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bou\Source\eagle\tide_clock\"/>
    </mc:Choice>
  </mc:AlternateContent>
  <xr:revisionPtr revIDLastSave="0" documentId="10_ncr:8100000_{F83BD102-EAC5-40C3-9BA5-3DA88FB45426}" xr6:coauthVersionLast="34" xr6:coauthVersionMax="34" xr10:uidLastSave="{00000000-0000-0000-0000-000000000000}"/>
  <bookViews>
    <workbookView xWindow="0" yWindow="0" windowWidth="28800" windowHeight="11925" activeTab="1" xr2:uid="{2353D525-1C74-43EF-BFBE-6B50B66B89A0}"/>
  </bookViews>
  <sheets>
    <sheet name="Sheet1" sheetId="1" r:id="rId1"/>
    <sheet name="Sheet2" sheetId="2" r:id="rId2"/>
  </sheets>
  <definedNames>
    <definedName name="DiodeFwd">Sheet2!$B$9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99" i="2" l="1"/>
  <c r="H818" i="2"/>
  <c r="I818" i="2"/>
  <c r="O818" i="2" s="1"/>
  <c r="J818" i="2"/>
  <c r="K818" i="2"/>
  <c r="L818" i="2"/>
  <c r="M818" i="2"/>
  <c r="N818" i="2"/>
  <c r="T818" i="2" s="1"/>
  <c r="P818" i="2"/>
  <c r="V818" i="2" s="1"/>
  <c r="Q818" i="2"/>
  <c r="R818" i="2"/>
  <c r="S818" i="2"/>
  <c r="M8" i="2"/>
  <c r="L8" i="2"/>
  <c r="K8" i="2"/>
  <c r="J8" i="2"/>
  <c r="I8" i="2"/>
  <c r="H8" i="2"/>
  <c r="BH7" i="2"/>
  <c r="BG7" i="2"/>
  <c r="BF7" i="2"/>
  <c r="BE7" i="2"/>
  <c r="BC7" i="2"/>
  <c r="BD7" i="2"/>
  <c r="AU7" i="2"/>
  <c r="AV7" i="2"/>
  <c r="AW7" i="2"/>
  <c r="AX7" i="2"/>
  <c r="V7" i="2"/>
  <c r="T7" i="2"/>
  <c r="AB7" i="2"/>
  <c r="Z7" i="2"/>
  <c r="U7" i="2"/>
  <c r="N7" i="2"/>
  <c r="S7" i="2"/>
  <c r="R7" i="2"/>
  <c r="Q7" i="2"/>
  <c r="P7" i="2"/>
  <c r="O7" i="2"/>
  <c r="B2" i="2"/>
  <c r="B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B3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2" i="1"/>
  <c r="J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/>
  <c r="I256" i="1"/>
  <c r="J256" i="1"/>
  <c r="I257" i="1"/>
  <c r="J257" i="1"/>
  <c r="I258" i="1"/>
  <c r="J258" i="1"/>
  <c r="I259" i="1"/>
  <c r="J259" i="1"/>
  <c r="I260" i="1"/>
  <c r="J260" i="1"/>
  <c r="I261" i="1"/>
  <c r="J261" i="1"/>
  <c r="I262" i="1"/>
  <c r="J262" i="1"/>
  <c r="I263" i="1"/>
  <c r="J263" i="1"/>
  <c r="I264" i="1"/>
  <c r="J264" i="1"/>
  <c r="I265" i="1"/>
  <c r="J265" i="1"/>
  <c r="I266" i="1"/>
  <c r="J266" i="1"/>
  <c r="I267" i="1"/>
  <c r="J267" i="1"/>
  <c r="I268" i="1"/>
  <c r="J268" i="1"/>
  <c r="I269" i="1"/>
  <c r="J269" i="1"/>
  <c r="I270" i="1"/>
  <c r="J270" i="1"/>
  <c r="I271" i="1"/>
  <c r="J271" i="1"/>
  <c r="I272" i="1"/>
  <c r="J272" i="1"/>
  <c r="I273" i="1"/>
  <c r="J273" i="1"/>
  <c r="I274" i="1"/>
  <c r="J274" i="1"/>
  <c r="I275" i="1"/>
  <c r="J275" i="1"/>
  <c r="I276" i="1"/>
  <c r="J276" i="1"/>
  <c r="I277" i="1"/>
  <c r="J277" i="1"/>
  <c r="I278" i="1"/>
  <c r="J278" i="1"/>
  <c r="I279" i="1"/>
  <c r="J279" i="1"/>
  <c r="I280" i="1"/>
  <c r="J280" i="1"/>
  <c r="I281" i="1"/>
  <c r="J281" i="1"/>
  <c r="I282" i="1"/>
  <c r="J282" i="1"/>
  <c r="I283" i="1"/>
  <c r="J283" i="1"/>
  <c r="I284" i="1"/>
  <c r="J284" i="1"/>
  <c r="I285" i="1"/>
  <c r="J285" i="1"/>
  <c r="I286" i="1"/>
  <c r="J286" i="1"/>
  <c r="I287" i="1"/>
  <c r="J287" i="1"/>
  <c r="I288" i="1"/>
  <c r="J288" i="1"/>
  <c r="I289" i="1"/>
  <c r="J289" i="1"/>
  <c r="I290" i="1"/>
  <c r="J290" i="1"/>
  <c r="I291" i="1"/>
  <c r="J291" i="1"/>
  <c r="I292" i="1"/>
  <c r="J292" i="1"/>
  <c r="I293" i="1"/>
  <c r="J293" i="1"/>
  <c r="I294" i="1"/>
  <c r="J294" i="1"/>
  <c r="I295" i="1"/>
  <c r="J295" i="1"/>
  <c r="I296" i="1"/>
  <c r="J296" i="1"/>
  <c r="I297" i="1"/>
  <c r="J297" i="1"/>
  <c r="I298" i="1"/>
  <c r="J298" i="1"/>
  <c r="I299" i="1"/>
  <c r="J299" i="1"/>
  <c r="I300" i="1"/>
  <c r="J300" i="1"/>
  <c r="I301" i="1"/>
  <c r="J301" i="1"/>
  <c r="I302" i="1"/>
  <c r="J302" i="1"/>
  <c r="I303" i="1"/>
  <c r="J303" i="1"/>
  <c r="I304" i="1"/>
  <c r="J304" i="1"/>
  <c r="I305" i="1"/>
  <c r="J305" i="1"/>
  <c r="I306" i="1"/>
  <c r="J306" i="1"/>
  <c r="I307" i="1"/>
  <c r="J307" i="1"/>
  <c r="I308" i="1"/>
  <c r="J308" i="1"/>
  <c r="I309" i="1"/>
  <c r="J309" i="1"/>
  <c r="I310" i="1"/>
  <c r="J310" i="1"/>
  <c r="I311" i="1"/>
  <c r="J311" i="1"/>
  <c r="I312" i="1"/>
  <c r="J312" i="1"/>
  <c r="I313" i="1"/>
  <c r="J313" i="1"/>
  <c r="I314" i="1"/>
  <c r="J314" i="1"/>
  <c r="I315" i="1"/>
  <c r="J315" i="1"/>
  <c r="I316" i="1"/>
  <c r="J316" i="1"/>
  <c r="I317" i="1"/>
  <c r="J317" i="1"/>
  <c r="I318" i="1"/>
  <c r="J318" i="1"/>
  <c r="I319" i="1"/>
  <c r="J319" i="1"/>
  <c r="I320" i="1"/>
  <c r="J320" i="1"/>
  <c r="I321" i="1"/>
  <c r="J321" i="1"/>
  <c r="I322" i="1"/>
  <c r="J322" i="1"/>
  <c r="I323" i="1"/>
  <c r="J323" i="1"/>
  <c r="I324" i="1"/>
  <c r="J324" i="1"/>
  <c r="I325" i="1"/>
  <c r="J325" i="1"/>
  <c r="I326" i="1"/>
  <c r="J326" i="1"/>
  <c r="I327" i="1"/>
  <c r="J327" i="1"/>
  <c r="I328" i="1"/>
  <c r="J328" i="1"/>
  <c r="I329" i="1"/>
  <c r="J329" i="1"/>
  <c r="I330" i="1"/>
  <c r="J330" i="1"/>
  <c r="I331" i="1"/>
  <c r="J331" i="1"/>
  <c r="I332" i="1"/>
  <c r="J332" i="1"/>
  <c r="I333" i="1"/>
  <c r="J333" i="1"/>
  <c r="I334" i="1"/>
  <c r="J334" i="1"/>
  <c r="I335" i="1"/>
  <c r="J335" i="1"/>
  <c r="I336" i="1"/>
  <c r="J336" i="1"/>
  <c r="I337" i="1"/>
  <c r="J337" i="1"/>
  <c r="I338" i="1"/>
  <c r="J338" i="1"/>
  <c r="I339" i="1"/>
  <c r="J339" i="1"/>
  <c r="I340" i="1"/>
  <c r="J340" i="1"/>
  <c r="I341" i="1"/>
  <c r="J341" i="1"/>
  <c r="I342" i="1"/>
  <c r="J342" i="1"/>
  <c r="I343" i="1"/>
  <c r="J343" i="1"/>
  <c r="I344" i="1"/>
  <c r="J344" i="1"/>
  <c r="I345" i="1"/>
  <c r="J345" i="1"/>
  <c r="I346" i="1"/>
  <c r="J346" i="1"/>
  <c r="I347" i="1"/>
  <c r="J347" i="1"/>
  <c r="I348" i="1"/>
  <c r="J348" i="1"/>
  <c r="I349" i="1"/>
  <c r="J349" i="1"/>
  <c r="I350" i="1"/>
  <c r="J350" i="1"/>
  <c r="I351" i="1"/>
  <c r="J351" i="1"/>
  <c r="I352" i="1"/>
  <c r="J352" i="1"/>
  <c r="I353" i="1"/>
  <c r="J353" i="1"/>
  <c r="I354" i="1"/>
  <c r="J354" i="1"/>
  <c r="I355" i="1"/>
  <c r="J355" i="1"/>
  <c r="I356" i="1"/>
  <c r="J356" i="1"/>
  <c r="I357" i="1"/>
  <c r="J357" i="1"/>
  <c r="I358" i="1"/>
  <c r="J358" i="1"/>
  <c r="I359" i="1"/>
  <c r="J359" i="1"/>
  <c r="I360" i="1"/>
  <c r="J360" i="1"/>
  <c r="I361" i="1"/>
  <c r="J361" i="1"/>
  <c r="I362" i="1"/>
  <c r="J362" i="1"/>
  <c r="I363" i="1"/>
  <c r="J363" i="1"/>
  <c r="I364" i="1"/>
  <c r="J364" i="1"/>
  <c r="I365" i="1"/>
  <c r="J365" i="1"/>
  <c r="I366" i="1"/>
  <c r="J366" i="1"/>
  <c r="I367" i="1"/>
  <c r="J367" i="1"/>
  <c r="I368" i="1"/>
  <c r="J368" i="1"/>
  <c r="I369" i="1"/>
  <c r="J369" i="1"/>
  <c r="I370" i="1"/>
  <c r="J370" i="1"/>
  <c r="I371" i="1"/>
  <c r="J371" i="1"/>
  <c r="I372" i="1"/>
  <c r="J372" i="1"/>
  <c r="I373" i="1"/>
  <c r="J373" i="1"/>
  <c r="I374" i="1"/>
  <c r="J374" i="1"/>
  <c r="I375" i="1"/>
  <c r="J375" i="1"/>
  <c r="I376" i="1"/>
  <c r="J376" i="1"/>
  <c r="I377" i="1"/>
  <c r="J377" i="1"/>
  <c r="I378" i="1"/>
  <c r="J378" i="1"/>
  <c r="I379" i="1"/>
  <c r="J379" i="1"/>
  <c r="I380" i="1"/>
  <c r="J380" i="1"/>
  <c r="I381" i="1"/>
  <c r="J381" i="1"/>
  <c r="I382" i="1"/>
  <c r="J382" i="1"/>
  <c r="I383" i="1"/>
  <c r="J383" i="1"/>
  <c r="I384" i="1"/>
  <c r="J384" i="1"/>
  <c r="I385" i="1"/>
  <c r="J385" i="1"/>
  <c r="I386" i="1"/>
  <c r="J386" i="1"/>
  <c r="I387" i="1"/>
  <c r="J387" i="1"/>
  <c r="I388" i="1"/>
  <c r="J388" i="1"/>
  <c r="I389" i="1"/>
  <c r="J389" i="1"/>
  <c r="I390" i="1"/>
  <c r="J390" i="1"/>
  <c r="I391" i="1"/>
  <c r="J391" i="1"/>
  <c r="I392" i="1"/>
  <c r="J392" i="1"/>
  <c r="I393" i="1"/>
  <c r="J393" i="1"/>
  <c r="I394" i="1"/>
  <c r="J394" i="1"/>
  <c r="I395" i="1"/>
  <c r="J395" i="1"/>
  <c r="I396" i="1"/>
  <c r="J396" i="1"/>
  <c r="I397" i="1"/>
  <c r="J397" i="1"/>
  <c r="I398" i="1"/>
  <c r="J398" i="1"/>
  <c r="I399" i="1"/>
  <c r="J399" i="1"/>
  <c r="I400" i="1"/>
  <c r="J400" i="1"/>
  <c r="I401" i="1"/>
  <c r="J401" i="1"/>
  <c r="I402" i="1"/>
  <c r="J402" i="1"/>
  <c r="I403" i="1"/>
  <c r="J403" i="1"/>
  <c r="I404" i="1"/>
  <c r="J404" i="1"/>
  <c r="I405" i="1"/>
  <c r="J405" i="1"/>
  <c r="I406" i="1"/>
  <c r="J406" i="1"/>
  <c r="I407" i="1"/>
  <c r="J407" i="1"/>
  <c r="I408" i="1"/>
  <c r="J408" i="1"/>
  <c r="I409" i="1"/>
  <c r="J409" i="1"/>
  <c r="I410" i="1"/>
  <c r="J410" i="1"/>
  <c r="I411" i="1"/>
  <c r="J411" i="1"/>
  <c r="I412" i="1"/>
  <c r="J412" i="1"/>
  <c r="I413" i="1"/>
  <c r="J413" i="1"/>
  <c r="I414" i="1"/>
  <c r="J414" i="1"/>
  <c r="I415" i="1"/>
  <c r="J415" i="1"/>
  <c r="I416" i="1"/>
  <c r="J416" i="1"/>
  <c r="I417" i="1"/>
  <c r="J417" i="1"/>
  <c r="I418" i="1"/>
  <c r="J418" i="1"/>
  <c r="I419" i="1"/>
  <c r="J419" i="1"/>
  <c r="I420" i="1"/>
  <c r="J420" i="1"/>
  <c r="I421" i="1"/>
  <c r="J421" i="1"/>
  <c r="I422" i="1"/>
  <c r="J422" i="1"/>
  <c r="I423" i="1"/>
  <c r="J423" i="1"/>
  <c r="I424" i="1"/>
  <c r="J424" i="1"/>
  <c r="I425" i="1"/>
  <c r="J425" i="1"/>
  <c r="I426" i="1"/>
  <c r="J426" i="1"/>
  <c r="I427" i="1"/>
  <c r="J427" i="1"/>
  <c r="I428" i="1"/>
  <c r="J428" i="1"/>
  <c r="I429" i="1"/>
  <c r="J429" i="1"/>
  <c r="I430" i="1"/>
  <c r="J430" i="1"/>
  <c r="I431" i="1"/>
  <c r="J431" i="1"/>
  <c r="I432" i="1"/>
  <c r="J432" i="1"/>
  <c r="I433" i="1"/>
  <c r="J433" i="1"/>
  <c r="I434" i="1"/>
  <c r="J434" i="1"/>
  <c r="I435" i="1"/>
  <c r="J435" i="1"/>
  <c r="I436" i="1"/>
  <c r="J436" i="1"/>
  <c r="I437" i="1"/>
  <c r="J437" i="1"/>
  <c r="I438" i="1"/>
  <c r="J438" i="1"/>
  <c r="I439" i="1"/>
  <c r="J439" i="1"/>
  <c r="I440" i="1"/>
  <c r="J440" i="1"/>
  <c r="I441" i="1"/>
  <c r="J441" i="1"/>
  <c r="I442" i="1"/>
  <c r="J442" i="1"/>
  <c r="I443" i="1"/>
  <c r="J443" i="1"/>
  <c r="I444" i="1"/>
  <c r="J444" i="1"/>
  <c r="I445" i="1"/>
  <c r="J445" i="1"/>
  <c r="I446" i="1"/>
  <c r="J446" i="1"/>
  <c r="I447" i="1"/>
  <c r="J447" i="1"/>
  <c r="I448" i="1"/>
  <c r="J448" i="1"/>
  <c r="I449" i="1"/>
  <c r="J449" i="1"/>
  <c r="I450" i="1"/>
  <c r="J450" i="1"/>
  <c r="I451" i="1"/>
  <c r="J451" i="1"/>
  <c r="I452" i="1"/>
  <c r="J452" i="1"/>
  <c r="I453" i="1"/>
  <c r="J453" i="1"/>
  <c r="I454" i="1"/>
  <c r="J454" i="1"/>
  <c r="I455" i="1"/>
  <c r="J455" i="1"/>
  <c r="I456" i="1"/>
  <c r="J456" i="1"/>
  <c r="I457" i="1"/>
  <c r="J457" i="1"/>
  <c r="I458" i="1"/>
  <c r="J458" i="1"/>
  <c r="I459" i="1"/>
  <c r="J459" i="1"/>
  <c r="I460" i="1"/>
  <c r="J460" i="1"/>
  <c r="I461" i="1"/>
  <c r="J461" i="1"/>
  <c r="I462" i="1"/>
  <c r="J462" i="1"/>
  <c r="I463" i="1"/>
  <c r="J463" i="1"/>
  <c r="I464" i="1"/>
  <c r="J464" i="1"/>
  <c r="I465" i="1"/>
  <c r="J465" i="1"/>
  <c r="I466" i="1"/>
  <c r="J466" i="1"/>
  <c r="I467" i="1"/>
  <c r="J467" i="1"/>
  <c r="I468" i="1"/>
  <c r="J468" i="1"/>
  <c r="I469" i="1"/>
  <c r="J469" i="1"/>
  <c r="I470" i="1"/>
  <c r="J470" i="1"/>
  <c r="I471" i="1"/>
  <c r="J471" i="1"/>
  <c r="I472" i="1"/>
  <c r="J472" i="1"/>
  <c r="I473" i="1"/>
  <c r="J473" i="1"/>
  <c r="I474" i="1"/>
  <c r="J474" i="1"/>
  <c r="I475" i="1"/>
  <c r="J475" i="1"/>
  <c r="I476" i="1"/>
  <c r="J476" i="1"/>
  <c r="I477" i="1"/>
  <c r="J477" i="1"/>
  <c r="I478" i="1"/>
  <c r="J478" i="1"/>
  <c r="I479" i="1"/>
  <c r="J479" i="1"/>
  <c r="I480" i="1"/>
  <c r="J480" i="1"/>
  <c r="I481" i="1"/>
  <c r="J481" i="1"/>
  <c r="I482" i="1"/>
  <c r="J482" i="1"/>
  <c r="I483" i="1"/>
  <c r="J483" i="1"/>
  <c r="I484" i="1"/>
  <c r="J484" i="1"/>
  <c r="I485" i="1"/>
  <c r="J485" i="1"/>
  <c r="I486" i="1"/>
  <c r="J486" i="1"/>
  <c r="I487" i="1"/>
  <c r="J487" i="1"/>
  <c r="I488" i="1"/>
  <c r="J488" i="1"/>
  <c r="I489" i="1"/>
  <c r="J489" i="1"/>
  <c r="I490" i="1"/>
  <c r="J490" i="1"/>
  <c r="I491" i="1"/>
  <c r="J491" i="1"/>
  <c r="I492" i="1"/>
  <c r="J492" i="1"/>
  <c r="I493" i="1"/>
  <c r="J493" i="1"/>
  <c r="I494" i="1"/>
  <c r="J494" i="1"/>
  <c r="I495" i="1"/>
  <c r="J495" i="1"/>
  <c r="I496" i="1"/>
  <c r="J496" i="1"/>
  <c r="I497" i="1"/>
  <c r="J497" i="1"/>
  <c r="I498" i="1"/>
  <c r="J498" i="1"/>
  <c r="I499" i="1"/>
  <c r="J499" i="1"/>
  <c r="I500" i="1"/>
  <c r="J500" i="1"/>
  <c r="I501" i="1"/>
  <c r="J501" i="1"/>
  <c r="I502" i="1"/>
  <c r="J502" i="1"/>
  <c r="F70" i="1"/>
  <c r="K70" i="1" s="1"/>
  <c r="F142" i="1"/>
  <c r="K142" i="1" s="1"/>
  <c r="F214" i="1"/>
  <c r="K214" i="1" s="1"/>
  <c r="F286" i="1"/>
  <c r="K286" i="1" s="1"/>
  <c r="F358" i="1"/>
  <c r="K358" i="1" s="1"/>
  <c r="F430" i="1"/>
  <c r="K430" i="1" s="1"/>
  <c r="F502" i="1"/>
  <c r="K502" i="1" s="1"/>
  <c r="G62" i="1"/>
  <c r="F62" i="1" s="1"/>
  <c r="K62" i="1" s="1"/>
  <c r="G73" i="1"/>
  <c r="F73" i="1" s="1"/>
  <c r="G134" i="1"/>
  <c r="F134" i="1" s="1"/>
  <c r="K134" i="1" s="1"/>
  <c r="G145" i="1"/>
  <c r="F145" i="1" s="1"/>
  <c r="G206" i="1"/>
  <c r="F206" i="1" s="1"/>
  <c r="K206" i="1" s="1"/>
  <c r="G217" i="1"/>
  <c r="F217" i="1" s="1"/>
  <c r="G278" i="1"/>
  <c r="F278" i="1" s="1"/>
  <c r="K278" i="1" s="1"/>
  <c r="G289" i="1"/>
  <c r="F289" i="1" s="1"/>
  <c r="K289" i="1" s="1"/>
  <c r="G350" i="1"/>
  <c r="F350" i="1" s="1"/>
  <c r="K350" i="1" s="1"/>
  <c r="G397" i="1"/>
  <c r="F397" i="1" s="1"/>
  <c r="K397" i="1" s="1"/>
  <c r="G422" i="1"/>
  <c r="F422" i="1" s="1"/>
  <c r="K422" i="1" s="1"/>
  <c r="G469" i="1"/>
  <c r="F469" i="1" s="1"/>
  <c r="K469" i="1" s="1"/>
  <c r="G470" i="1"/>
  <c r="F470" i="1" s="1"/>
  <c r="K470" i="1" s="1"/>
  <c r="G483" i="1"/>
  <c r="F483" i="1" s="1"/>
  <c r="K483" i="1" s="1"/>
  <c r="G485" i="1"/>
  <c r="F485" i="1" s="1"/>
  <c r="K485" i="1" s="1"/>
  <c r="G498" i="1"/>
  <c r="F498" i="1" s="1"/>
  <c r="K498" i="1" s="1"/>
  <c r="G499" i="1"/>
  <c r="F499" i="1" s="1"/>
  <c r="K499" i="1" s="1"/>
  <c r="H36" i="1"/>
  <c r="G36" i="1" s="1"/>
  <c r="F36" i="1" s="1"/>
  <c r="H45" i="1"/>
  <c r="G45" i="1" s="1"/>
  <c r="F45" i="1" s="1"/>
  <c r="H93" i="1"/>
  <c r="G93" i="1" s="1"/>
  <c r="F93" i="1" s="1"/>
  <c r="H95" i="1"/>
  <c r="G95" i="1" s="1"/>
  <c r="F95" i="1" s="1"/>
  <c r="H141" i="1"/>
  <c r="G141" i="1" s="1"/>
  <c r="F141" i="1" s="1"/>
  <c r="H143" i="1"/>
  <c r="G143" i="1" s="1"/>
  <c r="F143" i="1" s="1"/>
  <c r="H189" i="1"/>
  <c r="G189" i="1" s="1"/>
  <c r="F189" i="1" s="1"/>
  <c r="H191" i="1"/>
  <c r="G191" i="1" s="1"/>
  <c r="F191" i="1" s="1"/>
  <c r="H237" i="1"/>
  <c r="G237" i="1" s="1"/>
  <c r="F237" i="1" s="1"/>
  <c r="H239" i="1"/>
  <c r="G239" i="1" s="1"/>
  <c r="F239" i="1" s="1"/>
  <c r="H285" i="1"/>
  <c r="G285" i="1" s="1"/>
  <c r="F285" i="1" s="1"/>
  <c r="K285" i="1" s="1"/>
  <c r="H287" i="1"/>
  <c r="G287" i="1" s="1"/>
  <c r="F287" i="1" s="1"/>
  <c r="K287" i="1" s="1"/>
  <c r="H333" i="1"/>
  <c r="G333" i="1" s="1"/>
  <c r="F333" i="1" s="1"/>
  <c r="K333" i="1" s="1"/>
  <c r="H335" i="1"/>
  <c r="G335" i="1" s="1"/>
  <c r="F335" i="1" s="1"/>
  <c r="K335" i="1" s="1"/>
  <c r="H381" i="1"/>
  <c r="G381" i="1" s="1"/>
  <c r="F381" i="1" s="1"/>
  <c r="K381" i="1" s="1"/>
  <c r="H383" i="1"/>
  <c r="G383" i="1" s="1"/>
  <c r="F383" i="1" s="1"/>
  <c r="K383" i="1" s="1"/>
  <c r="H429" i="1"/>
  <c r="G429" i="1" s="1"/>
  <c r="F429" i="1" s="1"/>
  <c r="K429" i="1" s="1"/>
  <c r="H431" i="1"/>
  <c r="G431" i="1" s="1"/>
  <c r="F431" i="1" s="1"/>
  <c r="K431" i="1" s="1"/>
  <c r="H477" i="1"/>
  <c r="G477" i="1" s="1"/>
  <c r="F477" i="1" s="1"/>
  <c r="K477" i="1" s="1"/>
  <c r="H479" i="1"/>
  <c r="G479" i="1" s="1"/>
  <c r="F479" i="1" s="1"/>
  <c r="K479" i="1" s="1"/>
  <c r="E3" i="1"/>
  <c r="H3" i="1" s="1"/>
  <c r="G3" i="1" s="1"/>
  <c r="F3" i="1" s="1"/>
  <c r="E4" i="1"/>
  <c r="H4" i="1" s="1"/>
  <c r="G4" i="1" s="1"/>
  <c r="F4" i="1" s="1"/>
  <c r="E5" i="1"/>
  <c r="H5" i="1" s="1"/>
  <c r="G5" i="1" s="1"/>
  <c r="F5" i="1" s="1"/>
  <c r="E6" i="1"/>
  <c r="H6" i="1" s="1"/>
  <c r="G6" i="1" s="1"/>
  <c r="F6" i="1" s="1"/>
  <c r="K6" i="1" s="1"/>
  <c r="E7" i="1"/>
  <c r="H7" i="1" s="1"/>
  <c r="G7" i="1" s="1"/>
  <c r="F7" i="1" s="1"/>
  <c r="E8" i="1"/>
  <c r="H8" i="1" s="1"/>
  <c r="G8" i="1" s="1"/>
  <c r="F8" i="1" s="1"/>
  <c r="E9" i="1"/>
  <c r="H9" i="1" s="1"/>
  <c r="G9" i="1" s="1"/>
  <c r="F9" i="1" s="1"/>
  <c r="E10" i="1"/>
  <c r="H10" i="1" s="1"/>
  <c r="G10" i="1" s="1"/>
  <c r="F10" i="1" s="1"/>
  <c r="K10" i="1" s="1"/>
  <c r="E11" i="1"/>
  <c r="H11" i="1" s="1"/>
  <c r="G11" i="1" s="1"/>
  <c r="F11" i="1" s="1"/>
  <c r="E12" i="1"/>
  <c r="H12" i="1" s="1"/>
  <c r="G12" i="1" s="1"/>
  <c r="F12" i="1" s="1"/>
  <c r="E13" i="1"/>
  <c r="H13" i="1" s="1"/>
  <c r="G13" i="1" s="1"/>
  <c r="F13" i="1" s="1"/>
  <c r="E14" i="1"/>
  <c r="H14" i="1" s="1"/>
  <c r="G14" i="1" s="1"/>
  <c r="F14" i="1" s="1"/>
  <c r="K14" i="1" s="1"/>
  <c r="E15" i="1"/>
  <c r="H15" i="1" s="1"/>
  <c r="G15" i="1" s="1"/>
  <c r="F15" i="1" s="1"/>
  <c r="E16" i="1"/>
  <c r="H16" i="1" s="1"/>
  <c r="G16" i="1" s="1"/>
  <c r="F16" i="1" s="1"/>
  <c r="E17" i="1"/>
  <c r="H17" i="1" s="1"/>
  <c r="G17" i="1" s="1"/>
  <c r="F17" i="1" s="1"/>
  <c r="E18" i="1"/>
  <c r="H18" i="1" s="1"/>
  <c r="G18" i="1" s="1"/>
  <c r="F18" i="1" s="1"/>
  <c r="K18" i="1" s="1"/>
  <c r="E19" i="1"/>
  <c r="H19" i="1" s="1"/>
  <c r="G19" i="1" s="1"/>
  <c r="F19" i="1" s="1"/>
  <c r="E20" i="1"/>
  <c r="H20" i="1" s="1"/>
  <c r="G20" i="1" s="1"/>
  <c r="F20" i="1" s="1"/>
  <c r="E21" i="1"/>
  <c r="H21" i="1" s="1"/>
  <c r="G21" i="1" s="1"/>
  <c r="F21" i="1" s="1"/>
  <c r="E22" i="1"/>
  <c r="H22" i="1" s="1"/>
  <c r="G22" i="1" s="1"/>
  <c r="F22" i="1" s="1"/>
  <c r="K22" i="1" s="1"/>
  <c r="E23" i="1"/>
  <c r="H23" i="1" s="1"/>
  <c r="G23" i="1" s="1"/>
  <c r="F23" i="1" s="1"/>
  <c r="E24" i="1"/>
  <c r="H24" i="1" s="1"/>
  <c r="G24" i="1" s="1"/>
  <c r="F24" i="1" s="1"/>
  <c r="E25" i="1"/>
  <c r="H25" i="1" s="1"/>
  <c r="G25" i="1" s="1"/>
  <c r="F25" i="1" s="1"/>
  <c r="E26" i="1"/>
  <c r="H26" i="1" s="1"/>
  <c r="G26" i="1" s="1"/>
  <c r="F26" i="1" s="1"/>
  <c r="K26" i="1" s="1"/>
  <c r="E27" i="1"/>
  <c r="H27" i="1" s="1"/>
  <c r="G27" i="1" s="1"/>
  <c r="F27" i="1" s="1"/>
  <c r="E28" i="1"/>
  <c r="H28" i="1" s="1"/>
  <c r="G28" i="1" s="1"/>
  <c r="F28" i="1" s="1"/>
  <c r="E29" i="1"/>
  <c r="H29" i="1" s="1"/>
  <c r="G29" i="1" s="1"/>
  <c r="F29" i="1" s="1"/>
  <c r="E30" i="1"/>
  <c r="H30" i="1" s="1"/>
  <c r="G30" i="1" s="1"/>
  <c r="F30" i="1" s="1"/>
  <c r="K30" i="1" s="1"/>
  <c r="E31" i="1"/>
  <c r="H31" i="1" s="1"/>
  <c r="G31" i="1" s="1"/>
  <c r="F31" i="1" s="1"/>
  <c r="E32" i="1"/>
  <c r="H32" i="1" s="1"/>
  <c r="G32" i="1" s="1"/>
  <c r="F32" i="1" s="1"/>
  <c r="E33" i="1"/>
  <c r="H33" i="1" s="1"/>
  <c r="G33" i="1" s="1"/>
  <c r="F33" i="1" s="1"/>
  <c r="E34" i="1"/>
  <c r="H34" i="1" s="1"/>
  <c r="G34" i="1" s="1"/>
  <c r="F34" i="1" s="1"/>
  <c r="K34" i="1" s="1"/>
  <c r="E35" i="1"/>
  <c r="H35" i="1" s="1"/>
  <c r="G35" i="1" s="1"/>
  <c r="F35" i="1" s="1"/>
  <c r="E36" i="1"/>
  <c r="E37" i="1"/>
  <c r="H37" i="1" s="1"/>
  <c r="G37" i="1" s="1"/>
  <c r="F37" i="1" s="1"/>
  <c r="E38" i="1"/>
  <c r="H38" i="1" s="1"/>
  <c r="G38" i="1" s="1"/>
  <c r="F38" i="1" s="1"/>
  <c r="K38" i="1" s="1"/>
  <c r="E39" i="1"/>
  <c r="H39" i="1" s="1"/>
  <c r="G39" i="1" s="1"/>
  <c r="F39" i="1" s="1"/>
  <c r="E40" i="1"/>
  <c r="H40" i="1" s="1"/>
  <c r="G40" i="1" s="1"/>
  <c r="F40" i="1" s="1"/>
  <c r="E41" i="1"/>
  <c r="H41" i="1" s="1"/>
  <c r="G41" i="1" s="1"/>
  <c r="F41" i="1" s="1"/>
  <c r="E42" i="1"/>
  <c r="H42" i="1" s="1"/>
  <c r="G42" i="1" s="1"/>
  <c r="F42" i="1" s="1"/>
  <c r="K42" i="1" s="1"/>
  <c r="E43" i="1"/>
  <c r="H43" i="1" s="1"/>
  <c r="G43" i="1" s="1"/>
  <c r="F43" i="1" s="1"/>
  <c r="E44" i="1"/>
  <c r="H44" i="1" s="1"/>
  <c r="G44" i="1" s="1"/>
  <c r="F44" i="1" s="1"/>
  <c r="E45" i="1"/>
  <c r="E46" i="1"/>
  <c r="H46" i="1" s="1"/>
  <c r="G46" i="1" s="1"/>
  <c r="F46" i="1" s="1"/>
  <c r="K46" i="1" s="1"/>
  <c r="E47" i="1"/>
  <c r="H47" i="1" s="1"/>
  <c r="G47" i="1" s="1"/>
  <c r="F47" i="1" s="1"/>
  <c r="E48" i="1"/>
  <c r="H48" i="1" s="1"/>
  <c r="G48" i="1" s="1"/>
  <c r="F48" i="1" s="1"/>
  <c r="E49" i="1"/>
  <c r="H49" i="1" s="1"/>
  <c r="G49" i="1" s="1"/>
  <c r="F49" i="1" s="1"/>
  <c r="E50" i="1"/>
  <c r="H50" i="1" s="1"/>
  <c r="G50" i="1" s="1"/>
  <c r="F50" i="1" s="1"/>
  <c r="K50" i="1" s="1"/>
  <c r="E51" i="1"/>
  <c r="H51" i="1" s="1"/>
  <c r="G51" i="1" s="1"/>
  <c r="F51" i="1" s="1"/>
  <c r="E52" i="1"/>
  <c r="H52" i="1" s="1"/>
  <c r="G52" i="1" s="1"/>
  <c r="F52" i="1" s="1"/>
  <c r="E53" i="1"/>
  <c r="H53" i="1" s="1"/>
  <c r="G53" i="1" s="1"/>
  <c r="F53" i="1" s="1"/>
  <c r="E54" i="1"/>
  <c r="H54" i="1" s="1"/>
  <c r="G54" i="1" s="1"/>
  <c r="F54" i="1" s="1"/>
  <c r="K54" i="1" s="1"/>
  <c r="E55" i="1"/>
  <c r="H55" i="1" s="1"/>
  <c r="G55" i="1" s="1"/>
  <c r="F55" i="1" s="1"/>
  <c r="E56" i="1"/>
  <c r="H56" i="1" s="1"/>
  <c r="G56" i="1" s="1"/>
  <c r="F56" i="1" s="1"/>
  <c r="E57" i="1"/>
  <c r="H57" i="1" s="1"/>
  <c r="G57" i="1" s="1"/>
  <c r="F57" i="1" s="1"/>
  <c r="E58" i="1"/>
  <c r="H58" i="1" s="1"/>
  <c r="G58" i="1" s="1"/>
  <c r="F58" i="1" s="1"/>
  <c r="K58" i="1" s="1"/>
  <c r="E59" i="1"/>
  <c r="H59" i="1" s="1"/>
  <c r="G59" i="1" s="1"/>
  <c r="F59" i="1" s="1"/>
  <c r="E60" i="1"/>
  <c r="H60" i="1" s="1"/>
  <c r="G60" i="1" s="1"/>
  <c r="F60" i="1" s="1"/>
  <c r="E61" i="1"/>
  <c r="H61" i="1" s="1"/>
  <c r="G61" i="1" s="1"/>
  <c r="F61" i="1" s="1"/>
  <c r="E62" i="1"/>
  <c r="H62" i="1" s="1"/>
  <c r="E63" i="1"/>
  <c r="H63" i="1" s="1"/>
  <c r="G63" i="1" s="1"/>
  <c r="F63" i="1" s="1"/>
  <c r="E64" i="1"/>
  <c r="H64" i="1" s="1"/>
  <c r="G64" i="1" s="1"/>
  <c r="F64" i="1" s="1"/>
  <c r="E65" i="1"/>
  <c r="H65" i="1" s="1"/>
  <c r="G65" i="1" s="1"/>
  <c r="F65" i="1" s="1"/>
  <c r="E66" i="1"/>
  <c r="H66" i="1" s="1"/>
  <c r="G66" i="1" s="1"/>
  <c r="F66" i="1" s="1"/>
  <c r="K66" i="1" s="1"/>
  <c r="E67" i="1"/>
  <c r="H67" i="1" s="1"/>
  <c r="G67" i="1" s="1"/>
  <c r="F67" i="1" s="1"/>
  <c r="E68" i="1"/>
  <c r="H68" i="1" s="1"/>
  <c r="G68" i="1" s="1"/>
  <c r="F68" i="1" s="1"/>
  <c r="E69" i="1"/>
  <c r="H69" i="1" s="1"/>
  <c r="G69" i="1" s="1"/>
  <c r="F69" i="1" s="1"/>
  <c r="E70" i="1"/>
  <c r="H70" i="1" s="1"/>
  <c r="G70" i="1" s="1"/>
  <c r="E71" i="1"/>
  <c r="H71" i="1" s="1"/>
  <c r="G71" i="1" s="1"/>
  <c r="F71" i="1" s="1"/>
  <c r="E72" i="1"/>
  <c r="H72" i="1" s="1"/>
  <c r="G72" i="1" s="1"/>
  <c r="F72" i="1" s="1"/>
  <c r="E73" i="1"/>
  <c r="H73" i="1" s="1"/>
  <c r="E74" i="1"/>
  <c r="H74" i="1" s="1"/>
  <c r="G74" i="1" s="1"/>
  <c r="F74" i="1" s="1"/>
  <c r="K74" i="1" s="1"/>
  <c r="E75" i="1"/>
  <c r="H75" i="1" s="1"/>
  <c r="G75" i="1" s="1"/>
  <c r="F75" i="1" s="1"/>
  <c r="E76" i="1"/>
  <c r="H76" i="1" s="1"/>
  <c r="G76" i="1" s="1"/>
  <c r="F76" i="1" s="1"/>
  <c r="E77" i="1"/>
  <c r="H77" i="1" s="1"/>
  <c r="G77" i="1" s="1"/>
  <c r="F77" i="1" s="1"/>
  <c r="E78" i="1"/>
  <c r="H78" i="1" s="1"/>
  <c r="G78" i="1" s="1"/>
  <c r="F78" i="1" s="1"/>
  <c r="K78" i="1" s="1"/>
  <c r="E79" i="1"/>
  <c r="H79" i="1" s="1"/>
  <c r="G79" i="1" s="1"/>
  <c r="F79" i="1" s="1"/>
  <c r="E80" i="1"/>
  <c r="H80" i="1" s="1"/>
  <c r="G80" i="1" s="1"/>
  <c r="F80" i="1" s="1"/>
  <c r="E81" i="1"/>
  <c r="H81" i="1" s="1"/>
  <c r="G81" i="1" s="1"/>
  <c r="F81" i="1" s="1"/>
  <c r="E82" i="1"/>
  <c r="H82" i="1" s="1"/>
  <c r="G82" i="1" s="1"/>
  <c r="F82" i="1" s="1"/>
  <c r="K82" i="1" s="1"/>
  <c r="E83" i="1"/>
  <c r="H83" i="1" s="1"/>
  <c r="G83" i="1" s="1"/>
  <c r="F83" i="1" s="1"/>
  <c r="E84" i="1"/>
  <c r="H84" i="1" s="1"/>
  <c r="G84" i="1" s="1"/>
  <c r="F84" i="1" s="1"/>
  <c r="E85" i="1"/>
  <c r="H85" i="1" s="1"/>
  <c r="G85" i="1" s="1"/>
  <c r="F85" i="1" s="1"/>
  <c r="E86" i="1"/>
  <c r="H86" i="1" s="1"/>
  <c r="G86" i="1" s="1"/>
  <c r="F86" i="1" s="1"/>
  <c r="K86" i="1" s="1"/>
  <c r="E87" i="1"/>
  <c r="H87" i="1" s="1"/>
  <c r="G87" i="1" s="1"/>
  <c r="F87" i="1" s="1"/>
  <c r="E88" i="1"/>
  <c r="H88" i="1" s="1"/>
  <c r="G88" i="1" s="1"/>
  <c r="F88" i="1" s="1"/>
  <c r="E89" i="1"/>
  <c r="H89" i="1" s="1"/>
  <c r="G89" i="1" s="1"/>
  <c r="F89" i="1" s="1"/>
  <c r="E90" i="1"/>
  <c r="H90" i="1" s="1"/>
  <c r="G90" i="1" s="1"/>
  <c r="F90" i="1" s="1"/>
  <c r="K90" i="1" s="1"/>
  <c r="E91" i="1"/>
  <c r="H91" i="1" s="1"/>
  <c r="G91" i="1" s="1"/>
  <c r="F91" i="1" s="1"/>
  <c r="E92" i="1"/>
  <c r="H92" i="1" s="1"/>
  <c r="G92" i="1" s="1"/>
  <c r="F92" i="1" s="1"/>
  <c r="E93" i="1"/>
  <c r="E94" i="1"/>
  <c r="H94" i="1" s="1"/>
  <c r="G94" i="1" s="1"/>
  <c r="F94" i="1" s="1"/>
  <c r="K94" i="1" s="1"/>
  <c r="E95" i="1"/>
  <c r="E96" i="1"/>
  <c r="H96" i="1" s="1"/>
  <c r="G96" i="1" s="1"/>
  <c r="F96" i="1" s="1"/>
  <c r="E97" i="1"/>
  <c r="H97" i="1" s="1"/>
  <c r="G97" i="1" s="1"/>
  <c r="F97" i="1" s="1"/>
  <c r="E98" i="1"/>
  <c r="H98" i="1" s="1"/>
  <c r="G98" i="1" s="1"/>
  <c r="F98" i="1" s="1"/>
  <c r="K98" i="1" s="1"/>
  <c r="E99" i="1"/>
  <c r="H99" i="1" s="1"/>
  <c r="G99" i="1" s="1"/>
  <c r="F99" i="1" s="1"/>
  <c r="E100" i="1"/>
  <c r="H100" i="1" s="1"/>
  <c r="G100" i="1" s="1"/>
  <c r="F100" i="1" s="1"/>
  <c r="E101" i="1"/>
  <c r="H101" i="1" s="1"/>
  <c r="G101" i="1" s="1"/>
  <c r="F101" i="1" s="1"/>
  <c r="E102" i="1"/>
  <c r="H102" i="1" s="1"/>
  <c r="G102" i="1" s="1"/>
  <c r="F102" i="1" s="1"/>
  <c r="K102" i="1" s="1"/>
  <c r="E103" i="1"/>
  <c r="H103" i="1" s="1"/>
  <c r="G103" i="1" s="1"/>
  <c r="F103" i="1" s="1"/>
  <c r="E104" i="1"/>
  <c r="H104" i="1" s="1"/>
  <c r="G104" i="1" s="1"/>
  <c r="F104" i="1" s="1"/>
  <c r="E105" i="1"/>
  <c r="H105" i="1" s="1"/>
  <c r="G105" i="1" s="1"/>
  <c r="F105" i="1" s="1"/>
  <c r="E106" i="1"/>
  <c r="H106" i="1" s="1"/>
  <c r="G106" i="1" s="1"/>
  <c r="F106" i="1" s="1"/>
  <c r="K106" i="1" s="1"/>
  <c r="E107" i="1"/>
  <c r="H107" i="1" s="1"/>
  <c r="G107" i="1" s="1"/>
  <c r="F107" i="1" s="1"/>
  <c r="E108" i="1"/>
  <c r="H108" i="1" s="1"/>
  <c r="G108" i="1" s="1"/>
  <c r="F108" i="1" s="1"/>
  <c r="E109" i="1"/>
  <c r="H109" i="1" s="1"/>
  <c r="G109" i="1" s="1"/>
  <c r="F109" i="1" s="1"/>
  <c r="E110" i="1"/>
  <c r="H110" i="1" s="1"/>
  <c r="G110" i="1" s="1"/>
  <c r="F110" i="1" s="1"/>
  <c r="K110" i="1" s="1"/>
  <c r="E111" i="1"/>
  <c r="H111" i="1" s="1"/>
  <c r="G111" i="1" s="1"/>
  <c r="F111" i="1" s="1"/>
  <c r="E112" i="1"/>
  <c r="H112" i="1" s="1"/>
  <c r="G112" i="1" s="1"/>
  <c r="F112" i="1" s="1"/>
  <c r="E113" i="1"/>
  <c r="H113" i="1" s="1"/>
  <c r="G113" i="1" s="1"/>
  <c r="F113" i="1" s="1"/>
  <c r="E114" i="1"/>
  <c r="H114" i="1" s="1"/>
  <c r="G114" i="1" s="1"/>
  <c r="F114" i="1" s="1"/>
  <c r="K114" i="1" s="1"/>
  <c r="E115" i="1"/>
  <c r="H115" i="1" s="1"/>
  <c r="G115" i="1" s="1"/>
  <c r="F115" i="1" s="1"/>
  <c r="E116" i="1"/>
  <c r="H116" i="1" s="1"/>
  <c r="G116" i="1" s="1"/>
  <c r="F116" i="1" s="1"/>
  <c r="E117" i="1"/>
  <c r="H117" i="1" s="1"/>
  <c r="G117" i="1" s="1"/>
  <c r="F117" i="1" s="1"/>
  <c r="E118" i="1"/>
  <c r="H118" i="1" s="1"/>
  <c r="G118" i="1" s="1"/>
  <c r="F118" i="1" s="1"/>
  <c r="K118" i="1" s="1"/>
  <c r="E119" i="1"/>
  <c r="H119" i="1" s="1"/>
  <c r="G119" i="1" s="1"/>
  <c r="F119" i="1" s="1"/>
  <c r="E120" i="1"/>
  <c r="H120" i="1" s="1"/>
  <c r="G120" i="1" s="1"/>
  <c r="F120" i="1" s="1"/>
  <c r="E121" i="1"/>
  <c r="H121" i="1" s="1"/>
  <c r="G121" i="1" s="1"/>
  <c r="F121" i="1" s="1"/>
  <c r="E122" i="1"/>
  <c r="H122" i="1" s="1"/>
  <c r="G122" i="1" s="1"/>
  <c r="F122" i="1" s="1"/>
  <c r="K122" i="1" s="1"/>
  <c r="E123" i="1"/>
  <c r="H123" i="1" s="1"/>
  <c r="G123" i="1" s="1"/>
  <c r="F123" i="1" s="1"/>
  <c r="E124" i="1"/>
  <c r="H124" i="1" s="1"/>
  <c r="G124" i="1" s="1"/>
  <c r="F124" i="1" s="1"/>
  <c r="E125" i="1"/>
  <c r="H125" i="1" s="1"/>
  <c r="G125" i="1" s="1"/>
  <c r="F125" i="1" s="1"/>
  <c r="E126" i="1"/>
  <c r="H126" i="1" s="1"/>
  <c r="G126" i="1" s="1"/>
  <c r="F126" i="1" s="1"/>
  <c r="K126" i="1" s="1"/>
  <c r="E127" i="1"/>
  <c r="H127" i="1" s="1"/>
  <c r="G127" i="1" s="1"/>
  <c r="F127" i="1" s="1"/>
  <c r="E128" i="1"/>
  <c r="H128" i="1" s="1"/>
  <c r="G128" i="1" s="1"/>
  <c r="F128" i="1" s="1"/>
  <c r="E129" i="1"/>
  <c r="H129" i="1" s="1"/>
  <c r="G129" i="1" s="1"/>
  <c r="F129" i="1" s="1"/>
  <c r="E130" i="1"/>
  <c r="H130" i="1" s="1"/>
  <c r="G130" i="1" s="1"/>
  <c r="F130" i="1" s="1"/>
  <c r="K130" i="1" s="1"/>
  <c r="E131" i="1"/>
  <c r="H131" i="1" s="1"/>
  <c r="G131" i="1" s="1"/>
  <c r="F131" i="1" s="1"/>
  <c r="E132" i="1"/>
  <c r="H132" i="1" s="1"/>
  <c r="G132" i="1" s="1"/>
  <c r="F132" i="1" s="1"/>
  <c r="E133" i="1"/>
  <c r="H133" i="1" s="1"/>
  <c r="G133" i="1" s="1"/>
  <c r="F133" i="1" s="1"/>
  <c r="E134" i="1"/>
  <c r="H134" i="1" s="1"/>
  <c r="E135" i="1"/>
  <c r="H135" i="1" s="1"/>
  <c r="G135" i="1" s="1"/>
  <c r="F135" i="1" s="1"/>
  <c r="E136" i="1"/>
  <c r="H136" i="1" s="1"/>
  <c r="G136" i="1" s="1"/>
  <c r="F136" i="1" s="1"/>
  <c r="E137" i="1"/>
  <c r="H137" i="1" s="1"/>
  <c r="G137" i="1" s="1"/>
  <c r="F137" i="1" s="1"/>
  <c r="E138" i="1"/>
  <c r="H138" i="1" s="1"/>
  <c r="G138" i="1" s="1"/>
  <c r="F138" i="1" s="1"/>
  <c r="K138" i="1" s="1"/>
  <c r="E139" i="1"/>
  <c r="H139" i="1" s="1"/>
  <c r="G139" i="1" s="1"/>
  <c r="F139" i="1" s="1"/>
  <c r="E140" i="1"/>
  <c r="H140" i="1" s="1"/>
  <c r="G140" i="1" s="1"/>
  <c r="F140" i="1" s="1"/>
  <c r="E141" i="1"/>
  <c r="E142" i="1"/>
  <c r="H142" i="1" s="1"/>
  <c r="G142" i="1" s="1"/>
  <c r="E143" i="1"/>
  <c r="E144" i="1"/>
  <c r="H144" i="1" s="1"/>
  <c r="G144" i="1" s="1"/>
  <c r="F144" i="1" s="1"/>
  <c r="E145" i="1"/>
  <c r="H145" i="1" s="1"/>
  <c r="E146" i="1"/>
  <c r="H146" i="1" s="1"/>
  <c r="G146" i="1" s="1"/>
  <c r="F146" i="1" s="1"/>
  <c r="K146" i="1" s="1"/>
  <c r="E147" i="1"/>
  <c r="H147" i="1" s="1"/>
  <c r="G147" i="1" s="1"/>
  <c r="F147" i="1" s="1"/>
  <c r="E148" i="1"/>
  <c r="H148" i="1" s="1"/>
  <c r="G148" i="1" s="1"/>
  <c r="F148" i="1" s="1"/>
  <c r="E149" i="1"/>
  <c r="H149" i="1" s="1"/>
  <c r="G149" i="1" s="1"/>
  <c r="F149" i="1" s="1"/>
  <c r="E150" i="1"/>
  <c r="H150" i="1" s="1"/>
  <c r="G150" i="1" s="1"/>
  <c r="F150" i="1" s="1"/>
  <c r="K150" i="1" s="1"/>
  <c r="E151" i="1"/>
  <c r="H151" i="1" s="1"/>
  <c r="G151" i="1" s="1"/>
  <c r="F151" i="1" s="1"/>
  <c r="E152" i="1"/>
  <c r="H152" i="1" s="1"/>
  <c r="G152" i="1" s="1"/>
  <c r="F152" i="1" s="1"/>
  <c r="E153" i="1"/>
  <c r="H153" i="1" s="1"/>
  <c r="G153" i="1" s="1"/>
  <c r="F153" i="1" s="1"/>
  <c r="E154" i="1"/>
  <c r="H154" i="1" s="1"/>
  <c r="G154" i="1" s="1"/>
  <c r="F154" i="1" s="1"/>
  <c r="K154" i="1" s="1"/>
  <c r="E155" i="1"/>
  <c r="H155" i="1" s="1"/>
  <c r="G155" i="1" s="1"/>
  <c r="F155" i="1" s="1"/>
  <c r="E156" i="1"/>
  <c r="H156" i="1" s="1"/>
  <c r="G156" i="1" s="1"/>
  <c r="F156" i="1" s="1"/>
  <c r="E157" i="1"/>
  <c r="H157" i="1" s="1"/>
  <c r="G157" i="1" s="1"/>
  <c r="F157" i="1" s="1"/>
  <c r="E158" i="1"/>
  <c r="H158" i="1" s="1"/>
  <c r="G158" i="1" s="1"/>
  <c r="F158" i="1" s="1"/>
  <c r="K158" i="1" s="1"/>
  <c r="E159" i="1"/>
  <c r="H159" i="1" s="1"/>
  <c r="G159" i="1" s="1"/>
  <c r="F159" i="1" s="1"/>
  <c r="E160" i="1"/>
  <c r="H160" i="1" s="1"/>
  <c r="G160" i="1" s="1"/>
  <c r="F160" i="1" s="1"/>
  <c r="E161" i="1"/>
  <c r="H161" i="1" s="1"/>
  <c r="G161" i="1" s="1"/>
  <c r="F161" i="1" s="1"/>
  <c r="E162" i="1"/>
  <c r="H162" i="1" s="1"/>
  <c r="G162" i="1" s="1"/>
  <c r="F162" i="1" s="1"/>
  <c r="K162" i="1" s="1"/>
  <c r="E163" i="1"/>
  <c r="H163" i="1" s="1"/>
  <c r="G163" i="1" s="1"/>
  <c r="F163" i="1" s="1"/>
  <c r="E164" i="1"/>
  <c r="H164" i="1" s="1"/>
  <c r="G164" i="1" s="1"/>
  <c r="F164" i="1" s="1"/>
  <c r="E165" i="1"/>
  <c r="H165" i="1" s="1"/>
  <c r="G165" i="1" s="1"/>
  <c r="F165" i="1" s="1"/>
  <c r="E166" i="1"/>
  <c r="H166" i="1" s="1"/>
  <c r="G166" i="1" s="1"/>
  <c r="F166" i="1" s="1"/>
  <c r="K166" i="1" s="1"/>
  <c r="E167" i="1"/>
  <c r="H167" i="1" s="1"/>
  <c r="G167" i="1" s="1"/>
  <c r="F167" i="1" s="1"/>
  <c r="E168" i="1"/>
  <c r="H168" i="1" s="1"/>
  <c r="G168" i="1" s="1"/>
  <c r="F168" i="1" s="1"/>
  <c r="E169" i="1"/>
  <c r="H169" i="1" s="1"/>
  <c r="G169" i="1" s="1"/>
  <c r="F169" i="1" s="1"/>
  <c r="E170" i="1"/>
  <c r="H170" i="1" s="1"/>
  <c r="G170" i="1" s="1"/>
  <c r="F170" i="1" s="1"/>
  <c r="K170" i="1" s="1"/>
  <c r="E171" i="1"/>
  <c r="H171" i="1" s="1"/>
  <c r="G171" i="1" s="1"/>
  <c r="F171" i="1" s="1"/>
  <c r="E172" i="1"/>
  <c r="H172" i="1" s="1"/>
  <c r="G172" i="1" s="1"/>
  <c r="F172" i="1" s="1"/>
  <c r="E173" i="1"/>
  <c r="H173" i="1" s="1"/>
  <c r="G173" i="1" s="1"/>
  <c r="F173" i="1" s="1"/>
  <c r="E174" i="1"/>
  <c r="H174" i="1" s="1"/>
  <c r="G174" i="1" s="1"/>
  <c r="F174" i="1" s="1"/>
  <c r="K174" i="1" s="1"/>
  <c r="E175" i="1"/>
  <c r="H175" i="1" s="1"/>
  <c r="G175" i="1" s="1"/>
  <c r="F175" i="1" s="1"/>
  <c r="E176" i="1"/>
  <c r="H176" i="1" s="1"/>
  <c r="G176" i="1" s="1"/>
  <c r="F176" i="1" s="1"/>
  <c r="E177" i="1"/>
  <c r="H177" i="1" s="1"/>
  <c r="G177" i="1" s="1"/>
  <c r="F177" i="1" s="1"/>
  <c r="E178" i="1"/>
  <c r="H178" i="1" s="1"/>
  <c r="G178" i="1" s="1"/>
  <c r="F178" i="1" s="1"/>
  <c r="K178" i="1" s="1"/>
  <c r="E179" i="1"/>
  <c r="H179" i="1" s="1"/>
  <c r="G179" i="1" s="1"/>
  <c r="F179" i="1" s="1"/>
  <c r="E180" i="1"/>
  <c r="H180" i="1" s="1"/>
  <c r="G180" i="1" s="1"/>
  <c r="F180" i="1" s="1"/>
  <c r="E181" i="1"/>
  <c r="H181" i="1" s="1"/>
  <c r="G181" i="1" s="1"/>
  <c r="F181" i="1" s="1"/>
  <c r="E182" i="1"/>
  <c r="H182" i="1" s="1"/>
  <c r="G182" i="1" s="1"/>
  <c r="F182" i="1" s="1"/>
  <c r="K182" i="1" s="1"/>
  <c r="E183" i="1"/>
  <c r="H183" i="1" s="1"/>
  <c r="G183" i="1" s="1"/>
  <c r="F183" i="1" s="1"/>
  <c r="E184" i="1"/>
  <c r="H184" i="1" s="1"/>
  <c r="G184" i="1" s="1"/>
  <c r="F184" i="1" s="1"/>
  <c r="E185" i="1"/>
  <c r="H185" i="1" s="1"/>
  <c r="G185" i="1" s="1"/>
  <c r="F185" i="1" s="1"/>
  <c r="E186" i="1"/>
  <c r="H186" i="1" s="1"/>
  <c r="G186" i="1" s="1"/>
  <c r="F186" i="1" s="1"/>
  <c r="K186" i="1" s="1"/>
  <c r="E187" i="1"/>
  <c r="H187" i="1" s="1"/>
  <c r="G187" i="1" s="1"/>
  <c r="F187" i="1" s="1"/>
  <c r="E188" i="1"/>
  <c r="H188" i="1" s="1"/>
  <c r="G188" i="1" s="1"/>
  <c r="F188" i="1" s="1"/>
  <c r="E189" i="1"/>
  <c r="E190" i="1"/>
  <c r="H190" i="1" s="1"/>
  <c r="G190" i="1" s="1"/>
  <c r="F190" i="1" s="1"/>
  <c r="K190" i="1" s="1"/>
  <c r="E191" i="1"/>
  <c r="E192" i="1"/>
  <c r="H192" i="1" s="1"/>
  <c r="G192" i="1" s="1"/>
  <c r="F192" i="1" s="1"/>
  <c r="E193" i="1"/>
  <c r="H193" i="1" s="1"/>
  <c r="G193" i="1" s="1"/>
  <c r="F193" i="1" s="1"/>
  <c r="E194" i="1"/>
  <c r="H194" i="1" s="1"/>
  <c r="G194" i="1" s="1"/>
  <c r="F194" i="1" s="1"/>
  <c r="K194" i="1" s="1"/>
  <c r="E195" i="1"/>
  <c r="H195" i="1" s="1"/>
  <c r="G195" i="1" s="1"/>
  <c r="F195" i="1" s="1"/>
  <c r="E196" i="1"/>
  <c r="H196" i="1" s="1"/>
  <c r="G196" i="1" s="1"/>
  <c r="F196" i="1" s="1"/>
  <c r="E197" i="1"/>
  <c r="H197" i="1" s="1"/>
  <c r="G197" i="1" s="1"/>
  <c r="F197" i="1" s="1"/>
  <c r="E198" i="1"/>
  <c r="H198" i="1" s="1"/>
  <c r="G198" i="1" s="1"/>
  <c r="F198" i="1" s="1"/>
  <c r="K198" i="1" s="1"/>
  <c r="E199" i="1"/>
  <c r="H199" i="1" s="1"/>
  <c r="G199" i="1" s="1"/>
  <c r="F199" i="1" s="1"/>
  <c r="E200" i="1"/>
  <c r="H200" i="1" s="1"/>
  <c r="G200" i="1" s="1"/>
  <c r="F200" i="1" s="1"/>
  <c r="E201" i="1"/>
  <c r="H201" i="1" s="1"/>
  <c r="G201" i="1" s="1"/>
  <c r="F201" i="1" s="1"/>
  <c r="E202" i="1"/>
  <c r="H202" i="1" s="1"/>
  <c r="G202" i="1" s="1"/>
  <c r="F202" i="1" s="1"/>
  <c r="K202" i="1" s="1"/>
  <c r="E203" i="1"/>
  <c r="H203" i="1" s="1"/>
  <c r="G203" i="1" s="1"/>
  <c r="F203" i="1" s="1"/>
  <c r="E204" i="1"/>
  <c r="H204" i="1" s="1"/>
  <c r="G204" i="1" s="1"/>
  <c r="F204" i="1" s="1"/>
  <c r="E205" i="1"/>
  <c r="H205" i="1" s="1"/>
  <c r="G205" i="1" s="1"/>
  <c r="F205" i="1" s="1"/>
  <c r="E206" i="1"/>
  <c r="H206" i="1" s="1"/>
  <c r="E207" i="1"/>
  <c r="H207" i="1" s="1"/>
  <c r="G207" i="1" s="1"/>
  <c r="F207" i="1" s="1"/>
  <c r="E208" i="1"/>
  <c r="H208" i="1" s="1"/>
  <c r="G208" i="1" s="1"/>
  <c r="F208" i="1" s="1"/>
  <c r="E209" i="1"/>
  <c r="H209" i="1" s="1"/>
  <c r="G209" i="1" s="1"/>
  <c r="F209" i="1" s="1"/>
  <c r="E210" i="1"/>
  <c r="H210" i="1" s="1"/>
  <c r="G210" i="1" s="1"/>
  <c r="F210" i="1" s="1"/>
  <c r="K210" i="1" s="1"/>
  <c r="E211" i="1"/>
  <c r="H211" i="1" s="1"/>
  <c r="G211" i="1" s="1"/>
  <c r="F211" i="1" s="1"/>
  <c r="E212" i="1"/>
  <c r="H212" i="1" s="1"/>
  <c r="G212" i="1" s="1"/>
  <c r="F212" i="1" s="1"/>
  <c r="E213" i="1"/>
  <c r="H213" i="1" s="1"/>
  <c r="G213" i="1" s="1"/>
  <c r="F213" i="1" s="1"/>
  <c r="E214" i="1"/>
  <c r="H214" i="1" s="1"/>
  <c r="G214" i="1" s="1"/>
  <c r="E215" i="1"/>
  <c r="H215" i="1" s="1"/>
  <c r="G215" i="1" s="1"/>
  <c r="F215" i="1" s="1"/>
  <c r="E216" i="1"/>
  <c r="H216" i="1" s="1"/>
  <c r="G216" i="1" s="1"/>
  <c r="F216" i="1" s="1"/>
  <c r="E217" i="1"/>
  <c r="H217" i="1" s="1"/>
  <c r="E218" i="1"/>
  <c r="H218" i="1" s="1"/>
  <c r="G218" i="1" s="1"/>
  <c r="F218" i="1" s="1"/>
  <c r="K218" i="1" s="1"/>
  <c r="E219" i="1"/>
  <c r="H219" i="1" s="1"/>
  <c r="G219" i="1" s="1"/>
  <c r="F219" i="1" s="1"/>
  <c r="E220" i="1"/>
  <c r="H220" i="1" s="1"/>
  <c r="G220" i="1" s="1"/>
  <c r="F220" i="1" s="1"/>
  <c r="E221" i="1"/>
  <c r="H221" i="1" s="1"/>
  <c r="G221" i="1" s="1"/>
  <c r="F221" i="1" s="1"/>
  <c r="E222" i="1"/>
  <c r="H222" i="1" s="1"/>
  <c r="G222" i="1" s="1"/>
  <c r="F222" i="1" s="1"/>
  <c r="K222" i="1" s="1"/>
  <c r="E223" i="1"/>
  <c r="H223" i="1" s="1"/>
  <c r="G223" i="1" s="1"/>
  <c r="F223" i="1" s="1"/>
  <c r="E224" i="1"/>
  <c r="H224" i="1" s="1"/>
  <c r="G224" i="1" s="1"/>
  <c r="F224" i="1" s="1"/>
  <c r="K224" i="1" s="1"/>
  <c r="E225" i="1"/>
  <c r="H225" i="1" s="1"/>
  <c r="G225" i="1" s="1"/>
  <c r="F225" i="1" s="1"/>
  <c r="E226" i="1"/>
  <c r="H226" i="1" s="1"/>
  <c r="G226" i="1" s="1"/>
  <c r="F226" i="1" s="1"/>
  <c r="K226" i="1" s="1"/>
  <c r="E227" i="1"/>
  <c r="H227" i="1" s="1"/>
  <c r="G227" i="1" s="1"/>
  <c r="F227" i="1" s="1"/>
  <c r="E228" i="1"/>
  <c r="H228" i="1" s="1"/>
  <c r="G228" i="1" s="1"/>
  <c r="F228" i="1" s="1"/>
  <c r="K228" i="1" s="1"/>
  <c r="E229" i="1"/>
  <c r="H229" i="1" s="1"/>
  <c r="G229" i="1" s="1"/>
  <c r="F229" i="1" s="1"/>
  <c r="E230" i="1"/>
  <c r="H230" i="1" s="1"/>
  <c r="G230" i="1" s="1"/>
  <c r="F230" i="1" s="1"/>
  <c r="K230" i="1" s="1"/>
  <c r="E231" i="1"/>
  <c r="H231" i="1" s="1"/>
  <c r="G231" i="1" s="1"/>
  <c r="F231" i="1" s="1"/>
  <c r="E232" i="1"/>
  <c r="H232" i="1" s="1"/>
  <c r="G232" i="1" s="1"/>
  <c r="F232" i="1" s="1"/>
  <c r="K232" i="1" s="1"/>
  <c r="E233" i="1"/>
  <c r="H233" i="1" s="1"/>
  <c r="G233" i="1" s="1"/>
  <c r="F233" i="1" s="1"/>
  <c r="E234" i="1"/>
  <c r="H234" i="1" s="1"/>
  <c r="G234" i="1" s="1"/>
  <c r="F234" i="1" s="1"/>
  <c r="L234" i="1" s="1"/>
  <c r="E235" i="1"/>
  <c r="H235" i="1" s="1"/>
  <c r="G235" i="1" s="1"/>
  <c r="F235" i="1" s="1"/>
  <c r="E236" i="1"/>
  <c r="H236" i="1" s="1"/>
  <c r="G236" i="1" s="1"/>
  <c r="F236" i="1" s="1"/>
  <c r="K236" i="1" s="1"/>
  <c r="E237" i="1"/>
  <c r="E238" i="1"/>
  <c r="H238" i="1" s="1"/>
  <c r="G238" i="1" s="1"/>
  <c r="F238" i="1" s="1"/>
  <c r="K238" i="1" s="1"/>
  <c r="E239" i="1"/>
  <c r="E240" i="1"/>
  <c r="H240" i="1" s="1"/>
  <c r="G240" i="1" s="1"/>
  <c r="F240" i="1" s="1"/>
  <c r="K240" i="1" s="1"/>
  <c r="E241" i="1"/>
  <c r="H241" i="1" s="1"/>
  <c r="G241" i="1" s="1"/>
  <c r="F241" i="1" s="1"/>
  <c r="L241" i="1" s="1"/>
  <c r="E242" i="1"/>
  <c r="H242" i="1" s="1"/>
  <c r="G242" i="1" s="1"/>
  <c r="F242" i="1" s="1"/>
  <c r="K242" i="1" s="1"/>
  <c r="E243" i="1"/>
  <c r="H243" i="1" s="1"/>
  <c r="G243" i="1" s="1"/>
  <c r="F243" i="1" s="1"/>
  <c r="E244" i="1"/>
  <c r="H244" i="1" s="1"/>
  <c r="G244" i="1" s="1"/>
  <c r="F244" i="1" s="1"/>
  <c r="K244" i="1" s="1"/>
  <c r="E245" i="1"/>
  <c r="H245" i="1" s="1"/>
  <c r="G245" i="1" s="1"/>
  <c r="F245" i="1" s="1"/>
  <c r="K245" i="1" s="1"/>
  <c r="E246" i="1"/>
  <c r="H246" i="1" s="1"/>
  <c r="G246" i="1" s="1"/>
  <c r="F246" i="1" s="1"/>
  <c r="L246" i="1" s="1"/>
  <c r="E247" i="1"/>
  <c r="H247" i="1" s="1"/>
  <c r="G247" i="1" s="1"/>
  <c r="F247" i="1" s="1"/>
  <c r="E248" i="1"/>
  <c r="H248" i="1" s="1"/>
  <c r="G248" i="1" s="1"/>
  <c r="F248" i="1" s="1"/>
  <c r="K248" i="1" s="1"/>
  <c r="E249" i="1"/>
  <c r="H249" i="1" s="1"/>
  <c r="G249" i="1" s="1"/>
  <c r="F249" i="1" s="1"/>
  <c r="K249" i="1" s="1"/>
  <c r="E250" i="1"/>
  <c r="H250" i="1" s="1"/>
  <c r="G250" i="1" s="1"/>
  <c r="F250" i="1" s="1"/>
  <c r="K250" i="1" s="1"/>
  <c r="E251" i="1"/>
  <c r="H251" i="1" s="1"/>
  <c r="G251" i="1" s="1"/>
  <c r="F251" i="1" s="1"/>
  <c r="E252" i="1"/>
  <c r="H252" i="1" s="1"/>
  <c r="G252" i="1" s="1"/>
  <c r="F252" i="1" s="1"/>
  <c r="K252" i="1" s="1"/>
  <c r="E253" i="1"/>
  <c r="H253" i="1" s="1"/>
  <c r="G253" i="1" s="1"/>
  <c r="F253" i="1" s="1"/>
  <c r="K253" i="1" s="1"/>
  <c r="E254" i="1"/>
  <c r="H254" i="1" s="1"/>
  <c r="G254" i="1" s="1"/>
  <c r="F254" i="1" s="1"/>
  <c r="K254" i="1" s="1"/>
  <c r="E255" i="1"/>
  <c r="H255" i="1" s="1"/>
  <c r="G255" i="1" s="1"/>
  <c r="F255" i="1" s="1"/>
  <c r="E256" i="1"/>
  <c r="H256" i="1" s="1"/>
  <c r="G256" i="1" s="1"/>
  <c r="F256" i="1" s="1"/>
  <c r="K256" i="1" s="1"/>
  <c r="E257" i="1"/>
  <c r="H257" i="1" s="1"/>
  <c r="G257" i="1" s="1"/>
  <c r="F257" i="1" s="1"/>
  <c r="L257" i="1" s="1"/>
  <c r="E258" i="1"/>
  <c r="H258" i="1" s="1"/>
  <c r="G258" i="1" s="1"/>
  <c r="F258" i="1" s="1"/>
  <c r="K258" i="1" s="1"/>
  <c r="E259" i="1"/>
  <c r="H259" i="1" s="1"/>
  <c r="G259" i="1" s="1"/>
  <c r="F259" i="1" s="1"/>
  <c r="E260" i="1"/>
  <c r="H260" i="1" s="1"/>
  <c r="G260" i="1" s="1"/>
  <c r="F260" i="1" s="1"/>
  <c r="K260" i="1" s="1"/>
  <c r="E261" i="1"/>
  <c r="H261" i="1" s="1"/>
  <c r="G261" i="1" s="1"/>
  <c r="F261" i="1" s="1"/>
  <c r="K261" i="1" s="1"/>
  <c r="E262" i="1"/>
  <c r="H262" i="1" s="1"/>
  <c r="G262" i="1" s="1"/>
  <c r="F262" i="1" s="1"/>
  <c r="L262" i="1" s="1"/>
  <c r="E263" i="1"/>
  <c r="H263" i="1" s="1"/>
  <c r="G263" i="1" s="1"/>
  <c r="F263" i="1" s="1"/>
  <c r="K263" i="1" s="1"/>
  <c r="E264" i="1"/>
  <c r="H264" i="1" s="1"/>
  <c r="G264" i="1" s="1"/>
  <c r="F264" i="1" s="1"/>
  <c r="K264" i="1" s="1"/>
  <c r="E265" i="1"/>
  <c r="H265" i="1" s="1"/>
  <c r="G265" i="1" s="1"/>
  <c r="F265" i="1" s="1"/>
  <c r="K265" i="1" s="1"/>
  <c r="E266" i="1"/>
  <c r="H266" i="1" s="1"/>
  <c r="G266" i="1" s="1"/>
  <c r="F266" i="1" s="1"/>
  <c r="K266" i="1" s="1"/>
  <c r="E267" i="1"/>
  <c r="H267" i="1" s="1"/>
  <c r="G267" i="1" s="1"/>
  <c r="F267" i="1" s="1"/>
  <c r="K267" i="1" s="1"/>
  <c r="E268" i="1"/>
  <c r="H268" i="1" s="1"/>
  <c r="G268" i="1" s="1"/>
  <c r="F268" i="1" s="1"/>
  <c r="K268" i="1" s="1"/>
  <c r="E269" i="1"/>
  <c r="H269" i="1" s="1"/>
  <c r="G269" i="1" s="1"/>
  <c r="F269" i="1" s="1"/>
  <c r="K269" i="1" s="1"/>
  <c r="E270" i="1"/>
  <c r="H270" i="1" s="1"/>
  <c r="G270" i="1" s="1"/>
  <c r="F270" i="1" s="1"/>
  <c r="K270" i="1" s="1"/>
  <c r="E271" i="1"/>
  <c r="H271" i="1" s="1"/>
  <c r="G271" i="1" s="1"/>
  <c r="F271" i="1" s="1"/>
  <c r="K271" i="1" s="1"/>
  <c r="E272" i="1"/>
  <c r="H272" i="1" s="1"/>
  <c r="G272" i="1" s="1"/>
  <c r="F272" i="1" s="1"/>
  <c r="K272" i="1" s="1"/>
  <c r="E273" i="1"/>
  <c r="H273" i="1" s="1"/>
  <c r="G273" i="1" s="1"/>
  <c r="F273" i="1" s="1"/>
  <c r="K273" i="1" s="1"/>
  <c r="E274" i="1"/>
  <c r="H274" i="1" s="1"/>
  <c r="G274" i="1" s="1"/>
  <c r="F274" i="1" s="1"/>
  <c r="K274" i="1" s="1"/>
  <c r="E275" i="1"/>
  <c r="H275" i="1" s="1"/>
  <c r="G275" i="1" s="1"/>
  <c r="F275" i="1" s="1"/>
  <c r="K275" i="1" s="1"/>
  <c r="E276" i="1"/>
  <c r="H276" i="1" s="1"/>
  <c r="G276" i="1" s="1"/>
  <c r="F276" i="1" s="1"/>
  <c r="K276" i="1" s="1"/>
  <c r="E277" i="1"/>
  <c r="H277" i="1" s="1"/>
  <c r="G277" i="1" s="1"/>
  <c r="F277" i="1" s="1"/>
  <c r="K277" i="1" s="1"/>
  <c r="E278" i="1"/>
  <c r="H278" i="1" s="1"/>
  <c r="E279" i="1"/>
  <c r="H279" i="1" s="1"/>
  <c r="G279" i="1" s="1"/>
  <c r="F279" i="1" s="1"/>
  <c r="K279" i="1" s="1"/>
  <c r="E280" i="1"/>
  <c r="H280" i="1" s="1"/>
  <c r="G280" i="1" s="1"/>
  <c r="F280" i="1" s="1"/>
  <c r="K280" i="1" s="1"/>
  <c r="E281" i="1"/>
  <c r="H281" i="1" s="1"/>
  <c r="G281" i="1" s="1"/>
  <c r="F281" i="1" s="1"/>
  <c r="K281" i="1" s="1"/>
  <c r="E282" i="1"/>
  <c r="H282" i="1" s="1"/>
  <c r="G282" i="1" s="1"/>
  <c r="F282" i="1" s="1"/>
  <c r="K282" i="1" s="1"/>
  <c r="E283" i="1"/>
  <c r="H283" i="1" s="1"/>
  <c r="G283" i="1" s="1"/>
  <c r="F283" i="1" s="1"/>
  <c r="K283" i="1" s="1"/>
  <c r="E284" i="1"/>
  <c r="H284" i="1" s="1"/>
  <c r="G284" i="1" s="1"/>
  <c r="F284" i="1" s="1"/>
  <c r="L284" i="1" s="1"/>
  <c r="E285" i="1"/>
  <c r="E286" i="1"/>
  <c r="H286" i="1" s="1"/>
  <c r="G286" i="1" s="1"/>
  <c r="E287" i="1"/>
  <c r="E288" i="1"/>
  <c r="H288" i="1" s="1"/>
  <c r="G288" i="1" s="1"/>
  <c r="F288" i="1" s="1"/>
  <c r="K288" i="1" s="1"/>
  <c r="E289" i="1"/>
  <c r="H289" i="1" s="1"/>
  <c r="E290" i="1"/>
  <c r="H290" i="1" s="1"/>
  <c r="G290" i="1" s="1"/>
  <c r="F290" i="1" s="1"/>
  <c r="K290" i="1" s="1"/>
  <c r="E291" i="1"/>
  <c r="H291" i="1" s="1"/>
  <c r="G291" i="1" s="1"/>
  <c r="F291" i="1" s="1"/>
  <c r="K291" i="1" s="1"/>
  <c r="E292" i="1"/>
  <c r="H292" i="1" s="1"/>
  <c r="G292" i="1" s="1"/>
  <c r="F292" i="1" s="1"/>
  <c r="L292" i="1" s="1"/>
  <c r="E293" i="1"/>
  <c r="H293" i="1" s="1"/>
  <c r="G293" i="1" s="1"/>
  <c r="F293" i="1" s="1"/>
  <c r="K293" i="1" s="1"/>
  <c r="E294" i="1"/>
  <c r="H294" i="1" s="1"/>
  <c r="G294" i="1" s="1"/>
  <c r="F294" i="1" s="1"/>
  <c r="K294" i="1" s="1"/>
  <c r="E295" i="1"/>
  <c r="H295" i="1" s="1"/>
  <c r="G295" i="1" s="1"/>
  <c r="F295" i="1" s="1"/>
  <c r="K295" i="1" s="1"/>
  <c r="E296" i="1"/>
  <c r="H296" i="1" s="1"/>
  <c r="G296" i="1" s="1"/>
  <c r="F296" i="1" s="1"/>
  <c r="K296" i="1" s="1"/>
  <c r="E297" i="1"/>
  <c r="H297" i="1" s="1"/>
  <c r="G297" i="1" s="1"/>
  <c r="F297" i="1" s="1"/>
  <c r="L297" i="1" s="1"/>
  <c r="E298" i="1"/>
  <c r="H298" i="1" s="1"/>
  <c r="G298" i="1" s="1"/>
  <c r="F298" i="1" s="1"/>
  <c r="K298" i="1" s="1"/>
  <c r="E299" i="1"/>
  <c r="H299" i="1" s="1"/>
  <c r="G299" i="1" s="1"/>
  <c r="F299" i="1" s="1"/>
  <c r="K299" i="1" s="1"/>
  <c r="E300" i="1"/>
  <c r="H300" i="1" s="1"/>
  <c r="G300" i="1" s="1"/>
  <c r="F300" i="1" s="1"/>
  <c r="K300" i="1" s="1"/>
  <c r="E301" i="1"/>
  <c r="H301" i="1" s="1"/>
  <c r="G301" i="1" s="1"/>
  <c r="F301" i="1" s="1"/>
  <c r="K301" i="1" s="1"/>
  <c r="E302" i="1"/>
  <c r="H302" i="1" s="1"/>
  <c r="G302" i="1" s="1"/>
  <c r="F302" i="1" s="1"/>
  <c r="K302" i="1" s="1"/>
  <c r="E303" i="1"/>
  <c r="H303" i="1" s="1"/>
  <c r="G303" i="1" s="1"/>
  <c r="F303" i="1" s="1"/>
  <c r="K303" i="1" s="1"/>
  <c r="E304" i="1"/>
  <c r="H304" i="1" s="1"/>
  <c r="G304" i="1" s="1"/>
  <c r="F304" i="1" s="1"/>
  <c r="K304" i="1" s="1"/>
  <c r="E305" i="1"/>
  <c r="H305" i="1" s="1"/>
  <c r="G305" i="1" s="1"/>
  <c r="F305" i="1" s="1"/>
  <c r="K305" i="1" s="1"/>
  <c r="E306" i="1"/>
  <c r="H306" i="1" s="1"/>
  <c r="G306" i="1" s="1"/>
  <c r="F306" i="1" s="1"/>
  <c r="K306" i="1" s="1"/>
  <c r="E307" i="1"/>
  <c r="H307" i="1" s="1"/>
  <c r="G307" i="1" s="1"/>
  <c r="F307" i="1" s="1"/>
  <c r="K307" i="1" s="1"/>
  <c r="E308" i="1"/>
  <c r="H308" i="1" s="1"/>
  <c r="G308" i="1" s="1"/>
  <c r="F308" i="1" s="1"/>
  <c r="K308" i="1" s="1"/>
  <c r="E309" i="1"/>
  <c r="H309" i="1" s="1"/>
  <c r="G309" i="1" s="1"/>
  <c r="F309" i="1" s="1"/>
  <c r="K309" i="1" s="1"/>
  <c r="E310" i="1"/>
  <c r="H310" i="1" s="1"/>
  <c r="G310" i="1" s="1"/>
  <c r="F310" i="1" s="1"/>
  <c r="L310" i="1" s="1"/>
  <c r="E311" i="1"/>
  <c r="H311" i="1" s="1"/>
  <c r="G311" i="1" s="1"/>
  <c r="F311" i="1" s="1"/>
  <c r="K311" i="1" s="1"/>
  <c r="E312" i="1"/>
  <c r="H312" i="1" s="1"/>
  <c r="G312" i="1" s="1"/>
  <c r="F312" i="1" s="1"/>
  <c r="K312" i="1" s="1"/>
  <c r="E313" i="1"/>
  <c r="H313" i="1" s="1"/>
  <c r="G313" i="1" s="1"/>
  <c r="F313" i="1" s="1"/>
  <c r="K313" i="1" s="1"/>
  <c r="E314" i="1"/>
  <c r="H314" i="1" s="1"/>
  <c r="G314" i="1" s="1"/>
  <c r="F314" i="1" s="1"/>
  <c r="K314" i="1" s="1"/>
  <c r="E315" i="1"/>
  <c r="H315" i="1" s="1"/>
  <c r="G315" i="1" s="1"/>
  <c r="F315" i="1" s="1"/>
  <c r="K315" i="1" s="1"/>
  <c r="E316" i="1"/>
  <c r="H316" i="1" s="1"/>
  <c r="G316" i="1" s="1"/>
  <c r="F316" i="1" s="1"/>
  <c r="K316" i="1" s="1"/>
  <c r="E317" i="1"/>
  <c r="H317" i="1" s="1"/>
  <c r="G317" i="1" s="1"/>
  <c r="F317" i="1" s="1"/>
  <c r="K317" i="1" s="1"/>
  <c r="E318" i="1"/>
  <c r="H318" i="1" s="1"/>
  <c r="G318" i="1" s="1"/>
  <c r="F318" i="1" s="1"/>
  <c r="K318" i="1" s="1"/>
  <c r="E319" i="1"/>
  <c r="H319" i="1" s="1"/>
  <c r="G319" i="1" s="1"/>
  <c r="F319" i="1" s="1"/>
  <c r="K319" i="1" s="1"/>
  <c r="E320" i="1"/>
  <c r="H320" i="1" s="1"/>
  <c r="G320" i="1" s="1"/>
  <c r="F320" i="1" s="1"/>
  <c r="K320" i="1" s="1"/>
  <c r="E321" i="1"/>
  <c r="H321" i="1" s="1"/>
  <c r="G321" i="1" s="1"/>
  <c r="F321" i="1" s="1"/>
  <c r="K321" i="1" s="1"/>
  <c r="E322" i="1"/>
  <c r="H322" i="1" s="1"/>
  <c r="G322" i="1" s="1"/>
  <c r="F322" i="1" s="1"/>
  <c r="K322" i="1" s="1"/>
  <c r="E323" i="1"/>
  <c r="H323" i="1" s="1"/>
  <c r="G323" i="1" s="1"/>
  <c r="F323" i="1" s="1"/>
  <c r="K323" i="1" s="1"/>
  <c r="E324" i="1"/>
  <c r="H324" i="1" s="1"/>
  <c r="G324" i="1" s="1"/>
  <c r="F324" i="1" s="1"/>
  <c r="K324" i="1" s="1"/>
  <c r="E325" i="1"/>
  <c r="H325" i="1" s="1"/>
  <c r="G325" i="1" s="1"/>
  <c r="F325" i="1" s="1"/>
  <c r="K325" i="1" s="1"/>
  <c r="E326" i="1"/>
  <c r="H326" i="1" s="1"/>
  <c r="G326" i="1" s="1"/>
  <c r="F326" i="1" s="1"/>
  <c r="K326" i="1" s="1"/>
  <c r="E327" i="1"/>
  <c r="H327" i="1" s="1"/>
  <c r="G327" i="1" s="1"/>
  <c r="F327" i="1" s="1"/>
  <c r="K327" i="1" s="1"/>
  <c r="E328" i="1"/>
  <c r="H328" i="1" s="1"/>
  <c r="G328" i="1" s="1"/>
  <c r="F328" i="1" s="1"/>
  <c r="K328" i="1" s="1"/>
  <c r="E329" i="1"/>
  <c r="H329" i="1" s="1"/>
  <c r="G329" i="1" s="1"/>
  <c r="F329" i="1" s="1"/>
  <c r="K329" i="1" s="1"/>
  <c r="E330" i="1"/>
  <c r="H330" i="1" s="1"/>
  <c r="G330" i="1" s="1"/>
  <c r="F330" i="1" s="1"/>
  <c r="K330" i="1" s="1"/>
  <c r="E331" i="1"/>
  <c r="H331" i="1" s="1"/>
  <c r="G331" i="1" s="1"/>
  <c r="F331" i="1" s="1"/>
  <c r="K331" i="1" s="1"/>
  <c r="E332" i="1"/>
  <c r="H332" i="1" s="1"/>
  <c r="G332" i="1" s="1"/>
  <c r="F332" i="1" s="1"/>
  <c r="L332" i="1" s="1"/>
  <c r="E333" i="1"/>
  <c r="E334" i="1"/>
  <c r="H334" i="1" s="1"/>
  <c r="G334" i="1" s="1"/>
  <c r="F334" i="1" s="1"/>
  <c r="K334" i="1" s="1"/>
  <c r="E335" i="1"/>
  <c r="E336" i="1"/>
  <c r="H336" i="1" s="1"/>
  <c r="G336" i="1" s="1"/>
  <c r="F336" i="1" s="1"/>
  <c r="K336" i="1" s="1"/>
  <c r="E337" i="1"/>
  <c r="H337" i="1" s="1"/>
  <c r="G337" i="1" s="1"/>
  <c r="F337" i="1" s="1"/>
  <c r="K337" i="1" s="1"/>
  <c r="E338" i="1"/>
  <c r="H338" i="1" s="1"/>
  <c r="G338" i="1" s="1"/>
  <c r="F338" i="1" s="1"/>
  <c r="K338" i="1" s="1"/>
  <c r="E339" i="1"/>
  <c r="H339" i="1" s="1"/>
  <c r="G339" i="1" s="1"/>
  <c r="F339" i="1" s="1"/>
  <c r="K339" i="1" s="1"/>
  <c r="E340" i="1"/>
  <c r="H340" i="1" s="1"/>
  <c r="G340" i="1" s="1"/>
  <c r="F340" i="1" s="1"/>
  <c r="L340" i="1" s="1"/>
  <c r="E341" i="1"/>
  <c r="H341" i="1" s="1"/>
  <c r="G341" i="1" s="1"/>
  <c r="F341" i="1" s="1"/>
  <c r="K341" i="1" s="1"/>
  <c r="E342" i="1"/>
  <c r="H342" i="1" s="1"/>
  <c r="G342" i="1" s="1"/>
  <c r="F342" i="1" s="1"/>
  <c r="K342" i="1" s="1"/>
  <c r="E343" i="1"/>
  <c r="H343" i="1" s="1"/>
  <c r="G343" i="1" s="1"/>
  <c r="F343" i="1" s="1"/>
  <c r="K343" i="1" s="1"/>
  <c r="E344" i="1"/>
  <c r="H344" i="1" s="1"/>
  <c r="G344" i="1" s="1"/>
  <c r="F344" i="1" s="1"/>
  <c r="K344" i="1" s="1"/>
  <c r="E345" i="1"/>
  <c r="H345" i="1" s="1"/>
  <c r="G345" i="1" s="1"/>
  <c r="F345" i="1" s="1"/>
  <c r="K345" i="1" s="1"/>
  <c r="E346" i="1"/>
  <c r="H346" i="1" s="1"/>
  <c r="G346" i="1" s="1"/>
  <c r="F346" i="1" s="1"/>
  <c r="K346" i="1" s="1"/>
  <c r="E347" i="1"/>
  <c r="H347" i="1" s="1"/>
  <c r="G347" i="1" s="1"/>
  <c r="F347" i="1" s="1"/>
  <c r="K347" i="1" s="1"/>
  <c r="E348" i="1"/>
  <c r="H348" i="1" s="1"/>
  <c r="G348" i="1" s="1"/>
  <c r="F348" i="1" s="1"/>
  <c r="K348" i="1" s="1"/>
  <c r="E349" i="1"/>
  <c r="H349" i="1" s="1"/>
  <c r="G349" i="1" s="1"/>
  <c r="F349" i="1" s="1"/>
  <c r="K349" i="1" s="1"/>
  <c r="E350" i="1"/>
  <c r="H350" i="1" s="1"/>
  <c r="E351" i="1"/>
  <c r="H351" i="1" s="1"/>
  <c r="G351" i="1" s="1"/>
  <c r="F351" i="1" s="1"/>
  <c r="K351" i="1" s="1"/>
  <c r="E352" i="1"/>
  <c r="H352" i="1" s="1"/>
  <c r="G352" i="1" s="1"/>
  <c r="F352" i="1" s="1"/>
  <c r="L352" i="1" s="1"/>
  <c r="E353" i="1"/>
  <c r="H353" i="1" s="1"/>
  <c r="G353" i="1" s="1"/>
  <c r="F353" i="1" s="1"/>
  <c r="K353" i="1" s="1"/>
  <c r="E354" i="1"/>
  <c r="H354" i="1" s="1"/>
  <c r="G354" i="1" s="1"/>
  <c r="F354" i="1" s="1"/>
  <c r="K354" i="1" s="1"/>
  <c r="E355" i="1"/>
  <c r="H355" i="1" s="1"/>
  <c r="G355" i="1" s="1"/>
  <c r="F355" i="1" s="1"/>
  <c r="K355" i="1" s="1"/>
  <c r="E356" i="1"/>
  <c r="H356" i="1" s="1"/>
  <c r="G356" i="1" s="1"/>
  <c r="F356" i="1" s="1"/>
  <c r="K356" i="1" s="1"/>
  <c r="E357" i="1"/>
  <c r="H357" i="1" s="1"/>
  <c r="G357" i="1" s="1"/>
  <c r="F357" i="1" s="1"/>
  <c r="K357" i="1" s="1"/>
  <c r="E358" i="1"/>
  <c r="H358" i="1" s="1"/>
  <c r="G358" i="1" s="1"/>
  <c r="E359" i="1"/>
  <c r="H359" i="1" s="1"/>
  <c r="G359" i="1" s="1"/>
  <c r="F359" i="1" s="1"/>
  <c r="K359" i="1" s="1"/>
  <c r="E360" i="1"/>
  <c r="H360" i="1" s="1"/>
  <c r="G360" i="1" s="1"/>
  <c r="F360" i="1" s="1"/>
  <c r="K360" i="1" s="1"/>
  <c r="E361" i="1"/>
  <c r="H361" i="1" s="1"/>
  <c r="G361" i="1" s="1"/>
  <c r="F361" i="1" s="1"/>
  <c r="K361" i="1" s="1"/>
  <c r="E362" i="1"/>
  <c r="H362" i="1" s="1"/>
  <c r="G362" i="1" s="1"/>
  <c r="F362" i="1" s="1"/>
  <c r="K362" i="1" s="1"/>
  <c r="E363" i="1"/>
  <c r="H363" i="1" s="1"/>
  <c r="G363" i="1" s="1"/>
  <c r="F363" i="1" s="1"/>
  <c r="K363" i="1" s="1"/>
  <c r="E364" i="1"/>
  <c r="H364" i="1" s="1"/>
  <c r="G364" i="1" s="1"/>
  <c r="F364" i="1" s="1"/>
  <c r="L364" i="1" s="1"/>
  <c r="E365" i="1"/>
  <c r="H365" i="1" s="1"/>
  <c r="G365" i="1" s="1"/>
  <c r="F365" i="1" s="1"/>
  <c r="K365" i="1" s="1"/>
  <c r="E366" i="1"/>
  <c r="H366" i="1" s="1"/>
  <c r="G366" i="1" s="1"/>
  <c r="F366" i="1" s="1"/>
  <c r="K366" i="1" s="1"/>
  <c r="E367" i="1"/>
  <c r="H367" i="1" s="1"/>
  <c r="G367" i="1" s="1"/>
  <c r="F367" i="1" s="1"/>
  <c r="K367" i="1" s="1"/>
  <c r="E368" i="1"/>
  <c r="H368" i="1" s="1"/>
  <c r="G368" i="1" s="1"/>
  <c r="F368" i="1" s="1"/>
  <c r="K368" i="1" s="1"/>
  <c r="E369" i="1"/>
  <c r="H369" i="1" s="1"/>
  <c r="G369" i="1" s="1"/>
  <c r="F369" i="1" s="1"/>
  <c r="K369" i="1" s="1"/>
  <c r="E370" i="1"/>
  <c r="H370" i="1" s="1"/>
  <c r="G370" i="1" s="1"/>
  <c r="F370" i="1" s="1"/>
  <c r="K370" i="1" s="1"/>
  <c r="E371" i="1"/>
  <c r="H371" i="1" s="1"/>
  <c r="G371" i="1" s="1"/>
  <c r="F371" i="1" s="1"/>
  <c r="K371" i="1" s="1"/>
  <c r="E372" i="1"/>
  <c r="H372" i="1" s="1"/>
  <c r="G372" i="1" s="1"/>
  <c r="F372" i="1" s="1"/>
  <c r="K372" i="1" s="1"/>
  <c r="E373" i="1"/>
  <c r="H373" i="1" s="1"/>
  <c r="G373" i="1" s="1"/>
  <c r="F373" i="1" s="1"/>
  <c r="K373" i="1" s="1"/>
  <c r="E374" i="1"/>
  <c r="H374" i="1" s="1"/>
  <c r="G374" i="1" s="1"/>
  <c r="F374" i="1" s="1"/>
  <c r="K374" i="1" s="1"/>
  <c r="E375" i="1"/>
  <c r="H375" i="1" s="1"/>
  <c r="G375" i="1" s="1"/>
  <c r="F375" i="1" s="1"/>
  <c r="K375" i="1" s="1"/>
  <c r="E376" i="1"/>
  <c r="H376" i="1" s="1"/>
  <c r="G376" i="1" s="1"/>
  <c r="F376" i="1" s="1"/>
  <c r="L376" i="1" s="1"/>
  <c r="E377" i="1"/>
  <c r="H377" i="1" s="1"/>
  <c r="G377" i="1" s="1"/>
  <c r="F377" i="1" s="1"/>
  <c r="K377" i="1" s="1"/>
  <c r="E378" i="1"/>
  <c r="H378" i="1" s="1"/>
  <c r="G378" i="1" s="1"/>
  <c r="F378" i="1" s="1"/>
  <c r="K378" i="1" s="1"/>
  <c r="E379" i="1"/>
  <c r="H379" i="1" s="1"/>
  <c r="G379" i="1" s="1"/>
  <c r="F379" i="1" s="1"/>
  <c r="K379" i="1" s="1"/>
  <c r="E380" i="1"/>
  <c r="H380" i="1" s="1"/>
  <c r="G380" i="1" s="1"/>
  <c r="F380" i="1" s="1"/>
  <c r="K380" i="1" s="1"/>
  <c r="E381" i="1"/>
  <c r="E382" i="1"/>
  <c r="H382" i="1" s="1"/>
  <c r="G382" i="1" s="1"/>
  <c r="F382" i="1" s="1"/>
  <c r="K382" i="1" s="1"/>
  <c r="E383" i="1"/>
  <c r="E384" i="1"/>
  <c r="H384" i="1" s="1"/>
  <c r="G384" i="1" s="1"/>
  <c r="F384" i="1" s="1"/>
  <c r="K384" i="1" s="1"/>
  <c r="E385" i="1"/>
  <c r="H385" i="1" s="1"/>
  <c r="G385" i="1" s="1"/>
  <c r="F385" i="1" s="1"/>
  <c r="K385" i="1" s="1"/>
  <c r="E386" i="1"/>
  <c r="H386" i="1" s="1"/>
  <c r="G386" i="1" s="1"/>
  <c r="F386" i="1" s="1"/>
  <c r="K386" i="1" s="1"/>
  <c r="E387" i="1"/>
  <c r="H387" i="1" s="1"/>
  <c r="G387" i="1" s="1"/>
  <c r="F387" i="1" s="1"/>
  <c r="K387" i="1" s="1"/>
  <c r="E388" i="1"/>
  <c r="H388" i="1" s="1"/>
  <c r="G388" i="1" s="1"/>
  <c r="F388" i="1" s="1"/>
  <c r="K388" i="1" s="1"/>
  <c r="E389" i="1"/>
  <c r="H389" i="1" s="1"/>
  <c r="G389" i="1" s="1"/>
  <c r="F389" i="1" s="1"/>
  <c r="K389" i="1" s="1"/>
  <c r="E390" i="1"/>
  <c r="H390" i="1" s="1"/>
  <c r="G390" i="1" s="1"/>
  <c r="F390" i="1" s="1"/>
  <c r="K390" i="1" s="1"/>
  <c r="E391" i="1"/>
  <c r="H391" i="1" s="1"/>
  <c r="G391" i="1" s="1"/>
  <c r="F391" i="1" s="1"/>
  <c r="K391" i="1" s="1"/>
  <c r="E392" i="1"/>
  <c r="H392" i="1" s="1"/>
  <c r="G392" i="1" s="1"/>
  <c r="F392" i="1" s="1"/>
  <c r="K392" i="1" s="1"/>
  <c r="E393" i="1"/>
  <c r="H393" i="1" s="1"/>
  <c r="G393" i="1" s="1"/>
  <c r="F393" i="1" s="1"/>
  <c r="K393" i="1" s="1"/>
  <c r="E394" i="1"/>
  <c r="H394" i="1" s="1"/>
  <c r="G394" i="1" s="1"/>
  <c r="F394" i="1" s="1"/>
  <c r="K394" i="1" s="1"/>
  <c r="E395" i="1"/>
  <c r="H395" i="1" s="1"/>
  <c r="G395" i="1" s="1"/>
  <c r="F395" i="1" s="1"/>
  <c r="K395" i="1" s="1"/>
  <c r="E396" i="1"/>
  <c r="H396" i="1" s="1"/>
  <c r="G396" i="1" s="1"/>
  <c r="F396" i="1" s="1"/>
  <c r="K396" i="1" s="1"/>
  <c r="E397" i="1"/>
  <c r="H397" i="1" s="1"/>
  <c r="E398" i="1"/>
  <c r="H398" i="1" s="1"/>
  <c r="G398" i="1" s="1"/>
  <c r="F398" i="1" s="1"/>
  <c r="K398" i="1" s="1"/>
  <c r="E399" i="1"/>
  <c r="H399" i="1" s="1"/>
  <c r="G399" i="1" s="1"/>
  <c r="F399" i="1" s="1"/>
  <c r="K399" i="1" s="1"/>
  <c r="E400" i="1"/>
  <c r="H400" i="1" s="1"/>
  <c r="G400" i="1" s="1"/>
  <c r="F400" i="1" s="1"/>
  <c r="L400" i="1" s="1"/>
  <c r="E401" i="1"/>
  <c r="H401" i="1" s="1"/>
  <c r="G401" i="1" s="1"/>
  <c r="F401" i="1" s="1"/>
  <c r="K401" i="1" s="1"/>
  <c r="E402" i="1"/>
  <c r="H402" i="1" s="1"/>
  <c r="G402" i="1" s="1"/>
  <c r="F402" i="1" s="1"/>
  <c r="K402" i="1" s="1"/>
  <c r="E403" i="1"/>
  <c r="H403" i="1" s="1"/>
  <c r="G403" i="1" s="1"/>
  <c r="F403" i="1" s="1"/>
  <c r="K403" i="1" s="1"/>
  <c r="E404" i="1"/>
  <c r="H404" i="1" s="1"/>
  <c r="G404" i="1" s="1"/>
  <c r="F404" i="1" s="1"/>
  <c r="K404" i="1" s="1"/>
  <c r="E405" i="1"/>
  <c r="H405" i="1" s="1"/>
  <c r="G405" i="1" s="1"/>
  <c r="F405" i="1" s="1"/>
  <c r="K405" i="1" s="1"/>
  <c r="E406" i="1"/>
  <c r="H406" i="1" s="1"/>
  <c r="G406" i="1" s="1"/>
  <c r="F406" i="1" s="1"/>
  <c r="K406" i="1" s="1"/>
  <c r="E407" i="1"/>
  <c r="H407" i="1" s="1"/>
  <c r="G407" i="1" s="1"/>
  <c r="F407" i="1" s="1"/>
  <c r="K407" i="1" s="1"/>
  <c r="E408" i="1"/>
  <c r="H408" i="1" s="1"/>
  <c r="G408" i="1" s="1"/>
  <c r="F408" i="1" s="1"/>
  <c r="K408" i="1" s="1"/>
  <c r="E409" i="1"/>
  <c r="H409" i="1" s="1"/>
  <c r="G409" i="1" s="1"/>
  <c r="F409" i="1" s="1"/>
  <c r="K409" i="1" s="1"/>
  <c r="E410" i="1"/>
  <c r="H410" i="1" s="1"/>
  <c r="G410" i="1" s="1"/>
  <c r="F410" i="1" s="1"/>
  <c r="K410" i="1" s="1"/>
  <c r="E411" i="1"/>
  <c r="H411" i="1" s="1"/>
  <c r="G411" i="1" s="1"/>
  <c r="F411" i="1" s="1"/>
  <c r="K411" i="1" s="1"/>
  <c r="E412" i="1"/>
  <c r="H412" i="1" s="1"/>
  <c r="G412" i="1" s="1"/>
  <c r="F412" i="1" s="1"/>
  <c r="L412" i="1" s="1"/>
  <c r="E413" i="1"/>
  <c r="H413" i="1" s="1"/>
  <c r="G413" i="1" s="1"/>
  <c r="F413" i="1" s="1"/>
  <c r="K413" i="1" s="1"/>
  <c r="E414" i="1"/>
  <c r="H414" i="1" s="1"/>
  <c r="G414" i="1" s="1"/>
  <c r="F414" i="1" s="1"/>
  <c r="K414" i="1" s="1"/>
  <c r="E415" i="1"/>
  <c r="H415" i="1" s="1"/>
  <c r="G415" i="1" s="1"/>
  <c r="F415" i="1" s="1"/>
  <c r="K415" i="1" s="1"/>
  <c r="E416" i="1"/>
  <c r="H416" i="1" s="1"/>
  <c r="G416" i="1" s="1"/>
  <c r="F416" i="1" s="1"/>
  <c r="K416" i="1" s="1"/>
  <c r="E417" i="1"/>
  <c r="H417" i="1" s="1"/>
  <c r="G417" i="1" s="1"/>
  <c r="F417" i="1" s="1"/>
  <c r="K417" i="1" s="1"/>
  <c r="E418" i="1"/>
  <c r="H418" i="1" s="1"/>
  <c r="G418" i="1" s="1"/>
  <c r="F418" i="1" s="1"/>
  <c r="K418" i="1" s="1"/>
  <c r="E419" i="1"/>
  <c r="H419" i="1" s="1"/>
  <c r="G419" i="1" s="1"/>
  <c r="F419" i="1" s="1"/>
  <c r="K419" i="1" s="1"/>
  <c r="E420" i="1"/>
  <c r="H420" i="1" s="1"/>
  <c r="G420" i="1" s="1"/>
  <c r="F420" i="1" s="1"/>
  <c r="K420" i="1" s="1"/>
  <c r="E421" i="1"/>
  <c r="H421" i="1" s="1"/>
  <c r="G421" i="1" s="1"/>
  <c r="F421" i="1" s="1"/>
  <c r="K421" i="1" s="1"/>
  <c r="E422" i="1"/>
  <c r="H422" i="1" s="1"/>
  <c r="E423" i="1"/>
  <c r="H423" i="1" s="1"/>
  <c r="G423" i="1" s="1"/>
  <c r="F423" i="1" s="1"/>
  <c r="K423" i="1" s="1"/>
  <c r="E424" i="1"/>
  <c r="H424" i="1" s="1"/>
  <c r="G424" i="1" s="1"/>
  <c r="F424" i="1" s="1"/>
  <c r="K424" i="1" s="1"/>
  <c r="E425" i="1"/>
  <c r="H425" i="1" s="1"/>
  <c r="G425" i="1" s="1"/>
  <c r="F425" i="1" s="1"/>
  <c r="K425" i="1" s="1"/>
  <c r="E426" i="1"/>
  <c r="H426" i="1" s="1"/>
  <c r="G426" i="1" s="1"/>
  <c r="F426" i="1" s="1"/>
  <c r="K426" i="1" s="1"/>
  <c r="E427" i="1"/>
  <c r="H427" i="1" s="1"/>
  <c r="G427" i="1" s="1"/>
  <c r="F427" i="1" s="1"/>
  <c r="K427" i="1" s="1"/>
  <c r="E428" i="1"/>
  <c r="H428" i="1" s="1"/>
  <c r="G428" i="1" s="1"/>
  <c r="F428" i="1" s="1"/>
  <c r="K428" i="1" s="1"/>
  <c r="E429" i="1"/>
  <c r="E430" i="1"/>
  <c r="H430" i="1" s="1"/>
  <c r="G430" i="1" s="1"/>
  <c r="E431" i="1"/>
  <c r="E432" i="1"/>
  <c r="H432" i="1" s="1"/>
  <c r="G432" i="1" s="1"/>
  <c r="F432" i="1" s="1"/>
  <c r="K432" i="1" s="1"/>
  <c r="E433" i="1"/>
  <c r="H433" i="1" s="1"/>
  <c r="G433" i="1" s="1"/>
  <c r="F433" i="1" s="1"/>
  <c r="K433" i="1" s="1"/>
  <c r="E434" i="1"/>
  <c r="H434" i="1" s="1"/>
  <c r="G434" i="1" s="1"/>
  <c r="F434" i="1" s="1"/>
  <c r="K434" i="1" s="1"/>
  <c r="E435" i="1"/>
  <c r="H435" i="1" s="1"/>
  <c r="G435" i="1" s="1"/>
  <c r="F435" i="1" s="1"/>
  <c r="K435" i="1" s="1"/>
  <c r="E436" i="1"/>
  <c r="H436" i="1" s="1"/>
  <c r="G436" i="1" s="1"/>
  <c r="F436" i="1" s="1"/>
  <c r="L436" i="1" s="1"/>
  <c r="E437" i="1"/>
  <c r="H437" i="1" s="1"/>
  <c r="G437" i="1" s="1"/>
  <c r="F437" i="1" s="1"/>
  <c r="K437" i="1" s="1"/>
  <c r="E438" i="1"/>
  <c r="H438" i="1" s="1"/>
  <c r="G438" i="1" s="1"/>
  <c r="F438" i="1" s="1"/>
  <c r="K438" i="1" s="1"/>
  <c r="E439" i="1"/>
  <c r="H439" i="1" s="1"/>
  <c r="G439" i="1" s="1"/>
  <c r="F439" i="1" s="1"/>
  <c r="K439" i="1" s="1"/>
  <c r="E440" i="1"/>
  <c r="H440" i="1" s="1"/>
  <c r="G440" i="1" s="1"/>
  <c r="F440" i="1" s="1"/>
  <c r="K440" i="1" s="1"/>
  <c r="E441" i="1"/>
  <c r="H441" i="1" s="1"/>
  <c r="G441" i="1" s="1"/>
  <c r="F441" i="1" s="1"/>
  <c r="K441" i="1" s="1"/>
  <c r="E442" i="1"/>
  <c r="H442" i="1" s="1"/>
  <c r="G442" i="1" s="1"/>
  <c r="F442" i="1" s="1"/>
  <c r="K442" i="1" s="1"/>
  <c r="E443" i="1"/>
  <c r="H443" i="1" s="1"/>
  <c r="G443" i="1" s="1"/>
  <c r="F443" i="1" s="1"/>
  <c r="K443" i="1" s="1"/>
  <c r="E444" i="1"/>
  <c r="H444" i="1" s="1"/>
  <c r="G444" i="1" s="1"/>
  <c r="F444" i="1" s="1"/>
  <c r="K444" i="1" s="1"/>
  <c r="E445" i="1"/>
  <c r="H445" i="1" s="1"/>
  <c r="G445" i="1" s="1"/>
  <c r="F445" i="1" s="1"/>
  <c r="K445" i="1" s="1"/>
  <c r="E446" i="1"/>
  <c r="H446" i="1" s="1"/>
  <c r="G446" i="1" s="1"/>
  <c r="F446" i="1" s="1"/>
  <c r="K446" i="1" s="1"/>
  <c r="E447" i="1"/>
  <c r="H447" i="1" s="1"/>
  <c r="G447" i="1" s="1"/>
  <c r="F447" i="1" s="1"/>
  <c r="K447" i="1" s="1"/>
  <c r="E448" i="1"/>
  <c r="H448" i="1" s="1"/>
  <c r="G448" i="1" s="1"/>
  <c r="F448" i="1" s="1"/>
  <c r="L448" i="1" s="1"/>
  <c r="E449" i="1"/>
  <c r="H449" i="1" s="1"/>
  <c r="G449" i="1" s="1"/>
  <c r="F449" i="1" s="1"/>
  <c r="K449" i="1" s="1"/>
  <c r="E450" i="1"/>
  <c r="H450" i="1" s="1"/>
  <c r="G450" i="1" s="1"/>
  <c r="F450" i="1" s="1"/>
  <c r="K450" i="1" s="1"/>
  <c r="E451" i="1"/>
  <c r="H451" i="1" s="1"/>
  <c r="G451" i="1" s="1"/>
  <c r="F451" i="1" s="1"/>
  <c r="K451" i="1" s="1"/>
  <c r="E452" i="1"/>
  <c r="H452" i="1" s="1"/>
  <c r="G452" i="1" s="1"/>
  <c r="F452" i="1" s="1"/>
  <c r="K452" i="1" s="1"/>
  <c r="E453" i="1"/>
  <c r="H453" i="1" s="1"/>
  <c r="G453" i="1" s="1"/>
  <c r="F453" i="1" s="1"/>
  <c r="K453" i="1" s="1"/>
  <c r="E454" i="1"/>
  <c r="H454" i="1" s="1"/>
  <c r="G454" i="1" s="1"/>
  <c r="F454" i="1" s="1"/>
  <c r="K454" i="1" s="1"/>
  <c r="E455" i="1"/>
  <c r="H455" i="1" s="1"/>
  <c r="G455" i="1" s="1"/>
  <c r="F455" i="1" s="1"/>
  <c r="K455" i="1" s="1"/>
  <c r="E456" i="1"/>
  <c r="H456" i="1" s="1"/>
  <c r="G456" i="1" s="1"/>
  <c r="F456" i="1" s="1"/>
  <c r="K456" i="1" s="1"/>
  <c r="E457" i="1"/>
  <c r="H457" i="1" s="1"/>
  <c r="G457" i="1" s="1"/>
  <c r="F457" i="1" s="1"/>
  <c r="K457" i="1" s="1"/>
  <c r="E458" i="1"/>
  <c r="H458" i="1" s="1"/>
  <c r="G458" i="1" s="1"/>
  <c r="F458" i="1" s="1"/>
  <c r="K458" i="1" s="1"/>
  <c r="E459" i="1"/>
  <c r="H459" i="1" s="1"/>
  <c r="G459" i="1" s="1"/>
  <c r="F459" i="1" s="1"/>
  <c r="K459" i="1" s="1"/>
  <c r="E460" i="1"/>
  <c r="H460" i="1" s="1"/>
  <c r="G460" i="1" s="1"/>
  <c r="F460" i="1" s="1"/>
  <c r="L460" i="1" s="1"/>
  <c r="E461" i="1"/>
  <c r="H461" i="1" s="1"/>
  <c r="G461" i="1" s="1"/>
  <c r="F461" i="1" s="1"/>
  <c r="K461" i="1" s="1"/>
  <c r="E462" i="1"/>
  <c r="H462" i="1" s="1"/>
  <c r="G462" i="1" s="1"/>
  <c r="F462" i="1" s="1"/>
  <c r="K462" i="1" s="1"/>
  <c r="E463" i="1"/>
  <c r="H463" i="1" s="1"/>
  <c r="G463" i="1" s="1"/>
  <c r="F463" i="1" s="1"/>
  <c r="K463" i="1" s="1"/>
  <c r="E464" i="1"/>
  <c r="H464" i="1" s="1"/>
  <c r="G464" i="1" s="1"/>
  <c r="F464" i="1" s="1"/>
  <c r="K464" i="1" s="1"/>
  <c r="E465" i="1"/>
  <c r="H465" i="1" s="1"/>
  <c r="G465" i="1" s="1"/>
  <c r="F465" i="1" s="1"/>
  <c r="K465" i="1" s="1"/>
  <c r="E466" i="1"/>
  <c r="H466" i="1" s="1"/>
  <c r="G466" i="1" s="1"/>
  <c r="F466" i="1" s="1"/>
  <c r="K466" i="1" s="1"/>
  <c r="E467" i="1"/>
  <c r="H467" i="1" s="1"/>
  <c r="G467" i="1" s="1"/>
  <c r="F467" i="1" s="1"/>
  <c r="K467" i="1" s="1"/>
  <c r="E468" i="1"/>
  <c r="H468" i="1" s="1"/>
  <c r="G468" i="1" s="1"/>
  <c r="F468" i="1" s="1"/>
  <c r="K468" i="1" s="1"/>
  <c r="E469" i="1"/>
  <c r="H469" i="1" s="1"/>
  <c r="E470" i="1"/>
  <c r="H470" i="1" s="1"/>
  <c r="E471" i="1"/>
  <c r="H471" i="1" s="1"/>
  <c r="G471" i="1" s="1"/>
  <c r="F471" i="1" s="1"/>
  <c r="K471" i="1" s="1"/>
  <c r="E472" i="1"/>
  <c r="H472" i="1" s="1"/>
  <c r="G472" i="1" s="1"/>
  <c r="F472" i="1" s="1"/>
  <c r="L472" i="1" s="1"/>
  <c r="E473" i="1"/>
  <c r="H473" i="1" s="1"/>
  <c r="G473" i="1" s="1"/>
  <c r="F473" i="1" s="1"/>
  <c r="K473" i="1" s="1"/>
  <c r="E474" i="1"/>
  <c r="H474" i="1" s="1"/>
  <c r="G474" i="1" s="1"/>
  <c r="F474" i="1" s="1"/>
  <c r="K474" i="1" s="1"/>
  <c r="E475" i="1"/>
  <c r="H475" i="1" s="1"/>
  <c r="G475" i="1" s="1"/>
  <c r="F475" i="1" s="1"/>
  <c r="K475" i="1" s="1"/>
  <c r="E476" i="1"/>
  <c r="H476" i="1" s="1"/>
  <c r="G476" i="1" s="1"/>
  <c r="F476" i="1" s="1"/>
  <c r="K476" i="1" s="1"/>
  <c r="E477" i="1"/>
  <c r="E478" i="1"/>
  <c r="H478" i="1" s="1"/>
  <c r="G478" i="1" s="1"/>
  <c r="F478" i="1" s="1"/>
  <c r="K478" i="1" s="1"/>
  <c r="E479" i="1"/>
  <c r="E480" i="1"/>
  <c r="H480" i="1" s="1"/>
  <c r="G480" i="1" s="1"/>
  <c r="F480" i="1" s="1"/>
  <c r="K480" i="1" s="1"/>
  <c r="E481" i="1"/>
  <c r="H481" i="1" s="1"/>
  <c r="G481" i="1" s="1"/>
  <c r="F481" i="1" s="1"/>
  <c r="K481" i="1" s="1"/>
  <c r="E482" i="1"/>
  <c r="H482" i="1" s="1"/>
  <c r="G482" i="1" s="1"/>
  <c r="F482" i="1" s="1"/>
  <c r="K482" i="1" s="1"/>
  <c r="E483" i="1"/>
  <c r="H483" i="1" s="1"/>
  <c r="E484" i="1"/>
  <c r="H484" i="1" s="1"/>
  <c r="G484" i="1" s="1"/>
  <c r="F484" i="1" s="1"/>
  <c r="L484" i="1" s="1"/>
  <c r="E485" i="1"/>
  <c r="H485" i="1" s="1"/>
  <c r="E486" i="1"/>
  <c r="H486" i="1" s="1"/>
  <c r="G486" i="1" s="1"/>
  <c r="F486" i="1" s="1"/>
  <c r="K486" i="1" s="1"/>
  <c r="E487" i="1"/>
  <c r="H487" i="1" s="1"/>
  <c r="G487" i="1" s="1"/>
  <c r="F487" i="1" s="1"/>
  <c r="K487" i="1" s="1"/>
  <c r="E488" i="1"/>
  <c r="H488" i="1" s="1"/>
  <c r="G488" i="1" s="1"/>
  <c r="F488" i="1" s="1"/>
  <c r="K488" i="1" s="1"/>
  <c r="E489" i="1"/>
  <c r="H489" i="1" s="1"/>
  <c r="G489" i="1" s="1"/>
  <c r="F489" i="1" s="1"/>
  <c r="K489" i="1" s="1"/>
  <c r="E490" i="1"/>
  <c r="H490" i="1" s="1"/>
  <c r="G490" i="1" s="1"/>
  <c r="F490" i="1" s="1"/>
  <c r="K490" i="1" s="1"/>
  <c r="E491" i="1"/>
  <c r="H491" i="1" s="1"/>
  <c r="G491" i="1" s="1"/>
  <c r="F491" i="1" s="1"/>
  <c r="K491" i="1" s="1"/>
  <c r="E492" i="1"/>
  <c r="H492" i="1" s="1"/>
  <c r="G492" i="1" s="1"/>
  <c r="F492" i="1" s="1"/>
  <c r="K492" i="1" s="1"/>
  <c r="E493" i="1"/>
  <c r="H493" i="1" s="1"/>
  <c r="G493" i="1" s="1"/>
  <c r="F493" i="1" s="1"/>
  <c r="K493" i="1" s="1"/>
  <c r="E494" i="1"/>
  <c r="H494" i="1" s="1"/>
  <c r="G494" i="1" s="1"/>
  <c r="F494" i="1" s="1"/>
  <c r="K494" i="1" s="1"/>
  <c r="E495" i="1"/>
  <c r="H495" i="1" s="1"/>
  <c r="G495" i="1" s="1"/>
  <c r="F495" i="1" s="1"/>
  <c r="K495" i="1" s="1"/>
  <c r="E496" i="1"/>
  <c r="H496" i="1" s="1"/>
  <c r="G496" i="1" s="1"/>
  <c r="F496" i="1" s="1"/>
  <c r="L496" i="1" s="1"/>
  <c r="E497" i="1"/>
  <c r="H497" i="1" s="1"/>
  <c r="G497" i="1" s="1"/>
  <c r="F497" i="1" s="1"/>
  <c r="K497" i="1" s="1"/>
  <c r="E498" i="1"/>
  <c r="H498" i="1" s="1"/>
  <c r="E499" i="1"/>
  <c r="H499" i="1" s="1"/>
  <c r="E500" i="1"/>
  <c r="H500" i="1" s="1"/>
  <c r="G500" i="1" s="1"/>
  <c r="F500" i="1" s="1"/>
  <c r="K500" i="1" s="1"/>
  <c r="E501" i="1"/>
  <c r="H501" i="1" s="1"/>
  <c r="G501" i="1" s="1"/>
  <c r="F501" i="1" s="1"/>
  <c r="K501" i="1" s="1"/>
  <c r="E502" i="1"/>
  <c r="H502" i="1" s="1"/>
  <c r="G502" i="1" s="1"/>
  <c r="E2" i="1"/>
  <c r="H2" i="1" s="1"/>
  <c r="AB818" i="2" l="1"/>
  <c r="AH818" i="2" s="1"/>
  <c r="AN818" i="2"/>
  <c r="AV818" i="2" s="1"/>
  <c r="U818" i="2"/>
  <c r="W818" i="2"/>
  <c r="Z818" i="2"/>
  <c r="AF818" i="2" s="1"/>
  <c r="AM818" i="2"/>
  <c r="AU818" i="2" s="1"/>
  <c r="AA7" i="2"/>
  <c r="Y7" i="2"/>
  <c r="AE7" i="2" s="1"/>
  <c r="W7" i="2"/>
  <c r="AN7" i="2"/>
  <c r="AM7" i="2"/>
  <c r="AF7" i="2"/>
  <c r="AH7" i="2"/>
  <c r="E13" i="2"/>
  <c r="F13" i="2" s="1"/>
  <c r="E12" i="2"/>
  <c r="F12" i="2" s="1"/>
  <c r="E36" i="2"/>
  <c r="F36" i="2" s="1"/>
  <c r="E205" i="2"/>
  <c r="F205" i="2" s="1"/>
  <c r="E157" i="2"/>
  <c r="F157" i="2" s="1"/>
  <c r="E156" i="2"/>
  <c r="F156" i="2" s="1"/>
  <c r="E109" i="2"/>
  <c r="F109" i="2" s="1"/>
  <c r="E108" i="2"/>
  <c r="F108" i="2" s="1"/>
  <c r="E61" i="2"/>
  <c r="F61" i="2" s="1"/>
  <c r="E60" i="2"/>
  <c r="F60" i="2" s="1"/>
  <c r="D253" i="2"/>
  <c r="E252" i="2"/>
  <c r="F252" i="2" s="1"/>
  <c r="E215" i="2"/>
  <c r="F215" i="2" s="1"/>
  <c r="E167" i="2"/>
  <c r="F167" i="2" s="1"/>
  <c r="E119" i="2"/>
  <c r="F119" i="2" s="1"/>
  <c r="E71" i="2"/>
  <c r="F71" i="2" s="1"/>
  <c r="E23" i="2"/>
  <c r="F23" i="2" s="1"/>
  <c r="E251" i="2"/>
  <c r="F251" i="2" s="1"/>
  <c r="E203" i="2"/>
  <c r="F203" i="2" s="1"/>
  <c r="E155" i="2"/>
  <c r="F155" i="2" s="1"/>
  <c r="E107" i="2"/>
  <c r="F107" i="2" s="1"/>
  <c r="E59" i="2"/>
  <c r="F59" i="2" s="1"/>
  <c r="E11" i="2"/>
  <c r="F11" i="2" s="1"/>
  <c r="E241" i="2"/>
  <c r="F241" i="2" s="1"/>
  <c r="E193" i="2"/>
  <c r="F193" i="2" s="1"/>
  <c r="E145" i="2"/>
  <c r="F145" i="2" s="1"/>
  <c r="E97" i="2"/>
  <c r="F97" i="2" s="1"/>
  <c r="E49" i="2"/>
  <c r="F49" i="2" s="1"/>
  <c r="E204" i="2"/>
  <c r="F204" i="2" s="1"/>
  <c r="E240" i="2"/>
  <c r="F240" i="2" s="1"/>
  <c r="E192" i="2"/>
  <c r="F192" i="2" s="1"/>
  <c r="E144" i="2"/>
  <c r="F144" i="2" s="1"/>
  <c r="E96" i="2"/>
  <c r="F96" i="2" s="1"/>
  <c r="E48" i="2"/>
  <c r="F48" i="2" s="1"/>
  <c r="E239" i="2"/>
  <c r="F239" i="2" s="1"/>
  <c r="E191" i="2"/>
  <c r="F191" i="2" s="1"/>
  <c r="E143" i="2"/>
  <c r="F143" i="2" s="1"/>
  <c r="E95" i="2"/>
  <c r="F95" i="2" s="1"/>
  <c r="E47" i="2"/>
  <c r="F47" i="2" s="1"/>
  <c r="E229" i="2"/>
  <c r="F229" i="2" s="1"/>
  <c r="E181" i="2"/>
  <c r="F181" i="2" s="1"/>
  <c r="E133" i="2"/>
  <c r="F133" i="2" s="1"/>
  <c r="E85" i="2"/>
  <c r="F85" i="2" s="1"/>
  <c r="E37" i="2"/>
  <c r="F37" i="2" s="1"/>
  <c r="E228" i="2"/>
  <c r="F228" i="2" s="1"/>
  <c r="E180" i="2"/>
  <c r="F180" i="2" s="1"/>
  <c r="E132" i="2"/>
  <c r="F132" i="2" s="1"/>
  <c r="E84" i="2"/>
  <c r="F84" i="2" s="1"/>
  <c r="E14" i="2"/>
  <c r="F14" i="2" s="1"/>
  <c r="E26" i="2"/>
  <c r="F26" i="2" s="1"/>
  <c r="E38" i="2"/>
  <c r="F38" i="2" s="1"/>
  <c r="E50" i="2"/>
  <c r="F50" i="2" s="1"/>
  <c r="E62" i="2"/>
  <c r="F62" i="2" s="1"/>
  <c r="E74" i="2"/>
  <c r="F74" i="2" s="1"/>
  <c r="E86" i="2"/>
  <c r="F86" i="2" s="1"/>
  <c r="E98" i="2"/>
  <c r="F98" i="2" s="1"/>
  <c r="E110" i="2"/>
  <c r="F110" i="2" s="1"/>
  <c r="E122" i="2"/>
  <c r="F122" i="2" s="1"/>
  <c r="E134" i="2"/>
  <c r="F134" i="2" s="1"/>
  <c r="E146" i="2"/>
  <c r="F146" i="2" s="1"/>
  <c r="E158" i="2"/>
  <c r="F158" i="2" s="1"/>
  <c r="E170" i="2"/>
  <c r="F170" i="2" s="1"/>
  <c r="E182" i="2"/>
  <c r="F182" i="2" s="1"/>
  <c r="E194" i="2"/>
  <c r="F194" i="2" s="1"/>
  <c r="E206" i="2"/>
  <c r="F206" i="2" s="1"/>
  <c r="E218" i="2"/>
  <c r="F218" i="2" s="1"/>
  <c r="E230" i="2"/>
  <c r="F230" i="2" s="1"/>
  <c r="E242" i="2"/>
  <c r="F242" i="2" s="1"/>
  <c r="E15" i="2"/>
  <c r="F15" i="2" s="1"/>
  <c r="E27" i="2"/>
  <c r="F27" i="2" s="1"/>
  <c r="E39" i="2"/>
  <c r="F39" i="2" s="1"/>
  <c r="E51" i="2"/>
  <c r="F51" i="2" s="1"/>
  <c r="E63" i="2"/>
  <c r="F63" i="2" s="1"/>
  <c r="E75" i="2"/>
  <c r="F75" i="2" s="1"/>
  <c r="E87" i="2"/>
  <c r="F87" i="2" s="1"/>
  <c r="E99" i="2"/>
  <c r="F99" i="2" s="1"/>
  <c r="E111" i="2"/>
  <c r="F111" i="2" s="1"/>
  <c r="E123" i="2"/>
  <c r="F123" i="2" s="1"/>
  <c r="E135" i="2"/>
  <c r="F135" i="2" s="1"/>
  <c r="E147" i="2"/>
  <c r="F147" i="2" s="1"/>
  <c r="E159" i="2"/>
  <c r="F159" i="2" s="1"/>
  <c r="E171" i="2"/>
  <c r="F171" i="2" s="1"/>
  <c r="E183" i="2"/>
  <c r="F183" i="2" s="1"/>
  <c r="E195" i="2"/>
  <c r="F195" i="2" s="1"/>
  <c r="E207" i="2"/>
  <c r="F207" i="2" s="1"/>
  <c r="E219" i="2"/>
  <c r="F219" i="2" s="1"/>
  <c r="E231" i="2"/>
  <c r="F231" i="2" s="1"/>
  <c r="E243" i="2"/>
  <c r="F243" i="2" s="1"/>
  <c r="E16" i="2"/>
  <c r="F16" i="2" s="1"/>
  <c r="E28" i="2"/>
  <c r="F28" i="2" s="1"/>
  <c r="E40" i="2"/>
  <c r="F40" i="2" s="1"/>
  <c r="E52" i="2"/>
  <c r="F52" i="2" s="1"/>
  <c r="E64" i="2"/>
  <c r="F64" i="2" s="1"/>
  <c r="E76" i="2"/>
  <c r="F76" i="2" s="1"/>
  <c r="E88" i="2"/>
  <c r="F88" i="2" s="1"/>
  <c r="E100" i="2"/>
  <c r="F100" i="2" s="1"/>
  <c r="E112" i="2"/>
  <c r="F112" i="2" s="1"/>
  <c r="E124" i="2"/>
  <c r="F124" i="2" s="1"/>
  <c r="E136" i="2"/>
  <c r="F136" i="2" s="1"/>
  <c r="E148" i="2"/>
  <c r="F148" i="2" s="1"/>
  <c r="E160" i="2"/>
  <c r="F160" i="2" s="1"/>
  <c r="E172" i="2"/>
  <c r="F172" i="2" s="1"/>
  <c r="E184" i="2"/>
  <c r="F184" i="2" s="1"/>
  <c r="E196" i="2"/>
  <c r="F196" i="2" s="1"/>
  <c r="E208" i="2"/>
  <c r="F208" i="2" s="1"/>
  <c r="E220" i="2"/>
  <c r="F220" i="2" s="1"/>
  <c r="E232" i="2"/>
  <c r="F232" i="2" s="1"/>
  <c r="E244" i="2"/>
  <c r="F244" i="2" s="1"/>
  <c r="E17" i="2"/>
  <c r="F17" i="2" s="1"/>
  <c r="E29" i="2"/>
  <c r="F29" i="2" s="1"/>
  <c r="E41" i="2"/>
  <c r="F41" i="2" s="1"/>
  <c r="E53" i="2"/>
  <c r="F53" i="2" s="1"/>
  <c r="E65" i="2"/>
  <c r="F65" i="2" s="1"/>
  <c r="E77" i="2"/>
  <c r="F77" i="2" s="1"/>
  <c r="E89" i="2"/>
  <c r="F89" i="2" s="1"/>
  <c r="E101" i="2"/>
  <c r="F101" i="2" s="1"/>
  <c r="E113" i="2"/>
  <c r="F113" i="2" s="1"/>
  <c r="E125" i="2"/>
  <c r="F125" i="2" s="1"/>
  <c r="E137" i="2"/>
  <c r="F137" i="2" s="1"/>
  <c r="E149" i="2"/>
  <c r="F149" i="2" s="1"/>
  <c r="E161" i="2"/>
  <c r="F161" i="2" s="1"/>
  <c r="E173" i="2"/>
  <c r="F173" i="2" s="1"/>
  <c r="E185" i="2"/>
  <c r="F185" i="2" s="1"/>
  <c r="E197" i="2"/>
  <c r="F197" i="2" s="1"/>
  <c r="E209" i="2"/>
  <c r="F209" i="2" s="1"/>
  <c r="E221" i="2"/>
  <c r="F221" i="2" s="1"/>
  <c r="E233" i="2"/>
  <c r="F233" i="2" s="1"/>
  <c r="E245" i="2"/>
  <c r="F245" i="2" s="1"/>
  <c r="E18" i="2"/>
  <c r="F18" i="2" s="1"/>
  <c r="E30" i="2"/>
  <c r="F30" i="2" s="1"/>
  <c r="E42" i="2"/>
  <c r="F42" i="2" s="1"/>
  <c r="E54" i="2"/>
  <c r="F54" i="2" s="1"/>
  <c r="E66" i="2"/>
  <c r="F66" i="2" s="1"/>
  <c r="E78" i="2"/>
  <c r="F78" i="2" s="1"/>
  <c r="E90" i="2"/>
  <c r="F90" i="2" s="1"/>
  <c r="E102" i="2"/>
  <c r="F102" i="2" s="1"/>
  <c r="E114" i="2"/>
  <c r="F114" i="2" s="1"/>
  <c r="E126" i="2"/>
  <c r="F126" i="2" s="1"/>
  <c r="E138" i="2"/>
  <c r="F138" i="2" s="1"/>
  <c r="E150" i="2"/>
  <c r="F150" i="2" s="1"/>
  <c r="E162" i="2"/>
  <c r="F162" i="2" s="1"/>
  <c r="E174" i="2"/>
  <c r="F174" i="2" s="1"/>
  <c r="E186" i="2"/>
  <c r="F186" i="2" s="1"/>
  <c r="E198" i="2"/>
  <c r="F198" i="2" s="1"/>
  <c r="E210" i="2"/>
  <c r="F210" i="2" s="1"/>
  <c r="E222" i="2"/>
  <c r="F222" i="2" s="1"/>
  <c r="E234" i="2"/>
  <c r="F234" i="2" s="1"/>
  <c r="E246" i="2"/>
  <c r="F246" i="2" s="1"/>
  <c r="E19" i="2"/>
  <c r="F19" i="2" s="1"/>
  <c r="E31" i="2"/>
  <c r="F31" i="2" s="1"/>
  <c r="E43" i="2"/>
  <c r="F43" i="2" s="1"/>
  <c r="E55" i="2"/>
  <c r="F55" i="2" s="1"/>
  <c r="E67" i="2"/>
  <c r="F67" i="2" s="1"/>
  <c r="E79" i="2"/>
  <c r="F79" i="2" s="1"/>
  <c r="E91" i="2"/>
  <c r="F91" i="2" s="1"/>
  <c r="E103" i="2"/>
  <c r="F103" i="2" s="1"/>
  <c r="E115" i="2"/>
  <c r="F115" i="2" s="1"/>
  <c r="E127" i="2"/>
  <c r="F127" i="2" s="1"/>
  <c r="E139" i="2"/>
  <c r="F139" i="2" s="1"/>
  <c r="E151" i="2"/>
  <c r="F151" i="2" s="1"/>
  <c r="E163" i="2"/>
  <c r="F163" i="2" s="1"/>
  <c r="E175" i="2"/>
  <c r="F175" i="2" s="1"/>
  <c r="E187" i="2"/>
  <c r="F187" i="2" s="1"/>
  <c r="E199" i="2"/>
  <c r="F199" i="2" s="1"/>
  <c r="E211" i="2"/>
  <c r="F211" i="2" s="1"/>
  <c r="E223" i="2"/>
  <c r="F223" i="2" s="1"/>
  <c r="E235" i="2"/>
  <c r="F235" i="2" s="1"/>
  <c r="E247" i="2"/>
  <c r="F247" i="2" s="1"/>
  <c r="E8" i="2"/>
  <c r="E20" i="2"/>
  <c r="F20" i="2" s="1"/>
  <c r="E32" i="2"/>
  <c r="F32" i="2" s="1"/>
  <c r="E44" i="2"/>
  <c r="F44" i="2" s="1"/>
  <c r="E56" i="2"/>
  <c r="F56" i="2" s="1"/>
  <c r="E68" i="2"/>
  <c r="F68" i="2" s="1"/>
  <c r="E80" i="2"/>
  <c r="F80" i="2" s="1"/>
  <c r="E92" i="2"/>
  <c r="F92" i="2" s="1"/>
  <c r="E104" i="2"/>
  <c r="F104" i="2" s="1"/>
  <c r="E116" i="2"/>
  <c r="F116" i="2" s="1"/>
  <c r="E128" i="2"/>
  <c r="F128" i="2" s="1"/>
  <c r="E140" i="2"/>
  <c r="F140" i="2" s="1"/>
  <c r="E152" i="2"/>
  <c r="F152" i="2" s="1"/>
  <c r="E164" i="2"/>
  <c r="F164" i="2" s="1"/>
  <c r="E176" i="2"/>
  <c r="F176" i="2" s="1"/>
  <c r="E188" i="2"/>
  <c r="F188" i="2" s="1"/>
  <c r="E200" i="2"/>
  <c r="F200" i="2" s="1"/>
  <c r="E212" i="2"/>
  <c r="F212" i="2" s="1"/>
  <c r="E224" i="2"/>
  <c r="F224" i="2" s="1"/>
  <c r="E236" i="2"/>
  <c r="F236" i="2" s="1"/>
  <c r="E248" i="2"/>
  <c r="F248" i="2" s="1"/>
  <c r="E9" i="2"/>
  <c r="E21" i="2"/>
  <c r="F21" i="2" s="1"/>
  <c r="E33" i="2"/>
  <c r="F33" i="2" s="1"/>
  <c r="E45" i="2"/>
  <c r="F45" i="2" s="1"/>
  <c r="E57" i="2"/>
  <c r="F57" i="2" s="1"/>
  <c r="E69" i="2"/>
  <c r="F69" i="2" s="1"/>
  <c r="E81" i="2"/>
  <c r="F81" i="2" s="1"/>
  <c r="E93" i="2"/>
  <c r="F93" i="2" s="1"/>
  <c r="E105" i="2"/>
  <c r="F105" i="2" s="1"/>
  <c r="E117" i="2"/>
  <c r="F117" i="2" s="1"/>
  <c r="E129" i="2"/>
  <c r="F129" i="2" s="1"/>
  <c r="E141" i="2"/>
  <c r="F141" i="2" s="1"/>
  <c r="E153" i="2"/>
  <c r="F153" i="2" s="1"/>
  <c r="E165" i="2"/>
  <c r="F165" i="2" s="1"/>
  <c r="E177" i="2"/>
  <c r="F177" i="2" s="1"/>
  <c r="E189" i="2"/>
  <c r="F189" i="2" s="1"/>
  <c r="E201" i="2"/>
  <c r="F201" i="2" s="1"/>
  <c r="E213" i="2"/>
  <c r="F213" i="2" s="1"/>
  <c r="E225" i="2"/>
  <c r="F225" i="2" s="1"/>
  <c r="E237" i="2"/>
  <c r="F237" i="2" s="1"/>
  <c r="E249" i="2"/>
  <c r="F249" i="2" s="1"/>
  <c r="E10" i="2"/>
  <c r="F10" i="2" s="1"/>
  <c r="E22" i="2"/>
  <c r="F22" i="2" s="1"/>
  <c r="E34" i="2"/>
  <c r="F34" i="2" s="1"/>
  <c r="E46" i="2"/>
  <c r="F46" i="2" s="1"/>
  <c r="E58" i="2"/>
  <c r="F58" i="2" s="1"/>
  <c r="E70" i="2"/>
  <c r="F70" i="2" s="1"/>
  <c r="E82" i="2"/>
  <c r="F82" i="2" s="1"/>
  <c r="E94" i="2"/>
  <c r="F94" i="2" s="1"/>
  <c r="E106" i="2"/>
  <c r="F106" i="2" s="1"/>
  <c r="E118" i="2"/>
  <c r="F118" i="2" s="1"/>
  <c r="E130" i="2"/>
  <c r="F130" i="2" s="1"/>
  <c r="E142" i="2"/>
  <c r="F142" i="2" s="1"/>
  <c r="E154" i="2"/>
  <c r="F154" i="2" s="1"/>
  <c r="E166" i="2"/>
  <c r="F166" i="2" s="1"/>
  <c r="E178" i="2"/>
  <c r="F178" i="2" s="1"/>
  <c r="E190" i="2"/>
  <c r="F190" i="2" s="1"/>
  <c r="E202" i="2"/>
  <c r="F202" i="2" s="1"/>
  <c r="E214" i="2"/>
  <c r="F214" i="2" s="1"/>
  <c r="E226" i="2"/>
  <c r="F226" i="2" s="1"/>
  <c r="E238" i="2"/>
  <c r="F238" i="2" s="1"/>
  <c r="E250" i="2"/>
  <c r="F250" i="2" s="1"/>
  <c r="E227" i="2"/>
  <c r="F227" i="2" s="1"/>
  <c r="E179" i="2"/>
  <c r="F179" i="2" s="1"/>
  <c r="E131" i="2"/>
  <c r="F131" i="2" s="1"/>
  <c r="E83" i="2"/>
  <c r="F83" i="2" s="1"/>
  <c r="E35" i="2"/>
  <c r="F35" i="2" s="1"/>
  <c r="E7" i="2"/>
  <c r="E217" i="2"/>
  <c r="F217" i="2" s="1"/>
  <c r="E169" i="2"/>
  <c r="F169" i="2" s="1"/>
  <c r="E121" i="2"/>
  <c r="F121" i="2" s="1"/>
  <c r="E73" i="2"/>
  <c r="F73" i="2" s="1"/>
  <c r="E25" i="2"/>
  <c r="F25" i="2" s="1"/>
  <c r="E216" i="2"/>
  <c r="F216" i="2" s="1"/>
  <c r="E168" i="2"/>
  <c r="F168" i="2" s="1"/>
  <c r="E120" i="2"/>
  <c r="F120" i="2" s="1"/>
  <c r="E72" i="2"/>
  <c r="F72" i="2" s="1"/>
  <c r="E24" i="2"/>
  <c r="F24" i="2" s="1"/>
  <c r="L444" i="1"/>
  <c r="L372" i="1"/>
  <c r="K332" i="1"/>
  <c r="K284" i="1"/>
  <c r="L118" i="1"/>
  <c r="L464" i="1"/>
  <c r="L392" i="1"/>
  <c r="L432" i="1"/>
  <c r="L360" i="1"/>
  <c r="L301" i="1"/>
  <c r="L70" i="1"/>
  <c r="L502" i="1"/>
  <c r="L452" i="1"/>
  <c r="L380" i="1"/>
  <c r="K310" i="1"/>
  <c r="K262" i="1"/>
  <c r="L492" i="1"/>
  <c r="L420" i="1"/>
  <c r="L348" i="1"/>
  <c r="L318" i="1"/>
  <c r="L270" i="1"/>
  <c r="L240" i="1"/>
  <c r="L22" i="1"/>
  <c r="L440" i="1"/>
  <c r="L368" i="1"/>
  <c r="L194" i="1"/>
  <c r="L480" i="1"/>
  <c r="L408" i="1"/>
  <c r="L336" i="1"/>
  <c r="L288" i="1"/>
  <c r="L500" i="1"/>
  <c r="L428" i="1"/>
  <c r="L356" i="1"/>
  <c r="L146" i="1"/>
  <c r="L468" i="1"/>
  <c r="L396" i="1"/>
  <c r="K297" i="1"/>
  <c r="L226" i="1"/>
  <c r="L488" i="1"/>
  <c r="L416" i="1"/>
  <c r="L344" i="1"/>
  <c r="L314" i="1"/>
  <c r="L305" i="1"/>
  <c r="L266" i="1"/>
  <c r="K257" i="1"/>
  <c r="K246" i="1"/>
  <c r="L98" i="1"/>
  <c r="L456" i="1"/>
  <c r="L384" i="1"/>
  <c r="L323" i="1"/>
  <c r="L275" i="1"/>
  <c r="L166" i="1"/>
  <c r="L476" i="1"/>
  <c r="L404" i="1"/>
  <c r="K234" i="1"/>
  <c r="L50" i="1"/>
  <c r="K196" i="1"/>
  <c r="L196" i="1"/>
  <c r="K88" i="1"/>
  <c r="L88" i="1"/>
  <c r="K4" i="1"/>
  <c r="L4" i="1"/>
  <c r="K243" i="1"/>
  <c r="L243" i="1"/>
  <c r="K147" i="1"/>
  <c r="L147" i="1"/>
  <c r="K15" i="1"/>
  <c r="L15" i="1"/>
  <c r="L424" i="1"/>
  <c r="L388" i="1"/>
  <c r="L327" i="1"/>
  <c r="K191" i="1"/>
  <c r="L191" i="1"/>
  <c r="K496" i="1"/>
  <c r="K484" i="1"/>
  <c r="K472" i="1"/>
  <c r="K460" i="1"/>
  <c r="K448" i="1"/>
  <c r="K436" i="1"/>
  <c r="K412" i="1"/>
  <c r="K400" i="1"/>
  <c r="K376" i="1"/>
  <c r="K364" i="1"/>
  <c r="K352" i="1"/>
  <c r="K340" i="1"/>
  <c r="L331" i="1"/>
  <c r="L322" i="1"/>
  <c r="L309" i="1"/>
  <c r="L296" i="1"/>
  <c r="K292" i="1"/>
  <c r="L283" i="1"/>
  <c r="L274" i="1"/>
  <c r="L261" i="1"/>
  <c r="L256" i="1"/>
  <c r="L250" i="1"/>
  <c r="L245" i="1"/>
  <c r="L218" i="1"/>
  <c r="L210" i="1"/>
  <c r="L202" i="1"/>
  <c r="L174" i="1"/>
  <c r="L126" i="1"/>
  <c r="L78" i="1"/>
  <c r="L30" i="1"/>
  <c r="K208" i="1"/>
  <c r="L208" i="1"/>
  <c r="K112" i="1"/>
  <c r="L112" i="1"/>
  <c r="K28" i="1"/>
  <c r="L28" i="1"/>
  <c r="K219" i="1"/>
  <c r="L219" i="1"/>
  <c r="K123" i="1"/>
  <c r="L123" i="1"/>
  <c r="K27" i="1"/>
  <c r="L27" i="1"/>
  <c r="L279" i="1"/>
  <c r="K229" i="1"/>
  <c r="L229" i="1"/>
  <c r="K205" i="1"/>
  <c r="L205" i="1"/>
  <c r="K193" i="1"/>
  <c r="L193" i="1"/>
  <c r="K181" i="1"/>
  <c r="L181" i="1"/>
  <c r="K169" i="1"/>
  <c r="L169" i="1"/>
  <c r="K157" i="1"/>
  <c r="L157" i="1"/>
  <c r="K133" i="1"/>
  <c r="L133" i="1"/>
  <c r="K121" i="1"/>
  <c r="L121" i="1"/>
  <c r="K109" i="1"/>
  <c r="L109" i="1"/>
  <c r="K97" i="1"/>
  <c r="L97" i="1"/>
  <c r="K85" i="1"/>
  <c r="L85" i="1"/>
  <c r="K61" i="1"/>
  <c r="L61" i="1"/>
  <c r="K49" i="1"/>
  <c r="L49" i="1"/>
  <c r="K37" i="1"/>
  <c r="L37" i="1"/>
  <c r="K25" i="1"/>
  <c r="L25" i="1"/>
  <c r="K13" i="1"/>
  <c r="L13" i="1"/>
  <c r="K189" i="1"/>
  <c r="L189" i="1"/>
  <c r="L335" i="1"/>
  <c r="L326" i="1"/>
  <c r="L313" i="1"/>
  <c r="L300" i="1"/>
  <c r="L287" i="1"/>
  <c r="L278" i="1"/>
  <c r="L265" i="1"/>
  <c r="L232" i="1"/>
  <c r="L154" i="1"/>
  <c r="L106" i="1"/>
  <c r="L58" i="1"/>
  <c r="L10" i="1"/>
  <c r="K39" i="1"/>
  <c r="L39" i="1"/>
  <c r="K216" i="1"/>
  <c r="L216" i="1"/>
  <c r="K204" i="1"/>
  <c r="L204" i="1"/>
  <c r="K192" i="1"/>
  <c r="L192" i="1"/>
  <c r="K180" i="1"/>
  <c r="L180" i="1"/>
  <c r="K168" i="1"/>
  <c r="L168" i="1"/>
  <c r="K156" i="1"/>
  <c r="L156" i="1"/>
  <c r="K144" i="1"/>
  <c r="L144" i="1"/>
  <c r="K132" i="1"/>
  <c r="L132" i="1"/>
  <c r="K120" i="1"/>
  <c r="L120" i="1"/>
  <c r="K108" i="1"/>
  <c r="L108" i="1"/>
  <c r="K96" i="1"/>
  <c r="L96" i="1"/>
  <c r="K84" i="1"/>
  <c r="L84" i="1"/>
  <c r="K72" i="1"/>
  <c r="L72" i="1"/>
  <c r="K60" i="1"/>
  <c r="L60" i="1"/>
  <c r="K48" i="1"/>
  <c r="L48" i="1"/>
  <c r="K24" i="1"/>
  <c r="L24" i="1"/>
  <c r="K12" i="1"/>
  <c r="L12" i="1"/>
  <c r="K143" i="1"/>
  <c r="L143" i="1"/>
  <c r="L499" i="1"/>
  <c r="L495" i="1"/>
  <c r="L491" i="1"/>
  <c r="L487" i="1"/>
  <c r="L483" i="1"/>
  <c r="L479" i="1"/>
  <c r="L475" i="1"/>
  <c r="L471" i="1"/>
  <c r="L467" i="1"/>
  <c r="L463" i="1"/>
  <c r="L459" i="1"/>
  <c r="L455" i="1"/>
  <c r="L451" i="1"/>
  <c r="L447" i="1"/>
  <c r="L443" i="1"/>
  <c r="L439" i="1"/>
  <c r="L435" i="1"/>
  <c r="L431" i="1"/>
  <c r="L427" i="1"/>
  <c r="L423" i="1"/>
  <c r="L419" i="1"/>
  <c r="L415" i="1"/>
  <c r="L411" i="1"/>
  <c r="L407" i="1"/>
  <c r="L403" i="1"/>
  <c r="L399" i="1"/>
  <c r="L395" i="1"/>
  <c r="L391" i="1"/>
  <c r="L387" i="1"/>
  <c r="L383" i="1"/>
  <c r="L379" i="1"/>
  <c r="L375" i="1"/>
  <c r="L371" i="1"/>
  <c r="L367" i="1"/>
  <c r="L363" i="1"/>
  <c r="L359" i="1"/>
  <c r="L355" i="1"/>
  <c r="L351" i="1"/>
  <c r="L347" i="1"/>
  <c r="L343" i="1"/>
  <c r="L339" i="1"/>
  <c r="L330" i="1"/>
  <c r="L317" i="1"/>
  <c r="L304" i="1"/>
  <c r="L291" i="1"/>
  <c r="L282" i="1"/>
  <c r="L269" i="1"/>
  <c r="L238" i="1"/>
  <c r="L182" i="1"/>
  <c r="L134" i="1"/>
  <c r="L86" i="1"/>
  <c r="L38" i="1"/>
  <c r="K148" i="1"/>
  <c r="L148" i="1"/>
  <c r="K40" i="1"/>
  <c r="L40" i="1"/>
  <c r="K207" i="1"/>
  <c r="L207" i="1"/>
  <c r="K111" i="1"/>
  <c r="L111" i="1"/>
  <c r="K3" i="1"/>
  <c r="L3" i="1"/>
  <c r="K251" i="1"/>
  <c r="L251" i="1"/>
  <c r="K227" i="1"/>
  <c r="L227" i="1"/>
  <c r="K215" i="1"/>
  <c r="L215" i="1"/>
  <c r="K203" i="1"/>
  <c r="L203" i="1"/>
  <c r="K179" i="1"/>
  <c r="L179" i="1"/>
  <c r="K167" i="1"/>
  <c r="L167" i="1"/>
  <c r="K155" i="1"/>
  <c r="L155" i="1"/>
  <c r="K131" i="1"/>
  <c r="L131" i="1"/>
  <c r="K119" i="1"/>
  <c r="L119" i="1"/>
  <c r="K107" i="1"/>
  <c r="L107" i="1"/>
  <c r="K83" i="1"/>
  <c r="L83" i="1"/>
  <c r="K71" i="1"/>
  <c r="L71" i="1"/>
  <c r="K59" i="1"/>
  <c r="L59" i="1"/>
  <c r="K47" i="1"/>
  <c r="L47" i="1"/>
  <c r="K35" i="1"/>
  <c r="L35" i="1"/>
  <c r="K23" i="1"/>
  <c r="L23" i="1"/>
  <c r="K11" i="1"/>
  <c r="L11" i="1"/>
  <c r="K141" i="1"/>
  <c r="L141" i="1"/>
  <c r="L334" i="1"/>
  <c r="L321" i="1"/>
  <c r="L308" i="1"/>
  <c r="L295" i="1"/>
  <c r="L286" i="1"/>
  <c r="L273" i="1"/>
  <c r="L260" i="1"/>
  <c r="L254" i="1"/>
  <c r="L249" i="1"/>
  <c r="L244" i="1"/>
  <c r="L224" i="1"/>
  <c r="L162" i="1"/>
  <c r="L114" i="1"/>
  <c r="L66" i="1"/>
  <c r="L18" i="1"/>
  <c r="K220" i="1"/>
  <c r="L220" i="1"/>
  <c r="K63" i="1"/>
  <c r="L63" i="1"/>
  <c r="K95" i="1"/>
  <c r="L95" i="1"/>
  <c r="L338" i="1"/>
  <c r="L325" i="1"/>
  <c r="L312" i="1"/>
  <c r="L299" i="1"/>
  <c r="L290" i="1"/>
  <c r="L277" i="1"/>
  <c r="L264" i="1"/>
  <c r="L230" i="1"/>
  <c r="L190" i="1"/>
  <c r="L142" i="1"/>
  <c r="L94" i="1"/>
  <c r="L46" i="1"/>
  <c r="K124" i="1"/>
  <c r="L124" i="1"/>
  <c r="K171" i="1"/>
  <c r="L171" i="1"/>
  <c r="K75" i="1"/>
  <c r="L75" i="1"/>
  <c r="K225" i="1"/>
  <c r="L225" i="1"/>
  <c r="K213" i="1"/>
  <c r="L213" i="1"/>
  <c r="K201" i="1"/>
  <c r="L201" i="1"/>
  <c r="K177" i="1"/>
  <c r="L177" i="1"/>
  <c r="K165" i="1"/>
  <c r="L165" i="1"/>
  <c r="K153" i="1"/>
  <c r="L153" i="1"/>
  <c r="K129" i="1"/>
  <c r="L129" i="1"/>
  <c r="K117" i="1"/>
  <c r="L117" i="1"/>
  <c r="K105" i="1"/>
  <c r="L105" i="1"/>
  <c r="K81" i="1"/>
  <c r="L81" i="1"/>
  <c r="K69" i="1"/>
  <c r="L69" i="1"/>
  <c r="K57" i="1"/>
  <c r="L57" i="1"/>
  <c r="K33" i="1"/>
  <c r="L33" i="1"/>
  <c r="K21" i="1"/>
  <c r="L21" i="1"/>
  <c r="K9" i="1"/>
  <c r="L9" i="1"/>
  <c r="K93" i="1"/>
  <c r="L93" i="1"/>
  <c r="L498" i="1"/>
  <c r="L494" i="1"/>
  <c r="L490" i="1"/>
  <c r="L486" i="1"/>
  <c r="L482" i="1"/>
  <c r="L478" i="1"/>
  <c r="L474" i="1"/>
  <c r="L470" i="1"/>
  <c r="L466" i="1"/>
  <c r="L462" i="1"/>
  <c r="L458" i="1"/>
  <c r="L454" i="1"/>
  <c r="L450" i="1"/>
  <c r="L446" i="1"/>
  <c r="L442" i="1"/>
  <c r="L438" i="1"/>
  <c r="L434" i="1"/>
  <c r="L430" i="1"/>
  <c r="L426" i="1"/>
  <c r="L422" i="1"/>
  <c r="L418" i="1"/>
  <c r="L414" i="1"/>
  <c r="L410" i="1"/>
  <c r="L406" i="1"/>
  <c r="L402" i="1"/>
  <c r="L398" i="1"/>
  <c r="L394" i="1"/>
  <c r="L390" i="1"/>
  <c r="L386" i="1"/>
  <c r="L382" i="1"/>
  <c r="L378" i="1"/>
  <c r="L374" i="1"/>
  <c r="L370" i="1"/>
  <c r="L366" i="1"/>
  <c r="L362" i="1"/>
  <c r="L358" i="1"/>
  <c r="L354" i="1"/>
  <c r="L350" i="1"/>
  <c r="L346" i="1"/>
  <c r="L342" i="1"/>
  <c r="L329" i="1"/>
  <c r="L316" i="1"/>
  <c r="L303" i="1"/>
  <c r="L294" i="1"/>
  <c r="L281" i="1"/>
  <c r="L268" i="1"/>
  <c r="L170" i="1"/>
  <c r="L122" i="1"/>
  <c r="L74" i="1"/>
  <c r="L26" i="1"/>
  <c r="K172" i="1"/>
  <c r="L172" i="1"/>
  <c r="K76" i="1"/>
  <c r="L76" i="1"/>
  <c r="K239" i="1"/>
  <c r="L239" i="1"/>
  <c r="K255" i="1"/>
  <c r="L255" i="1"/>
  <c r="K159" i="1"/>
  <c r="L159" i="1"/>
  <c r="K51" i="1"/>
  <c r="L51" i="1"/>
  <c r="K212" i="1"/>
  <c r="L212" i="1"/>
  <c r="K200" i="1"/>
  <c r="L200" i="1"/>
  <c r="K188" i="1"/>
  <c r="L188" i="1"/>
  <c r="K176" i="1"/>
  <c r="L176" i="1"/>
  <c r="K164" i="1"/>
  <c r="L164" i="1"/>
  <c r="K152" i="1"/>
  <c r="L152" i="1"/>
  <c r="K140" i="1"/>
  <c r="L140" i="1"/>
  <c r="K128" i="1"/>
  <c r="L128" i="1"/>
  <c r="K116" i="1"/>
  <c r="L116" i="1"/>
  <c r="K104" i="1"/>
  <c r="L104" i="1"/>
  <c r="K92" i="1"/>
  <c r="L92" i="1"/>
  <c r="K80" i="1"/>
  <c r="L80" i="1"/>
  <c r="K68" i="1"/>
  <c r="L68" i="1"/>
  <c r="K56" i="1"/>
  <c r="L56" i="1"/>
  <c r="K44" i="1"/>
  <c r="L44" i="1"/>
  <c r="K32" i="1"/>
  <c r="L32" i="1"/>
  <c r="K20" i="1"/>
  <c r="L20" i="1"/>
  <c r="K8" i="1"/>
  <c r="L8" i="1"/>
  <c r="K45" i="1"/>
  <c r="L45" i="1"/>
  <c r="L333" i="1"/>
  <c r="L320" i="1"/>
  <c r="L307" i="1"/>
  <c r="L298" i="1"/>
  <c r="L285" i="1"/>
  <c r="L272" i="1"/>
  <c r="L258" i="1"/>
  <c r="L253" i="1"/>
  <c r="L248" i="1"/>
  <c r="L242" i="1"/>
  <c r="L236" i="1"/>
  <c r="L222" i="1"/>
  <c r="L214" i="1"/>
  <c r="L206" i="1"/>
  <c r="L198" i="1"/>
  <c r="L150" i="1"/>
  <c r="L102" i="1"/>
  <c r="L54" i="1"/>
  <c r="L6" i="1"/>
  <c r="K160" i="1"/>
  <c r="L160" i="1"/>
  <c r="K52" i="1"/>
  <c r="L52" i="1"/>
  <c r="K231" i="1"/>
  <c r="L231" i="1"/>
  <c r="K135" i="1"/>
  <c r="L135" i="1"/>
  <c r="K237" i="1"/>
  <c r="L237" i="1"/>
  <c r="K259" i="1"/>
  <c r="L259" i="1"/>
  <c r="K247" i="1"/>
  <c r="L247" i="1"/>
  <c r="K235" i="1"/>
  <c r="L235" i="1"/>
  <c r="K223" i="1"/>
  <c r="L223" i="1"/>
  <c r="K211" i="1"/>
  <c r="L211" i="1"/>
  <c r="K199" i="1"/>
  <c r="L199" i="1"/>
  <c r="K187" i="1"/>
  <c r="L187" i="1"/>
  <c r="K175" i="1"/>
  <c r="L175" i="1"/>
  <c r="K163" i="1"/>
  <c r="L163" i="1"/>
  <c r="K151" i="1"/>
  <c r="L151" i="1"/>
  <c r="K139" i="1"/>
  <c r="L139" i="1"/>
  <c r="K127" i="1"/>
  <c r="L127" i="1"/>
  <c r="K115" i="1"/>
  <c r="L115" i="1"/>
  <c r="K103" i="1"/>
  <c r="L103" i="1"/>
  <c r="K91" i="1"/>
  <c r="L91" i="1"/>
  <c r="K79" i="1"/>
  <c r="L79" i="1"/>
  <c r="K67" i="1"/>
  <c r="L67" i="1"/>
  <c r="K55" i="1"/>
  <c r="L55" i="1"/>
  <c r="K43" i="1"/>
  <c r="L43" i="1"/>
  <c r="K31" i="1"/>
  <c r="L31" i="1"/>
  <c r="K19" i="1"/>
  <c r="L19" i="1"/>
  <c r="K7" i="1"/>
  <c r="L7" i="1"/>
  <c r="K36" i="1"/>
  <c r="L36" i="1"/>
  <c r="K217" i="1"/>
  <c r="L217" i="1"/>
  <c r="L337" i="1"/>
  <c r="L324" i="1"/>
  <c r="L311" i="1"/>
  <c r="L302" i="1"/>
  <c r="L289" i="1"/>
  <c r="L276" i="1"/>
  <c r="L263" i="1"/>
  <c r="L178" i="1"/>
  <c r="L130" i="1"/>
  <c r="L82" i="1"/>
  <c r="L34" i="1"/>
  <c r="K184" i="1"/>
  <c r="L184" i="1"/>
  <c r="K100" i="1"/>
  <c r="L100" i="1"/>
  <c r="K16" i="1"/>
  <c r="L16" i="1"/>
  <c r="K195" i="1"/>
  <c r="L195" i="1"/>
  <c r="K99" i="1"/>
  <c r="L99" i="1"/>
  <c r="L501" i="1"/>
  <c r="L497" i="1"/>
  <c r="L493" i="1"/>
  <c r="L489" i="1"/>
  <c r="L485" i="1"/>
  <c r="L481" i="1"/>
  <c r="L477" i="1"/>
  <c r="L473" i="1"/>
  <c r="L469" i="1"/>
  <c r="L465" i="1"/>
  <c r="L461" i="1"/>
  <c r="L457" i="1"/>
  <c r="L453" i="1"/>
  <c r="L449" i="1"/>
  <c r="L445" i="1"/>
  <c r="L441" i="1"/>
  <c r="L437" i="1"/>
  <c r="L433" i="1"/>
  <c r="L429" i="1"/>
  <c r="L425" i="1"/>
  <c r="L421" i="1"/>
  <c r="L417" i="1"/>
  <c r="L413" i="1"/>
  <c r="L409" i="1"/>
  <c r="L405" i="1"/>
  <c r="L401" i="1"/>
  <c r="L397" i="1"/>
  <c r="L393" i="1"/>
  <c r="L389" i="1"/>
  <c r="L385" i="1"/>
  <c r="L381" i="1"/>
  <c r="L377" i="1"/>
  <c r="L373" i="1"/>
  <c r="L369" i="1"/>
  <c r="L365" i="1"/>
  <c r="L361" i="1"/>
  <c r="L357" i="1"/>
  <c r="L353" i="1"/>
  <c r="L349" i="1"/>
  <c r="L345" i="1"/>
  <c r="L341" i="1"/>
  <c r="L328" i="1"/>
  <c r="L315" i="1"/>
  <c r="L306" i="1"/>
  <c r="L293" i="1"/>
  <c r="L280" i="1"/>
  <c r="L267" i="1"/>
  <c r="L228" i="1"/>
  <c r="L158" i="1"/>
  <c r="L110" i="1"/>
  <c r="L62" i="1"/>
  <c r="L14" i="1"/>
  <c r="K136" i="1"/>
  <c r="L136" i="1"/>
  <c r="K64" i="1"/>
  <c r="L64" i="1"/>
  <c r="K183" i="1"/>
  <c r="L183" i="1"/>
  <c r="K87" i="1"/>
  <c r="L87" i="1"/>
  <c r="K73" i="1"/>
  <c r="L73" i="1"/>
  <c r="K233" i="1"/>
  <c r="L233" i="1"/>
  <c r="K221" i="1"/>
  <c r="L221" i="1"/>
  <c r="K209" i="1"/>
  <c r="L209" i="1"/>
  <c r="K197" i="1"/>
  <c r="L197" i="1"/>
  <c r="K185" i="1"/>
  <c r="L185" i="1"/>
  <c r="K173" i="1"/>
  <c r="L173" i="1"/>
  <c r="K161" i="1"/>
  <c r="L161" i="1"/>
  <c r="K149" i="1"/>
  <c r="L149" i="1"/>
  <c r="K137" i="1"/>
  <c r="L137" i="1"/>
  <c r="K125" i="1"/>
  <c r="L125" i="1"/>
  <c r="K113" i="1"/>
  <c r="L113" i="1"/>
  <c r="K101" i="1"/>
  <c r="L101" i="1"/>
  <c r="K89" i="1"/>
  <c r="L89" i="1"/>
  <c r="K77" i="1"/>
  <c r="L77" i="1"/>
  <c r="K65" i="1"/>
  <c r="L65" i="1"/>
  <c r="K53" i="1"/>
  <c r="L53" i="1"/>
  <c r="K41" i="1"/>
  <c r="L41" i="1"/>
  <c r="K29" i="1"/>
  <c r="L29" i="1"/>
  <c r="K17" i="1"/>
  <c r="L17" i="1"/>
  <c r="K5" i="1"/>
  <c r="L5" i="1"/>
  <c r="K145" i="1"/>
  <c r="L145" i="1"/>
  <c r="L319" i="1"/>
  <c r="L271" i="1"/>
  <c r="L252" i="1"/>
  <c r="K241" i="1"/>
  <c r="L186" i="1"/>
  <c r="L138" i="1"/>
  <c r="L90" i="1"/>
  <c r="L42" i="1"/>
  <c r="I2" i="1"/>
  <c r="G2" i="1"/>
  <c r="F2" i="1" s="1"/>
  <c r="AC818" i="2" l="1"/>
  <c r="AI818" i="2" s="1"/>
  <c r="AQ818" i="2"/>
  <c r="AY818" i="2" s="1"/>
  <c r="AA818" i="2"/>
  <c r="AG818" i="2" s="1"/>
  <c r="AO818" i="2"/>
  <c r="AW818" i="2" s="1"/>
  <c r="AP818" i="2"/>
  <c r="AX818" i="2" s="1"/>
  <c r="BE818" i="2" s="1"/>
  <c r="J819" i="2" s="1"/>
  <c r="Y818" i="2"/>
  <c r="AC7" i="2"/>
  <c r="X7" i="2"/>
  <c r="AD7" i="2" s="1"/>
  <c r="AP7" i="2"/>
  <c r="AO7" i="2"/>
  <c r="AG7" i="2"/>
  <c r="AR7" i="2"/>
  <c r="AQ7" i="2"/>
  <c r="F9" i="2"/>
  <c r="F7" i="2"/>
  <c r="F8" i="2"/>
  <c r="D254" i="2"/>
  <c r="E253" i="2"/>
  <c r="F253" i="2" s="1"/>
  <c r="L2" i="1"/>
  <c r="K2" i="1"/>
  <c r="P819" i="2" l="1"/>
  <c r="V819" i="2" s="1"/>
  <c r="AR818" i="2"/>
  <c r="AZ818" i="2" s="1"/>
  <c r="BD818" i="2" s="1"/>
  <c r="I819" i="2" s="1"/>
  <c r="AE818" i="2"/>
  <c r="AK818" i="2" s="1"/>
  <c r="X818" i="2"/>
  <c r="BC818" i="2"/>
  <c r="H819" i="2" s="1"/>
  <c r="P8" i="2"/>
  <c r="V8" i="2" s="1"/>
  <c r="AB8" i="2" s="1"/>
  <c r="AI7" i="2"/>
  <c r="AK7" i="2"/>
  <c r="D255" i="2"/>
  <c r="E254" i="2"/>
  <c r="F254" i="2" s="1"/>
  <c r="O819" i="2" l="1"/>
  <c r="N819" i="2"/>
  <c r="T819" i="2" s="1"/>
  <c r="AS818" i="2"/>
  <c r="BA818" i="2" s="1"/>
  <c r="AT818" i="2"/>
  <c r="BB818" i="2" s="1"/>
  <c r="AL818" i="2"/>
  <c r="AD818" i="2"/>
  <c r="AJ818" i="2" s="1"/>
  <c r="BH818" i="2"/>
  <c r="M819" i="2" s="1"/>
  <c r="AB819" i="2"/>
  <c r="AH819" i="2" s="1"/>
  <c r="AN819" i="2"/>
  <c r="AV819" i="2" s="1"/>
  <c r="AT7" i="2"/>
  <c r="AS7" i="2"/>
  <c r="BA7" i="2" s="1"/>
  <c r="AY7" i="2" s="1"/>
  <c r="N8" i="2"/>
  <c r="T8" i="2" s="1"/>
  <c r="AL7" i="2"/>
  <c r="AJ7" i="2"/>
  <c r="D256" i="2"/>
  <c r="E255" i="2"/>
  <c r="F255" i="2" s="1"/>
  <c r="BG818" i="2" l="1"/>
  <c r="L819" i="2" s="1"/>
  <c r="BF818" i="2"/>
  <c r="K819" i="2" s="1"/>
  <c r="AM819" i="2"/>
  <c r="AU819" i="2" s="1"/>
  <c r="U819" i="2"/>
  <c r="Z819" i="2"/>
  <c r="AF819" i="2" s="1"/>
  <c r="S819" i="2"/>
  <c r="Y819" i="2" s="1"/>
  <c r="Z8" i="2"/>
  <c r="BB7" i="2"/>
  <c r="AZ7" i="2" s="1"/>
  <c r="O8" i="2" s="1"/>
  <c r="D257" i="2"/>
  <c r="E256" i="2"/>
  <c r="F256" i="2" s="1"/>
  <c r="AA819" i="2" l="1"/>
  <c r="AG819" i="2" s="1"/>
  <c r="AO819" i="2"/>
  <c r="AW819" i="2" s="1"/>
  <c r="BC819" i="2" s="1"/>
  <c r="H820" i="2" s="1"/>
  <c r="AP819" i="2"/>
  <c r="AX819" i="2" s="1"/>
  <c r="BE819" i="2" s="1"/>
  <c r="J820" i="2" s="1"/>
  <c r="AE819" i="2"/>
  <c r="AK819" i="2" s="1"/>
  <c r="AR819" i="2"/>
  <c r="AZ819" i="2" s="1"/>
  <c r="R819" i="2"/>
  <c r="Q819" i="2"/>
  <c r="W819" i="2" s="1"/>
  <c r="S8" i="2"/>
  <c r="AM8" i="2"/>
  <c r="AU8" i="2" s="1"/>
  <c r="U8" i="2"/>
  <c r="AA8" i="2" s="1"/>
  <c r="Q8" i="2"/>
  <c r="R8" i="2"/>
  <c r="D258" i="2"/>
  <c r="E257" i="2"/>
  <c r="F257" i="2" s="1"/>
  <c r="N820" i="2" l="1"/>
  <c r="T820" i="2" s="1"/>
  <c r="AC819" i="2"/>
  <c r="AI819" i="2" s="1"/>
  <c r="AQ819" i="2"/>
  <c r="AY819" i="2" s="1"/>
  <c r="X819" i="2"/>
  <c r="P820" i="2"/>
  <c r="V820" i="2" s="1"/>
  <c r="BD819" i="2"/>
  <c r="I820" i="2" s="1"/>
  <c r="Y8" i="2"/>
  <c r="W8" i="2"/>
  <c r="AF8" i="2"/>
  <c r="AN8" i="2"/>
  <c r="AH8" i="2"/>
  <c r="D259" i="2"/>
  <c r="E258" i="2"/>
  <c r="F258" i="2" s="1"/>
  <c r="AB820" i="2" l="1"/>
  <c r="AH820" i="2" s="1"/>
  <c r="AN820" i="2"/>
  <c r="AV820" i="2" s="1"/>
  <c r="AD819" i="2"/>
  <c r="AJ819" i="2" s="1"/>
  <c r="AS819" i="2"/>
  <c r="BA819" i="2" s="1"/>
  <c r="AT819" i="2"/>
  <c r="BB819" i="2" s="1"/>
  <c r="BH819" i="2" s="1"/>
  <c r="M820" i="2" s="1"/>
  <c r="AL819" i="2"/>
  <c r="Z820" i="2"/>
  <c r="AF820" i="2" s="1"/>
  <c r="AM820" i="2"/>
  <c r="AU820" i="2" s="1"/>
  <c r="U820" i="2"/>
  <c r="O820" i="2"/>
  <c r="AC8" i="2"/>
  <c r="X8" i="2"/>
  <c r="AD8" i="2" s="1"/>
  <c r="AR8" i="2"/>
  <c r="AE8" i="2"/>
  <c r="AK8" i="2" s="1"/>
  <c r="AQ8" i="2"/>
  <c r="AG8" i="2"/>
  <c r="AP8" i="2"/>
  <c r="AX8" i="2" s="1"/>
  <c r="AO8" i="2"/>
  <c r="D260" i="2"/>
  <c r="E259" i="2"/>
  <c r="F259" i="2" s="1"/>
  <c r="AA820" i="2" l="1"/>
  <c r="AG820" i="2" s="1"/>
  <c r="AO820" i="2"/>
  <c r="AW820" i="2" s="1"/>
  <c r="BC820" i="2" s="1"/>
  <c r="H821" i="2" s="1"/>
  <c r="AP820" i="2"/>
  <c r="AX820" i="2" s="1"/>
  <c r="BE820" i="2" s="1"/>
  <c r="J821" i="2" s="1"/>
  <c r="S820" i="2"/>
  <c r="Y820" i="2" s="1"/>
  <c r="BG819" i="2"/>
  <c r="L820" i="2" s="1"/>
  <c r="BF819" i="2"/>
  <c r="K820" i="2" s="1"/>
  <c r="AV8" i="2"/>
  <c r="AS8" i="2"/>
  <c r="AI8" i="2"/>
  <c r="D261" i="2"/>
  <c r="E260" i="2"/>
  <c r="F260" i="2" s="1"/>
  <c r="P821" i="2" l="1"/>
  <c r="V821" i="2" s="1"/>
  <c r="N821" i="2"/>
  <c r="T821" i="2" s="1"/>
  <c r="AE820" i="2"/>
  <c r="AK820" i="2" s="1"/>
  <c r="AR820" i="2"/>
  <c r="AZ820" i="2" s="1"/>
  <c r="R820" i="2"/>
  <c r="Q820" i="2"/>
  <c r="W820" i="2" s="1"/>
  <c r="BE8" i="2"/>
  <c r="AT8" i="2"/>
  <c r="BB8" i="2" s="1"/>
  <c r="AJ8" i="2"/>
  <c r="AL8" i="2"/>
  <c r="D262" i="2"/>
  <c r="E261" i="2"/>
  <c r="F261" i="2" s="1"/>
  <c r="X820" i="2" l="1"/>
  <c r="AC820" i="2"/>
  <c r="AI820" i="2" s="1"/>
  <c r="AQ820" i="2"/>
  <c r="AY820" i="2" s="1"/>
  <c r="Z821" i="2"/>
  <c r="AF821" i="2" s="1"/>
  <c r="AM821" i="2"/>
  <c r="AU821" i="2" s="1"/>
  <c r="AB821" i="2"/>
  <c r="AH821" i="2" s="1"/>
  <c r="AN821" i="2"/>
  <c r="AV821" i="2" s="1"/>
  <c r="J9" i="2"/>
  <c r="BA8" i="2"/>
  <c r="AZ8" i="2"/>
  <c r="D263" i="2"/>
  <c r="E262" i="2"/>
  <c r="F262" i="2" s="1"/>
  <c r="BD820" i="2" l="1"/>
  <c r="I821" i="2" s="1"/>
  <c r="AT820" i="2"/>
  <c r="BB820" i="2" s="1"/>
  <c r="BH820" i="2" s="1"/>
  <c r="M821" i="2" s="1"/>
  <c r="AL820" i="2"/>
  <c r="AD820" i="2"/>
  <c r="AJ820" i="2" s="1"/>
  <c r="AS820" i="2"/>
  <c r="BA820" i="2" s="1"/>
  <c r="BG820" i="2" s="1"/>
  <c r="L821" i="2" s="1"/>
  <c r="P9" i="2"/>
  <c r="V9" i="2" s="1"/>
  <c r="AB9" i="2" s="1"/>
  <c r="BH8" i="2"/>
  <c r="AY8" i="2"/>
  <c r="BF8" i="2" s="1"/>
  <c r="BG8" i="2"/>
  <c r="AW8" i="2"/>
  <c r="BD8" i="2" s="1"/>
  <c r="I9" i="2" s="1"/>
  <c r="D264" i="2"/>
  <c r="E263" i="2"/>
  <c r="F263" i="2" s="1"/>
  <c r="S821" i="2" l="1"/>
  <c r="Y821" i="2" s="1"/>
  <c r="O821" i="2"/>
  <c r="U821" i="2" s="1"/>
  <c r="BF820" i="2"/>
  <c r="K821" i="2" s="1"/>
  <c r="R821" i="2"/>
  <c r="K9" i="2"/>
  <c r="L9" i="2"/>
  <c r="R9" i="2" s="1"/>
  <c r="M9" i="2"/>
  <c r="BC8" i="2"/>
  <c r="O9" i="2"/>
  <c r="AN9" i="2"/>
  <c r="AH9" i="2"/>
  <c r="D265" i="2"/>
  <c r="E264" i="2"/>
  <c r="F264" i="2" s="1"/>
  <c r="Q821" i="2" l="1"/>
  <c r="W821" i="2" s="1"/>
  <c r="AO821" i="2"/>
  <c r="AW821" i="2" s="1"/>
  <c r="AP821" i="2"/>
  <c r="AX821" i="2" s="1"/>
  <c r="BE821" i="2" s="1"/>
  <c r="J822" i="2" s="1"/>
  <c r="AA821" i="2"/>
  <c r="AG821" i="2" s="1"/>
  <c r="AE821" i="2"/>
  <c r="AK821" i="2" s="1"/>
  <c r="AR821" i="2"/>
  <c r="AZ821" i="2" s="1"/>
  <c r="H9" i="2"/>
  <c r="S9" i="2"/>
  <c r="Q9" i="2"/>
  <c r="D266" i="2"/>
  <c r="E265" i="2"/>
  <c r="F265" i="2" s="1"/>
  <c r="P822" i="2" l="1"/>
  <c r="V822" i="2" s="1"/>
  <c r="BC821" i="2"/>
  <c r="H822" i="2" s="1"/>
  <c r="AC821" i="2"/>
  <c r="AI821" i="2" s="1"/>
  <c r="AQ821" i="2"/>
  <c r="AY821" i="2" s="1"/>
  <c r="X821" i="2"/>
  <c r="N9" i="2"/>
  <c r="T9" i="2" s="1"/>
  <c r="D267" i="2"/>
  <c r="E266" i="2"/>
  <c r="F266" i="2" s="1"/>
  <c r="N822" i="2" l="1"/>
  <c r="T822" i="2" s="1"/>
  <c r="BD821" i="2"/>
  <c r="I822" i="2" s="1"/>
  <c r="AD821" i="2"/>
  <c r="AJ821" i="2" s="1"/>
  <c r="AS821" i="2"/>
  <c r="BA821" i="2" s="1"/>
  <c r="AT821" i="2"/>
  <c r="BB821" i="2" s="1"/>
  <c r="BH821" i="2" s="1"/>
  <c r="M822" i="2" s="1"/>
  <c r="AL821" i="2"/>
  <c r="AB822" i="2"/>
  <c r="AH822" i="2" s="1"/>
  <c r="AN822" i="2"/>
  <c r="AV822" i="2" s="1"/>
  <c r="AM9" i="2"/>
  <c r="AU9" i="2" s="1"/>
  <c r="Z9" i="2"/>
  <c r="AF9" i="2" s="1"/>
  <c r="U9" i="2"/>
  <c r="D268" i="2"/>
  <c r="E267" i="2"/>
  <c r="F267" i="2" s="1"/>
  <c r="S822" i="2" l="1"/>
  <c r="BG821" i="2"/>
  <c r="L822" i="2" s="1"/>
  <c r="O822" i="2"/>
  <c r="BF821" i="2"/>
  <c r="K822" i="2" s="1"/>
  <c r="Z822" i="2"/>
  <c r="AF822" i="2" s="1"/>
  <c r="AM822" i="2"/>
  <c r="AU822" i="2" s="1"/>
  <c r="U822" i="2"/>
  <c r="W9" i="2"/>
  <c r="AP9" i="2"/>
  <c r="AX9" i="2" s="1"/>
  <c r="AV9" i="2" s="1"/>
  <c r="BE9" i="2" s="1"/>
  <c r="Y9" i="2"/>
  <c r="AA9" i="2"/>
  <c r="AG9" i="2" s="1"/>
  <c r="AO9" i="2"/>
  <c r="D269" i="2"/>
  <c r="E268" i="2"/>
  <c r="F268" i="2" s="1"/>
  <c r="AA822" i="2" l="1"/>
  <c r="AG822" i="2" s="1"/>
  <c r="AO822" i="2"/>
  <c r="AW822" i="2" s="1"/>
  <c r="AP822" i="2"/>
  <c r="AX822" i="2" s="1"/>
  <c r="BE822" i="2" s="1"/>
  <c r="J823" i="2" s="1"/>
  <c r="Q822" i="2"/>
  <c r="W822" i="2" s="1"/>
  <c r="R822" i="2"/>
  <c r="Y822" i="2"/>
  <c r="X9" i="2"/>
  <c r="AE9" i="2"/>
  <c r="AK9" i="2" s="1"/>
  <c r="AR9" i="2"/>
  <c r="J10" i="2"/>
  <c r="AC9" i="2"/>
  <c r="AI9" i="2" s="1"/>
  <c r="AQ9" i="2"/>
  <c r="D270" i="2"/>
  <c r="E269" i="2"/>
  <c r="F269" i="2" s="1"/>
  <c r="X822" i="2" l="1"/>
  <c r="AC822" i="2"/>
  <c r="AI822" i="2" s="1"/>
  <c r="AQ822" i="2"/>
  <c r="AY822" i="2" s="1"/>
  <c r="BD822" i="2" s="1"/>
  <c r="I823" i="2" s="1"/>
  <c r="AE822" i="2"/>
  <c r="AK822" i="2" s="1"/>
  <c r="AR822" i="2"/>
  <c r="AZ822" i="2" s="1"/>
  <c r="P823" i="2"/>
  <c r="V823" i="2" s="1"/>
  <c r="BC822" i="2"/>
  <c r="H823" i="2" s="1"/>
  <c r="P10" i="2"/>
  <c r="V10" i="2" s="1"/>
  <c r="AB10" i="2" s="1"/>
  <c r="AH10" i="2" s="1"/>
  <c r="AD9" i="2"/>
  <c r="AJ9" i="2" s="1"/>
  <c r="AT9" i="2"/>
  <c r="AS9" i="2"/>
  <c r="BA9" i="2" s="1"/>
  <c r="AL9" i="2"/>
  <c r="AY9" i="2"/>
  <c r="BF9" i="2" s="1"/>
  <c r="D271" i="2"/>
  <c r="E270" i="2"/>
  <c r="F270" i="2" s="1"/>
  <c r="O823" i="2" l="1"/>
  <c r="N823" i="2"/>
  <c r="T823" i="2" s="1"/>
  <c r="AB823" i="2"/>
  <c r="AH823" i="2" s="1"/>
  <c r="AN823" i="2"/>
  <c r="AV823" i="2" s="1"/>
  <c r="AL822" i="2"/>
  <c r="AD822" i="2"/>
  <c r="AJ822" i="2" s="1"/>
  <c r="AS822" i="2"/>
  <c r="BA822" i="2" s="1"/>
  <c r="AT822" i="2"/>
  <c r="BB822" i="2" s="1"/>
  <c r="BH822" i="2" s="1"/>
  <c r="M823" i="2" s="1"/>
  <c r="K10" i="2"/>
  <c r="AN10" i="2"/>
  <c r="BB9" i="2"/>
  <c r="D272" i="2"/>
  <c r="E271" i="2"/>
  <c r="F271" i="2" s="1"/>
  <c r="S823" i="2" l="1"/>
  <c r="BG822" i="2"/>
  <c r="L823" i="2" s="1"/>
  <c r="BF822" i="2"/>
  <c r="K823" i="2" s="1"/>
  <c r="U823" i="2"/>
  <c r="Z823" i="2"/>
  <c r="AF823" i="2" s="1"/>
  <c r="AM823" i="2"/>
  <c r="AU823" i="2" s="1"/>
  <c r="AZ9" i="2"/>
  <c r="BG9" i="2"/>
  <c r="Q10" i="2"/>
  <c r="D273" i="2"/>
  <c r="E272" i="2"/>
  <c r="F272" i="2" s="1"/>
  <c r="AA823" i="2" l="1"/>
  <c r="AG823" i="2" s="1"/>
  <c r="AP823" i="2"/>
  <c r="AX823" i="2" s="1"/>
  <c r="BE823" i="2" s="1"/>
  <c r="J824" i="2" s="1"/>
  <c r="AO823" i="2"/>
  <c r="AW823" i="2" s="1"/>
  <c r="BC823" i="2" s="1"/>
  <c r="H824" i="2" s="1"/>
  <c r="Q823" i="2"/>
  <c r="W823" i="2" s="1"/>
  <c r="R823" i="2"/>
  <c r="Y823" i="2"/>
  <c r="L10" i="2"/>
  <c r="BH9" i="2"/>
  <c r="AW9" i="2"/>
  <c r="D274" i="2"/>
  <c r="E273" i="2"/>
  <c r="F273" i="2" s="1"/>
  <c r="N824" i="2" l="1"/>
  <c r="T824" i="2" s="1"/>
  <c r="AQ823" i="2"/>
  <c r="AY823" i="2" s="1"/>
  <c r="X823" i="2"/>
  <c r="AC823" i="2"/>
  <c r="AI823" i="2" s="1"/>
  <c r="AE823" i="2"/>
  <c r="AK823" i="2" s="1"/>
  <c r="AR823" i="2"/>
  <c r="P824" i="2"/>
  <c r="V824" i="2" s="1"/>
  <c r="BC9" i="2"/>
  <c r="BD9" i="2"/>
  <c r="I10" i="2" s="1"/>
  <c r="M10" i="2"/>
  <c r="R10" i="2"/>
  <c r="D275" i="2"/>
  <c r="E274" i="2"/>
  <c r="F274" i="2" s="1"/>
  <c r="AS823" i="2" l="1"/>
  <c r="BA823" i="2" s="1"/>
  <c r="BF823" i="2" s="1"/>
  <c r="K824" i="2" s="1"/>
  <c r="AT823" i="2"/>
  <c r="BB823" i="2" s="1"/>
  <c r="AZ823" i="2" s="1"/>
  <c r="AL823" i="2"/>
  <c r="AD823" i="2"/>
  <c r="AJ823" i="2" s="1"/>
  <c r="AB824" i="2"/>
  <c r="AH824" i="2" s="1"/>
  <c r="AN824" i="2"/>
  <c r="AV824" i="2" s="1"/>
  <c r="Z824" i="2"/>
  <c r="AF824" i="2" s="1"/>
  <c r="AM824" i="2"/>
  <c r="AU824" i="2" s="1"/>
  <c r="S10" i="2"/>
  <c r="O10" i="2"/>
  <c r="H10" i="2"/>
  <c r="N10" i="2" s="1"/>
  <c r="T10" i="2" s="1"/>
  <c r="D276" i="2"/>
  <c r="E275" i="2"/>
  <c r="F275" i="2" s="1"/>
  <c r="BH823" i="2" l="1"/>
  <c r="M824" i="2" s="1"/>
  <c r="BD823" i="2"/>
  <c r="I824" i="2" s="1"/>
  <c r="Q824" i="2"/>
  <c r="BG823" i="2"/>
  <c r="L824" i="2" s="1"/>
  <c r="Z10" i="2"/>
  <c r="AF10" i="2" s="1"/>
  <c r="AM10" i="2"/>
  <c r="AU10" i="2" s="1"/>
  <c r="U10" i="2"/>
  <c r="Y10" i="2" s="1"/>
  <c r="D277" i="2"/>
  <c r="E276" i="2"/>
  <c r="F276" i="2" s="1"/>
  <c r="R824" i="2" l="1"/>
  <c r="O824" i="2"/>
  <c r="U824" i="2" s="1"/>
  <c r="S824" i="2"/>
  <c r="X10" i="2"/>
  <c r="AE10" i="2"/>
  <c r="AK10" i="2" s="1"/>
  <c r="AR10" i="2"/>
  <c r="W10" i="2"/>
  <c r="AP10" i="2"/>
  <c r="AX10" i="2" s="1"/>
  <c r="AV10" i="2" s="1"/>
  <c r="BE10" i="2" s="1"/>
  <c r="AO10" i="2"/>
  <c r="AA10" i="2"/>
  <c r="AG10" i="2" s="1"/>
  <c r="D278" i="2"/>
  <c r="E277" i="2"/>
  <c r="F277" i="2" s="1"/>
  <c r="AA824" i="2" l="1"/>
  <c r="AG824" i="2" s="1"/>
  <c r="AO824" i="2"/>
  <c r="AW824" i="2" s="1"/>
  <c r="AP824" i="2"/>
  <c r="AX824" i="2" s="1"/>
  <c r="BE824" i="2" s="1"/>
  <c r="J825" i="2" s="1"/>
  <c r="Y824" i="2"/>
  <c r="W824" i="2"/>
  <c r="J11" i="2"/>
  <c r="AC10" i="2"/>
  <c r="AI10" i="2" s="1"/>
  <c r="AQ10" i="2"/>
  <c r="AY10" i="2" s="1"/>
  <c r="AD10" i="2"/>
  <c r="AJ10" i="2" s="1"/>
  <c r="AT10" i="2"/>
  <c r="AL10" i="2"/>
  <c r="AS10" i="2"/>
  <c r="BA10" i="2" s="1"/>
  <c r="D279" i="2"/>
  <c r="E278" i="2"/>
  <c r="F278" i="2" s="1"/>
  <c r="AC824" i="2" l="1"/>
  <c r="AI824" i="2" s="1"/>
  <c r="AQ824" i="2"/>
  <c r="AY824" i="2" s="1"/>
  <c r="X824" i="2"/>
  <c r="AE824" i="2"/>
  <c r="AK824" i="2" s="1"/>
  <c r="AR824" i="2"/>
  <c r="P825" i="2"/>
  <c r="V825" i="2" s="1"/>
  <c r="BC824" i="2"/>
  <c r="H825" i="2" s="1"/>
  <c r="BG10" i="2"/>
  <c r="L11" i="2" s="1"/>
  <c r="BB10" i="2"/>
  <c r="AZ10" i="2" s="1"/>
  <c r="BH10" i="2" s="1"/>
  <c r="BF10" i="2"/>
  <c r="P11" i="2"/>
  <c r="V11" i="2" s="1"/>
  <c r="D280" i="2"/>
  <c r="E279" i="2"/>
  <c r="F279" i="2" s="1"/>
  <c r="N825" i="2" l="1"/>
  <c r="T825" i="2" s="1"/>
  <c r="AB825" i="2"/>
  <c r="AH825" i="2" s="1"/>
  <c r="AN825" i="2"/>
  <c r="AV825" i="2" s="1"/>
  <c r="AL824" i="2"/>
  <c r="AD824" i="2"/>
  <c r="AJ824" i="2" s="1"/>
  <c r="AS824" i="2"/>
  <c r="AT824" i="2"/>
  <c r="BB824" i="2" s="1"/>
  <c r="AZ824" i="2" s="1"/>
  <c r="AB11" i="2"/>
  <c r="AH11" i="2" s="1"/>
  <c r="AN11" i="2"/>
  <c r="AW10" i="2"/>
  <c r="K11" i="2"/>
  <c r="M11" i="2"/>
  <c r="R11" i="2"/>
  <c r="D281" i="2"/>
  <c r="E280" i="2"/>
  <c r="F280" i="2" s="1"/>
  <c r="BH824" i="2" l="1"/>
  <c r="M825" i="2" s="1"/>
  <c r="BD824" i="2"/>
  <c r="I825" i="2" s="1"/>
  <c r="BA824" i="2"/>
  <c r="Z825" i="2"/>
  <c r="AF825" i="2" s="1"/>
  <c r="AM825" i="2"/>
  <c r="AU825" i="2" s="1"/>
  <c r="Q11" i="2"/>
  <c r="S11" i="2"/>
  <c r="BD10" i="2"/>
  <c r="I11" i="2" s="1"/>
  <c r="BC10" i="2"/>
  <c r="D282" i="2"/>
  <c r="E281" i="2"/>
  <c r="F281" i="2" s="1"/>
  <c r="BG824" i="2" l="1"/>
  <c r="L825" i="2" s="1"/>
  <c r="BF824" i="2"/>
  <c r="K825" i="2" s="1"/>
  <c r="O825" i="2"/>
  <c r="U825" i="2" s="1"/>
  <c r="S825" i="2"/>
  <c r="H11" i="2"/>
  <c r="O11" i="2"/>
  <c r="D283" i="2"/>
  <c r="E282" i="2"/>
  <c r="F282" i="2" s="1"/>
  <c r="AA825" i="2" l="1"/>
  <c r="AG825" i="2" s="1"/>
  <c r="AO825" i="2"/>
  <c r="AP825" i="2"/>
  <c r="AX825" i="2" s="1"/>
  <c r="BE825" i="2" s="1"/>
  <c r="J826" i="2" s="1"/>
  <c r="Y825" i="2"/>
  <c r="R825" i="2"/>
  <c r="Q825" i="2"/>
  <c r="W825" i="2" s="1"/>
  <c r="N11" i="2"/>
  <c r="T11" i="2" s="1"/>
  <c r="D284" i="2"/>
  <c r="E283" i="2"/>
  <c r="F283" i="2" s="1"/>
  <c r="X825" i="2" l="1"/>
  <c r="AC825" i="2"/>
  <c r="AI825" i="2" s="1"/>
  <c r="AQ825" i="2"/>
  <c r="AY825" i="2" s="1"/>
  <c r="AR825" i="2"/>
  <c r="AE825" i="2"/>
  <c r="AK825" i="2" s="1"/>
  <c r="P826" i="2"/>
  <c r="V826" i="2" s="1"/>
  <c r="Z11" i="2"/>
  <c r="AF11" i="2" s="1"/>
  <c r="AM11" i="2"/>
  <c r="U11" i="2"/>
  <c r="D285" i="2"/>
  <c r="E284" i="2"/>
  <c r="F284" i="2" s="1"/>
  <c r="AB826" i="2" l="1"/>
  <c r="AH826" i="2" s="1"/>
  <c r="AN826" i="2"/>
  <c r="AS825" i="2"/>
  <c r="AT825" i="2"/>
  <c r="BB825" i="2" s="1"/>
  <c r="AZ825" i="2" s="1"/>
  <c r="AL825" i="2"/>
  <c r="AD825" i="2"/>
  <c r="AJ825" i="2" s="1"/>
  <c r="W11" i="2"/>
  <c r="AA11" i="2"/>
  <c r="AG11" i="2" s="1"/>
  <c r="AP11" i="2"/>
  <c r="AX11" i="2" s="1"/>
  <c r="AV11" i="2" s="1"/>
  <c r="BE11" i="2" s="1"/>
  <c r="AO11" i="2"/>
  <c r="Y11" i="2"/>
  <c r="AU11" i="2"/>
  <c r="D286" i="2"/>
  <c r="E285" i="2"/>
  <c r="F285" i="2" s="1"/>
  <c r="BH825" i="2" l="1"/>
  <c r="M826" i="2" s="1"/>
  <c r="AW825" i="2"/>
  <c r="BA825" i="2"/>
  <c r="J12" i="2"/>
  <c r="X11" i="2"/>
  <c r="AR11" i="2"/>
  <c r="AE11" i="2"/>
  <c r="AK11" i="2" s="1"/>
  <c r="AC11" i="2"/>
  <c r="AI11" i="2" s="1"/>
  <c r="AQ11" i="2"/>
  <c r="AY11" i="2" s="1"/>
  <c r="D287" i="2"/>
  <c r="E286" i="2"/>
  <c r="F286" i="2" s="1"/>
  <c r="BG825" i="2" l="1"/>
  <c r="L826" i="2" s="1"/>
  <c r="BF825" i="2"/>
  <c r="K826" i="2" s="1"/>
  <c r="BD825" i="2"/>
  <c r="I826" i="2" s="1"/>
  <c r="BC825" i="2"/>
  <c r="H826" i="2" s="1"/>
  <c r="S826" i="2"/>
  <c r="AD11" i="2"/>
  <c r="AJ11" i="2" s="1"/>
  <c r="BB11" i="2" s="1"/>
  <c r="AZ11" i="2" s="1"/>
  <c r="AS11" i="2"/>
  <c r="AT11" i="2"/>
  <c r="AL11" i="2"/>
  <c r="P12" i="2"/>
  <c r="V12" i="2" s="1"/>
  <c r="D288" i="2"/>
  <c r="E287" i="2"/>
  <c r="F287" i="2" s="1"/>
  <c r="N826" i="2" l="1"/>
  <c r="T826" i="2" s="1"/>
  <c r="O826" i="2"/>
  <c r="Q826" i="2"/>
  <c r="R826" i="2"/>
  <c r="BH11" i="2"/>
  <c r="M12" i="2" s="1"/>
  <c r="AW11" i="2"/>
  <c r="AB12" i="2"/>
  <c r="AH12" i="2" s="1"/>
  <c r="AN12" i="2"/>
  <c r="BA11" i="2"/>
  <c r="D289" i="2"/>
  <c r="E288" i="2"/>
  <c r="F288" i="2" s="1"/>
  <c r="U826" i="2" l="1"/>
  <c r="W826" i="2" s="1"/>
  <c r="AM826" i="2"/>
  <c r="AU826" i="2" s="1"/>
  <c r="Z826" i="2"/>
  <c r="AF826" i="2" s="1"/>
  <c r="BG11" i="2"/>
  <c r="BF11" i="2"/>
  <c r="BD11" i="2"/>
  <c r="BC11" i="2"/>
  <c r="S12" i="2"/>
  <c r="D290" i="2"/>
  <c r="E289" i="2"/>
  <c r="F289" i="2" s="1"/>
  <c r="AC826" i="2" l="1"/>
  <c r="AI826" i="2" s="1"/>
  <c r="AQ826" i="2"/>
  <c r="AY826" i="2" s="1"/>
  <c r="AO826" i="2"/>
  <c r="AW826" i="2" s="1"/>
  <c r="AP826" i="2"/>
  <c r="AX826" i="2" s="1"/>
  <c r="AV826" i="2" s="1"/>
  <c r="BE826" i="2" s="1"/>
  <c r="J827" i="2" s="1"/>
  <c r="AA826" i="2"/>
  <c r="AG826" i="2" s="1"/>
  <c r="Y826" i="2"/>
  <c r="H12" i="2"/>
  <c r="I12" i="2"/>
  <c r="K12" i="2"/>
  <c r="L12" i="2"/>
  <c r="R12" i="2" s="1"/>
  <c r="D291" i="2"/>
  <c r="E290" i="2"/>
  <c r="F290" i="2" s="1"/>
  <c r="AE826" i="2" l="1"/>
  <c r="AK826" i="2" s="1"/>
  <c r="AR826" i="2"/>
  <c r="P827" i="2"/>
  <c r="V827" i="2" s="1"/>
  <c r="BC826" i="2"/>
  <c r="H827" i="2" s="1"/>
  <c r="X826" i="2"/>
  <c r="O12" i="2"/>
  <c r="Q12" i="2"/>
  <c r="N12" i="2"/>
  <c r="T12" i="2" s="1"/>
  <c r="D292" i="2"/>
  <c r="E291" i="2"/>
  <c r="F291" i="2" s="1"/>
  <c r="AB827" i="2" l="1"/>
  <c r="AH827" i="2" s="1"/>
  <c r="AN827" i="2"/>
  <c r="N827" i="2"/>
  <c r="T827" i="2" s="1"/>
  <c r="AD826" i="2"/>
  <c r="AJ826" i="2" s="1"/>
  <c r="AS826" i="2"/>
  <c r="BA826" i="2" s="1"/>
  <c r="AT826" i="2"/>
  <c r="BB826" i="2" s="1"/>
  <c r="AZ826" i="2" s="1"/>
  <c r="AL826" i="2"/>
  <c r="AM12" i="2"/>
  <c r="AU12" i="2" s="1"/>
  <c r="Z12" i="2"/>
  <c r="AF12" i="2" s="1"/>
  <c r="U12" i="2"/>
  <c r="D293" i="2"/>
  <c r="E292" i="2"/>
  <c r="F292" i="2" s="1"/>
  <c r="BH826" i="2" l="1"/>
  <c r="M827" i="2" s="1"/>
  <c r="BD826" i="2"/>
  <c r="I827" i="2" s="1"/>
  <c r="Z827" i="2"/>
  <c r="AF827" i="2" s="1"/>
  <c r="AM827" i="2"/>
  <c r="AU827" i="2" s="1"/>
  <c r="BG826" i="2"/>
  <c r="L827" i="2" s="1"/>
  <c r="BF826" i="2"/>
  <c r="K827" i="2" s="1"/>
  <c r="W12" i="2"/>
  <c r="AA12" i="2"/>
  <c r="AG12" i="2" s="1"/>
  <c r="AP12" i="2"/>
  <c r="AX12" i="2" s="1"/>
  <c r="AV12" i="2" s="1"/>
  <c r="BE12" i="2" s="1"/>
  <c r="AO12" i="2"/>
  <c r="Y12" i="2"/>
  <c r="D294" i="2"/>
  <c r="E293" i="2"/>
  <c r="F293" i="2" s="1"/>
  <c r="R827" i="2" l="1"/>
  <c r="Q827" i="2"/>
  <c r="O827" i="2"/>
  <c r="U827" i="2" s="1"/>
  <c r="S827" i="2"/>
  <c r="Y827" i="2" s="1"/>
  <c r="J13" i="2"/>
  <c r="X12" i="2"/>
  <c r="AR12" i="2"/>
  <c r="AE12" i="2"/>
  <c r="AK12" i="2" s="1"/>
  <c r="AC12" i="2"/>
  <c r="AI12" i="2" s="1"/>
  <c r="AQ12" i="2"/>
  <c r="AY12" i="2" s="1"/>
  <c r="D295" i="2"/>
  <c r="E294" i="2"/>
  <c r="F294" i="2" s="1"/>
  <c r="W827" i="2" l="1"/>
  <c r="AA827" i="2"/>
  <c r="AG827" i="2" s="1"/>
  <c r="AO827" i="2"/>
  <c r="AP827" i="2"/>
  <c r="AX827" i="2" s="1"/>
  <c r="AV827" i="2" s="1"/>
  <c r="BE827" i="2" s="1"/>
  <c r="J828" i="2" s="1"/>
  <c r="AE827" i="2"/>
  <c r="AK827" i="2" s="1"/>
  <c r="AR827" i="2"/>
  <c r="AD12" i="2"/>
  <c r="AJ12" i="2" s="1"/>
  <c r="AL12" i="2"/>
  <c r="AT12" i="2"/>
  <c r="AS12" i="2"/>
  <c r="BA12" i="2" s="1"/>
  <c r="P13" i="2"/>
  <c r="V13" i="2" s="1"/>
  <c r="D296" i="2"/>
  <c r="E295" i="2"/>
  <c r="F295" i="2" s="1"/>
  <c r="P828" i="2" l="1"/>
  <c r="V828" i="2" s="1"/>
  <c r="X827" i="2"/>
  <c r="AC827" i="2"/>
  <c r="AI827" i="2" s="1"/>
  <c r="AQ827" i="2"/>
  <c r="AY827" i="2" s="1"/>
  <c r="AB13" i="2"/>
  <c r="AH13" i="2" s="1"/>
  <c r="AN13" i="2"/>
  <c r="BB12" i="2"/>
  <c r="AZ12" i="2" s="1"/>
  <c r="BG12" i="2"/>
  <c r="BF12" i="2"/>
  <c r="D297" i="2"/>
  <c r="E296" i="2"/>
  <c r="F296" i="2" s="1"/>
  <c r="AL827" i="2" l="1"/>
  <c r="AD827" i="2"/>
  <c r="AJ827" i="2" s="1"/>
  <c r="AT827" i="2"/>
  <c r="BB827" i="2" s="1"/>
  <c r="AZ827" i="2" s="1"/>
  <c r="BH827" i="2" s="1"/>
  <c r="M828" i="2" s="1"/>
  <c r="AS827" i="2"/>
  <c r="BA827" i="2" s="1"/>
  <c r="BG827" i="2" s="1"/>
  <c r="L828" i="2" s="1"/>
  <c r="AB828" i="2"/>
  <c r="AH828" i="2" s="1"/>
  <c r="AN828" i="2"/>
  <c r="BF827" i="2"/>
  <c r="K828" i="2" s="1"/>
  <c r="K13" i="2"/>
  <c r="L13" i="2"/>
  <c r="BH12" i="2"/>
  <c r="AW12" i="2"/>
  <c r="D298" i="2"/>
  <c r="E297" i="2"/>
  <c r="F297" i="2" s="1"/>
  <c r="R828" i="2" l="1"/>
  <c r="S828" i="2"/>
  <c r="Q828" i="2"/>
  <c r="AW827" i="2"/>
  <c r="BD12" i="2"/>
  <c r="I13" i="2" s="1"/>
  <c r="BC12" i="2"/>
  <c r="M13" i="2"/>
  <c r="R13" i="2"/>
  <c r="Q13" i="2"/>
  <c r="D299" i="2"/>
  <c r="E298" i="2"/>
  <c r="F298" i="2" s="1"/>
  <c r="BD827" i="2" l="1"/>
  <c r="I828" i="2" s="1"/>
  <c r="BC827" i="2"/>
  <c r="H828" i="2" s="1"/>
  <c r="S13" i="2"/>
  <c r="H13" i="2"/>
  <c r="O13" i="2"/>
  <c r="D300" i="2"/>
  <c r="E299" i="2"/>
  <c r="F299" i="2" s="1"/>
  <c r="N828" i="2" l="1"/>
  <c r="T828" i="2" s="1"/>
  <c r="O828" i="2"/>
  <c r="N13" i="2"/>
  <c r="T13" i="2" s="1"/>
  <c r="D301" i="2"/>
  <c r="E300" i="2"/>
  <c r="F300" i="2" s="1"/>
  <c r="U828" i="2" l="1"/>
  <c r="W828" i="2" s="1"/>
  <c r="Z828" i="2"/>
  <c r="AF828" i="2" s="1"/>
  <c r="AM828" i="2"/>
  <c r="AU828" i="2" s="1"/>
  <c r="Z13" i="2"/>
  <c r="AF13" i="2" s="1"/>
  <c r="U13" i="2"/>
  <c r="AM13" i="2"/>
  <c r="AU13" i="2" s="1"/>
  <c r="W13" i="2"/>
  <c r="D302" i="2"/>
  <c r="E301" i="2"/>
  <c r="F301" i="2" s="1"/>
  <c r="AQ828" i="2" l="1"/>
  <c r="AY828" i="2" s="1"/>
  <c r="AC828" i="2"/>
  <c r="AI828" i="2" s="1"/>
  <c r="AP828" i="2"/>
  <c r="AX828" i="2" s="1"/>
  <c r="AV828" i="2" s="1"/>
  <c r="BE828" i="2" s="1"/>
  <c r="J829" i="2" s="1"/>
  <c r="AO828" i="2"/>
  <c r="AA828" i="2"/>
  <c r="AG828" i="2" s="1"/>
  <c r="Y828" i="2"/>
  <c r="X828" i="2" s="1"/>
  <c r="AC13" i="2"/>
  <c r="AI13" i="2" s="1"/>
  <c r="AQ13" i="2"/>
  <c r="AY13" i="2" s="1"/>
  <c r="Y13" i="2"/>
  <c r="AA13" i="2"/>
  <c r="AG13" i="2" s="1"/>
  <c r="AO13" i="2"/>
  <c r="AP13" i="2"/>
  <c r="AX13" i="2" s="1"/>
  <c r="AV13" i="2" s="1"/>
  <c r="BE13" i="2" s="1"/>
  <c r="D303" i="2"/>
  <c r="E302" i="2"/>
  <c r="F302" i="2" s="1"/>
  <c r="AD828" i="2" l="1"/>
  <c r="AJ828" i="2" s="1"/>
  <c r="AS828" i="2"/>
  <c r="BA828" i="2" s="1"/>
  <c r="AT828" i="2"/>
  <c r="BB828" i="2" s="1"/>
  <c r="AL828" i="2"/>
  <c r="P829" i="2"/>
  <c r="V829" i="2" s="1"/>
  <c r="AE828" i="2"/>
  <c r="AK828" i="2" s="1"/>
  <c r="AR828" i="2"/>
  <c r="BF828" i="2"/>
  <c r="K829" i="2" s="1"/>
  <c r="J14" i="2"/>
  <c r="AE13" i="2"/>
  <c r="AK13" i="2" s="1"/>
  <c r="AR13" i="2"/>
  <c r="X13" i="2"/>
  <c r="D304" i="2"/>
  <c r="E303" i="2"/>
  <c r="F303" i="2" s="1"/>
  <c r="AB829" i="2" l="1"/>
  <c r="AH829" i="2" s="1"/>
  <c r="AN829" i="2"/>
  <c r="AZ828" i="2"/>
  <c r="BG828" i="2"/>
  <c r="L829" i="2" s="1"/>
  <c r="Q829" i="2"/>
  <c r="AD13" i="2"/>
  <c r="AJ13" i="2" s="1"/>
  <c r="AS13" i="2"/>
  <c r="AT13" i="2"/>
  <c r="BB13" i="2" s="1"/>
  <c r="AZ13" i="2" s="1"/>
  <c r="AL13" i="2"/>
  <c r="P14" i="2"/>
  <c r="V14" i="2" s="1"/>
  <c r="D305" i="2"/>
  <c r="E304" i="2"/>
  <c r="F304" i="2" s="1"/>
  <c r="R829" i="2" l="1"/>
  <c r="BH828" i="2"/>
  <c r="M829" i="2" s="1"/>
  <c r="AW828" i="2"/>
  <c r="BH13" i="2"/>
  <c r="M14" i="2" s="1"/>
  <c r="AW13" i="2"/>
  <c r="AB14" i="2"/>
  <c r="AH14" i="2" s="1"/>
  <c r="AN14" i="2"/>
  <c r="BA13" i="2"/>
  <c r="D306" i="2"/>
  <c r="E305" i="2"/>
  <c r="F305" i="2" s="1"/>
  <c r="BD828" i="2" l="1"/>
  <c r="I829" i="2" s="1"/>
  <c r="BC828" i="2"/>
  <c r="H829" i="2" s="1"/>
  <c r="S829" i="2"/>
  <c r="BG13" i="2"/>
  <c r="L14" i="2" s="1"/>
  <c r="BF13" i="2"/>
  <c r="BD13" i="2"/>
  <c r="BC13" i="2"/>
  <c r="S14" i="2"/>
  <c r="D307" i="2"/>
  <c r="E306" i="2"/>
  <c r="F306" i="2" s="1"/>
  <c r="N829" i="2" l="1"/>
  <c r="T829" i="2" s="1"/>
  <c r="O829" i="2"/>
  <c r="H14" i="2"/>
  <c r="I14" i="2"/>
  <c r="K14" i="2"/>
  <c r="R14" i="2"/>
  <c r="D308" i="2"/>
  <c r="E307" i="2"/>
  <c r="F307" i="2" s="1"/>
  <c r="Z829" i="2" l="1"/>
  <c r="AF829" i="2" s="1"/>
  <c r="AM829" i="2"/>
  <c r="AU829" i="2" s="1"/>
  <c r="U829" i="2"/>
  <c r="W829" i="2"/>
  <c r="Q14" i="2"/>
  <c r="N14" i="2"/>
  <c r="T14" i="2" s="1"/>
  <c r="O14" i="2"/>
  <c r="D309" i="2"/>
  <c r="E308" i="2"/>
  <c r="F308" i="2" s="1"/>
  <c r="AA829" i="2" l="1"/>
  <c r="AG829" i="2" s="1"/>
  <c r="AO829" i="2"/>
  <c r="AW829" i="2" s="1"/>
  <c r="BC829" i="2" s="1"/>
  <c r="H830" i="2" s="1"/>
  <c r="AP829" i="2"/>
  <c r="AX829" i="2" s="1"/>
  <c r="AV829" i="2" s="1"/>
  <c r="BE829" i="2" s="1"/>
  <c r="J830" i="2" s="1"/>
  <c r="Y829" i="2"/>
  <c r="AC829" i="2"/>
  <c r="AI829" i="2" s="1"/>
  <c r="AQ829" i="2"/>
  <c r="AY829" i="2" s="1"/>
  <c r="X829" i="2"/>
  <c r="Z14" i="2"/>
  <c r="AF14" i="2" s="1"/>
  <c r="AM14" i="2"/>
  <c r="AU14" i="2" s="1"/>
  <c r="U14" i="2"/>
  <c r="D310" i="2"/>
  <c r="E309" i="2"/>
  <c r="F309" i="2" s="1"/>
  <c r="N830" i="2" l="1"/>
  <c r="T830" i="2" s="1"/>
  <c r="AD829" i="2"/>
  <c r="AJ829" i="2" s="1"/>
  <c r="AL829" i="2"/>
  <c r="AT829" i="2"/>
  <c r="BB829" i="2" s="1"/>
  <c r="AS829" i="2"/>
  <c r="BA829" i="2" s="1"/>
  <c r="BG829" i="2" s="1"/>
  <c r="L830" i="2" s="1"/>
  <c r="AE829" i="2"/>
  <c r="AK829" i="2" s="1"/>
  <c r="AR829" i="2"/>
  <c r="P830" i="2"/>
  <c r="V830" i="2" s="1"/>
  <c r="W14" i="2"/>
  <c r="AO14" i="2"/>
  <c r="AP14" i="2"/>
  <c r="AX14" i="2" s="1"/>
  <c r="AV14" i="2" s="1"/>
  <c r="BE14" i="2" s="1"/>
  <c r="AA14" i="2"/>
  <c r="AG14" i="2" s="1"/>
  <c r="Y14" i="2"/>
  <c r="D311" i="2"/>
  <c r="E310" i="2"/>
  <c r="F310" i="2" s="1"/>
  <c r="AB830" i="2" l="1"/>
  <c r="AH830" i="2" s="1"/>
  <c r="AN830" i="2"/>
  <c r="AZ829" i="2"/>
  <c r="BF829" i="2"/>
  <c r="K830" i="2" s="1"/>
  <c r="R830" i="2"/>
  <c r="AM830" i="2"/>
  <c r="AU830" i="2" s="1"/>
  <c r="Z830" i="2"/>
  <c r="AF830" i="2" s="1"/>
  <c r="AE14" i="2"/>
  <c r="AK14" i="2" s="1"/>
  <c r="AR14" i="2"/>
  <c r="J15" i="2"/>
  <c r="AC14" i="2"/>
  <c r="AI14" i="2" s="1"/>
  <c r="AQ14" i="2"/>
  <c r="AY14" i="2" s="1"/>
  <c r="X14" i="2"/>
  <c r="D312" i="2"/>
  <c r="E311" i="2"/>
  <c r="F311" i="2" s="1"/>
  <c r="Q830" i="2" l="1"/>
  <c r="BH829" i="2"/>
  <c r="M830" i="2" s="1"/>
  <c r="BD829" i="2"/>
  <c r="I830" i="2" s="1"/>
  <c r="P15" i="2"/>
  <c r="V15" i="2" s="1"/>
  <c r="AD14" i="2"/>
  <c r="AJ14" i="2" s="1"/>
  <c r="AL14" i="2"/>
  <c r="AT14" i="2"/>
  <c r="BB14" i="2" s="1"/>
  <c r="AZ14" i="2" s="1"/>
  <c r="BH14" i="2" s="1"/>
  <c r="AS14" i="2"/>
  <c r="D313" i="2"/>
  <c r="E312" i="2"/>
  <c r="F312" i="2" s="1"/>
  <c r="S830" i="2" l="1"/>
  <c r="O830" i="2"/>
  <c r="U830" i="2" s="1"/>
  <c r="W830" i="2" s="1"/>
  <c r="AW14" i="2"/>
  <c r="BA14" i="2"/>
  <c r="AB15" i="2"/>
  <c r="AH15" i="2" s="1"/>
  <c r="AN15" i="2"/>
  <c r="M15" i="2"/>
  <c r="D314" i="2"/>
  <c r="E313" i="2"/>
  <c r="F313" i="2" s="1"/>
  <c r="AQ830" i="2" l="1"/>
  <c r="AY830" i="2" s="1"/>
  <c r="AC830" i="2"/>
  <c r="AI830" i="2" s="1"/>
  <c r="AA830" i="2"/>
  <c r="AG830" i="2" s="1"/>
  <c r="AO830" i="2"/>
  <c r="AW830" i="2" s="1"/>
  <c r="AP830" i="2"/>
  <c r="AX830" i="2" s="1"/>
  <c r="AV830" i="2" s="1"/>
  <c r="BE830" i="2" s="1"/>
  <c r="J831" i="2" s="1"/>
  <c r="Y830" i="2"/>
  <c r="S15" i="2"/>
  <c r="BG14" i="2"/>
  <c r="BF14" i="2"/>
  <c r="K15" i="2" s="1"/>
  <c r="BD14" i="2"/>
  <c r="I15" i="2" s="1"/>
  <c r="BC14" i="2"/>
  <c r="D315" i="2"/>
  <c r="E314" i="2"/>
  <c r="F314" i="2" s="1"/>
  <c r="BC830" i="2" l="1"/>
  <c r="H831" i="2" s="1"/>
  <c r="P831" i="2"/>
  <c r="V831" i="2" s="1"/>
  <c r="AR830" i="2"/>
  <c r="AE830" i="2"/>
  <c r="AK830" i="2" s="1"/>
  <c r="X830" i="2"/>
  <c r="H15" i="2"/>
  <c r="O15" i="2"/>
  <c r="L15" i="2"/>
  <c r="Q15" i="2"/>
  <c r="D316" i="2"/>
  <c r="E315" i="2"/>
  <c r="F315" i="2" s="1"/>
  <c r="AT830" i="2" l="1"/>
  <c r="BB830" i="2" s="1"/>
  <c r="AZ830" i="2" s="1"/>
  <c r="AD830" i="2"/>
  <c r="AJ830" i="2" s="1"/>
  <c r="AL830" i="2"/>
  <c r="AS830" i="2"/>
  <c r="BA830" i="2" s="1"/>
  <c r="AB831" i="2"/>
  <c r="AH831" i="2" s="1"/>
  <c r="AN831" i="2"/>
  <c r="N831" i="2"/>
  <c r="T831" i="2" s="1"/>
  <c r="R15" i="2"/>
  <c r="N15" i="2"/>
  <c r="T15" i="2" s="1"/>
  <c r="D317" i="2"/>
  <c r="E316" i="2"/>
  <c r="F316" i="2" s="1"/>
  <c r="BH830" i="2" l="1"/>
  <c r="M831" i="2" s="1"/>
  <c r="BD830" i="2"/>
  <c r="I831" i="2" s="1"/>
  <c r="Z831" i="2"/>
  <c r="AF831" i="2" s="1"/>
  <c r="AM831" i="2"/>
  <c r="AU831" i="2" s="1"/>
  <c r="BG830" i="2"/>
  <c r="L831" i="2" s="1"/>
  <c r="BF830" i="2"/>
  <c r="K831" i="2" s="1"/>
  <c r="Z15" i="2"/>
  <c r="AF15" i="2" s="1"/>
  <c r="AM15" i="2"/>
  <c r="AU15" i="2" s="1"/>
  <c r="U15" i="2"/>
  <c r="W15" i="2"/>
  <c r="D318" i="2"/>
  <c r="E317" i="2"/>
  <c r="F317" i="2" s="1"/>
  <c r="R831" i="2" l="1"/>
  <c r="Q831" i="2"/>
  <c r="W831" i="2" s="1"/>
  <c r="O831" i="2"/>
  <c r="U831" i="2" s="1"/>
  <c r="S831" i="2"/>
  <c r="Y831" i="2" s="1"/>
  <c r="AC15" i="2"/>
  <c r="AI15" i="2" s="1"/>
  <c r="AQ15" i="2"/>
  <c r="AY15" i="2" s="1"/>
  <c r="AA15" i="2"/>
  <c r="AG15" i="2" s="1"/>
  <c r="AP15" i="2"/>
  <c r="AX15" i="2" s="1"/>
  <c r="AV15" i="2" s="1"/>
  <c r="BE15" i="2" s="1"/>
  <c r="AO15" i="2"/>
  <c r="Y15" i="2"/>
  <c r="D319" i="2"/>
  <c r="E318" i="2"/>
  <c r="F318" i="2" s="1"/>
  <c r="AE831" i="2" l="1"/>
  <c r="AK831" i="2" s="1"/>
  <c r="AR831" i="2"/>
  <c r="AO831" i="2"/>
  <c r="AW831" i="2" s="1"/>
  <c r="AP831" i="2"/>
  <c r="AX831" i="2" s="1"/>
  <c r="AV831" i="2" s="1"/>
  <c r="BE831" i="2" s="1"/>
  <c r="J832" i="2" s="1"/>
  <c r="AA831" i="2"/>
  <c r="AG831" i="2" s="1"/>
  <c r="AC831" i="2"/>
  <c r="AI831" i="2" s="1"/>
  <c r="AQ831" i="2"/>
  <c r="AY831" i="2" s="1"/>
  <c r="X831" i="2"/>
  <c r="AE15" i="2"/>
  <c r="AK15" i="2" s="1"/>
  <c r="AR15" i="2"/>
  <c r="X15" i="2"/>
  <c r="J16" i="2"/>
  <c r="D320" i="2"/>
  <c r="E319" i="2"/>
  <c r="F319" i="2" s="1"/>
  <c r="AD831" i="2" l="1"/>
  <c r="AJ831" i="2" s="1"/>
  <c r="AT831" i="2"/>
  <c r="BB831" i="2" s="1"/>
  <c r="AL831" i="2"/>
  <c r="AS831" i="2"/>
  <c r="BA831" i="2" s="1"/>
  <c r="P832" i="2"/>
  <c r="V832" i="2" s="1"/>
  <c r="BC831" i="2"/>
  <c r="H832" i="2" s="1"/>
  <c r="AZ831" i="2"/>
  <c r="BH831" i="2" s="1"/>
  <c r="M832" i="2" s="1"/>
  <c r="BF831" i="2"/>
  <c r="K832" i="2" s="1"/>
  <c r="AD15" i="2"/>
  <c r="AJ15" i="2" s="1"/>
  <c r="AL15" i="2"/>
  <c r="AS15" i="2"/>
  <c r="AT15" i="2"/>
  <c r="BB15" i="2" s="1"/>
  <c r="AZ15" i="2" s="1"/>
  <c r="P16" i="2"/>
  <c r="V16" i="2" s="1"/>
  <c r="D321" i="2"/>
  <c r="E320" i="2"/>
  <c r="F320" i="2" s="1"/>
  <c r="S832" i="2" l="1"/>
  <c r="N832" i="2"/>
  <c r="T832" i="2" s="1"/>
  <c r="AN832" i="2"/>
  <c r="AB832" i="2"/>
  <c r="AH832" i="2" s="1"/>
  <c r="BD831" i="2"/>
  <c r="I832" i="2" s="1"/>
  <c r="BG831" i="2"/>
  <c r="L832" i="2" s="1"/>
  <c r="Q832" i="2"/>
  <c r="BH15" i="2"/>
  <c r="AW15" i="2"/>
  <c r="AB16" i="2"/>
  <c r="AH16" i="2" s="1"/>
  <c r="AN16" i="2"/>
  <c r="BA15" i="2"/>
  <c r="D322" i="2"/>
  <c r="E321" i="2"/>
  <c r="F321" i="2" s="1"/>
  <c r="R832" i="2" l="1"/>
  <c r="Z832" i="2"/>
  <c r="AF832" i="2" s="1"/>
  <c r="AM832" i="2"/>
  <c r="AU832" i="2" s="1"/>
  <c r="O832" i="2"/>
  <c r="U832" i="2" s="1"/>
  <c r="BG15" i="2"/>
  <c r="BF15" i="2"/>
  <c r="BD15" i="2"/>
  <c r="BC15" i="2"/>
  <c r="M16" i="2"/>
  <c r="D323" i="2"/>
  <c r="E322" i="2"/>
  <c r="F322" i="2" s="1"/>
  <c r="AO832" i="2" l="1"/>
  <c r="AP832" i="2"/>
  <c r="AX832" i="2" s="1"/>
  <c r="AV832" i="2" s="1"/>
  <c r="BE832" i="2" s="1"/>
  <c r="J833" i="2" s="1"/>
  <c r="AA832" i="2"/>
  <c r="AG832" i="2" s="1"/>
  <c r="Y832" i="2"/>
  <c r="W832" i="2"/>
  <c r="I16" i="2"/>
  <c r="O16" i="2" s="1"/>
  <c r="H16" i="2"/>
  <c r="N16" i="2" s="1"/>
  <c r="T16" i="2" s="1"/>
  <c r="S16" i="2"/>
  <c r="K16" i="2"/>
  <c r="L16" i="2"/>
  <c r="D324" i="2"/>
  <c r="E323" i="2"/>
  <c r="F323" i="2" s="1"/>
  <c r="AE832" i="2" l="1"/>
  <c r="AK832" i="2" s="1"/>
  <c r="AR832" i="2"/>
  <c r="X832" i="2"/>
  <c r="AC832" i="2"/>
  <c r="AI832" i="2" s="1"/>
  <c r="AQ832" i="2"/>
  <c r="AY832" i="2" s="1"/>
  <c r="P833" i="2"/>
  <c r="V833" i="2" s="1"/>
  <c r="AM16" i="2"/>
  <c r="AU16" i="2" s="1"/>
  <c r="U16" i="2"/>
  <c r="Z16" i="2"/>
  <c r="AF16" i="2" s="1"/>
  <c r="R16" i="2"/>
  <c r="Y16" i="2"/>
  <c r="Q16" i="2"/>
  <c r="W16" i="2" s="1"/>
  <c r="D325" i="2"/>
  <c r="E324" i="2"/>
  <c r="F324" i="2" s="1"/>
  <c r="AB833" i="2" l="1"/>
  <c r="AH833" i="2" s="1"/>
  <c r="AN833" i="2"/>
  <c r="AV833" i="2" s="1"/>
  <c r="AL832" i="2"/>
  <c r="AS832" i="2"/>
  <c r="BA832" i="2" s="1"/>
  <c r="AT832" i="2"/>
  <c r="BB832" i="2" s="1"/>
  <c r="AD832" i="2"/>
  <c r="AJ832" i="2" s="1"/>
  <c r="AZ832" i="2"/>
  <c r="AC16" i="2"/>
  <c r="AI16" i="2" s="1"/>
  <c r="AQ16" i="2"/>
  <c r="AY16" i="2" s="1"/>
  <c r="X16" i="2"/>
  <c r="AE16" i="2"/>
  <c r="AK16" i="2" s="1"/>
  <c r="AR16" i="2"/>
  <c r="AA16" i="2"/>
  <c r="AG16" i="2" s="1"/>
  <c r="AO16" i="2"/>
  <c r="AP16" i="2"/>
  <c r="AX16" i="2" s="1"/>
  <c r="AV16" i="2" s="1"/>
  <c r="BE16" i="2" s="1"/>
  <c r="D326" i="2"/>
  <c r="E325" i="2"/>
  <c r="F325" i="2" s="1"/>
  <c r="BH832" i="2" l="1"/>
  <c r="M833" i="2" s="1"/>
  <c r="AW832" i="2"/>
  <c r="BG832" i="2"/>
  <c r="L833" i="2" s="1"/>
  <c r="BF832" i="2"/>
  <c r="K833" i="2" s="1"/>
  <c r="J17" i="2"/>
  <c r="AD16" i="2"/>
  <c r="AJ16" i="2" s="1"/>
  <c r="AT16" i="2"/>
  <c r="AL16" i="2"/>
  <c r="AS16" i="2"/>
  <c r="BA16" i="2" s="1"/>
  <c r="D327" i="2"/>
  <c r="E326" i="2"/>
  <c r="F326" i="2" s="1"/>
  <c r="Q833" i="2" l="1"/>
  <c r="R833" i="2"/>
  <c r="BD832" i="2"/>
  <c r="I833" i="2" s="1"/>
  <c r="BC832" i="2"/>
  <c r="H833" i="2" s="1"/>
  <c r="S833" i="2"/>
  <c r="BB16" i="2"/>
  <c r="AZ16" i="2" s="1"/>
  <c r="BF16" i="2"/>
  <c r="P17" i="2"/>
  <c r="V17" i="2" s="1"/>
  <c r="D328" i="2"/>
  <c r="E327" i="2"/>
  <c r="F327" i="2" s="1"/>
  <c r="O833" i="2" l="1"/>
  <c r="N833" i="2"/>
  <c r="T833" i="2" s="1"/>
  <c r="BH16" i="2"/>
  <c r="M17" i="2" s="1"/>
  <c r="AW16" i="2"/>
  <c r="AB17" i="2"/>
  <c r="AH17" i="2" s="1"/>
  <c r="AN17" i="2"/>
  <c r="K17" i="2"/>
  <c r="BG16" i="2"/>
  <c r="D329" i="2"/>
  <c r="E328" i="2"/>
  <c r="F328" i="2" s="1"/>
  <c r="U833" i="2" l="1"/>
  <c r="W833" i="2" s="1"/>
  <c r="AM833" i="2"/>
  <c r="AU833" i="2" s="1"/>
  <c r="Z833" i="2"/>
  <c r="AF833" i="2" s="1"/>
  <c r="L17" i="2"/>
  <c r="Q17" i="2"/>
  <c r="BD16" i="2"/>
  <c r="I17" i="2" s="1"/>
  <c r="BC16" i="2"/>
  <c r="H17" i="2" s="1"/>
  <c r="S17" i="2"/>
  <c r="D330" i="2"/>
  <c r="E329" i="2"/>
  <c r="F329" i="2" s="1"/>
  <c r="AQ833" i="2" l="1"/>
  <c r="AY833" i="2" s="1"/>
  <c r="AC833" i="2"/>
  <c r="AI833" i="2" s="1"/>
  <c r="AO833" i="2"/>
  <c r="AW833" i="2" s="1"/>
  <c r="BC833" i="2" s="1"/>
  <c r="H834" i="2" s="1"/>
  <c r="AP833" i="2"/>
  <c r="AX833" i="2" s="1"/>
  <c r="BE833" i="2" s="1"/>
  <c r="J834" i="2" s="1"/>
  <c r="AA833" i="2"/>
  <c r="AG833" i="2" s="1"/>
  <c r="Y833" i="2"/>
  <c r="N17" i="2"/>
  <c r="T17" i="2" s="1"/>
  <c r="O17" i="2"/>
  <c r="R17" i="2"/>
  <c r="D331" i="2"/>
  <c r="E330" i="2"/>
  <c r="F330" i="2" s="1"/>
  <c r="N834" i="2" l="1"/>
  <c r="T834" i="2" s="1"/>
  <c r="P834" i="2"/>
  <c r="V834" i="2" s="1"/>
  <c r="AE833" i="2"/>
  <c r="AK833" i="2" s="1"/>
  <c r="AR833" i="2"/>
  <c r="AZ833" i="2" s="1"/>
  <c r="BD833" i="2" s="1"/>
  <c r="I834" i="2" s="1"/>
  <c r="X833" i="2"/>
  <c r="U17" i="2"/>
  <c r="W17" i="2" s="1"/>
  <c r="AM17" i="2"/>
  <c r="AU17" i="2" s="1"/>
  <c r="Z17" i="2"/>
  <c r="AF17" i="2" s="1"/>
  <c r="D332" i="2"/>
  <c r="E331" i="2"/>
  <c r="F331" i="2" s="1"/>
  <c r="O834" i="2" l="1"/>
  <c r="AS833" i="2"/>
  <c r="BA833" i="2" s="1"/>
  <c r="AT833" i="2"/>
  <c r="BB833" i="2" s="1"/>
  <c r="AD833" i="2"/>
  <c r="AJ833" i="2" s="1"/>
  <c r="AL833" i="2"/>
  <c r="AB834" i="2"/>
  <c r="AH834" i="2" s="1"/>
  <c r="AN834" i="2"/>
  <c r="AV834" i="2" s="1"/>
  <c r="BH833" i="2"/>
  <c r="M834" i="2" s="1"/>
  <c r="Z834" i="2"/>
  <c r="AF834" i="2" s="1"/>
  <c r="AM834" i="2"/>
  <c r="AU834" i="2" s="1"/>
  <c r="U834" i="2"/>
  <c r="AC17" i="2"/>
  <c r="AI17" i="2" s="1"/>
  <c r="AQ17" i="2"/>
  <c r="AY17" i="2" s="1"/>
  <c r="AA17" i="2"/>
  <c r="AG17" i="2" s="1"/>
  <c r="AP17" i="2"/>
  <c r="AX17" i="2" s="1"/>
  <c r="AV17" i="2" s="1"/>
  <c r="BE17" i="2" s="1"/>
  <c r="J18" i="2" s="1"/>
  <c r="AO17" i="2"/>
  <c r="Y17" i="2"/>
  <c r="D333" i="2"/>
  <c r="E332" i="2"/>
  <c r="F332" i="2" s="1"/>
  <c r="S834" i="2" l="1"/>
  <c r="Y834" i="2" s="1"/>
  <c r="BG833" i="2"/>
  <c r="L834" i="2" s="1"/>
  <c r="BF833" i="2"/>
  <c r="K834" i="2" s="1"/>
  <c r="AA834" i="2"/>
  <c r="AG834" i="2" s="1"/>
  <c r="AO834" i="2"/>
  <c r="AW834" i="2" s="1"/>
  <c r="AP834" i="2"/>
  <c r="AX834" i="2" s="1"/>
  <c r="BE834" i="2" s="1"/>
  <c r="J835" i="2" s="1"/>
  <c r="AR17" i="2"/>
  <c r="AE17" i="2"/>
  <c r="AK17" i="2" s="1"/>
  <c r="P18" i="2"/>
  <c r="V18" i="2" s="1"/>
  <c r="X17" i="2"/>
  <c r="D334" i="2"/>
  <c r="E333" i="2"/>
  <c r="F333" i="2" s="1"/>
  <c r="P835" i="2" l="1"/>
  <c r="V835" i="2" s="1"/>
  <c r="R834" i="2"/>
  <c r="Q834" i="2"/>
  <c r="W834" i="2" s="1"/>
  <c r="BC834" i="2"/>
  <c r="H835" i="2" s="1"/>
  <c r="AE834" i="2"/>
  <c r="AK834" i="2" s="1"/>
  <c r="AR834" i="2"/>
  <c r="AZ834" i="2" s="1"/>
  <c r="AB18" i="2"/>
  <c r="AH18" i="2" s="1"/>
  <c r="AN18" i="2"/>
  <c r="AD17" i="2"/>
  <c r="AJ17" i="2" s="1"/>
  <c r="AT17" i="2"/>
  <c r="AL17" i="2"/>
  <c r="AS17" i="2"/>
  <c r="D335" i="2"/>
  <c r="E334" i="2"/>
  <c r="F334" i="2" s="1"/>
  <c r="N835" i="2" l="1"/>
  <c r="T835" i="2" s="1"/>
  <c r="AQ834" i="2"/>
  <c r="AY834" i="2" s="1"/>
  <c r="AC834" i="2"/>
  <c r="AI834" i="2" s="1"/>
  <c r="X834" i="2"/>
  <c r="AN835" i="2"/>
  <c r="AV835" i="2" s="1"/>
  <c r="AB835" i="2"/>
  <c r="AH835" i="2" s="1"/>
  <c r="BA17" i="2"/>
  <c r="BB17" i="2"/>
  <c r="AZ17" i="2" s="1"/>
  <c r="D336" i="2"/>
  <c r="E335" i="2"/>
  <c r="F335" i="2" s="1"/>
  <c r="AL834" i="2" l="1"/>
  <c r="AD834" i="2"/>
  <c r="AJ834" i="2" s="1"/>
  <c r="AT834" i="2"/>
  <c r="BB834" i="2" s="1"/>
  <c r="BH834" i="2" s="1"/>
  <c r="M835" i="2" s="1"/>
  <c r="AS834" i="2"/>
  <c r="BA834" i="2" s="1"/>
  <c r="Z835" i="2"/>
  <c r="AF835" i="2" s="1"/>
  <c r="AM835" i="2"/>
  <c r="AU835" i="2" s="1"/>
  <c r="BF834" i="2"/>
  <c r="K835" i="2" s="1"/>
  <c r="BD834" i="2"/>
  <c r="I835" i="2" s="1"/>
  <c r="BH17" i="2"/>
  <c r="M18" i="2" s="1"/>
  <c r="AW17" i="2"/>
  <c r="BG17" i="2"/>
  <c r="BF17" i="2"/>
  <c r="D337" i="2"/>
  <c r="E336" i="2"/>
  <c r="F336" i="2" s="1"/>
  <c r="O835" i="2" l="1"/>
  <c r="U835" i="2" s="1"/>
  <c r="Q835" i="2"/>
  <c r="BG834" i="2"/>
  <c r="L835" i="2" s="1"/>
  <c r="S835" i="2"/>
  <c r="K18" i="2"/>
  <c r="L18" i="2"/>
  <c r="BD17" i="2"/>
  <c r="BC17" i="2"/>
  <c r="S18" i="2"/>
  <c r="D338" i="2"/>
  <c r="E337" i="2"/>
  <c r="F337" i="2" s="1"/>
  <c r="R835" i="2" l="1"/>
  <c r="Y835" i="2"/>
  <c r="W835" i="2"/>
  <c r="AP835" i="2"/>
  <c r="AX835" i="2" s="1"/>
  <c r="BE835" i="2" s="1"/>
  <c r="J836" i="2" s="1"/>
  <c r="AO835" i="2"/>
  <c r="AW835" i="2" s="1"/>
  <c r="AA835" i="2"/>
  <c r="AG835" i="2" s="1"/>
  <c r="H18" i="2"/>
  <c r="I18" i="2"/>
  <c r="R18" i="2"/>
  <c r="Q18" i="2"/>
  <c r="D339" i="2"/>
  <c r="E338" i="2"/>
  <c r="F338" i="2" s="1"/>
  <c r="P836" i="2" l="1"/>
  <c r="V836" i="2" s="1"/>
  <c r="AR835" i="2"/>
  <c r="AZ835" i="2" s="1"/>
  <c r="AE835" i="2"/>
  <c r="AK835" i="2" s="1"/>
  <c r="BC835" i="2"/>
  <c r="H836" i="2" s="1"/>
  <c r="X835" i="2"/>
  <c r="AQ835" i="2"/>
  <c r="AY835" i="2" s="1"/>
  <c r="BD835" i="2" s="1"/>
  <c r="I836" i="2" s="1"/>
  <c r="AC835" i="2"/>
  <c r="AI835" i="2" s="1"/>
  <c r="O18" i="2"/>
  <c r="N18" i="2"/>
  <c r="T18" i="2" s="1"/>
  <c r="D340" i="2"/>
  <c r="E339" i="2"/>
  <c r="F339" i="2" s="1"/>
  <c r="O836" i="2" l="1"/>
  <c r="N836" i="2"/>
  <c r="T836" i="2" s="1"/>
  <c r="AS835" i="2"/>
  <c r="BA835" i="2" s="1"/>
  <c r="BG835" i="2" s="1"/>
  <c r="L836" i="2" s="1"/>
  <c r="AT835" i="2"/>
  <c r="BB835" i="2" s="1"/>
  <c r="BH835" i="2" s="1"/>
  <c r="M836" i="2" s="1"/>
  <c r="AL835" i="2"/>
  <c r="AD835" i="2"/>
  <c r="AJ835" i="2" s="1"/>
  <c r="AB836" i="2"/>
  <c r="AH836" i="2" s="1"/>
  <c r="AN836" i="2"/>
  <c r="AV836" i="2" s="1"/>
  <c r="Z18" i="2"/>
  <c r="AF18" i="2" s="1"/>
  <c r="AM18" i="2"/>
  <c r="AU18" i="2" s="1"/>
  <c r="U18" i="2"/>
  <c r="W18" i="2" s="1"/>
  <c r="D341" i="2"/>
  <c r="E340" i="2"/>
  <c r="F340" i="2" s="1"/>
  <c r="S836" i="2" l="1"/>
  <c r="R836" i="2"/>
  <c r="BF835" i="2"/>
  <c r="K836" i="2" s="1"/>
  <c r="U836" i="2"/>
  <c r="Z836" i="2"/>
  <c r="AF836" i="2" s="1"/>
  <c r="AM836" i="2"/>
  <c r="AU836" i="2" s="1"/>
  <c r="AC18" i="2"/>
  <c r="AI18" i="2" s="1"/>
  <c r="AQ18" i="2"/>
  <c r="AY18" i="2" s="1"/>
  <c r="AA18" i="2"/>
  <c r="AG18" i="2" s="1"/>
  <c r="AP18" i="2"/>
  <c r="AX18" i="2" s="1"/>
  <c r="AV18" i="2" s="1"/>
  <c r="BE18" i="2" s="1"/>
  <c r="J19" i="2" s="1"/>
  <c r="AO18" i="2"/>
  <c r="Y18" i="2"/>
  <c r="X18" i="2" s="1"/>
  <c r="D342" i="2"/>
  <c r="E341" i="2"/>
  <c r="F341" i="2" s="1"/>
  <c r="Q836" i="2" l="1"/>
  <c r="W836" i="2" s="1"/>
  <c r="Y836" i="2"/>
  <c r="AO836" i="2"/>
  <c r="AW836" i="2" s="1"/>
  <c r="AP836" i="2"/>
  <c r="AX836" i="2" s="1"/>
  <c r="BE836" i="2" s="1"/>
  <c r="J837" i="2" s="1"/>
  <c r="AA836" i="2"/>
  <c r="AG836" i="2" s="1"/>
  <c r="AD18" i="2"/>
  <c r="AJ18" i="2" s="1"/>
  <c r="AT18" i="2"/>
  <c r="AL18" i="2"/>
  <c r="AS18" i="2"/>
  <c r="P19" i="2"/>
  <c r="V19" i="2" s="1"/>
  <c r="AE18" i="2"/>
  <c r="AK18" i="2" s="1"/>
  <c r="AR18" i="2"/>
  <c r="D343" i="2"/>
  <c r="E342" i="2"/>
  <c r="F342" i="2" s="1"/>
  <c r="AC836" i="2" l="1"/>
  <c r="AI836" i="2" s="1"/>
  <c r="X836" i="2"/>
  <c r="AQ836" i="2"/>
  <c r="AY836" i="2" s="1"/>
  <c r="AE836" i="2"/>
  <c r="AK836" i="2" s="1"/>
  <c r="AR836" i="2"/>
  <c r="AZ836" i="2" s="1"/>
  <c r="P837" i="2"/>
  <c r="V837" i="2" s="1"/>
  <c r="BC836" i="2"/>
  <c r="H837" i="2" s="1"/>
  <c r="BA18" i="2"/>
  <c r="AB19" i="2"/>
  <c r="AH19" i="2" s="1"/>
  <c r="AN19" i="2"/>
  <c r="BB18" i="2"/>
  <c r="AZ18" i="2" s="1"/>
  <c r="D344" i="2"/>
  <c r="E343" i="2"/>
  <c r="F343" i="2" s="1"/>
  <c r="N837" i="2" l="1"/>
  <c r="T837" i="2" s="1"/>
  <c r="AD836" i="2"/>
  <c r="AJ836" i="2" s="1"/>
  <c r="AS836" i="2"/>
  <c r="BA836" i="2" s="1"/>
  <c r="BF836" i="2" s="1"/>
  <c r="K837" i="2" s="1"/>
  <c r="AT836" i="2"/>
  <c r="BB836" i="2" s="1"/>
  <c r="BH836" i="2" s="1"/>
  <c r="M837" i="2" s="1"/>
  <c r="AL836" i="2"/>
  <c r="AB837" i="2"/>
  <c r="AH837" i="2" s="1"/>
  <c r="AN837" i="2"/>
  <c r="AV837" i="2" s="1"/>
  <c r="BD836" i="2"/>
  <c r="I837" i="2" s="1"/>
  <c r="BH18" i="2"/>
  <c r="M19" i="2" s="1"/>
  <c r="AW18" i="2"/>
  <c r="BG18" i="2"/>
  <c r="BF18" i="2"/>
  <c r="D345" i="2"/>
  <c r="E344" i="2"/>
  <c r="F344" i="2" s="1"/>
  <c r="S837" i="2" l="1"/>
  <c r="Q837" i="2"/>
  <c r="O837" i="2"/>
  <c r="BG836" i="2"/>
  <c r="L837" i="2" s="1"/>
  <c r="AM837" i="2"/>
  <c r="AU837" i="2" s="1"/>
  <c r="U837" i="2"/>
  <c r="W837" i="2" s="1"/>
  <c r="Z837" i="2"/>
  <c r="AF837" i="2" s="1"/>
  <c r="K19" i="2"/>
  <c r="L19" i="2"/>
  <c r="R19" i="2" s="1"/>
  <c r="BC18" i="2"/>
  <c r="BD18" i="2"/>
  <c r="S19" i="2"/>
  <c r="D346" i="2"/>
  <c r="E345" i="2"/>
  <c r="F345" i="2" s="1"/>
  <c r="AC837" i="2" l="1"/>
  <c r="AI837" i="2" s="1"/>
  <c r="AQ837" i="2"/>
  <c r="AY837" i="2" s="1"/>
  <c r="R837" i="2"/>
  <c r="Y837" i="2"/>
  <c r="AA837" i="2"/>
  <c r="AG837" i="2" s="1"/>
  <c r="AO837" i="2"/>
  <c r="AW837" i="2" s="1"/>
  <c r="BC837" i="2" s="1"/>
  <c r="H838" i="2" s="1"/>
  <c r="AP837" i="2"/>
  <c r="AX837" i="2" s="1"/>
  <c r="BE837" i="2" s="1"/>
  <c r="J838" i="2" s="1"/>
  <c r="I19" i="2"/>
  <c r="H19" i="2"/>
  <c r="Q19" i="2"/>
  <c r="D347" i="2"/>
  <c r="E346" i="2"/>
  <c r="F346" i="2" s="1"/>
  <c r="N838" i="2" l="1"/>
  <c r="T838" i="2" s="1"/>
  <c r="P838" i="2"/>
  <c r="V838" i="2" s="1"/>
  <c r="AE837" i="2"/>
  <c r="AK837" i="2" s="1"/>
  <c r="AR837" i="2"/>
  <c r="AZ837" i="2" s="1"/>
  <c r="X837" i="2"/>
  <c r="BD837" i="2"/>
  <c r="I838" i="2" s="1"/>
  <c r="N19" i="2"/>
  <c r="T19" i="2" s="1"/>
  <c r="O19" i="2"/>
  <c r="D348" i="2"/>
  <c r="E347" i="2"/>
  <c r="F347" i="2" s="1"/>
  <c r="AD837" i="2" l="1"/>
  <c r="AJ837" i="2" s="1"/>
  <c r="AL837" i="2"/>
  <c r="AS837" i="2"/>
  <c r="BA837" i="2" s="1"/>
  <c r="AT837" i="2"/>
  <c r="BB837" i="2" s="1"/>
  <c r="O838" i="2"/>
  <c r="AB838" i="2"/>
  <c r="AH838" i="2" s="1"/>
  <c r="AN838" i="2"/>
  <c r="AV838" i="2" s="1"/>
  <c r="BH837" i="2"/>
  <c r="M838" i="2" s="1"/>
  <c r="Z838" i="2"/>
  <c r="AF838" i="2" s="1"/>
  <c r="AM838" i="2"/>
  <c r="AU838" i="2" s="1"/>
  <c r="U838" i="2"/>
  <c r="Z19" i="2"/>
  <c r="AF19" i="2" s="1"/>
  <c r="AM19" i="2"/>
  <c r="AU19" i="2" s="1"/>
  <c r="U19" i="2"/>
  <c r="D349" i="2"/>
  <c r="E348" i="2"/>
  <c r="F348" i="2" s="1"/>
  <c r="S838" i="2" l="1"/>
  <c r="Y838" i="2" s="1"/>
  <c r="BG837" i="2"/>
  <c r="L838" i="2" s="1"/>
  <c r="BF837" i="2"/>
  <c r="K838" i="2" s="1"/>
  <c r="AA838" i="2"/>
  <c r="AG838" i="2" s="1"/>
  <c r="AP838" i="2"/>
  <c r="AX838" i="2" s="1"/>
  <c r="BE838" i="2" s="1"/>
  <c r="J839" i="2" s="1"/>
  <c r="AO838" i="2"/>
  <c r="AW838" i="2" s="1"/>
  <c r="BC838" i="2"/>
  <c r="H839" i="2" s="1"/>
  <c r="W19" i="2"/>
  <c r="AA19" i="2"/>
  <c r="AG19" i="2" s="1"/>
  <c r="AO19" i="2"/>
  <c r="AP19" i="2"/>
  <c r="AX19" i="2" s="1"/>
  <c r="AV19" i="2" s="1"/>
  <c r="BE19" i="2" s="1"/>
  <c r="Y19" i="2"/>
  <c r="D350" i="2"/>
  <c r="E349" i="2"/>
  <c r="F349" i="2" s="1"/>
  <c r="P839" i="2" l="1"/>
  <c r="V839" i="2" s="1"/>
  <c r="R838" i="2"/>
  <c r="Q838" i="2"/>
  <c r="W838" i="2" s="1"/>
  <c r="AE838" i="2"/>
  <c r="AK838" i="2" s="1"/>
  <c r="AR838" i="2"/>
  <c r="AZ838" i="2" s="1"/>
  <c r="N839" i="2"/>
  <c r="T839" i="2" s="1"/>
  <c r="AE19" i="2"/>
  <c r="AK19" i="2" s="1"/>
  <c r="AR19" i="2"/>
  <c r="J20" i="2"/>
  <c r="AC19" i="2"/>
  <c r="AI19" i="2" s="1"/>
  <c r="AQ19" i="2"/>
  <c r="AY19" i="2" s="1"/>
  <c r="X19" i="2"/>
  <c r="D351" i="2"/>
  <c r="E350" i="2"/>
  <c r="F350" i="2" s="1"/>
  <c r="Z839" i="2" l="1"/>
  <c r="AF839" i="2" s="1"/>
  <c r="AM839" i="2"/>
  <c r="AU839" i="2" s="1"/>
  <c r="X838" i="2"/>
  <c r="AQ838" i="2"/>
  <c r="AY838" i="2" s="1"/>
  <c r="AC838" i="2"/>
  <c r="AI838" i="2" s="1"/>
  <c r="AB839" i="2"/>
  <c r="AH839" i="2" s="1"/>
  <c r="AN839" i="2"/>
  <c r="AV839" i="2" s="1"/>
  <c r="AD19" i="2"/>
  <c r="AJ19" i="2" s="1"/>
  <c r="AS19" i="2"/>
  <c r="AL19" i="2"/>
  <c r="AT19" i="2"/>
  <c r="P20" i="2"/>
  <c r="V20" i="2" s="1"/>
  <c r="D352" i="2"/>
  <c r="E351" i="2"/>
  <c r="F351" i="2" s="1"/>
  <c r="AT838" i="2" l="1"/>
  <c r="BB838" i="2" s="1"/>
  <c r="BH838" i="2" s="1"/>
  <c r="M839" i="2" s="1"/>
  <c r="AL838" i="2"/>
  <c r="AD838" i="2"/>
  <c r="AJ838" i="2" s="1"/>
  <c r="AS838" i="2"/>
  <c r="BA838" i="2" s="1"/>
  <c r="BF838" i="2"/>
  <c r="K839" i="2" s="1"/>
  <c r="BD838" i="2"/>
  <c r="I839" i="2" s="1"/>
  <c r="BA19" i="2"/>
  <c r="AB20" i="2"/>
  <c r="AH20" i="2" s="1"/>
  <c r="AN20" i="2"/>
  <c r="BB19" i="2"/>
  <c r="AZ19" i="2" s="1"/>
  <c r="D353" i="2"/>
  <c r="E352" i="2"/>
  <c r="F352" i="2" s="1"/>
  <c r="O839" i="2" l="1"/>
  <c r="U839" i="2" s="1"/>
  <c r="BG838" i="2"/>
  <c r="L839" i="2" s="1"/>
  <c r="Q839" i="2"/>
  <c r="S839" i="2"/>
  <c r="BH19" i="2"/>
  <c r="M20" i="2" s="1"/>
  <c r="AW19" i="2"/>
  <c r="BG19" i="2"/>
  <c r="L20" i="2" s="1"/>
  <c r="BF19" i="2"/>
  <c r="D354" i="2"/>
  <c r="E353" i="2"/>
  <c r="F353" i="2" s="1"/>
  <c r="W839" i="2" l="1"/>
  <c r="Y839" i="2"/>
  <c r="R839" i="2"/>
  <c r="AO839" i="2"/>
  <c r="AW839" i="2" s="1"/>
  <c r="AP839" i="2"/>
  <c r="AX839" i="2" s="1"/>
  <c r="BE839" i="2" s="1"/>
  <c r="J840" i="2" s="1"/>
  <c r="AA839" i="2"/>
  <c r="AG839" i="2" s="1"/>
  <c r="R20" i="2"/>
  <c r="K20" i="2"/>
  <c r="BD19" i="2"/>
  <c r="BC19" i="2"/>
  <c r="S20" i="2"/>
  <c r="D355" i="2"/>
  <c r="E354" i="2"/>
  <c r="F354" i="2" s="1"/>
  <c r="P840" i="2" l="1"/>
  <c r="V840" i="2" s="1"/>
  <c r="BC839" i="2"/>
  <c r="H840" i="2" s="1"/>
  <c r="AE839" i="2"/>
  <c r="AK839" i="2" s="1"/>
  <c r="AR839" i="2"/>
  <c r="AZ839" i="2" s="1"/>
  <c r="AC839" i="2"/>
  <c r="AI839" i="2" s="1"/>
  <c r="AQ839" i="2"/>
  <c r="AY839" i="2" s="1"/>
  <c r="X839" i="2"/>
  <c r="H20" i="2"/>
  <c r="I20" i="2"/>
  <c r="Q20" i="2"/>
  <c r="D356" i="2"/>
  <c r="E355" i="2"/>
  <c r="F355" i="2" s="1"/>
  <c r="N840" i="2" l="1"/>
  <c r="T840" i="2" s="1"/>
  <c r="AD839" i="2"/>
  <c r="AJ839" i="2" s="1"/>
  <c r="AS839" i="2"/>
  <c r="BA839" i="2" s="1"/>
  <c r="AT839" i="2"/>
  <c r="BB839" i="2" s="1"/>
  <c r="AL839" i="2"/>
  <c r="BD839" i="2"/>
  <c r="I840" i="2" s="1"/>
  <c r="AB840" i="2"/>
  <c r="AH840" i="2" s="1"/>
  <c r="AN840" i="2"/>
  <c r="AV840" i="2" s="1"/>
  <c r="BH839" i="2"/>
  <c r="M840" i="2" s="1"/>
  <c r="O20" i="2"/>
  <c r="N20" i="2"/>
  <c r="T20" i="2" s="1"/>
  <c r="D357" i="2"/>
  <c r="E356" i="2"/>
  <c r="F356" i="2" s="1"/>
  <c r="S840" i="2" l="1"/>
  <c r="BG839" i="2"/>
  <c r="L840" i="2" s="1"/>
  <c r="Z840" i="2"/>
  <c r="AF840" i="2" s="1"/>
  <c r="AM840" i="2"/>
  <c r="AU840" i="2" s="1"/>
  <c r="U840" i="2"/>
  <c r="O840" i="2"/>
  <c r="BF839" i="2"/>
  <c r="K840" i="2" s="1"/>
  <c r="Z20" i="2"/>
  <c r="AF20" i="2" s="1"/>
  <c r="AM20" i="2"/>
  <c r="AU20" i="2" s="1"/>
  <c r="U20" i="2"/>
  <c r="D358" i="2"/>
  <c r="E357" i="2"/>
  <c r="F357" i="2" s="1"/>
  <c r="AA840" i="2" l="1"/>
  <c r="AG840" i="2" s="1"/>
  <c r="AO840" i="2"/>
  <c r="AW840" i="2" s="1"/>
  <c r="BC840" i="2" s="1"/>
  <c r="H841" i="2" s="1"/>
  <c r="AP840" i="2"/>
  <c r="AX840" i="2" s="1"/>
  <c r="BE840" i="2" s="1"/>
  <c r="J841" i="2" s="1"/>
  <c r="R840" i="2"/>
  <c r="Q840" i="2"/>
  <c r="W840" i="2" s="1"/>
  <c r="Y840" i="2"/>
  <c r="W20" i="2"/>
  <c r="AP20" i="2"/>
  <c r="AX20" i="2" s="1"/>
  <c r="AV20" i="2" s="1"/>
  <c r="BE20" i="2" s="1"/>
  <c r="AO20" i="2"/>
  <c r="AA20" i="2"/>
  <c r="AG20" i="2" s="1"/>
  <c r="Y20" i="2"/>
  <c r="D359" i="2"/>
  <c r="E358" i="2"/>
  <c r="F358" i="2" s="1"/>
  <c r="N841" i="2" l="1"/>
  <c r="T841" i="2" s="1"/>
  <c r="AR840" i="2"/>
  <c r="AZ840" i="2" s="1"/>
  <c r="AE840" i="2"/>
  <c r="AK840" i="2" s="1"/>
  <c r="X840" i="2"/>
  <c r="AC840" i="2"/>
  <c r="AI840" i="2" s="1"/>
  <c r="AQ840" i="2"/>
  <c r="AY840" i="2" s="1"/>
  <c r="P841" i="2"/>
  <c r="V841" i="2" s="1"/>
  <c r="BD840" i="2"/>
  <c r="I841" i="2" s="1"/>
  <c r="AE20" i="2"/>
  <c r="AK20" i="2" s="1"/>
  <c r="AR20" i="2"/>
  <c r="J21" i="2"/>
  <c r="AC20" i="2"/>
  <c r="AI20" i="2" s="1"/>
  <c r="AQ20" i="2"/>
  <c r="AY20" i="2" s="1"/>
  <c r="X20" i="2"/>
  <c r="D360" i="2"/>
  <c r="E359" i="2"/>
  <c r="F359" i="2" s="1"/>
  <c r="AL840" i="2" l="1"/>
  <c r="AS840" i="2"/>
  <c r="BA840" i="2" s="1"/>
  <c r="BG840" i="2" s="1"/>
  <c r="L841" i="2" s="1"/>
  <c r="AD840" i="2"/>
  <c r="AJ840" i="2" s="1"/>
  <c r="AT840" i="2"/>
  <c r="BB840" i="2" s="1"/>
  <c r="AB841" i="2"/>
  <c r="AH841" i="2" s="1"/>
  <c r="AN841" i="2"/>
  <c r="AV841" i="2" s="1"/>
  <c r="BH840" i="2"/>
  <c r="M841" i="2" s="1"/>
  <c r="AM841" i="2"/>
  <c r="AU841" i="2" s="1"/>
  <c r="Z841" i="2"/>
  <c r="AF841" i="2" s="1"/>
  <c r="O841" i="2"/>
  <c r="U841" i="2" s="1"/>
  <c r="AD20" i="2"/>
  <c r="AJ20" i="2" s="1"/>
  <c r="BB20" i="2" s="1"/>
  <c r="AZ20" i="2" s="1"/>
  <c r="BH20" i="2" s="1"/>
  <c r="M21" i="2" s="1"/>
  <c r="AL20" i="2"/>
  <c r="AS20" i="2"/>
  <c r="AT20" i="2"/>
  <c r="P21" i="2"/>
  <c r="V21" i="2" s="1"/>
  <c r="D361" i="2"/>
  <c r="E360" i="2"/>
  <c r="F360" i="2" s="1"/>
  <c r="AA841" i="2" l="1"/>
  <c r="AG841" i="2" s="1"/>
  <c r="AP841" i="2"/>
  <c r="AX841" i="2" s="1"/>
  <c r="BE841" i="2" s="1"/>
  <c r="J842" i="2" s="1"/>
  <c r="AO841" i="2"/>
  <c r="AW841" i="2" s="1"/>
  <c r="BC841" i="2" s="1"/>
  <c r="H842" i="2" s="1"/>
  <c r="BF840" i="2"/>
  <c r="K841" i="2" s="1"/>
  <c r="S841" i="2"/>
  <c r="Y841" i="2" s="1"/>
  <c r="R841" i="2"/>
  <c r="AB21" i="2"/>
  <c r="AH21" i="2" s="1"/>
  <c r="AN21" i="2"/>
  <c r="AW20" i="2"/>
  <c r="BA20" i="2"/>
  <c r="S21" i="2"/>
  <c r="D362" i="2"/>
  <c r="E361" i="2"/>
  <c r="F361" i="2" s="1"/>
  <c r="N842" i="2" l="1"/>
  <c r="T842" i="2" s="1"/>
  <c r="P842" i="2"/>
  <c r="V842" i="2" s="1"/>
  <c r="Q841" i="2"/>
  <c r="W841" i="2" s="1"/>
  <c r="AE841" i="2"/>
  <c r="AK841" i="2" s="1"/>
  <c r="AR841" i="2"/>
  <c r="AZ841" i="2" s="1"/>
  <c r="BC20" i="2"/>
  <c r="BD20" i="2"/>
  <c r="BG20" i="2"/>
  <c r="BF20" i="2"/>
  <c r="D363" i="2"/>
  <c r="E362" i="2"/>
  <c r="F362" i="2" s="1"/>
  <c r="AN842" i="2" l="1"/>
  <c r="AV842" i="2" s="1"/>
  <c r="AB842" i="2"/>
  <c r="AH842" i="2" s="1"/>
  <c r="AQ841" i="2"/>
  <c r="AY841" i="2" s="1"/>
  <c r="X841" i="2"/>
  <c r="AC841" i="2"/>
  <c r="AI841" i="2" s="1"/>
  <c r="Z842" i="2"/>
  <c r="AF842" i="2" s="1"/>
  <c r="AM842" i="2"/>
  <c r="AU842" i="2" s="1"/>
  <c r="L21" i="2"/>
  <c r="K21" i="2"/>
  <c r="I21" i="2"/>
  <c r="H21" i="2"/>
  <c r="D364" i="2"/>
  <c r="E363" i="2"/>
  <c r="F363" i="2" s="1"/>
  <c r="BD841" i="2" l="1"/>
  <c r="I842" i="2" s="1"/>
  <c r="AT841" i="2"/>
  <c r="BB841" i="2" s="1"/>
  <c r="BH841" i="2" s="1"/>
  <c r="M842" i="2" s="1"/>
  <c r="AD841" i="2"/>
  <c r="AJ841" i="2" s="1"/>
  <c r="AL841" i="2"/>
  <c r="AS841" i="2"/>
  <c r="BA841" i="2" s="1"/>
  <c r="BG841" i="2" s="1"/>
  <c r="L842" i="2" s="1"/>
  <c r="N21" i="2"/>
  <c r="T21" i="2" s="1"/>
  <c r="O21" i="2"/>
  <c r="Q21" i="2"/>
  <c r="R21" i="2"/>
  <c r="D365" i="2"/>
  <c r="E364" i="2"/>
  <c r="F364" i="2" s="1"/>
  <c r="R842" i="2" l="1"/>
  <c r="S842" i="2"/>
  <c r="O842" i="2"/>
  <c r="U842" i="2" s="1"/>
  <c r="BF841" i="2"/>
  <c r="K842" i="2" s="1"/>
  <c r="AM21" i="2"/>
  <c r="AU21" i="2" s="1"/>
  <c r="U21" i="2"/>
  <c r="W21" i="2" s="1"/>
  <c r="Z21" i="2"/>
  <c r="AF21" i="2" s="1"/>
  <c r="D366" i="2"/>
  <c r="E365" i="2"/>
  <c r="F365" i="2" s="1"/>
  <c r="Q842" i="2" l="1"/>
  <c r="W842" i="2" s="1"/>
  <c r="Y842" i="2"/>
  <c r="AO842" i="2"/>
  <c r="AW842" i="2" s="1"/>
  <c r="AP842" i="2"/>
  <c r="AX842" i="2" s="1"/>
  <c r="BE842" i="2" s="1"/>
  <c r="J843" i="2" s="1"/>
  <c r="AA842" i="2"/>
  <c r="AG842" i="2" s="1"/>
  <c r="AC21" i="2"/>
  <c r="AI21" i="2" s="1"/>
  <c r="AQ21" i="2"/>
  <c r="AY21" i="2" s="1"/>
  <c r="AA21" i="2"/>
  <c r="AG21" i="2" s="1"/>
  <c r="AP21" i="2"/>
  <c r="AX21" i="2" s="1"/>
  <c r="AV21" i="2" s="1"/>
  <c r="BE21" i="2" s="1"/>
  <c r="AO21" i="2"/>
  <c r="Y21" i="2"/>
  <c r="D367" i="2"/>
  <c r="E366" i="2"/>
  <c r="F366" i="2" s="1"/>
  <c r="P843" i="2" l="1"/>
  <c r="V843" i="2" s="1"/>
  <c r="BC842" i="2"/>
  <c r="H843" i="2" s="1"/>
  <c r="AE842" i="2"/>
  <c r="AK842" i="2" s="1"/>
  <c r="AR842" i="2"/>
  <c r="AZ842" i="2" s="1"/>
  <c r="AC842" i="2"/>
  <c r="AI842" i="2" s="1"/>
  <c r="AQ842" i="2"/>
  <c r="AY842" i="2" s="1"/>
  <c r="X842" i="2"/>
  <c r="AE21" i="2"/>
  <c r="AK21" i="2" s="1"/>
  <c r="AR21" i="2"/>
  <c r="J22" i="2"/>
  <c r="X21" i="2"/>
  <c r="D368" i="2"/>
  <c r="E367" i="2"/>
  <c r="F367" i="2" s="1"/>
  <c r="AL842" i="2" l="1"/>
  <c r="AD842" i="2"/>
  <c r="AJ842" i="2" s="1"/>
  <c r="AT842" i="2"/>
  <c r="BB842" i="2" s="1"/>
  <c r="BH842" i="2" s="1"/>
  <c r="M843" i="2" s="1"/>
  <c r="AS842" i="2"/>
  <c r="BA842" i="2" s="1"/>
  <c r="N843" i="2"/>
  <c r="T843" i="2" s="1"/>
  <c r="AN843" i="2"/>
  <c r="AV843" i="2" s="1"/>
  <c r="AB843" i="2"/>
  <c r="AH843" i="2" s="1"/>
  <c r="BF842" i="2"/>
  <c r="K843" i="2" s="1"/>
  <c r="BD842" i="2"/>
  <c r="I843" i="2" s="1"/>
  <c r="AD21" i="2"/>
  <c r="AJ21" i="2" s="1"/>
  <c r="BB21" i="2" s="1"/>
  <c r="AZ21" i="2" s="1"/>
  <c r="AT21" i="2"/>
  <c r="AS21" i="2"/>
  <c r="AL21" i="2"/>
  <c r="P22" i="2"/>
  <c r="V22" i="2" s="1"/>
  <c r="D369" i="2"/>
  <c r="E368" i="2"/>
  <c r="F368" i="2" s="1"/>
  <c r="S843" i="2" l="1"/>
  <c r="O843" i="2"/>
  <c r="U843" i="2"/>
  <c r="Z843" i="2"/>
  <c r="AF843" i="2" s="1"/>
  <c r="AM843" i="2"/>
  <c r="AU843" i="2" s="1"/>
  <c r="BG842" i="2"/>
  <c r="L843" i="2" s="1"/>
  <c r="Q843" i="2"/>
  <c r="W843" i="2" s="1"/>
  <c r="AB22" i="2"/>
  <c r="AH22" i="2" s="1"/>
  <c r="AN22" i="2"/>
  <c r="BA21" i="2"/>
  <c r="BH21" i="2"/>
  <c r="M22" i="2" s="1"/>
  <c r="AW21" i="2"/>
  <c r="D370" i="2"/>
  <c r="E369" i="2"/>
  <c r="F369" i="2" s="1"/>
  <c r="AC843" i="2" l="1"/>
  <c r="AI843" i="2" s="1"/>
  <c r="AQ843" i="2"/>
  <c r="AY843" i="2" s="1"/>
  <c r="AO843" i="2"/>
  <c r="AW843" i="2" s="1"/>
  <c r="AP843" i="2"/>
  <c r="AX843" i="2" s="1"/>
  <c r="BE843" i="2" s="1"/>
  <c r="J844" i="2" s="1"/>
  <c r="AA843" i="2"/>
  <c r="AG843" i="2" s="1"/>
  <c r="R843" i="2"/>
  <c r="Y843" i="2"/>
  <c r="BC843" i="2"/>
  <c r="H844" i="2" s="1"/>
  <c r="BD21" i="2"/>
  <c r="BC21" i="2"/>
  <c r="BG21" i="2"/>
  <c r="BF21" i="2"/>
  <c r="S22" i="2"/>
  <c r="D371" i="2"/>
  <c r="E370" i="2"/>
  <c r="F370" i="2" s="1"/>
  <c r="AR843" i="2" l="1"/>
  <c r="AZ843" i="2" s="1"/>
  <c r="BD843" i="2" s="1"/>
  <c r="I844" i="2" s="1"/>
  <c r="AE843" i="2"/>
  <c r="AK843" i="2" s="1"/>
  <c r="P844" i="2"/>
  <c r="V844" i="2" s="1"/>
  <c r="N844" i="2"/>
  <c r="T844" i="2" s="1"/>
  <c r="X843" i="2"/>
  <c r="K22" i="2"/>
  <c r="L22" i="2"/>
  <c r="H22" i="2"/>
  <c r="I22" i="2"/>
  <c r="O22" i="2" s="1"/>
  <c r="D372" i="2"/>
  <c r="E371" i="2"/>
  <c r="F371" i="2" s="1"/>
  <c r="O844" i="2" l="1"/>
  <c r="AM844" i="2"/>
  <c r="AU844" i="2" s="1"/>
  <c r="Z844" i="2"/>
  <c r="AF844" i="2" s="1"/>
  <c r="U844" i="2"/>
  <c r="AB844" i="2"/>
  <c r="AH844" i="2" s="1"/>
  <c r="AN844" i="2"/>
  <c r="AV844" i="2" s="1"/>
  <c r="AL843" i="2"/>
  <c r="AD843" i="2"/>
  <c r="AJ843" i="2" s="1"/>
  <c r="AS843" i="2"/>
  <c r="BA843" i="2" s="1"/>
  <c r="AT843" i="2"/>
  <c r="BB843" i="2" s="1"/>
  <c r="BH843" i="2" s="1"/>
  <c r="M844" i="2" s="1"/>
  <c r="R22" i="2"/>
  <c r="N22" i="2"/>
  <c r="T22" i="2" s="1"/>
  <c r="Q22" i="2"/>
  <c r="D373" i="2"/>
  <c r="E372" i="2"/>
  <c r="F372" i="2" s="1"/>
  <c r="S844" i="2" l="1"/>
  <c r="Y844" i="2" s="1"/>
  <c r="AA844" i="2"/>
  <c r="AG844" i="2" s="1"/>
  <c r="AO844" i="2"/>
  <c r="AW844" i="2" s="1"/>
  <c r="AP844" i="2"/>
  <c r="AX844" i="2" s="1"/>
  <c r="BG843" i="2"/>
  <c r="L844" i="2" s="1"/>
  <c r="BF843" i="2"/>
  <c r="K844" i="2" s="1"/>
  <c r="BE844" i="2"/>
  <c r="J845" i="2" s="1"/>
  <c r="BC844" i="2"/>
  <c r="H845" i="2" s="1"/>
  <c r="Z22" i="2"/>
  <c r="AF22" i="2" s="1"/>
  <c r="U22" i="2"/>
  <c r="W22" i="2" s="1"/>
  <c r="AM22" i="2"/>
  <c r="AU22" i="2" s="1"/>
  <c r="D374" i="2"/>
  <c r="E373" i="2"/>
  <c r="F373" i="2" s="1"/>
  <c r="R844" i="2" l="1"/>
  <c r="P845" i="2"/>
  <c r="V845" i="2" s="1"/>
  <c r="Q844" i="2"/>
  <c r="W844" i="2" s="1"/>
  <c r="N845" i="2"/>
  <c r="T845" i="2" s="1"/>
  <c r="AE844" i="2"/>
  <c r="AK844" i="2" s="1"/>
  <c r="AR844" i="2"/>
  <c r="AZ844" i="2" s="1"/>
  <c r="AC22" i="2"/>
  <c r="AI22" i="2" s="1"/>
  <c r="AQ22" i="2"/>
  <c r="AY22" i="2" s="1"/>
  <c r="AA22" i="2"/>
  <c r="AG22" i="2" s="1"/>
  <c r="AP22" i="2"/>
  <c r="AX22" i="2" s="1"/>
  <c r="AV22" i="2" s="1"/>
  <c r="BE22" i="2" s="1"/>
  <c r="AO22" i="2"/>
  <c r="Y22" i="2"/>
  <c r="D375" i="2"/>
  <c r="E374" i="2"/>
  <c r="F374" i="2" s="1"/>
  <c r="AQ844" i="2" l="1"/>
  <c r="AY844" i="2" s="1"/>
  <c r="X844" i="2"/>
  <c r="AC844" i="2"/>
  <c r="AI844" i="2" s="1"/>
  <c r="Z845" i="2"/>
  <c r="AF845" i="2" s="1"/>
  <c r="AM845" i="2"/>
  <c r="AU845" i="2" s="1"/>
  <c r="AN845" i="2"/>
  <c r="AV845" i="2" s="1"/>
  <c r="AB845" i="2"/>
  <c r="AH845" i="2" s="1"/>
  <c r="AE22" i="2"/>
  <c r="AK22" i="2" s="1"/>
  <c r="AR22" i="2"/>
  <c r="X22" i="2"/>
  <c r="J23" i="2"/>
  <c r="D376" i="2"/>
  <c r="E375" i="2"/>
  <c r="F375" i="2" s="1"/>
  <c r="AT844" i="2" l="1"/>
  <c r="BB844" i="2" s="1"/>
  <c r="BH844" i="2" s="1"/>
  <c r="M845" i="2" s="1"/>
  <c r="AD844" i="2"/>
  <c r="AJ844" i="2" s="1"/>
  <c r="AL844" i="2"/>
  <c r="AS844" i="2"/>
  <c r="BA844" i="2" s="1"/>
  <c r="BD844" i="2"/>
  <c r="I845" i="2" s="1"/>
  <c r="AD22" i="2"/>
  <c r="AJ22" i="2" s="1"/>
  <c r="AT22" i="2"/>
  <c r="AS22" i="2"/>
  <c r="AL22" i="2"/>
  <c r="P23" i="2"/>
  <c r="V23" i="2" s="1"/>
  <c r="D377" i="2"/>
  <c r="E376" i="2"/>
  <c r="F376" i="2" s="1"/>
  <c r="BG844" i="2" l="1"/>
  <c r="L845" i="2" s="1"/>
  <c r="O845" i="2"/>
  <c r="U845" i="2" s="1"/>
  <c r="BF844" i="2"/>
  <c r="K845" i="2" s="1"/>
  <c r="S845" i="2"/>
  <c r="AB23" i="2"/>
  <c r="AH23" i="2" s="1"/>
  <c r="AN23" i="2"/>
  <c r="BA22" i="2"/>
  <c r="BB22" i="2"/>
  <c r="AZ22" i="2" s="1"/>
  <c r="D378" i="2"/>
  <c r="E377" i="2"/>
  <c r="F377" i="2" s="1"/>
  <c r="Y845" i="2" l="1"/>
  <c r="Q845" i="2"/>
  <c r="W845" i="2" s="1"/>
  <c r="AA845" i="2"/>
  <c r="AG845" i="2" s="1"/>
  <c r="AO845" i="2"/>
  <c r="AW845" i="2" s="1"/>
  <c r="AP845" i="2"/>
  <c r="AX845" i="2" s="1"/>
  <c r="BE845" i="2" s="1"/>
  <c r="J846" i="2" s="1"/>
  <c r="R845" i="2"/>
  <c r="BH22" i="2"/>
  <c r="M23" i="2" s="1"/>
  <c r="AW22" i="2"/>
  <c r="BG22" i="2"/>
  <c r="L23" i="2" s="1"/>
  <c r="BF22" i="2"/>
  <c r="D379" i="2"/>
  <c r="E378" i="2"/>
  <c r="F378" i="2" s="1"/>
  <c r="BC845" i="2" l="1"/>
  <c r="H846" i="2" s="1"/>
  <c r="P846" i="2"/>
  <c r="V846" i="2" s="1"/>
  <c r="AQ845" i="2"/>
  <c r="AY845" i="2" s="1"/>
  <c r="X845" i="2"/>
  <c r="AC845" i="2"/>
  <c r="AI845" i="2" s="1"/>
  <c r="AE845" i="2"/>
  <c r="AK845" i="2" s="1"/>
  <c r="AR845" i="2"/>
  <c r="AZ845" i="2" s="1"/>
  <c r="R23" i="2"/>
  <c r="K23" i="2"/>
  <c r="BD22" i="2"/>
  <c r="BC22" i="2"/>
  <c r="S23" i="2"/>
  <c r="D380" i="2"/>
  <c r="E379" i="2"/>
  <c r="F379" i="2" s="1"/>
  <c r="BH845" i="2" l="1"/>
  <c r="M846" i="2" s="1"/>
  <c r="AL845" i="2"/>
  <c r="AT845" i="2"/>
  <c r="BB845" i="2" s="1"/>
  <c r="AS845" i="2"/>
  <c r="BA845" i="2" s="1"/>
  <c r="AD845" i="2"/>
  <c r="AJ845" i="2" s="1"/>
  <c r="AB846" i="2"/>
  <c r="AH846" i="2" s="1"/>
  <c r="AN846" i="2"/>
  <c r="AV846" i="2" s="1"/>
  <c r="N846" i="2"/>
  <c r="T846" i="2" s="1"/>
  <c r="BD845" i="2"/>
  <c r="I846" i="2" s="1"/>
  <c r="Q23" i="2"/>
  <c r="H23" i="2"/>
  <c r="N23" i="2" s="1"/>
  <c r="T23" i="2" s="1"/>
  <c r="I23" i="2"/>
  <c r="D381" i="2"/>
  <c r="E380" i="2"/>
  <c r="F380" i="2" s="1"/>
  <c r="O846" i="2" l="1"/>
  <c r="U846" i="2" s="1"/>
  <c r="BG845" i="2"/>
  <c r="L846" i="2" s="1"/>
  <c r="Z846" i="2"/>
  <c r="AF846" i="2" s="1"/>
  <c r="AM846" i="2"/>
  <c r="AU846" i="2" s="1"/>
  <c r="S846" i="2"/>
  <c r="BF845" i="2"/>
  <c r="K846" i="2" s="1"/>
  <c r="Z23" i="2"/>
  <c r="AF23" i="2" s="1"/>
  <c r="AM23" i="2"/>
  <c r="AU23" i="2" s="1"/>
  <c r="O23" i="2"/>
  <c r="U23" i="2" s="1"/>
  <c r="D382" i="2"/>
  <c r="E381" i="2"/>
  <c r="F381" i="2" s="1"/>
  <c r="AA846" i="2" l="1"/>
  <c r="AG846" i="2" s="1"/>
  <c r="AO846" i="2"/>
  <c r="AW846" i="2" s="1"/>
  <c r="BC846" i="2" s="1"/>
  <c r="H847" i="2" s="1"/>
  <c r="AP846" i="2"/>
  <c r="AX846" i="2" s="1"/>
  <c r="BE846" i="2" s="1"/>
  <c r="J847" i="2" s="1"/>
  <c r="Q846" i="2"/>
  <c r="W846" i="2" s="1"/>
  <c r="Y846" i="2"/>
  <c r="R846" i="2"/>
  <c r="W23" i="2"/>
  <c r="AP23" i="2"/>
  <c r="AX23" i="2" s="1"/>
  <c r="AV23" i="2" s="1"/>
  <c r="BE23" i="2" s="1"/>
  <c r="AA23" i="2"/>
  <c r="AG23" i="2" s="1"/>
  <c r="AO23" i="2"/>
  <c r="Y23" i="2"/>
  <c r="D383" i="2"/>
  <c r="E382" i="2"/>
  <c r="F382" i="2" s="1"/>
  <c r="N847" i="2" l="1"/>
  <c r="T847" i="2" s="1"/>
  <c r="AC846" i="2"/>
  <c r="AI846" i="2" s="1"/>
  <c r="AQ846" i="2"/>
  <c r="AY846" i="2" s="1"/>
  <c r="X846" i="2"/>
  <c r="AR846" i="2"/>
  <c r="AZ846" i="2" s="1"/>
  <c r="AE846" i="2"/>
  <c r="AK846" i="2" s="1"/>
  <c r="P847" i="2"/>
  <c r="V847" i="2" s="1"/>
  <c r="BD846" i="2"/>
  <c r="I847" i="2" s="1"/>
  <c r="AE23" i="2"/>
  <c r="AK23" i="2" s="1"/>
  <c r="AR23" i="2"/>
  <c r="J24" i="2"/>
  <c r="AC23" i="2"/>
  <c r="AI23" i="2" s="1"/>
  <c r="AQ23" i="2"/>
  <c r="AY23" i="2" s="1"/>
  <c r="X23" i="2"/>
  <c r="D384" i="2"/>
  <c r="E383" i="2"/>
  <c r="F383" i="2" s="1"/>
  <c r="AB847" i="2" l="1"/>
  <c r="AH847" i="2" s="1"/>
  <c r="AN847" i="2"/>
  <c r="AV847" i="2" s="1"/>
  <c r="AS846" i="2"/>
  <c r="BA846" i="2" s="1"/>
  <c r="AT846" i="2"/>
  <c r="BB846" i="2" s="1"/>
  <c r="AL846" i="2"/>
  <c r="AD846" i="2"/>
  <c r="AJ846" i="2" s="1"/>
  <c r="BH846" i="2"/>
  <c r="M847" i="2" s="1"/>
  <c r="O847" i="2"/>
  <c r="BF846" i="2"/>
  <c r="K847" i="2" s="1"/>
  <c r="U847" i="2"/>
  <c r="AM847" i="2"/>
  <c r="AU847" i="2" s="1"/>
  <c r="Z847" i="2"/>
  <c r="AF847" i="2" s="1"/>
  <c r="AD23" i="2"/>
  <c r="AJ23" i="2" s="1"/>
  <c r="BB23" i="2" s="1"/>
  <c r="AZ23" i="2" s="1"/>
  <c r="BH23" i="2" s="1"/>
  <c r="M24" i="2" s="1"/>
  <c r="AL23" i="2"/>
  <c r="AT23" i="2"/>
  <c r="AS23" i="2"/>
  <c r="P24" i="2"/>
  <c r="V24" i="2" s="1"/>
  <c r="D385" i="2"/>
  <c r="E384" i="2"/>
  <c r="F384" i="2" s="1"/>
  <c r="Q847" i="2" l="1"/>
  <c r="W847" i="2" s="1"/>
  <c r="BG846" i="2"/>
  <c r="L847" i="2" s="1"/>
  <c r="AO847" i="2"/>
  <c r="AW847" i="2" s="1"/>
  <c r="AA847" i="2"/>
  <c r="AG847" i="2" s="1"/>
  <c r="AP847" i="2"/>
  <c r="AX847" i="2" s="1"/>
  <c r="S847" i="2"/>
  <c r="Y847" i="2" s="1"/>
  <c r="BE847" i="2"/>
  <c r="J848" i="2" s="1"/>
  <c r="BC847" i="2"/>
  <c r="H848" i="2" s="1"/>
  <c r="AW23" i="2"/>
  <c r="AB24" i="2"/>
  <c r="AH24" i="2" s="1"/>
  <c r="AN24" i="2"/>
  <c r="BA23" i="2"/>
  <c r="S24" i="2"/>
  <c r="D386" i="2"/>
  <c r="E385" i="2"/>
  <c r="F385" i="2" s="1"/>
  <c r="P848" i="2" l="1"/>
  <c r="V848" i="2" s="1"/>
  <c r="N848" i="2"/>
  <c r="T848" i="2" s="1"/>
  <c r="AE847" i="2"/>
  <c r="AK847" i="2" s="1"/>
  <c r="AR847" i="2"/>
  <c r="AZ847" i="2" s="1"/>
  <c r="AC847" i="2"/>
  <c r="AI847" i="2" s="1"/>
  <c r="AQ847" i="2"/>
  <c r="AY847" i="2" s="1"/>
  <c r="R847" i="2"/>
  <c r="X847" i="2" s="1"/>
  <c r="BG23" i="2"/>
  <c r="BF23" i="2"/>
  <c r="BD23" i="2"/>
  <c r="BC23" i="2"/>
  <c r="D387" i="2"/>
  <c r="E386" i="2"/>
  <c r="F386" i="2" s="1"/>
  <c r="AS847" i="2" l="1"/>
  <c r="BA847" i="2" s="1"/>
  <c r="BF847" i="2" s="1"/>
  <c r="K848" i="2" s="1"/>
  <c r="AT847" i="2"/>
  <c r="BB847" i="2" s="1"/>
  <c r="BH847" i="2" s="1"/>
  <c r="M848" i="2" s="1"/>
  <c r="AD847" i="2"/>
  <c r="AJ847" i="2" s="1"/>
  <c r="AL847" i="2"/>
  <c r="BD847" i="2"/>
  <c r="I848" i="2" s="1"/>
  <c r="AM848" i="2"/>
  <c r="AU848" i="2" s="1"/>
  <c r="Z848" i="2"/>
  <c r="AF848" i="2" s="1"/>
  <c r="AB848" i="2"/>
  <c r="AH848" i="2" s="1"/>
  <c r="AN848" i="2"/>
  <c r="AV848" i="2" s="1"/>
  <c r="I24" i="2"/>
  <c r="H24" i="2"/>
  <c r="K24" i="2"/>
  <c r="Q24" i="2" s="1"/>
  <c r="L24" i="2"/>
  <c r="D388" i="2"/>
  <c r="E387" i="2"/>
  <c r="F387" i="2" s="1"/>
  <c r="S848" i="2" l="1"/>
  <c r="Q848" i="2"/>
  <c r="O848" i="2"/>
  <c r="U848" i="2" s="1"/>
  <c r="BG847" i="2"/>
  <c r="L848" i="2" s="1"/>
  <c r="N24" i="2"/>
  <c r="T24" i="2" s="1"/>
  <c r="R24" i="2"/>
  <c r="O24" i="2"/>
  <c r="D389" i="2"/>
  <c r="E388" i="2"/>
  <c r="F388" i="2" s="1"/>
  <c r="R848" i="2" l="1"/>
  <c r="AO848" i="2"/>
  <c r="AW848" i="2" s="1"/>
  <c r="AP848" i="2"/>
  <c r="AX848" i="2" s="1"/>
  <c r="BE848" i="2" s="1"/>
  <c r="J849" i="2" s="1"/>
  <c r="AA848" i="2"/>
  <c r="AG848" i="2" s="1"/>
  <c r="W848" i="2"/>
  <c r="Y848" i="2"/>
  <c r="U24" i="2"/>
  <c r="W24" i="2" s="1"/>
  <c r="AM24" i="2"/>
  <c r="AU24" i="2" s="1"/>
  <c r="Z24" i="2"/>
  <c r="AF24" i="2" s="1"/>
  <c r="D390" i="2"/>
  <c r="E389" i="2"/>
  <c r="F389" i="2" s="1"/>
  <c r="AE848" i="2" l="1"/>
  <c r="AK848" i="2" s="1"/>
  <c r="AR848" i="2"/>
  <c r="AZ848" i="2" s="1"/>
  <c r="BC848" i="2"/>
  <c r="H849" i="2" s="1"/>
  <c r="X848" i="2"/>
  <c r="AQ848" i="2"/>
  <c r="AY848" i="2" s="1"/>
  <c r="AC848" i="2"/>
  <c r="AI848" i="2" s="1"/>
  <c r="P849" i="2"/>
  <c r="V849" i="2" s="1"/>
  <c r="AC24" i="2"/>
  <c r="AI24" i="2" s="1"/>
  <c r="AQ24" i="2"/>
  <c r="AY24" i="2" s="1"/>
  <c r="Y24" i="2"/>
  <c r="AP24" i="2"/>
  <c r="AX24" i="2" s="1"/>
  <c r="AV24" i="2" s="1"/>
  <c r="BE24" i="2" s="1"/>
  <c r="AO24" i="2"/>
  <c r="AA24" i="2"/>
  <c r="AG24" i="2" s="1"/>
  <c r="D391" i="2"/>
  <c r="E390" i="2"/>
  <c r="F390" i="2" s="1"/>
  <c r="AN849" i="2" l="1"/>
  <c r="AV849" i="2" s="1"/>
  <c r="AB849" i="2"/>
  <c r="AH849" i="2" s="1"/>
  <c r="AT848" i="2"/>
  <c r="BB848" i="2" s="1"/>
  <c r="AD848" i="2"/>
  <c r="AJ848" i="2" s="1"/>
  <c r="AL848" i="2"/>
  <c r="AS848" i="2"/>
  <c r="BA848" i="2" s="1"/>
  <c r="BG848" i="2" s="1"/>
  <c r="L849" i="2" s="1"/>
  <c r="BH848" i="2"/>
  <c r="M849" i="2" s="1"/>
  <c r="N849" i="2"/>
  <c r="T849" i="2" s="1"/>
  <c r="BD848" i="2"/>
  <c r="I849" i="2" s="1"/>
  <c r="AE24" i="2"/>
  <c r="AK24" i="2" s="1"/>
  <c r="AR24" i="2"/>
  <c r="X24" i="2"/>
  <c r="J25" i="2"/>
  <c r="D392" i="2"/>
  <c r="E391" i="2"/>
  <c r="F391" i="2" s="1"/>
  <c r="O849" i="2" l="1"/>
  <c r="BF848" i="2"/>
  <c r="K849" i="2" s="1"/>
  <c r="R849" i="2"/>
  <c r="Z849" i="2"/>
  <c r="AF849" i="2" s="1"/>
  <c r="U849" i="2"/>
  <c r="AM849" i="2"/>
  <c r="AU849" i="2" s="1"/>
  <c r="S849" i="2"/>
  <c r="AD24" i="2"/>
  <c r="AJ24" i="2" s="1"/>
  <c r="BB24" i="2" s="1"/>
  <c r="AZ24" i="2" s="1"/>
  <c r="AL24" i="2"/>
  <c r="AT24" i="2"/>
  <c r="AS24" i="2"/>
  <c r="P25" i="2"/>
  <c r="V25" i="2" s="1"/>
  <c r="D393" i="2"/>
  <c r="E392" i="2"/>
  <c r="F392" i="2" s="1"/>
  <c r="AP849" i="2" l="1"/>
  <c r="AX849" i="2" s="1"/>
  <c r="BE849" i="2" s="1"/>
  <c r="J850" i="2" s="1"/>
  <c r="AO849" i="2"/>
  <c r="AW849" i="2" s="1"/>
  <c r="AA849" i="2"/>
  <c r="AG849" i="2" s="1"/>
  <c r="Y849" i="2"/>
  <c r="BC849" i="2"/>
  <c r="H850" i="2" s="1"/>
  <c r="Q849" i="2"/>
  <c r="W849" i="2" s="1"/>
  <c r="AB25" i="2"/>
  <c r="AH25" i="2" s="1"/>
  <c r="AN25" i="2"/>
  <c r="BA24" i="2"/>
  <c r="BH24" i="2"/>
  <c r="M25" i="2" s="1"/>
  <c r="AW24" i="2"/>
  <c r="D394" i="2"/>
  <c r="E393" i="2"/>
  <c r="F393" i="2" s="1"/>
  <c r="AE849" i="2" l="1"/>
  <c r="AK849" i="2" s="1"/>
  <c r="AR849" i="2"/>
  <c r="AZ849" i="2" s="1"/>
  <c r="AQ849" i="2"/>
  <c r="AY849" i="2" s="1"/>
  <c r="AC849" i="2"/>
  <c r="AI849" i="2" s="1"/>
  <c r="X849" i="2"/>
  <c r="N850" i="2"/>
  <c r="T850" i="2" s="1"/>
  <c r="BD849" i="2"/>
  <c r="I850" i="2" s="1"/>
  <c r="P850" i="2"/>
  <c r="V850" i="2" s="1"/>
  <c r="S25" i="2"/>
  <c r="BD24" i="2"/>
  <c r="BC24" i="2"/>
  <c r="BG24" i="2"/>
  <c r="BF24" i="2"/>
  <c r="D395" i="2"/>
  <c r="E394" i="2"/>
  <c r="F394" i="2" s="1"/>
  <c r="O850" i="2" l="1"/>
  <c r="AB850" i="2"/>
  <c r="AH850" i="2" s="1"/>
  <c r="AN850" i="2"/>
  <c r="AV850" i="2" s="1"/>
  <c r="AD849" i="2"/>
  <c r="AJ849" i="2" s="1"/>
  <c r="AL849" i="2"/>
  <c r="AS849" i="2"/>
  <c r="BA849" i="2" s="1"/>
  <c r="AT849" i="2"/>
  <c r="BB849" i="2" s="1"/>
  <c r="BH849" i="2"/>
  <c r="M850" i="2" s="1"/>
  <c r="Z850" i="2"/>
  <c r="AF850" i="2" s="1"/>
  <c r="U850" i="2"/>
  <c r="AM850" i="2"/>
  <c r="AU850" i="2" s="1"/>
  <c r="L25" i="2"/>
  <c r="H25" i="2"/>
  <c r="K25" i="2"/>
  <c r="I25" i="2"/>
  <c r="D396" i="2"/>
  <c r="E395" i="2"/>
  <c r="F395" i="2" s="1"/>
  <c r="BG849" i="2" l="1"/>
  <c r="L850" i="2" s="1"/>
  <c r="BF849" i="2"/>
  <c r="K850" i="2" s="1"/>
  <c r="S850" i="2"/>
  <c r="Y850" i="2" s="1"/>
  <c r="AO850" i="2"/>
  <c r="AW850" i="2" s="1"/>
  <c r="AP850" i="2"/>
  <c r="AX850" i="2" s="1"/>
  <c r="BE850" i="2" s="1"/>
  <c r="J851" i="2" s="1"/>
  <c r="AA850" i="2"/>
  <c r="AG850" i="2" s="1"/>
  <c r="O25" i="2"/>
  <c r="Q25" i="2"/>
  <c r="N25" i="2"/>
  <c r="T25" i="2" s="1"/>
  <c r="R25" i="2"/>
  <c r="D397" i="2"/>
  <c r="E396" i="2"/>
  <c r="F396" i="2" s="1"/>
  <c r="P851" i="2" l="1"/>
  <c r="V851" i="2" s="1"/>
  <c r="AE850" i="2"/>
  <c r="AK850" i="2" s="1"/>
  <c r="AR850" i="2"/>
  <c r="AZ850" i="2" s="1"/>
  <c r="BC850" i="2"/>
  <c r="H851" i="2" s="1"/>
  <c r="R850" i="2"/>
  <c r="Q850" i="2"/>
  <c r="W850" i="2" s="1"/>
  <c r="Z25" i="2"/>
  <c r="AF25" i="2" s="1"/>
  <c r="AM25" i="2"/>
  <c r="AU25" i="2" s="1"/>
  <c r="U25" i="2"/>
  <c r="D398" i="2"/>
  <c r="E397" i="2"/>
  <c r="F397" i="2" s="1"/>
  <c r="AC850" i="2" l="1"/>
  <c r="AI850" i="2" s="1"/>
  <c r="AQ850" i="2"/>
  <c r="AY850" i="2" s="1"/>
  <c r="X850" i="2"/>
  <c r="N851" i="2"/>
  <c r="T851" i="2" s="1"/>
  <c r="AB851" i="2"/>
  <c r="AH851" i="2" s="1"/>
  <c r="AN851" i="2"/>
  <c r="AV851" i="2" s="1"/>
  <c r="W25" i="2"/>
  <c r="AA25" i="2"/>
  <c r="AG25" i="2" s="1"/>
  <c r="AO25" i="2"/>
  <c r="AP25" i="2"/>
  <c r="AX25" i="2" s="1"/>
  <c r="AV25" i="2" s="1"/>
  <c r="BE25" i="2" s="1"/>
  <c r="Y25" i="2"/>
  <c r="D399" i="2"/>
  <c r="E398" i="2"/>
  <c r="F398" i="2" s="1"/>
  <c r="Z851" i="2" l="1"/>
  <c r="AF851" i="2" s="1"/>
  <c r="AM851" i="2"/>
  <c r="AU851" i="2" s="1"/>
  <c r="AS850" i="2"/>
  <c r="BA850" i="2" s="1"/>
  <c r="BG850" i="2" s="1"/>
  <c r="L851" i="2" s="1"/>
  <c r="AD850" i="2"/>
  <c r="AJ850" i="2" s="1"/>
  <c r="AT850" i="2"/>
  <c r="BB850" i="2" s="1"/>
  <c r="BH850" i="2" s="1"/>
  <c r="M851" i="2" s="1"/>
  <c r="AL850" i="2"/>
  <c r="BF850" i="2"/>
  <c r="K851" i="2" s="1"/>
  <c r="BD850" i="2"/>
  <c r="I851" i="2" s="1"/>
  <c r="J26" i="2"/>
  <c r="AE25" i="2"/>
  <c r="AK25" i="2" s="1"/>
  <c r="AR25" i="2"/>
  <c r="AC25" i="2"/>
  <c r="AI25" i="2" s="1"/>
  <c r="AQ25" i="2"/>
  <c r="AY25" i="2" s="1"/>
  <c r="X25" i="2"/>
  <c r="D400" i="2"/>
  <c r="E399" i="2"/>
  <c r="F399" i="2" s="1"/>
  <c r="Q851" i="2" l="1"/>
  <c r="O851" i="2"/>
  <c r="U851" i="2" s="1"/>
  <c r="S851" i="2"/>
  <c r="Y851" i="2" s="1"/>
  <c r="R851" i="2"/>
  <c r="AD25" i="2"/>
  <c r="AJ25" i="2" s="1"/>
  <c r="BB25" i="2" s="1"/>
  <c r="AZ25" i="2" s="1"/>
  <c r="BH25" i="2" s="1"/>
  <c r="M26" i="2" s="1"/>
  <c r="AS25" i="2"/>
  <c r="AL25" i="2"/>
  <c r="AT25" i="2"/>
  <c r="P26" i="2"/>
  <c r="V26" i="2" s="1"/>
  <c r="AB26" i="2" s="1"/>
  <c r="AN26" i="2"/>
  <c r="AH26" i="2"/>
  <c r="D401" i="2"/>
  <c r="E400" i="2"/>
  <c r="F400" i="2" s="1"/>
  <c r="AE851" i="2" l="1"/>
  <c r="AK851" i="2" s="1"/>
  <c r="AR851" i="2"/>
  <c r="AZ851" i="2" s="1"/>
  <c r="AA851" i="2"/>
  <c r="AG851" i="2" s="1"/>
  <c r="AO851" i="2"/>
  <c r="AW851" i="2" s="1"/>
  <c r="AP851" i="2"/>
  <c r="AX851" i="2" s="1"/>
  <c r="BE851" i="2" s="1"/>
  <c r="J852" i="2" s="1"/>
  <c r="W851" i="2"/>
  <c r="AW25" i="2"/>
  <c r="BA25" i="2"/>
  <c r="S26" i="2"/>
  <c r="D402" i="2"/>
  <c r="E401" i="2"/>
  <c r="F401" i="2" s="1"/>
  <c r="AC851" i="2" l="1"/>
  <c r="AI851" i="2" s="1"/>
  <c r="X851" i="2"/>
  <c r="AQ851" i="2"/>
  <c r="AY851" i="2" s="1"/>
  <c r="BD851" i="2"/>
  <c r="I852" i="2" s="1"/>
  <c r="BC851" i="2"/>
  <c r="H852" i="2" s="1"/>
  <c r="P852" i="2"/>
  <c r="V852" i="2" s="1"/>
  <c r="BG25" i="2"/>
  <c r="L26" i="2" s="1"/>
  <c r="BF25" i="2"/>
  <c r="BD25" i="2"/>
  <c r="BC25" i="2"/>
  <c r="D403" i="2"/>
  <c r="E402" i="2"/>
  <c r="F402" i="2" s="1"/>
  <c r="AB852" i="2" l="1"/>
  <c r="AH852" i="2" s="1"/>
  <c r="AN852" i="2"/>
  <c r="AV852" i="2" s="1"/>
  <c r="O852" i="2"/>
  <c r="AL851" i="2"/>
  <c r="AD851" i="2"/>
  <c r="AJ851" i="2" s="1"/>
  <c r="AS851" i="2"/>
  <c r="BA851" i="2" s="1"/>
  <c r="AT851" i="2"/>
  <c r="BB851" i="2" s="1"/>
  <c r="BH851" i="2" s="1"/>
  <c r="M852" i="2" s="1"/>
  <c r="N852" i="2"/>
  <c r="T852" i="2" s="1"/>
  <c r="H26" i="2"/>
  <c r="I26" i="2"/>
  <c r="K26" i="2"/>
  <c r="R26" i="2"/>
  <c r="D404" i="2"/>
  <c r="E403" i="2"/>
  <c r="F403" i="2" s="1"/>
  <c r="BG851" i="2" l="1"/>
  <c r="L852" i="2" s="1"/>
  <c r="BF851" i="2"/>
  <c r="K852" i="2" s="1"/>
  <c r="U852" i="2"/>
  <c r="Z852" i="2"/>
  <c r="AF852" i="2" s="1"/>
  <c r="AM852" i="2"/>
  <c r="AU852" i="2" s="1"/>
  <c r="S852" i="2"/>
  <c r="Y852" i="2" s="1"/>
  <c r="Q26" i="2"/>
  <c r="O26" i="2"/>
  <c r="N26" i="2"/>
  <c r="T26" i="2" s="1"/>
  <c r="D405" i="2"/>
  <c r="E404" i="2"/>
  <c r="F404" i="2" s="1"/>
  <c r="AR852" i="2" l="1"/>
  <c r="AZ852" i="2" s="1"/>
  <c r="AE852" i="2"/>
  <c r="AK852" i="2" s="1"/>
  <c r="AO852" i="2"/>
  <c r="AW852" i="2" s="1"/>
  <c r="AP852" i="2"/>
  <c r="AX852" i="2" s="1"/>
  <c r="BE852" i="2" s="1"/>
  <c r="J853" i="2" s="1"/>
  <c r="AA852" i="2"/>
  <c r="AG852" i="2" s="1"/>
  <c r="Q852" i="2"/>
  <c r="W852" i="2" s="1"/>
  <c r="R852" i="2"/>
  <c r="Z26" i="2"/>
  <c r="AF26" i="2" s="1"/>
  <c r="AM26" i="2"/>
  <c r="AU26" i="2" s="1"/>
  <c r="U26" i="2"/>
  <c r="D406" i="2"/>
  <c r="E405" i="2"/>
  <c r="F405" i="2" s="1"/>
  <c r="X852" i="2" l="1"/>
  <c r="AC852" i="2"/>
  <c r="AI852" i="2" s="1"/>
  <c r="AQ852" i="2"/>
  <c r="AY852" i="2" s="1"/>
  <c r="P853" i="2"/>
  <c r="V853" i="2" s="1"/>
  <c r="BD852" i="2"/>
  <c r="I853" i="2" s="1"/>
  <c r="BC852" i="2"/>
  <c r="H853" i="2" s="1"/>
  <c r="W26" i="2"/>
  <c r="Y26" i="2"/>
  <c r="AP26" i="2"/>
  <c r="AX26" i="2" s="1"/>
  <c r="AV26" i="2" s="1"/>
  <c r="BE26" i="2" s="1"/>
  <c r="AA26" i="2"/>
  <c r="AG26" i="2" s="1"/>
  <c r="AO26" i="2"/>
  <c r="D407" i="2"/>
  <c r="E406" i="2"/>
  <c r="F406" i="2" s="1"/>
  <c r="AN853" i="2" l="1"/>
  <c r="AV853" i="2" s="1"/>
  <c r="AB853" i="2"/>
  <c r="AH853" i="2" s="1"/>
  <c r="N853" i="2"/>
  <c r="T853" i="2" s="1"/>
  <c r="O853" i="2"/>
  <c r="AS852" i="2"/>
  <c r="BA852" i="2" s="1"/>
  <c r="AD852" i="2"/>
  <c r="AJ852" i="2" s="1"/>
  <c r="AL852" i="2"/>
  <c r="AT852" i="2"/>
  <c r="BB852" i="2" s="1"/>
  <c r="BH852" i="2" s="1"/>
  <c r="M853" i="2" s="1"/>
  <c r="J27" i="2"/>
  <c r="X26" i="2"/>
  <c r="AE26" i="2"/>
  <c r="AK26" i="2" s="1"/>
  <c r="AR26" i="2"/>
  <c r="AC26" i="2"/>
  <c r="AI26" i="2" s="1"/>
  <c r="AQ26" i="2"/>
  <c r="AY26" i="2" s="1"/>
  <c r="D408" i="2"/>
  <c r="E407" i="2"/>
  <c r="F407" i="2" s="1"/>
  <c r="BG852" i="2" l="1"/>
  <c r="L853" i="2" s="1"/>
  <c r="S853" i="2"/>
  <c r="AM853" i="2"/>
  <c r="AU853" i="2" s="1"/>
  <c r="U853" i="2"/>
  <c r="Z853" i="2"/>
  <c r="AF853" i="2" s="1"/>
  <c r="BF852" i="2"/>
  <c r="K853" i="2" s="1"/>
  <c r="AD26" i="2"/>
  <c r="AJ26" i="2" s="1"/>
  <c r="BB26" i="2" s="1"/>
  <c r="AZ26" i="2" s="1"/>
  <c r="AL26" i="2"/>
  <c r="AS26" i="2"/>
  <c r="AT26" i="2"/>
  <c r="P27" i="2"/>
  <c r="V27" i="2" s="1"/>
  <c r="AB27" i="2" s="1"/>
  <c r="D409" i="2"/>
  <c r="E408" i="2"/>
  <c r="F408" i="2" s="1"/>
  <c r="AA853" i="2" l="1"/>
  <c r="AG853" i="2" s="1"/>
  <c r="AP853" i="2"/>
  <c r="AX853" i="2" s="1"/>
  <c r="BE853" i="2" s="1"/>
  <c r="J854" i="2" s="1"/>
  <c r="AO853" i="2"/>
  <c r="AW853" i="2" s="1"/>
  <c r="Q853" i="2"/>
  <c r="W853" i="2" s="1"/>
  <c r="BC853" i="2"/>
  <c r="H854" i="2" s="1"/>
  <c r="Y853" i="2"/>
  <c r="R853" i="2"/>
  <c r="BA26" i="2"/>
  <c r="BH26" i="2"/>
  <c r="M27" i="2" s="1"/>
  <c r="AW26" i="2"/>
  <c r="AN27" i="2"/>
  <c r="AH27" i="2"/>
  <c r="D410" i="2"/>
  <c r="E409" i="2"/>
  <c r="F409" i="2" s="1"/>
  <c r="AQ853" i="2" l="1"/>
  <c r="AY853" i="2" s="1"/>
  <c r="BD853" i="2" s="1"/>
  <c r="I854" i="2" s="1"/>
  <c r="X853" i="2"/>
  <c r="AC853" i="2"/>
  <c r="AI853" i="2" s="1"/>
  <c r="N854" i="2"/>
  <c r="T854" i="2" s="1"/>
  <c r="AE853" i="2"/>
  <c r="AK853" i="2" s="1"/>
  <c r="AR853" i="2"/>
  <c r="AZ853" i="2" s="1"/>
  <c r="P854" i="2"/>
  <c r="V854" i="2" s="1"/>
  <c r="BC26" i="2"/>
  <c r="BD26" i="2"/>
  <c r="S27" i="2"/>
  <c r="BG26" i="2"/>
  <c r="L27" i="2" s="1"/>
  <c r="BF26" i="2"/>
  <c r="D411" i="2"/>
  <c r="E410" i="2"/>
  <c r="F410" i="2" s="1"/>
  <c r="O854" i="2" l="1"/>
  <c r="AN854" i="2"/>
  <c r="AV854" i="2" s="1"/>
  <c r="AB854" i="2"/>
  <c r="AH854" i="2" s="1"/>
  <c r="Z854" i="2"/>
  <c r="AF854" i="2" s="1"/>
  <c r="AM854" i="2"/>
  <c r="AU854" i="2" s="1"/>
  <c r="U854" i="2"/>
  <c r="BH853" i="2"/>
  <c r="M854" i="2" s="1"/>
  <c r="AD853" i="2"/>
  <c r="AJ853" i="2" s="1"/>
  <c r="AS853" i="2"/>
  <c r="BA853" i="2" s="1"/>
  <c r="BG853" i="2" s="1"/>
  <c r="L854" i="2" s="1"/>
  <c r="AT853" i="2"/>
  <c r="BB853" i="2" s="1"/>
  <c r="AL853" i="2"/>
  <c r="R27" i="2"/>
  <c r="K27" i="2"/>
  <c r="I27" i="2"/>
  <c r="H27" i="2"/>
  <c r="D412" i="2"/>
  <c r="E411" i="2"/>
  <c r="F411" i="2" s="1"/>
  <c r="R854" i="2" l="1"/>
  <c r="S854" i="2"/>
  <c r="Y854" i="2" s="1"/>
  <c r="AP854" i="2"/>
  <c r="AX854" i="2" s="1"/>
  <c r="BE854" i="2" s="1"/>
  <c r="J855" i="2" s="1"/>
  <c r="AO854" i="2"/>
  <c r="AW854" i="2" s="1"/>
  <c r="AA854" i="2"/>
  <c r="AG854" i="2" s="1"/>
  <c r="BF853" i="2"/>
  <c r="K854" i="2" s="1"/>
  <c r="N27" i="2"/>
  <c r="T27" i="2" s="1"/>
  <c r="O27" i="2"/>
  <c r="Q27" i="2"/>
  <c r="D413" i="2"/>
  <c r="E412" i="2"/>
  <c r="F412" i="2" s="1"/>
  <c r="P855" i="2" l="1"/>
  <c r="V855" i="2" s="1"/>
  <c r="Q854" i="2"/>
  <c r="W854" i="2" s="1"/>
  <c r="BC854" i="2"/>
  <c r="H855" i="2" s="1"/>
  <c r="AE854" i="2"/>
  <c r="AK854" i="2" s="1"/>
  <c r="AR854" i="2"/>
  <c r="AZ854" i="2" s="1"/>
  <c r="Z27" i="2"/>
  <c r="AF27" i="2" s="1"/>
  <c r="AM27" i="2"/>
  <c r="AU27" i="2" s="1"/>
  <c r="U27" i="2"/>
  <c r="W27" i="2" s="1"/>
  <c r="D414" i="2"/>
  <c r="E413" i="2"/>
  <c r="F413" i="2" s="1"/>
  <c r="N855" i="2" l="1"/>
  <c r="T855" i="2" s="1"/>
  <c r="AQ854" i="2"/>
  <c r="AY854" i="2" s="1"/>
  <c r="X854" i="2"/>
  <c r="AC854" i="2"/>
  <c r="AI854" i="2" s="1"/>
  <c r="AB855" i="2"/>
  <c r="AH855" i="2" s="1"/>
  <c r="AN855" i="2"/>
  <c r="AV855" i="2" s="1"/>
  <c r="AC27" i="2"/>
  <c r="AI27" i="2" s="1"/>
  <c r="AQ27" i="2"/>
  <c r="AA27" i="2"/>
  <c r="AG27" i="2" s="1"/>
  <c r="Y27" i="2"/>
  <c r="AP27" i="2"/>
  <c r="AX27" i="2" s="1"/>
  <c r="AV27" i="2" s="1"/>
  <c r="BE27" i="2" s="1"/>
  <c r="AO27" i="2"/>
  <c r="D415" i="2"/>
  <c r="E414" i="2"/>
  <c r="F414" i="2" s="1"/>
  <c r="AL854" i="2" l="1"/>
  <c r="AD854" i="2"/>
  <c r="AJ854" i="2" s="1"/>
  <c r="AS854" i="2"/>
  <c r="BA854" i="2" s="1"/>
  <c r="AT854" i="2"/>
  <c r="BB854" i="2" s="1"/>
  <c r="BH854" i="2" s="1"/>
  <c r="M855" i="2" s="1"/>
  <c r="Z855" i="2"/>
  <c r="AF855" i="2" s="1"/>
  <c r="AM855" i="2"/>
  <c r="AU855" i="2" s="1"/>
  <c r="BF854" i="2"/>
  <c r="K855" i="2" s="1"/>
  <c r="BD854" i="2"/>
  <c r="I855" i="2" s="1"/>
  <c r="AE27" i="2"/>
  <c r="AK27" i="2" s="1"/>
  <c r="AR27" i="2"/>
  <c r="J28" i="2"/>
  <c r="X27" i="2"/>
  <c r="AY27" i="2"/>
  <c r="D416" i="2"/>
  <c r="E415" i="2"/>
  <c r="F415" i="2" s="1"/>
  <c r="O855" i="2" l="1"/>
  <c r="U855" i="2" s="1"/>
  <c r="Q855" i="2"/>
  <c r="W855" i="2" s="1"/>
  <c r="BG854" i="2"/>
  <c r="L855" i="2" s="1"/>
  <c r="S855" i="2"/>
  <c r="Y855" i="2" s="1"/>
  <c r="AD27" i="2"/>
  <c r="AJ27" i="2" s="1"/>
  <c r="AS27" i="2"/>
  <c r="AL27" i="2"/>
  <c r="AT27" i="2"/>
  <c r="P28" i="2"/>
  <c r="V28" i="2" s="1"/>
  <c r="AB28" i="2" s="1"/>
  <c r="D417" i="2"/>
  <c r="E416" i="2"/>
  <c r="F416" i="2" s="1"/>
  <c r="AR855" i="2" l="1"/>
  <c r="AZ855" i="2" s="1"/>
  <c r="AE855" i="2"/>
  <c r="AK855" i="2" s="1"/>
  <c r="R855" i="2"/>
  <c r="AA855" i="2"/>
  <c r="AG855" i="2" s="1"/>
  <c r="AP855" i="2"/>
  <c r="AX855" i="2" s="1"/>
  <c r="BE855" i="2" s="1"/>
  <c r="J856" i="2" s="1"/>
  <c r="AO855" i="2"/>
  <c r="AW855" i="2" s="1"/>
  <c r="X855" i="2"/>
  <c r="AC855" i="2"/>
  <c r="AI855" i="2" s="1"/>
  <c r="AQ855" i="2"/>
  <c r="AY855" i="2" s="1"/>
  <c r="BA27" i="2"/>
  <c r="BB27" i="2"/>
  <c r="AZ27" i="2" s="1"/>
  <c r="AN28" i="2"/>
  <c r="AH28" i="2"/>
  <c r="D418" i="2"/>
  <c r="E417" i="2"/>
  <c r="F417" i="2" s="1"/>
  <c r="AS855" i="2" l="1"/>
  <c r="BA855" i="2" s="1"/>
  <c r="BG855" i="2" s="1"/>
  <c r="L856" i="2" s="1"/>
  <c r="AL855" i="2"/>
  <c r="AT855" i="2"/>
  <c r="BB855" i="2" s="1"/>
  <c r="AD855" i="2"/>
  <c r="AJ855" i="2" s="1"/>
  <c r="BD855" i="2"/>
  <c r="I856" i="2" s="1"/>
  <c r="BC855" i="2"/>
  <c r="H856" i="2" s="1"/>
  <c r="P856" i="2"/>
  <c r="V856" i="2" s="1"/>
  <c r="BH855" i="2"/>
  <c r="M856" i="2" s="1"/>
  <c r="BH27" i="2"/>
  <c r="M28" i="2" s="1"/>
  <c r="AW27" i="2"/>
  <c r="BG27" i="2"/>
  <c r="BF27" i="2"/>
  <c r="D419" i="2"/>
  <c r="E418" i="2"/>
  <c r="F418" i="2" s="1"/>
  <c r="S856" i="2" l="1"/>
  <c r="AB856" i="2"/>
  <c r="AH856" i="2" s="1"/>
  <c r="AN856" i="2"/>
  <c r="AV856" i="2" s="1"/>
  <c r="N856" i="2"/>
  <c r="T856" i="2" s="1"/>
  <c r="O856" i="2"/>
  <c r="BF855" i="2"/>
  <c r="K856" i="2" s="1"/>
  <c r="R856" i="2"/>
  <c r="K28" i="2"/>
  <c r="L28" i="2"/>
  <c r="BD27" i="2"/>
  <c r="BC27" i="2"/>
  <c r="S28" i="2"/>
  <c r="D420" i="2"/>
  <c r="E419" i="2"/>
  <c r="F419" i="2" s="1"/>
  <c r="AM856" i="2" l="1"/>
  <c r="AU856" i="2" s="1"/>
  <c r="U856" i="2"/>
  <c r="Z856" i="2"/>
  <c r="AF856" i="2" s="1"/>
  <c r="Q856" i="2"/>
  <c r="W856" i="2" s="1"/>
  <c r="N28" i="2"/>
  <c r="T28" i="2" s="1"/>
  <c r="H28" i="2"/>
  <c r="I28" i="2"/>
  <c r="R28" i="2"/>
  <c r="Q28" i="2"/>
  <c r="D421" i="2"/>
  <c r="E420" i="2"/>
  <c r="F420" i="2" s="1"/>
  <c r="AQ856" i="2" l="1"/>
  <c r="AY856" i="2" s="1"/>
  <c r="AC856" i="2"/>
  <c r="AI856" i="2" s="1"/>
  <c r="AA856" i="2"/>
  <c r="AG856" i="2" s="1"/>
  <c r="AO856" i="2"/>
  <c r="AW856" i="2" s="1"/>
  <c r="AP856" i="2"/>
  <c r="AX856" i="2" s="1"/>
  <c r="BE856" i="2" s="1"/>
  <c r="J857" i="2" s="1"/>
  <c r="Y856" i="2"/>
  <c r="BC856" i="2"/>
  <c r="H857" i="2" s="1"/>
  <c r="O28" i="2"/>
  <c r="U28" i="2" s="1"/>
  <c r="Z28" i="2"/>
  <c r="AF28" i="2" s="1"/>
  <c r="AM28" i="2"/>
  <c r="AU28" i="2" s="1"/>
  <c r="D422" i="2"/>
  <c r="E421" i="2"/>
  <c r="F421" i="2" s="1"/>
  <c r="N857" i="2" l="1"/>
  <c r="T857" i="2" s="1"/>
  <c r="AR856" i="2"/>
  <c r="AZ856" i="2" s="1"/>
  <c r="AE856" i="2"/>
  <c r="AK856" i="2" s="1"/>
  <c r="BD856" i="2"/>
  <c r="I857" i="2" s="1"/>
  <c r="P857" i="2"/>
  <c r="V857" i="2" s="1"/>
  <c r="X856" i="2"/>
  <c r="AA28" i="2"/>
  <c r="AG28" i="2" s="1"/>
  <c r="Y28" i="2"/>
  <c r="AP28" i="2"/>
  <c r="AX28" i="2" s="1"/>
  <c r="AV28" i="2" s="1"/>
  <c r="BE28" i="2" s="1"/>
  <c r="AO28" i="2"/>
  <c r="W28" i="2"/>
  <c r="D423" i="2"/>
  <c r="E422" i="2"/>
  <c r="F422" i="2" s="1"/>
  <c r="AB857" i="2" l="1"/>
  <c r="AH857" i="2" s="1"/>
  <c r="AN857" i="2"/>
  <c r="AV857" i="2" s="1"/>
  <c r="AS856" i="2"/>
  <c r="BA856" i="2" s="1"/>
  <c r="AT856" i="2"/>
  <c r="BB856" i="2" s="1"/>
  <c r="AD856" i="2"/>
  <c r="AJ856" i="2" s="1"/>
  <c r="AL856" i="2"/>
  <c r="O857" i="2"/>
  <c r="U857" i="2" s="1"/>
  <c r="BH856" i="2"/>
  <c r="M857" i="2" s="1"/>
  <c r="AM857" i="2"/>
  <c r="AU857" i="2" s="1"/>
  <c r="Z857" i="2"/>
  <c r="AF857" i="2" s="1"/>
  <c r="AC28" i="2"/>
  <c r="AI28" i="2" s="1"/>
  <c r="AQ28" i="2"/>
  <c r="X28" i="2"/>
  <c r="J29" i="2"/>
  <c r="P29" i="2" s="1"/>
  <c r="V29" i="2" s="1"/>
  <c r="AB29" i="2" s="1"/>
  <c r="AE28" i="2"/>
  <c r="AK28" i="2" s="1"/>
  <c r="AR28" i="2"/>
  <c r="AY28" i="2"/>
  <c r="D424" i="2"/>
  <c r="E423" i="2"/>
  <c r="F423" i="2" s="1"/>
  <c r="AA857" i="2" l="1"/>
  <c r="AG857" i="2" s="1"/>
  <c r="AO857" i="2"/>
  <c r="AW857" i="2" s="1"/>
  <c r="AP857" i="2"/>
  <c r="AX857" i="2" s="1"/>
  <c r="BC857" i="2"/>
  <c r="H858" i="2" s="1"/>
  <c r="BE857" i="2"/>
  <c r="J858" i="2" s="1"/>
  <c r="S857" i="2"/>
  <c r="Y857" i="2" s="1"/>
  <c r="BG856" i="2"/>
  <c r="L857" i="2" s="1"/>
  <c r="BF856" i="2"/>
  <c r="K857" i="2" s="1"/>
  <c r="AD28" i="2"/>
  <c r="AJ28" i="2" s="1"/>
  <c r="AL28" i="2"/>
  <c r="AT28" i="2"/>
  <c r="AS28" i="2"/>
  <c r="BA28" i="2" s="1"/>
  <c r="BF28" i="2" s="1"/>
  <c r="D425" i="2"/>
  <c r="E424" i="2"/>
  <c r="F424" i="2" s="1"/>
  <c r="Q857" i="2" l="1"/>
  <c r="W857" i="2" s="1"/>
  <c r="P858" i="2"/>
  <c r="V858" i="2" s="1"/>
  <c r="R857" i="2"/>
  <c r="AR857" i="2"/>
  <c r="AZ857" i="2" s="1"/>
  <c r="AE857" i="2"/>
  <c r="AK857" i="2" s="1"/>
  <c r="N858" i="2"/>
  <c r="T858" i="2" s="1"/>
  <c r="K29" i="2"/>
  <c r="BB28" i="2"/>
  <c r="AZ28" i="2" s="1"/>
  <c r="BG28" i="2"/>
  <c r="L29" i="2" s="1"/>
  <c r="D426" i="2"/>
  <c r="E425" i="2"/>
  <c r="F425" i="2" s="1"/>
  <c r="AB858" i="2" l="1"/>
  <c r="AH858" i="2" s="1"/>
  <c r="AN858" i="2"/>
  <c r="AV858" i="2" s="1"/>
  <c r="AM858" i="2"/>
  <c r="AU858" i="2" s="1"/>
  <c r="Z858" i="2"/>
  <c r="AF858" i="2" s="1"/>
  <c r="AC857" i="2"/>
  <c r="AI857" i="2" s="1"/>
  <c r="X857" i="2"/>
  <c r="AQ857" i="2"/>
  <c r="AY857" i="2" s="1"/>
  <c r="BH28" i="2"/>
  <c r="M29" i="2" s="1"/>
  <c r="AW28" i="2"/>
  <c r="R29" i="2"/>
  <c r="Q29" i="2"/>
  <c r="AN29" i="2"/>
  <c r="AH29" i="2"/>
  <c r="D427" i="2"/>
  <c r="E426" i="2"/>
  <c r="F426" i="2" s="1"/>
  <c r="AT857" i="2" l="1"/>
  <c r="BB857" i="2" s="1"/>
  <c r="BH857" i="2" s="1"/>
  <c r="M858" i="2" s="1"/>
  <c r="AL857" i="2"/>
  <c r="AS857" i="2"/>
  <c r="BA857" i="2" s="1"/>
  <c r="BG857" i="2" s="1"/>
  <c r="L858" i="2" s="1"/>
  <c r="AD857" i="2"/>
  <c r="AJ857" i="2" s="1"/>
  <c r="BF857" i="2"/>
  <c r="K858" i="2" s="1"/>
  <c r="BD857" i="2"/>
  <c r="I858" i="2" s="1"/>
  <c r="BD28" i="2"/>
  <c r="BC28" i="2"/>
  <c r="S29" i="2"/>
  <c r="D428" i="2"/>
  <c r="E427" i="2"/>
  <c r="F427" i="2" s="1"/>
  <c r="O858" i="2" l="1"/>
  <c r="U858" i="2" s="1"/>
  <c r="R858" i="2"/>
  <c r="Q858" i="2"/>
  <c r="W858" i="2" s="1"/>
  <c r="S858" i="2"/>
  <c r="Y858" i="2" s="1"/>
  <c r="H29" i="2"/>
  <c r="I29" i="2"/>
  <c r="D429" i="2"/>
  <c r="E428" i="2"/>
  <c r="F428" i="2" s="1"/>
  <c r="AR858" i="2" l="1"/>
  <c r="AZ858" i="2" s="1"/>
  <c r="AE858" i="2"/>
  <c r="AK858" i="2" s="1"/>
  <c r="AC858" i="2"/>
  <c r="AI858" i="2" s="1"/>
  <c r="X858" i="2"/>
  <c r="AQ858" i="2"/>
  <c r="AY858" i="2" s="1"/>
  <c r="AO858" i="2"/>
  <c r="AW858" i="2" s="1"/>
  <c r="AP858" i="2"/>
  <c r="AX858" i="2" s="1"/>
  <c r="BE858" i="2" s="1"/>
  <c r="J859" i="2" s="1"/>
  <c r="AA858" i="2"/>
  <c r="AG858" i="2" s="1"/>
  <c r="O29" i="2"/>
  <c r="N29" i="2"/>
  <c r="T29" i="2" s="1"/>
  <c r="D430" i="2"/>
  <c r="E429" i="2"/>
  <c r="F429" i="2" s="1"/>
  <c r="BD858" i="2" l="1"/>
  <c r="I859" i="2" s="1"/>
  <c r="BC858" i="2"/>
  <c r="H859" i="2" s="1"/>
  <c r="P859" i="2"/>
  <c r="V859" i="2" s="1"/>
  <c r="AD858" i="2"/>
  <c r="AJ858" i="2" s="1"/>
  <c r="AT858" i="2"/>
  <c r="BB858" i="2" s="1"/>
  <c r="AS858" i="2"/>
  <c r="BA858" i="2" s="1"/>
  <c r="BG858" i="2" s="1"/>
  <c r="L859" i="2" s="1"/>
  <c r="AL858" i="2"/>
  <c r="BH858" i="2"/>
  <c r="M859" i="2" s="1"/>
  <c r="Z29" i="2"/>
  <c r="AF29" i="2" s="1"/>
  <c r="AM29" i="2"/>
  <c r="AU29" i="2" s="1"/>
  <c r="U29" i="2"/>
  <c r="D431" i="2"/>
  <c r="E430" i="2"/>
  <c r="F430" i="2" s="1"/>
  <c r="R859" i="2" l="1"/>
  <c r="N859" i="2"/>
  <c r="T859" i="2" s="1"/>
  <c r="S859" i="2"/>
  <c r="BF858" i="2"/>
  <c r="K859" i="2" s="1"/>
  <c r="AN859" i="2"/>
  <c r="AV859" i="2" s="1"/>
  <c r="AB859" i="2"/>
  <c r="AH859" i="2" s="1"/>
  <c r="O859" i="2"/>
  <c r="W29" i="2"/>
  <c r="Y29" i="2"/>
  <c r="AP29" i="2"/>
  <c r="AX29" i="2" s="1"/>
  <c r="AV29" i="2" s="1"/>
  <c r="BE29" i="2" s="1"/>
  <c r="AO29" i="2"/>
  <c r="AA29" i="2"/>
  <c r="AG29" i="2" s="1"/>
  <c r="D432" i="2"/>
  <c r="E431" i="2"/>
  <c r="F431" i="2" s="1"/>
  <c r="U859" i="2" l="1"/>
  <c r="AM859" i="2"/>
  <c r="AU859" i="2" s="1"/>
  <c r="Z859" i="2"/>
  <c r="AF859" i="2" s="1"/>
  <c r="Q859" i="2"/>
  <c r="W859" i="2" s="1"/>
  <c r="J30" i="2"/>
  <c r="AE29" i="2"/>
  <c r="AK29" i="2" s="1"/>
  <c r="AR29" i="2"/>
  <c r="AC29" i="2"/>
  <c r="AI29" i="2" s="1"/>
  <c r="AQ29" i="2"/>
  <c r="AY29" i="2" s="1"/>
  <c r="X29" i="2"/>
  <c r="D433" i="2"/>
  <c r="E432" i="2"/>
  <c r="F432" i="2" s="1"/>
  <c r="AC859" i="2" l="1"/>
  <c r="AI859" i="2" s="1"/>
  <c r="AQ859" i="2"/>
  <c r="AY859" i="2" s="1"/>
  <c r="AA859" i="2"/>
  <c r="AG859" i="2" s="1"/>
  <c r="AO859" i="2"/>
  <c r="AW859" i="2" s="1"/>
  <c r="BC859" i="2" s="1"/>
  <c r="H860" i="2" s="1"/>
  <c r="AP859" i="2"/>
  <c r="AX859" i="2" s="1"/>
  <c r="BE859" i="2" s="1"/>
  <c r="J860" i="2" s="1"/>
  <c r="Y859" i="2"/>
  <c r="AD29" i="2"/>
  <c r="AJ29" i="2" s="1"/>
  <c r="AS29" i="2"/>
  <c r="AT29" i="2"/>
  <c r="AL29" i="2"/>
  <c r="P30" i="2"/>
  <c r="V30" i="2" s="1"/>
  <c r="AB30" i="2" s="1"/>
  <c r="D434" i="2"/>
  <c r="E433" i="2"/>
  <c r="F433" i="2" s="1"/>
  <c r="N860" i="2" l="1"/>
  <c r="T860" i="2" s="1"/>
  <c r="P860" i="2"/>
  <c r="V860" i="2" s="1"/>
  <c r="AE859" i="2"/>
  <c r="AK859" i="2" s="1"/>
  <c r="AR859" i="2"/>
  <c r="AZ859" i="2" s="1"/>
  <c r="BD859" i="2"/>
  <c r="I860" i="2" s="1"/>
  <c r="X859" i="2"/>
  <c r="BA29" i="2"/>
  <c r="BB29" i="2"/>
  <c r="AZ29" i="2" s="1"/>
  <c r="D435" i="2"/>
  <c r="E434" i="2"/>
  <c r="F434" i="2" s="1"/>
  <c r="O860" i="2" l="1"/>
  <c r="AT859" i="2"/>
  <c r="BB859" i="2" s="1"/>
  <c r="AL859" i="2"/>
  <c r="AS859" i="2"/>
  <c r="BA859" i="2" s="1"/>
  <c r="AD859" i="2"/>
  <c r="AJ859" i="2" s="1"/>
  <c r="BH859" i="2"/>
  <c r="M860" i="2" s="1"/>
  <c r="AN860" i="2"/>
  <c r="AV860" i="2" s="1"/>
  <c r="AB860" i="2"/>
  <c r="AH860" i="2" s="1"/>
  <c r="AM860" i="2"/>
  <c r="AU860" i="2" s="1"/>
  <c r="Z860" i="2"/>
  <c r="AF860" i="2" s="1"/>
  <c r="U860" i="2"/>
  <c r="BH29" i="2"/>
  <c r="M30" i="2" s="1"/>
  <c r="AW29" i="2"/>
  <c r="BG29" i="2"/>
  <c r="BF29" i="2"/>
  <c r="AN30" i="2"/>
  <c r="AH30" i="2"/>
  <c r="D436" i="2"/>
  <c r="E435" i="2"/>
  <c r="F435" i="2" s="1"/>
  <c r="S860" i="2" l="1"/>
  <c r="Y860" i="2" s="1"/>
  <c r="BG859" i="2"/>
  <c r="L860" i="2" s="1"/>
  <c r="BF859" i="2"/>
  <c r="K860" i="2" s="1"/>
  <c r="AA860" i="2"/>
  <c r="AG860" i="2" s="1"/>
  <c r="AO860" i="2"/>
  <c r="AW860" i="2" s="1"/>
  <c r="AP860" i="2"/>
  <c r="AX860" i="2" s="1"/>
  <c r="BE860" i="2" s="1"/>
  <c r="J861" i="2" s="1"/>
  <c r="BC860" i="2"/>
  <c r="H861" i="2" s="1"/>
  <c r="K30" i="2"/>
  <c r="L30" i="2"/>
  <c r="BD29" i="2"/>
  <c r="I30" i="2" s="1"/>
  <c r="BC29" i="2"/>
  <c r="H30" i="2" s="1"/>
  <c r="S30" i="2"/>
  <c r="D437" i="2"/>
  <c r="E436" i="2"/>
  <c r="F436" i="2" s="1"/>
  <c r="P861" i="2" l="1"/>
  <c r="V861" i="2" s="1"/>
  <c r="Q860" i="2"/>
  <c r="W860" i="2" s="1"/>
  <c r="R860" i="2"/>
  <c r="N861" i="2"/>
  <c r="T861" i="2" s="1"/>
  <c r="AE860" i="2"/>
  <c r="AK860" i="2" s="1"/>
  <c r="AR860" i="2"/>
  <c r="AZ860" i="2" s="1"/>
  <c r="O30" i="2"/>
  <c r="R30" i="2"/>
  <c r="N30" i="2"/>
  <c r="T30" i="2" s="1"/>
  <c r="Q30" i="2"/>
  <c r="D438" i="2"/>
  <c r="E437" i="2"/>
  <c r="F437" i="2" s="1"/>
  <c r="Z861" i="2" l="1"/>
  <c r="AF861" i="2" s="1"/>
  <c r="AM861" i="2"/>
  <c r="AU861" i="2" s="1"/>
  <c r="AQ860" i="2"/>
  <c r="AY860" i="2" s="1"/>
  <c r="AC860" i="2"/>
  <c r="AI860" i="2" s="1"/>
  <c r="X860" i="2"/>
  <c r="AB861" i="2"/>
  <c r="AH861" i="2" s="1"/>
  <c r="AN861" i="2"/>
  <c r="AV861" i="2" s="1"/>
  <c r="Z30" i="2"/>
  <c r="AF30" i="2" s="1"/>
  <c r="U30" i="2"/>
  <c r="AM30" i="2"/>
  <c r="AU30" i="2" s="1"/>
  <c r="D439" i="2"/>
  <c r="E438" i="2"/>
  <c r="F438" i="2" s="1"/>
  <c r="AS860" i="2" l="1"/>
  <c r="BA860" i="2" s="1"/>
  <c r="BG860" i="2" s="1"/>
  <c r="L861" i="2" s="1"/>
  <c r="AD860" i="2"/>
  <c r="AJ860" i="2" s="1"/>
  <c r="AT860" i="2"/>
  <c r="BB860" i="2" s="1"/>
  <c r="BH860" i="2" s="1"/>
  <c r="M861" i="2" s="1"/>
  <c r="AL860" i="2"/>
  <c r="BD860" i="2"/>
  <c r="I861" i="2" s="1"/>
  <c r="W30" i="2"/>
  <c r="AO30" i="2"/>
  <c r="AA30" i="2"/>
  <c r="AG30" i="2" s="1"/>
  <c r="AP30" i="2"/>
  <c r="AX30" i="2" s="1"/>
  <c r="AV30" i="2" s="1"/>
  <c r="BE30" i="2" s="1"/>
  <c r="Y30" i="2"/>
  <c r="D440" i="2"/>
  <c r="E439" i="2"/>
  <c r="F439" i="2" s="1"/>
  <c r="BF860" i="2" l="1"/>
  <c r="K861" i="2" s="1"/>
  <c r="O861" i="2"/>
  <c r="U861" i="2" s="1"/>
  <c r="S861" i="2"/>
  <c r="Y861" i="2" s="1"/>
  <c r="R861" i="2"/>
  <c r="J31" i="2"/>
  <c r="AE30" i="2"/>
  <c r="AK30" i="2" s="1"/>
  <c r="AR30" i="2"/>
  <c r="AC30" i="2"/>
  <c r="AI30" i="2" s="1"/>
  <c r="AQ30" i="2"/>
  <c r="X30" i="2"/>
  <c r="D441" i="2"/>
  <c r="E440" i="2"/>
  <c r="F440" i="2" s="1"/>
  <c r="Q861" i="2" l="1"/>
  <c r="W861" i="2" s="1"/>
  <c r="AR861" i="2"/>
  <c r="AZ861" i="2" s="1"/>
  <c r="AE861" i="2"/>
  <c r="AK861" i="2" s="1"/>
  <c r="AA861" i="2"/>
  <c r="AG861" i="2" s="1"/>
  <c r="AP861" i="2"/>
  <c r="AX861" i="2" s="1"/>
  <c r="BE861" i="2" s="1"/>
  <c r="J862" i="2" s="1"/>
  <c r="AO861" i="2"/>
  <c r="AW861" i="2" s="1"/>
  <c r="AD30" i="2"/>
  <c r="AJ30" i="2" s="1"/>
  <c r="AS30" i="2"/>
  <c r="BA30" i="2" s="1"/>
  <c r="AT30" i="2"/>
  <c r="AL30" i="2"/>
  <c r="P31" i="2"/>
  <c r="V31" i="2" s="1"/>
  <c r="AB31" i="2" s="1"/>
  <c r="AY30" i="2"/>
  <c r="BF30" i="2" s="1"/>
  <c r="D442" i="2"/>
  <c r="E441" i="2"/>
  <c r="F441" i="2" s="1"/>
  <c r="BC861" i="2" l="1"/>
  <c r="H862" i="2" s="1"/>
  <c r="P862" i="2"/>
  <c r="V862" i="2" s="1"/>
  <c r="X861" i="2"/>
  <c r="AC861" i="2"/>
  <c r="AI861" i="2" s="1"/>
  <c r="AQ861" i="2"/>
  <c r="AY861" i="2" s="1"/>
  <c r="K31" i="2"/>
  <c r="BB30" i="2"/>
  <c r="AZ30" i="2" s="1"/>
  <c r="BH30" i="2" s="1"/>
  <c r="M31" i="2" s="1"/>
  <c r="AN31" i="2"/>
  <c r="AH31" i="2"/>
  <c r="S31" i="2"/>
  <c r="D443" i="2"/>
  <c r="E442" i="2"/>
  <c r="F442" i="2" s="1"/>
  <c r="AL861" i="2" l="1"/>
  <c r="AD861" i="2"/>
  <c r="AJ861" i="2" s="1"/>
  <c r="AS861" i="2"/>
  <c r="BA861" i="2" s="1"/>
  <c r="AT861" i="2"/>
  <c r="BB861" i="2" s="1"/>
  <c r="BH861" i="2" s="1"/>
  <c r="M862" i="2" s="1"/>
  <c r="BF861" i="2"/>
  <c r="K862" i="2" s="1"/>
  <c r="AN862" i="2"/>
  <c r="AV862" i="2" s="1"/>
  <c r="AB862" i="2"/>
  <c r="AH862" i="2" s="1"/>
  <c r="N862" i="2"/>
  <c r="T862" i="2" s="1"/>
  <c r="BD861" i="2"/>
  <c r="I862" i="2" s="1"/>
  <c r="Q31" i="2"/>
  <c r="AW30" i="2"/>
  <c r="BG30" i="2"/>
  <c r="D444" i="2"/>
  <c r="E443" i="2"/>
  <c r="F443" i="2" s="1"/>
  <c r="Q862" i="2" l="1"/>
  <c r="Z862" i="2"/>
  <c r="AF862" i="2" s="1"/>
  <c r="AM862" i="2"/>
  <c r="AU862" i="2" s="1"/>
  <c r="S862" i="2"/>
  <c r="O862" i="2"/>
  <c r="U862" i="2" s="1"/>
  <c r="BG861" i="2"/>
  <c r="L862" i="2" s="1"/>
  <c r="BD30" i="2"/>
  <c r="I31" i="2" s="1"/>
  <c r="BC30" i="2"/>
  <c r="L31" i="2"/>
  <c r="D445" i="2"/>
  <c r="E444" i="2"/>
  <c r="F444" i="2" s="1"/>
  <c r="AA862" i="2" l="1"/>
  <c r="AG862" i="2" s="1"/>
  <c r="AO862" i="2"/>
  <c r="AW862" i="2" s="1"/>
  <c r="BC862" i="2" s="1"/>
  <c r="H863" i="2" s="1"/>
  <c r="AP862" i="2"/>
  <c r="AX862" i="2" s="1"/>
  <c r="BE862" i="2" s="1"/>
  <c r="J863" i="2" s="1"/>
  <c r="W862" i="2"/>
  <c r="R862" i="2"/>
  <c r="Y862" i="2"/>
  <c r="R31" i="2"/>
  <c r="H31" i="2"/>
  <c r="O31" i="2"/>
  <c r="D446" i="2"/>
  <c r="E445" i="2"/>
  <c r="F445" i="2" s="1"/>
  <c r="N863" i="2" l="1"/>
  <c r="T863" i="2" s="1"/>
  <c r="X862" i="2"/>
  <c r="AQ862" i="2"/>
  <c r="AY862" i="2" s="1"/>
  <c r="AC862" i="2"/>
  <c r="AI862" i="2" s="1"/>
  <c r="AE862" i="2"/>
  <c r="AK862" i="2" s="1"/>
  <c r="AR862" i="2"/>
  <c r="AZ862" i="2" s="1"/>
  <c r="P863" i="2"/>
  <c r="V863" i="2" s="1"/>
  <c r="BD862" i="2"/>
  <c r="I863" i="2" s="1"/>
  <c r="N31" i="2"/>
  <c r="T31" i="2" s="1"/>
  <c r="D447" i="2"/>
  <c r="E446" i="2"/>
  <c r="F446" i="2" s="1"/>
  <c r="AM863" i="2" l="1"/>
  <c r="AU863" i="2" s="1"/>
  <c r="Z863" i="2"/>
  <c r="AF863" i="2" s="1"/>
  <c r="AB863" i="2"/>
  <c r="AH863" i="2" s="1"/>
  <c r="AN863" i="2"/>
  <c r="AV863" i="2" s="1"/>
  <c r="O863" i="2"/>
  <c r="U863" i="2" s="1"/>
  <c r="BH862" i="2"/>
  <c r="M863" i="2" s="1"/>
  <c r="AS862" i="2"/>
  <c r="BA862" i="2" s="1"/>
  <c r="BG862" i="2" s="1"/>
  <c r="L863" i="2" s="1"/>
  <c r="AL862" i="2"/>
  <c r="AD862" i="2"/>
  <c r="AJ862" i="2" s="1"/>
  <c r="AT862" i="2"/>
  <c r="BB862" i="2" s="1"/>
  <c r="Z31" i="2"/>
  <c r="AF31" i="2" s="1"/>
  <c r="U31" i="2"/>
  <c r="AM31" i="2"/>
  <c r="AU31" i="2" s="1"/>
  <c r="D448" i="2"/>
  <c r="E447" i="2"/>
  <c r="F447" i="2" s="1"/>
  <c r="AP863" i="2" l="1"/>
  <c r="AX863" i="2" s="1"/>
  <c r="AA863" i="2"/>
  <c r="AG863" i="2" s="1"/>
  <c r="AO863" i="2"/>
  <c r="AW863" i="2" s="1"/>
  <c r="R863" i="2"/>
  <c r="BE863" i="2"/>
  <c r="J864" i="2" s="1"/>
  <c r="BC863" i="2"/>
  <c r="H864" i="2" s="1"/>
  <c r="S863" i="2"/>
  <c r="Y863" i="2" s="1"/>
  <c r="BF862" i="2"/>
  <c r="K863" i="2" s="1"/>
  <c r="W31" i="2"/>
  <c r="AA31" i="2"/>
  <c r="AG31" i="2" s="1"/>
  <c r="AO31" i="2"/>
  <c r="Y31" i="2"/>
  <c r="AP31" i="2"/>
  <c r="AX31" i="2" s="1"/>
  <c r="AV31" i="2" s="1"/>
  <c r="BE31" i="2" s="1"/>
  <c r="J32" i="2" s="1"/>
  <c r="D449" i="2"/>
  <c r="E448" i="2"/>
  <c r="F448" i="2" s="1"/>
  <c r="N864" i="2" l="1"/>
  <c r="T864" i="2" s="1"/>
  <c r="P864" i="2"/>
  <c r="V864" i="2" s="1"/>
  <c r="Q863" i="2"/>
  <c r="W863" i="2" s="1"/>
  <c r="AE863" i="2"/>
  <c r="AK863" i="2" s="1"/>
  <c r="AR863" i="2"/>
  <c r="AZ863" i="2" s="1"/>
  <c r="AE31" i="2"/>
  <c r="AK31" i="2" s="1"/>
  <c r="AR31" i="2"/>
  <c r="P32" i="2"/>
  <c r="V32" i="2" s="1"/>
  <c r="AB32" i="2" s="1"/>
  <c r="AC31" i="2"/>
  <c r="AI31" i="2" s="1"/>
  <c r="AQ31" i="2"/>
  <c r="X31" i="2"/>
  <c r="AY31" i="2"/>
  <c r="D450" i="2"/>
  <c r="E449" i="2"/>
  <c r="F449" i="2" s="1"/>
  <c r="AB864" i="2" l="1"/>
  <c r="AH864" i="2" s="1"/>
  <c r="AN864" i="2"/>
  <c r="AV864" i="2" s="1"/>
  <c r="AQ863" i="2"/>
  <c r="AY863" i="2" s="1"/>
  <c r="X863" i="2"/>
  <c r="AC863" i="2"/>
  <c r="AI863" i="2" s="1"/>
  <c r="Z864" i="2"/>
  <c r="AF864" i="2" s="1"/>
  <c r="AM864" i="2"/>
  <c r="AU864" i="2" s="1"/>
  <c r="AD31" i="2"/>
  <c r="AJ31" i="2" s="1"/>
  <c r="AS31" i="2"/>
  <c r="AT31" i="2"/>
  <c r="AL31" i="2"/>
  <c r="D451" i="2"/>
  <c r="E450" i="2"/>
  <c r="F450" i="2" s="1"/>
  <c r="BD863" i="2" l="1"/>
  <c r="I864" i="2" s="1"/>
  <c r="AD863" i="2"/>
  <c r="AJ863" i="2" s="1"/>
  <c r="AS863" i="2"/>
  <c r="BA863" i="2" s="1"/>
  <c r="AL863" i="2"/>
  <c r="AT863" i="2"/>
  <c r="BB863" i="2" s="1"/>
  <c r="BH863" i="2" s="1"/>
  <c r="M864" i="2" s="1"/>
  <c r="BA31" i="2"/>
  <c r="BB31" i="2"/>
  <c r="AZ31" i="2" s="1"/>
  <c r="AN32" i="2"/>
  <c r="AH32" i="2"/>
  <c r="D452" i="2"/>
  <c r="E451" i="2"/>
  <c r="F451" i="2" s="1"/>
  <c r="BG863" i="2" l="1"/>
  <c r="L864" i="2" s="1"/>
  <c r="O864" i="2"/>
  <c r="U864" i="2" s="1"/>
  <c r="S864" i="2"/>
  <c r="BF863" i="2"/>
  <c r="K864" i="2" s="1"/>
  <c r="BH31" i="2"/>
  <c r="M32" i="2" s="1"/>
  <c r="AW31" i="2"/>
  <c r="BG31" i="2"/>
  <c r="L32" i="2" s="1"/>
  <c r="BF31" i="2"/>
  <c r="D453" i="2"/>
  <c r="E452" i="2"/>
  <c r="F452" i="2" s="1"/>
  <c r="Y864" i="2" l="1"/>
  <c r="AA864" i="2"/>
  <c r="AG864" i="2" s="1"/>
  <c r="AO864" i="2"/>
  <c r="AW864" i="2" s="1"/>
  <c r="AP864" i="2"/>
  <c r="AX864" i="2" s="1"/>
  <c r="BE864" i="2" s="1"/>
  <c r="J865" i="2" s="1"/>
  <c r="Q864" i="2"/>
  <c r="W864" i="2" s="1"/>
  <c r="R864" i="2"/>
  <c r="K32" i="2"/>
  <c r="R32" i="2"/>
  <c r="BD31" i="2"/>
  <c r="BC31" i="2"/>
  <c r="S32" i="2"/>
  <c r="D454" i="2"/>
  <c r="E453" i="2"/>
  <c r="F453" i="2" s="1"/>
  <c r="P865" i="2" l="1"/>
  <c r="V865" i="2" s="1"/>
  <c r="BC864" i="2"/>
  <c r="H865" i="2" s="1"/>
  <c r="AQ864" i="2"/>
  <c r="AY864" i="2" s="1"/>
  <c r="X864" i="2"/>
  <c r="AC864" i="2"/>
  <c r="AI864" i="2" s="1"/>
  <c r="AE864" i="2"/>
  <c r="AK864" i="2" s="1"/>
  <c r="AR864" i="2"/>
  <c r="AZ864" i="2" s="1"/>
  <c r="H32" i="2"/>
  <c r="I32" i="2"/>
  <c r="O32" i="2" s="1"/>
  <c r="Q32" i="2"/>
  <c r="D455" i="2"/>
  <c r="E454" i="2"/>
  <c r="F454" i="2" s="1"/>
  <c r="BD864" i="2" l="1"/>
  <c r="I865" i="2" s="1"/>
  <c r="AL864" i="2"/>
  <c r="AD864" i="2"/>
  <c r="AJ864" i="2" s="1"/>
  <c r="AT864" i="2"/>
  <c r="BB864" i="2" s="1"/>
  <c r="AS864" i="2"/>
  <c r="BA864" i="2" s="1"/>
  <c r="BG864" i="2" s="1"/>
  <c r="L865" i="2" s="1"/>
  <c r="AB865" i="2"/>
  <c r="AH865" i="2" s="1"/>
  <c r="AN865" i="2"/>
  <c r="AV865" i="2" s="1"/>
  <c r="BH864" i="2"/>
  <c r="M865" i="2" s="1"/>
  <c r="N865" i="2"/>
  <c r="T865" i="2" s="1"/>
  <c r="N32" i="2"/>
  <c r="T32" i="2" s="1"/>
  <c r="D456" i="2"/>
  <c r="E455" i="2"/>
  <c r="F455" i="2" s="1"/>
  <c r="Z865" i="2" l="1"/>
  <c r="AF865" i="2" s="1"/>
  <c r="AM865" i="2"/>
  <c r="AU865" i="2" s="1"/>
  <c r="R865" i="2"/>
  <c r="S865" i="2"/>
  <c r="O865" i="2"/>
  <c r="U865" i="2" s="1"/>
  <c r="BF864" i="2"/>
  <c r="K865" i="2" s="1"/>
  <c r="Z32" i="2"/>
  <c r="AF32" i="2" s="1"/>
  <c r="AM32" i="2"/>
  <c r="AU32" i="2" s="1"/>
  <c r="U32" i="2"/>
  <c r="W32" i="2"/>
  <c r="D457" i="2"/>
  <c r="E456" i="2"/>
  <c r="F456" i="2" s="1"/>
  <c r="AP865" i="2" l="1"/>
  <c r="AX865" i="2" s="1"/>
  <c r="BE865" i="2" s="1"/>
  <c r="J866" i="2" s="1"/>
  <c r="AA865" i="2"/>
  <c r="AG865" i="2" s="1"/>
  <c r="AO865" i="2"/>
  <c r="AW865" i="2" s="1"/>
  <c r="Q865" i="2"/>
  <c r="W865" i="2" s="1"/>
  <c r="BC865" i="2"/>
  <c r="H866" i="2" s="1"/>
  <c r="Y865" i="2"/>
  <c r="AC32" i="2"/>
  <c r="AI32" i="2" s="1"/>
  <c r="AQ32" i="2"/>
  <c r="AA32" i="2"/>
  <c r="AG32" i="2" s="1"/>
  <c r="AP32" i="2"/>
  <c r="AX32" i="2" s="1"/>
  <c r="AV32" i="2" s="1"/>
  <c r="BE32" i="2" s="1"/>
  <c r="Y32" i="2"/>
  <c r="AO32" i="2"/>
  <c r="AY32" i="2"/>
  <c r="D458" i="2"/>
  <c r="E457" i="2"/>
  <c r="F457" i="2" s="1"/>
  <c r="AC865" i="2" l="1"/>
  <c r="AI865" i="2" s="1"/>
  <c r="AQ865" i="2"/>
  <c r="AY865" i="2" s="1"/>
  <c r="BD865" i="2" s="1"/>
  <c r="I866" i="2" s="1"/>
  <c r="X865" i="2"/>
  <c r="AE865" i="2"/>
  <c r="AK865" i="2" s="1"/>
  <c r="AR865" i="2"/>
  <c r="AZ865" i="2" s="1"/>
  <c r="N866" i="2"/>
  <c r="T866" i="2" s="1"/>
  <c r="P866" i="2"/>
  <c r="V866" i="2" s="1"/>
  <c r="J33" i="2"/>
  <c r="AE32" i="2"/>
  <c r="AK32" i="2" s="1"/>
  <c r="AR32" i="2"/>
  <c r="X32" i="2"/>
  <c r="D459" i="2"/>
  <c r="E458" i="2"/>
  <c r="F458" i="2" s="1"/>
  <c r="O866" i="2" l="1"/>
  <c r="U866" i="2"/>
  <c r="Z866" i="2"/>
  <c r="AF866" i="2" s="1"/>
  <c r="AM866" i="2"/>
  <c r="AU866" i="2" s="1"/>
  <c r="AD865" i="2"/>
  <c r="AJ865" i="2" s="1"/>
  <c r="AS865" i="2"/>
  <c r="BA865" i="2" s="1"/>
  <c r="BF865" i="2" s="1"/>
  <c r="K866" i="2" s="1"/>
  <c r="AT865" i="2"/>
  <c r="BB865" i="2" s="1"/>
  <c r="BH865" i="2" s="1"/>
  <c r="M866" i="2" s="1"/>
  <c r="AL865" i="2"/>
  <c r="AB866" i="2"/>
  <c r="AH866" i="2" s="1"/>
  <c r="AN866" i="2"/>
  <c r="AV866" i="2" s="1"/>
  <c r="AD32" i="2"/>
  <c r="AJ32" i="2" s="1"/>
  <c r="AL32" i="2"/>
  <c r="AS32" i="2"/>
  <c r="AT32" i="2"/>
  <c r="BB32" i="2" s="1"/>
  <c r="AZ32" i="2" s="1"/>
  <c r="P33" i="2"/>
  <c r="V33" i="2" s="1"/>
  <c r="AB33" i="2" s="1"/>
  <c r="AH33" i="2" s="1"/>
  <c r="AN33" i="2"/>
  <c r="D460" i="2"/>
  <c r="E459" i="2"/>
  <c r="F459" i="2" s="1"/>
  <c r="S866" i="2" l="1"/>
  <c r="Y866" i="2" s="1"/>
  <c r="Q866" i="2"/>
  <c r="W866" i="2" s="1"/>
  <c r="AO866" i="2"/>
  <c r="AW866" i="2" s="1"/>
  <c r="AA866" i="2"/>
  <c r="AG866" i="2" s="1"/>
  <c r="AP866" i="2"/>
  <c r="AX866" i="2" s="1"/>
  <c r="BE866" i="2" s="1"/>
  <c r="J867" i="2" s="1"/>
  <c r="BG865" i="2"/>
  <c r="L866" i="2" s="1"/>
  <c r="BH32" i="2"/>
  <c r="M33" i="2" s="1"/>
  <c r="AW32" i="2"/>
  <c r="BA32" i="2"/>
  <c r="D461" i="2"/>
  <c r="E460" i="2"/>
  <c r="F460" i="2" s="1"/>
  <c r="P867" i="2" l="1"/>
  <c r="V867" i="2" s="1"/>
  <c r="R866" i="2"/>
  <c r="BC866" i="2"/>
  <c r="H867" i="2" s="1"/>
  <c r="AR866" i="2"/>
  <c r="AZ866" i="2" s="1"/>
  <c r="AE866" i="2"/>
  <c r="AK866" i="2" s="1"/>
  <c r="AC866" i="2"/>
  <c r="AI866" i="2" s="1"/>
  <c r="X866" i="2"/>
  <c r="AQ866" i="2"/>
  <c r="AY866" i="2" s="1"/>
  <c r="BG32" i="2"/>
  <c r="BF32" i="2"/>
  <c r="BC32" i="2"/>
  <c r="BD32" i="2"/>
  <c r="S33" i="2"/>
  <c r="D462" i="2"/>
  <c r="E461" i="2"/>
  <c r="F461" i="2" s="1"/>
  <c r="AS866" i="2" l="1"/>
  <c r="BA866" i="2" s="1"/>
  <c r="AT866" i="2"/>
  <c r="BB866" i="2" s="1"/>
  <c r="AD866" i="2"/>
  <c r="AJ866" i="2" s="1"/>
  <c r="AL866" i="2"/>
  <c r="BF866" i="2"/>
  <c r="K867" i="2" s="1"/>
  <c r="BH866" i="2"/>
  <c r="M867" i="2" s="1"/>
  <c r="N867" i="2"/>
  <c r="T867" i="2" s="1"/>
  <c r="BD866" i="2"/>
  <c r="I867" i="2" s="1"/>
  <c r="AB867" i="2"/>
  <c r="AH867" i="2" s="1"/>
  <c r="AN867" i="2"/>
  <c r="AV867" i="2" s="1"/>
  <c r="I33" i="2"/>
  <c r="H33" i="2"/>
  <c r="K33" i="2"/>
  <c r="L33" i="2"/>
  <c r="D463" i="2"/>
  <c r="E462" i="2"/>
  <c r="F462" i="2" s="1"/>
  <c r="O867" i="2" l="1"/>
  <c r="Q867" i="2"/>
  <c r="AM867" i="2"/>
  <c r="AU867" i="2" s="1"/>
  <c r="U867" i="2"/>
  <c r="Z867" i="2"/>
  <c r="AF867" i="2" s="1"/>
  <c r="S867" i="2"/>
  <c r="Y867" i="2" s="1"/>
  <c r="BG866" i="2"/>
  <c r="L867" i="2" s="1"/>
  <c r="R33" i="2"/>
  <c r="Q33" i="2"/>
  <c r="N33" i="2"/>
  <c r="T33" i="2" s="1"/>
  <c r="O33" i="2"/>
  <c r="D464" i="2"/>
  <c r="E463" i="2"/>
  <c r="F463" i="2" s="1"/>
  <c r="AE867" i="2" l="1"/>
  <c r="AK867" i="2" s="1"/>
  <c r="AR867" i="2"/>
  <c r="AZ867" i="2" s="1"/>
  <c r="R867" i="2"/>
  <c r="AO867" i="2"/>
  <c r="AW867" i="2" s="1"/>
  <c r="AP867" i="2"/>
  <c r="AX867" i="2" s="1"/>
  <c r="BE867" i="2" s="1"/>
  <c r="J868" i="2" s="1"/>
  <c r="AA867" i="2"/>
  <c r="AG867" i="2" s="1"/>
  <c r="W867" i="2"/>
  <c r="BC867" i="2"/>
  <c r="H868" i="2" s="1"/>
  <c r="Z33" i="2"/>
  <c r="AF33" i="2" s="1"/>
  <c r="U33" i="2"/>
  <c r="AM33" i="2"/>
  <c r="AU33" i="2" s="1"/>
  <c r="D465" i="2"/>
  <c r="E464" i="2"/>
  <c r="F464" i="2" s="1"/>
  <c r="N868" i="2" l="1"/>
  <c r="T868" i="2" s="1"/>
  <c r="X867" i="2"/>
  <c r="AC867" i="2"/>
  <c r="AI867" i="2" s="1"/>
  <c r="AQ867" i="2"/>
  <c r="AY867" i="2" s="1"/>
  <c r="BD867" i="2" s="1"/>
  <c r="I868" i="2" s="1"/>
  <c r="P868" i="2"/>
  <c r="V868" i="2" s="1"/>
  <c r="W33" i="2"/>
  <c r="Y33" i="2"/>
  <c r="AP33" i="2"/>
  <c r="AX33" i="2" s="1"/>
  <c r="AV33" i="2" s="1"/>
  <c r="BE33" i="2" s="1"/>
  <c r="J34" i="2" s="1"/>
  <c r="AA33" i="2"/>
  <c r="AG33" i="2" s="1"/>
  <c r="AO33" i="2"/>
  <c r="AW33" i="2" s="1"/>
  <c r="D466" i="2"/>
  <c r="E465" i="2"/>
  <c r="F465" i="2" s="1"/>
  <c r="O868" i="2" l="1"/>
  <c r="AL867" i="2"/>
  <c r="AS867" i="2"/>
  <c r="BA867" i="2" s="1"/>
  <c r="BG867" i="2" s="1"/>
  <c r="L868" i="2" s="1"/>
  <c r="AT867" i="2"/>
  <c r="BB867" i="2" s="1"/>
  <c r="BH867" i="2" s="1"/>
  <c r="M868" i="2" s="1"/>
  <c r="AD867" i="2"/>
  <c r="AJ867" i="2" s="1"/>
  <c r="AB868" i="2"/>
  <c r="AH868" i="2" s="1"/>
  <c r="AN868" i="2"/>
  <c r="AV868" i="2" s="1"/>
  <c r="BF867" i="2"/>
  <c r="K868" i="2" s="1"/>
  <c r="Z868" i="2"/>
  <c r="AF868" i="2" s="1"/>
  <c r="U868" i="2"/>
  <c r="AM868" i="2"/>
  <c r="AU868" i="2" s="1"/>
  <c r="P34" i="2"/>
  <c r="V34" i="2" s="1"/>
  <c r="AB34" i="2" s="1"/>
  <c r="AE33" i="2"/>
  <c r="AK33" i="2" s="1"/>
  <c r="AR33" i="2"/>
  <c r="AC33" i="2"/>
  <c r="AI33" i="2" s="1"/>
  <c r="AQ33" i="2"/>
  <c r="AY33" i="2" s="1"/>
  <c r="X33" i="2"/>
  <c r="BC33" i="2"/>
  <c r="D467" i="2"/>
  <c r="E466" i="2"/>
  <c r="F466" i="2" s="1"/>
  <c r="R868" i="2" l="1"/>
  <c r="Q868" i="2"/>
  <c r="W868" i="2" s="1"/>
  <c r="S868" i="2"/>
  <c r="Y868" i="2" s="1"/>
  <c r="AP868" i="2"/>
  <c r="AX868" i="2" s="1"/>
  <c r="BE868" i="2" s="1"/>
  <c r="J869" i="2" s="1"/>
  <c r="AO868" i="2"/>
  <c r="AW868" i="2" s="1"/>
  <c r="AA868" i="2"/>
  <c r="AG868" i="2" s="1"/>
  <c r="AD33" i="2"/>
  <c r="AJ33" i="2" s="1"/>
  <c r="BB33" i="2" s="1"/>
  <c r="AZ33" i="2" s="1"/>
  <c r="BH33" i="2" s="1"/>
  <c r="M34" i="2" s="1"/>
  <c r="S34" i="2" s="1"/>
  <c r="AL33" i="2"/>
  <c r="AS33" i="2"/>
  <c r="BA33" i="2" s="1"/>
  <c r="AT33" i="2"/>
  <c r="H34" i="2"/>
  <c r="N34" i="2" s="1"/>
  <c r="T34" i="2" s="1"/>
  <c r="Z34" i="2" s="1"/>
  <c r="BF33" i="2"/>
  <c r="D468" i="2"/>
  <c r="E467" i="2"/>
  <c r="F467" i="2" s="1"/>
  <c r="P869" i="2" l="1"/>
  <c r="V869" i="2" s="1"/>
  <c r="BC868" i="2"/>
  <c r="H869" i="2" s="1"/>
  <c r="AQ868" i="2"/>
  <c r="AY868" i="2" s="1"/>
  <c r="BD868" i="2" s="1"/>
  <c r="I869" i="2" s="1"/>
  <c r="X868" i="2"/>
  <c r="AC868" i="2"/>
  <c r="AI868" i="2" s="1"/>
  <c r="AE868" i="2"/>
  <c r="AK868" i="2" s="1"/>
  <c r="AR868" i="2"/>
  <c r="AZ868" i="2" s="1"/>
  <c r="BG33" i="2"/>
  <c r="K34" i="2"/>
  <c r="BD33" i="2"/>
  <c r="AM34" i="2"/>
  <c r="AU34" i="2" s="1"/>
  <c r="AN34" i="2"/>
  <c r="AH34" i="2"/>
  <c r="AF34" i="2"/>
  <c r="D469" i="2"/>
  <c r="E468" i="2"/>
  <c r="F468" i="2" s="1"/>
  <c r="O869" i="2" l="1"/>
  <c r="N869" i="2"/>
  <c r="T869" i="2" s="1"/>
  <c r="AD868" i="2"/>
  <c r="AJ868" i="2" s="1"/>
  <c r="AL868" i="2"/>
  <c r="AS868" i="2"/>
  <c r="BA868" i="2" s="1"/>
  <c r="AT868" i="2"/>
  <c r="BB868" i="2" s="1"/>
  <c r="BH868" i="2" s="1"/>
  <c r="M869" i="2" s="1"/>
  <c r="BF868" i="2"/>
  <c r="K869" i="2" s="1"/>
  <c r="AN869" i="2"/>
  <c r="AV869" i="2" s="1"/>
  <c r="AB869" i="2"/>
  <c r="AH869" i="2" s="1"/>
  <c r="I34" i="2"/>
  <c r="Q34" i="2"/>
  <c r="L34" i="2"/>
  <c r="D470" i="2"/>
  <c r="E469" i="2"/>
  <c r="F469" i="2" s="1"/>
  <c r="S869" i="2" l="1"/>
  <c r="Q869" i="2"/>
  <c r="BG868" i="2"/>
  <c r="L869" i="2" s="1"/>
  <c r="Z869" i="2"/>
  <c r="AF869" i="2" s="1"/>
  <c r="U869" i="2"/>
  <c r="AM869" i="2"/>
  <c r="AU869" i="2" s="1"/>
  <c r="R34" i="2"/>
  <c r="O34" i="2"/>
  <c r="U34" i="2" s="1"/>
  <c r="D471" i="2"/>
  <c r="E470" i="2"/>
  <c r="F470" i="2" s="1"/>
  <c r="AP869" i="2" l="1"/>
  <c r="AX869" i="2" s="1"/>
  <c r="BE869" i="2" s="1"/>
  <c r="J870" i="2" s="1"/>
  <c r="AO869" i="2"/>
  <c r="AW869" i="2" s="1"/>
  <c r="AA869" i="2"/>
  <c r="AG869" i="2" s="1"/>
  <c r="W869" i="2"/>
  <c r="Y869" i="2"/>
  <c r="R869" i="2"/>
  <c r="Y34" i="2"/>
  <c r="AA34" i="2"/>
  <c r="AG34" i="2" s="1"/>
  <c r="AO34" i="2"/>
  <c r="W34" i="2"/>
  <c r="AP34" i="2"/>
  <c r="AX34" i="2" s="1"/>
  <c r="AV34" i="2" s="1"/>
  <c r="BE34" i="2" s="1"/>
  <c r="J35" i="2" s="1"/>
  <c r="D472" i="2"/>
  <c r="E471" i="2"/>
  <c r="F471" i="2" s="1"/>
  <c r="AE869" i="2" l="1"/>
  <c r="AK869" i="2" s="1"/>
  <c r="AR869" i="2"/>
  <c r="AZ869" i="2" s="1"/>
  <c r="AQ869" i="2"/>
  <c r="AY869" i="2" s="1"/>
  <c r="AC869" i="2"/>
  <c r="AI869" i="2" s="1"/>
  <c r="X869" i="2"/>
  <c r="P870" i="2"/>
  <c r="V870" i="2" s="1"/>
  <c r="BD869" i="2"/>
  <c r="I870" i="2" s="1"/>
  <c r="BC869" i="2"/>
  <c r="H870" i="2" s="1"/>
  <c r="AC34" i="2"/>
  <c r="AI34" i="2" s="1"/>
  <c r="AQ34" i="2"/>
  <c r="X34" i="2"/>
  <c r="P35" i="2"/>
  <c r="V35" i="2" s="1"/>
  <c r="AB35" i="2" s="1"/>
  <c r="AE34" i="2"/>
  <c r="AK34" i="2" s="1"/>
  <c r="AR34" i="2"/>
  <c r="D473" i="2"/>
  <c r="E472" i="2"/>
  <c r="F472" i="2" s="1"/>
  <c r="N870" i="2" l="1"/>
  <c r="T870" i="2" s="1"/>
  <c r="AL869" i="2"/>
  <c r="AD869" i="2"/>
  <c r="AJ869" i="2" s="1"/>
  <c r="AS869" i="2"/>
  <c r="BA869" i="2" s="1"/>
  <c r="BG869" i="2" s="1"/>
  <c r="L870" i="2" s="1"/>
  <c r="AT869" i="2"/>
  <c r="BB869" i="2" s="1"/>
  <c r="AB870" i="2"/>
  <c r="AH870" i="2" s="1"/>
  <c r="AN870" i="2"/>
  <c r="AV870" i="2" s="1"/>
  <c r="BF869" i="2"/>
  <c r="K870" i="2" s="1"/>
  <c r="BH869" i="2"/>
  <c r="M870" i="2" s="1"/>
  <c r="O870" i="2"/>
  <c r="AD34" i="2"/>
  <c r="AJ34" i="2" s="1"/>
  <c r="AT34" i="2"/>
  <c r="AS34" i="2"/>
  <c r="AL34" i="2"/>
  <c r="BA34" i="2"/>
  <c r="D474" i="2"/>
  <c r="E473" i="2"/>
  <c r="F473" i="2" s="1"/>
  <c r="Q870" i="2" l="1"/>
  <c r="S870" i="2"/>
  <c r="U870" i="2"/>
  <c r="W870" i="2" s="1"/>
  <c r="Z870" i="2"/>
  <c r="AF870" i="2" s="1"/>
  <c r="AM870" i="2"/>
  <c r="AU870" i="2" s="1"/>
  <c r="R870" i="2"/>
  <c r="BB34" i="2"/>
  <c r="AZ34" i="2" s="1"/>
  <c r="BH34" i="2" s="1"/>
  <c r="M35" i="2" s="1"/>
  <c r="AY34" i="2"/>
  <c r="D475" i="2"/>
  <c r="E474" i="2"/>
  <c r="F474" i="2" s="1"/>
  <c r="AQ870" i="2" l="1"/>
  <c r="AY870" i="2" s="1"/>
  <c r="AC870" i="2"/>
  <c r="AI870" i="2" s="1"/>
  <c r="AO870" i="2"/>
  <c r="AW870" i="2" s="1"/>
  <c r="BC870" i="2" s="1"/>
  <c r="H871" i="2" s="1"/>
  <c r="AP870" i="2"/>
  <c r="AX870" i="2" s="1"/>
  <c r="BE870" i="2" s="1"/>
  <c r="J871" i="2" s="1"/>
  <c r="AA870" i="2"/>
  <c r="AG870" i="2" s="1"/>
  <c r="Y870" i="2"/>
  <c r="BG34" i="2"/>
  <c r="L35" i="2" s="1"/>
  <c r="AW34" i="2"/>
  <c r="BC34" i="2" s="1"/>
  <c r="BF34" i="2"/>
  <c r="BD34" i="2"/>
  <c r="S35" i="2"/>
  <c r="D476" i="2"/>
  <c r="E475" i="2"/>
  <c r="F475" i="2" s="1"/>
  <c r="N871" i="2" l="1"/>
  <c r="T871" i="2" s="1"/>
  <c r="P871" i="2"/>
  <c r="V871" i="2" s="1"/>
  <c r="AR870" i="2"/>
  <c r="AZ870" i="2" s="1"/>
  <c r="BD870" i="2" s="1"/>
  <c r="I871" i="2" s="1"/>
  <c r="AE870" i="2"/>
  <c r="AK870" i="2" s="1"/>
  <c r="X870" i="2"/>
  <c r="I35" i="2"/>
  <c r="K35" i="2"/>
  <c r="H35" i="2"/>
  <c r="R35" i="2"/>
  <c r="D477" i="2"/>
  <c r="E476" i="2"/>
  <c r="F476" i="2" s="1"/>
  <c r="O871" i="2" l="1"/>
  <c r="AS870" i="2"/>
  <c r="BA870" i="2" s="1"/>
  <c r="AL870" i="2"/>
  <c r="AT870" i="2"/>
  <c r="BB870" i="2" s="1"/>
  <c r="AD870" i="2"/>
  <c r="AJ870" i="2" s="1"/>
  <c r="AB871" i="2"/>
  <c r="AH871" i="2" s="1"/>
  <c r="AN871" i="2"/>
  <c r="AV871" i="2" s="1"/>
  <c r="BH870" i="2"/>
  <c r="M871" i="2" s="1"/>
  <c r="AM871" i="2"/>
  <c r="AU871" i="2" s="1"/>
  <c r="U871" i="2"/>
  <c r="Z871" i="2"/>
  <c r="AF871" i="2" s="1"/>
  <c r="N35" i="2"/>
  <c r="T35" i="2" s="1"/>
  <c r="Z35" i="2" s="1"/>
  <c r="Q35" i="2"/>
  <c r="O35" i="2"/>
  <c r="AM35" i="2"/>
  <c r="U35" i="2"/>
  <c r="W35" i="2" s="1"/>
  <c r="AC35" i="2" s="1"/>
  <c r="AN35" i="2"/>
  <c r="AH35" i="2"/>
  <c r="AF35" i="2"/>
  <c r="D478" i="2"/>
  <c r="E477" i="2"/>
  <c r="F477" i="2" s="1"/>
  <c r="AA871" i="2" l="1"/>
  <c r="AG871" i="2" s="1"/>
  <c r="AO871" i="2"/>
  <c r="AW871" i="2" s="1"/>
  <c r="AP871" i="2"/>
  <c r="AX871" i="2" s="1"/>
  <c r="S871" i="2"/>
  <c r="Y871" i="2" s="1"/>
  <c r="BE871" i="2"/>
  <c r="J872" i="2" s="1"/>
  <c r="BG870" i="2"/>
  <c r="L871" i="2" s="1"/>
  <c r="BF870" i="2"/>
  <c r="K871" i="2" s="1"/>
  <c r="Y35" i="2"/>
  <c r="AE35" i="2" s="1"/>
  <c r="AA35" i="2"/>
  <c r="AG35" i="2" s="1"/>
  <c r="AP35" i="2"/>
  <c r="AO35" i="2"/>
  <c r="AQ35" i="2"/>
  <c r="D479" i="2"/>
  <c r="E478" i="2"/>
  <c r="F478" i="2" s="1"/>
  <c r="P872" i="2" l="1"/>
  <c r="V872" i="2" s="1"/>
  <c r="R871" i="2"/>
  <c r="AR871" i="2"/>
  <c r="AZ871" i="2" s="1"/>
  <c r="AE871" i="2"/>
  <c r="AK871" i="2" s="1"/>
  <c r="Q871" i="2"/>
  <c r="W871" i="2" s="1"/>
  <c r="BC871" i="2"/>
  <c r="H872" i="2" s="1"/>
  <c r="AV35" i="2"/>
  <c r="X35" i="2"/>
  <c r="AD35" i="2" s="1"/>
  <c r="AK35" i="2"/>
  <c r="AR35" i="2"/>
  <c r="D480" i="2"/>
  <c r="E479" i="2"/>
  <c r="F479" i="2" s="1"/>
  <c r="AC871" i="2" l="1"/>
  <c r="AI871" i="2" s="1"/>
  <c r="AQ871" i="2"/>
  <c r="AY871" i="2" s="1"/>
  <c r="X871" i="2"/>
  <c r="N872" i="2"/>
  <c r="T872" i="2" s="1"/>
  <c r="AB872" i="2"/>
  <c r="AH872" i="2" s="1"/>
  <c r="AN872" i="2"/>
  <c r="AV872" i="2" s="1"/>
  <c r="AT35" i="2"/>
  <c r="AS35" i="2"/>
  <c r="AI35" i="2"/>
  <c r="AL35" i="2"/>
  <c r="D481" i="2"/>
  <c r="E480" i="2"/>
  <c r="F480" i="2" s="1"/>
  <c r="AS871" i="2" l="1"/>
  <c r="BA871" i="2" s="1"/>
  <c r="AD871" i="2"/>
  <c r="AJ871" i="2" s="1"/>
  <c r="AL871" i="2"/>
  <c r="AT871" i="2"/>
  <c r="BB871" i="2" s="1"/>
  <c r="BH871" i="2" s="1"/>
  <c r="M872" i="2" s="1"/>
  <c r="BF871" i="2"/>
  <c r="K872" i="2" s="1"/>
  <c r="BD871" i="2"/>
  <c r="I872" i="2" s="1"/>
  <c r="AM872" i="2"/>
  <c r="AU872" i="2" s="1"/>
  <c r="Z872" i="2"/>
  <c r="AF872" i="2" s="1"/>
  <c r="AJ35" i="2"/>
  <c r="BB35" i="2" s="1"/>
  <c r="AZ35" i="2" s="1"/>
  <c r="BH35" i="2" s="1"/>
  <c r="M36" i="2" s="1"/>
  <c r="D482" i="2"/>
  <c r="E481" i="2"/>
  <c r="F481" i="2" s="1"/>
  <c r="S872" i="2" l="1"/>
  <c r="Q872" i="2"/>
  <c r="O872" i="2"/>
  <c r="U872" i="2" s="1"/>
  <c r="BG871" i="2"/>
  <c r="L872" i="2" s="1"/>
  <c r="BA35" i="2"/>
  <c r="AW35" i="2"/>
  <c r="D483" i="2"/>
  <c r="E482" i="2"/>
  <c r="F482" i="2" s="1"/>
  <c r="R872" i="2" l="1"/>
  <c r="AA872" i="2"/>
  <c r="AG872" i="2" s="1"/>
  <c r="AP872" i="2"/>
  <c r="AX872" i="2" s="1"/>
  <c r="BE872" i="2" s="1"/>
  <c r="J873" i="2" s="1"/>
  <c r="AO872" i="2"/>
  <c r="AW872" i="2" s="1"/>
  <c r="Y872" i="2"/>
  <c r="W872" i="2"/>
  <c r="AY35" i="2"/>
  <c r="AX35" i="2" s="1"/>
  <c r="BE35" i="2" s="1"/>
  <c r="BG35" i="2"/>
  <c r="AU35" i="2"/>
  <c r="BC35" i="2" s="1"/>
  <c r="H36" i="2" s="1"/>
  <c r="D484" i="2"/>
  <c r="E483" i="2"/>
  <c r="F483" i="2" s="1"/>
  <c r="X872" i="2" l="1"/>
  <c r="AQ872" i="2"/>
  <c r="AY872" i="2" s="1"/>
  <c r="AC872" i="2"/>
  <c r="AI872" i="2" s="1"/>
  <c r="P873" i="2"/>
  <c r="V873" i="2" s="1"/>
  <c r="AR872" i="2"/>
  <c r="AZ872" i="2" s="1"/>
  <c r="BD872" i="2" s="1"/>
  <c r="I873" i="2" s="1"/>
  <c r="AE872" i="2"/>
  <c r="AK872" i="2" s="1"/>
  <c r="BC872" i="2"/>
  <c r="H873" i="2" s="1"/>
  <c r="L36" i="2"/>
  <c r="J36" i="2"/>
  <c r="P36" i="2" s="1"/>
  <c r="V36" i="2" s="1"/>
  <c r="AB36" i="2" s="1"/>
  <c r="BF35" i="2"/>
  <c r="BD35" i="2"/>
  <c r="N36" i="2"/>
  <c r="S36" i="2"/>
  <c r="D485" i="2"/>
  <c r="E484" i="2"/>
  <c r="F484" i="2" s="1"/>
  <c r="O873" i="2" l="1"/>
  <c r="AN873" i="2"/>
  <c r="AV873" i="2" s="1"/>
  <c r="AB873" i="2"/>
  <c r="AH873" i="2" s="1"/>
  <c r="N873" i="2"/>
  <c r="T873" i="2" s="1"/>
  <c r="BF872" i="2"/>
  <c r="K873" i="2" s="1"/>
  <c r="AT872" i="2"/>
  <c r="BB872" i="2" s="1"/>
  <c r="BH872" i="2" s="1"/>
  <c r="M873" i="2" s="1"/>
  <c r="AD872" i="2"/>
  <c r="AJ872" i="2" s="1"/>
  <c r="AL872" i="2"/>
  <c r="AS872" i="2"/>
  <c r="BA872" i="2" s="1"/>
  <c r="K36" i="2"/>
  <c r="I36" i="2"/>
  <c r="O36" i="2" s="1"/>
  <c r="R36" i="2"/>
  <c r="T36" i="2"/>
  <c r="Z36" i="2" s="1"/>
  <c r="D486" i="2"/>
  <c r="E485" i="2"/>
  <c r="F485" i="2" s="1"/>
  <c r="S873" i="2" l="1"/>
  <c r="U873" i="2"/>
  <c r="AM873" i="2"/>
  <c r="AU873" i="2" s="1"/>
  <c r="Z873" i="2"/>
  <c r="AF873" i="2" s="1"/>
  <c r="Q873" i="2"/>
  <c r="W873" i="2" s="1"/>
  <c r="BG872" i="2"/>
  <c r="L873" i="2" s="1"/>
  <c r="Q36" i="2"/>
  <c r="U36" i="2"/>
  <c r="W36" i="2" s="1"/>
  <c r="AC36" i="2" s="1"/>
  <c r="AM36" i="2"/>
  <c r="AN36" i="2"/>
  <c r="AH36" i="2"/>
  <c r="AF36" i="2"/>
  <c r="D487" i="2"/>
  <c r="E486" i="2"/>
  <c r="F486" i="2" s="1"/>
  <c r="AC873" i="2" l="1"/>
  <c r="AI873" i="2" s="1"/>
  <c r="AQ873" i="2"/>
  <c r="AY873" i="2" s="1"/>
  <c r="R873" i="2"/>
  <c r="AO873" i="2"/>
  <c r="AW873" i="2" s="1"/>
  <c r="BC873" i="2" s="1"/>
  <c r="H874" i="2" s="1"/>
  <c r="AP873" i="2"/>
  <c r="AX873" i="2" s="1"/>
  <c r="BE873" i="2" s="1"/>
  <c r="J874" i="2" s="1"/>
  <c r="AA873" i="2"/>
  <c r="AG873" i="2" s="1"/>
  <c r="Y873" i="2"/>
  <c r="Y36" i="2"/>
  <c r="AR36" i="2" s="1"/>
  <c r="AA36" i="2"/>
  <c r="AG36" i="2" s="1"/>
  <c r="AP36" i="2"/>
  <c r="AO36" i="2"/>
  <c r="AQ36" i="2"/>
  <c r="D488" i="2"/>
  <c r="E487" i="2"/>
  <c r="F487" i="2" s="1"/>
  <c r="N874" i="2" l="1"/>
  <c r="T874" i="2" s="1"/>
  <c r="P874" i="2"/>
  <c r="V874" i="2" s="1"/>
  <c r="AR873" i="2"/>
  <c r="AZ873" i="2" s="1"/>
  <c r="AE873" i="2"/>
  <c r="AK873" i="2" s="1"/>
  <c r="BD873" i="2"/>
  <c r="I874" i="2" s="1"/>
  <c r="X873" i="2"/>
  <c r="X36" i="2"/>
  <c r="AD36" i="2" s="1"/>
  <c r="AE36" i="2"/>
  <c r="AK36" i="2" s="1"/>
  <c r="D489" i="2"/>
  <c r="E488" i="2"/>
  <c r="F488" i="2" s="1"/>
  <c r="O874" i="2" l="1"/>
  <c r="AD873" i="2"/>
  <c r="AJ873" i="2" s="1"/>
  <c r="AS873" i="2"/>
  <c r="BA873" i="2" s="1"/>
  <c r="AT873" i="2"/>
  <c r="BB873" i="2" s="1"/>
  <c r="BH873" i="2" s="1"/>
  <c r="M874" i="2" s="1"/>
  <c r="AL873" i="2"/>
  <c r="U874" i="2"/>
  <c r="AM874" i="2"/>
  <c r="AU874" i="2" s="1"/>
  <c r="Z874" i="2"/>
  <c r="AF874" i="2" s="1"/>
  <c r="AB874" i="2"/>
  <c r="AH874" i="2" s="1"/>
  <c r="AN874" i="2"/>
  <c r="AV874" i="2" s="1"/>
  <c r="AT36" i="2"/>
  <c r="AS36" i="2"/>
  <c r="AI36" i="2"/>
  <c r="AL36" i="2"/>
  <c r="D490" i="2"/>
  <c r="E489" i="2"/>
  <c r="F489" i="2" s="1"/>
  <c r="S874" i="2" l="1"/>
  <c r="Y874" i="2" s="1"/>
  <c r="BG873" i="2"/>
  <c r="L874" i="2" s="1"/>
  <c r="BF873" i="2"/>
  <c r="K874" i="2" s="1"/>
  <c r="AP874" i="2"/>
  <c r="AX874" i="2" s="1"/>
  <c r="BE874" i="2" s="1"/>
  <c r="J875" i="2" s="1"/>
  <c r="AA874" i="2"/>
  <c r="AG874" i="2" s="1"/>
  <c r="AO874" i="2"/>
  <c r="AW874" i="2" s="1"/>
  <c r="AJ36" i="2"/>
  <c r="BB36" i="2" s="1"/>
  <c r="AZ36" i="2" s="1"/>
  <c r="BH36" i="2" s="1"/>
  <c r="M37" i="2" s="1"/>
  <c r="D491" i="2"/>
  <c r="E490" i="2"/>
  <c r="F490" i="2" s="1"/>
  <c r="P875" i="2" l="1"/>
  <c r="V875" i="2" s="1"/>
  <c r="Q874" i="2"/>
  <c r="W874" i="2" s="1"/>
  <c r="AE874" i="2"/>
  <c r="AK874" i="2" s="1"/>
  <c r="AR874" i="2"/>
  <c r="AZ874" i="2" s="1"/>
  <c r="R874" i="2"/>
  <c r="BC874" i="2"/>
  <c r="H875" i="2" s="1"/>
  <c r="BA36" i="2"/>
  <c r="D492" i="2"/>
  <c r="E491" i="2"/>
  <c r="F491" i="2" s="1"/>
  <c r="N875" i="2" l="1"/>
  <c r="T875" i="2" s="1"/>
  <c r="AQ874" i="2"/>
  <c r="X874" i="2"/>
  <c r="AC874" i="2"/>
  <c r="AI874" i="2" s="1"/>
  <c r="AB875" i="2"/>
  <c r="AH875" i="2" s="1"/>
  <c r="AN875" i="2"/>
  <c r="AV875" i="2" s="1"/>
  <c r="AY36" i="2"/>
  <c r="AX36" i="2" s="1"/>
  <c r="AV36" i="2" s="1"/>
  <c r="BE36" i="2" s="1"/>
  <c r="BG36" i="2"/>
  <c r="AW36" i="2"/>
  <c r="D493" i="2"/>
  <c r="E492" i="2"/>
  <c r="F492" i="2" s="1"/>
  <c r="AD874" i="2" l="1"/>
  <c r="AJ874" i="2" s="1"/>
  <c r="AS874" i="2"/>
  <c r="BA874" i="2" s="1"/>
  <c r="AL874" i="2"/>
  <c r="AT874" i="2"/>
  <c r="BB874" i="2" s="1"/>
  <c r="BH874" i="2" s="1"/>
  <c r="M875" i="2" s="1"/>
  <c r="Z875" i="2"/>
  <c r="AF875" i="2" s="1"/>
  <c r="AM875" i="2"/>
  <c r="AU875" i="2" s="1"/>
  <c r="L37" i="2"/>
  <c r="J37" i="2"/>
  <c r="BF36" i="2"/>
  <c r="AU36" i="2"/>
  <c r="BC36" i="2" s="1"/>
  <c r="BD36" i="2"/>
  <c r="S37" i="2"/>
  <c r="D494" i="2"/>
  <c r="E493" i="2"/>
  <c r="F493" i="2" s="1"/>
  <c r="S875" i="2" l="1"/>
  <c r="BG874" i="2"/>
  <c r="L875" i="2" s="1"/>
  <c r="AY874" i="2"/>
  <c r="H37" i="2"/>
  <c r="K37" i="2"/>
  <c r="Q37" i="2" s="1"/>
  <c r="P37" i="2"/>
  <c r="V37" i="2" s="1"/>
  <c r="AB37" i="2" s="1"/>
  <c r="I37" i="2"/>
  <c r="R37" i="2"/>
  <c r="D495" i="2"/>
  <c r="E494" i="2"/>
  <c r="F494" i="2" s="1"/>
  <c r="R875" i="2" l="1"/>
  <c r="BF874" i="2"/>
  <c r="K875" i="2" s="1"/>
  <c r="BD874" i="2"/>
  <c r="I875" i="2" s="1"/>
  <c r="O37" i="2"/>
  <c r="N37" i="2"/>
  <c r="T37" i="2" s="1"/>
  <c r="Z37" i="2" s="1"/>
  <c r="AF37" i="2" s="1"/>
  <c r="AN37" i="2"/>
  <c r="AH37" i="2"/>
  <c r="D496" i="2"/>
  <c r="E495" i="2"/>
  <c r="F495" i="2" s="1"/>
  <c r="O875" i="2" l="1"/>
  <c r="U875" i="2" s="1"/>
  <c r="Q875" i="2"/>
  <c r="U37" i="2"/>
  <c r="W37" i="2" s="1"/>
  <c r="AC37" i="2" s="1"/>
  <c r="AM37" i="2"/>
  <c r="AP37" i="2"/>
  <c r="AO37" i="2"/>
  <c r="AQ37" i="2"/>
  <c r="D497" i="2"/>
  <c r="E496" i="2"/>
  <c r="F496" i="2" s="1"/>
  <c r="AA875" i="2" l="1"/>
  <c r="AG875" i="2" s="1"/>
  <c r="AO875" i="2"/>
  <c r="AW875" i="2" s="1"/>
  <c r="AP875" i="2"/>
  <c r="AX875" i="2" s="1"/>
  <c r="BE875" i="2" s="1"/>
  <c r="J876" i="2" s="1"/>
  <c r="Y875" i="2"/>
  <c r="W875" i="2"/>
  <c r="AA37" i="2"/>
  <c r="AG37" i="2" s="1"/>
  <c r="Y37" i="2"/>
  <c r="AE37" i="2" s="1"/>
  <c r="AK37" i="2" s="1"/>
  <c r="D498" i="2"/>
  <c r="E497" i="2"/>
  <c r="F497" i="2" s="1"/>
  <c r="AQ875" i="2" l="1"/>
  <c r="X875" i="2"/>
  <c r="AC875" i="2"/>
  <c r="AI875" i="2" s="1"/>
  <c r="P876" i="2"/>
  <c r="V876" i="2" s="1"/>
  <c r="BC875" i="2"/>
  <c r="H876" i="2" s="1"/>
  <c r="AE875" i="2"/>
  <c r="AK875" i="2" s="1"/>
  <c r="AR875" i="2"/>
  <c r="AZ875" i="2" s="1"/>
  <c r="AR37" i="2"/>
  <c r="X37" i="2"/>
  <c r="AD37" i="2" s="1"/>
  <c r="AI37" i="2"/>
  <c r="D499" i="2"/>
  <c r="E498" i="2"/>
  <c r="F498" i="2" s="1"/>
  <c r="N876" i="2" l="1"/>
  <c r="T876" i="2" s="1"/>
  <c r="AN876" i="2"/>
  <c r="AV876" i="2" s="1"/>
  <c r="AB876" i="2"/>
  <c r="AH876" i="2" s="1"/>
  <c r="AL875" i="2"/>
  <c r="AT875" i="2"/>
  <c r="BB875" i="2" s="1"/>
  <c r="BH875" i="2" s="1"/>
  <c r="M876" i="2" s="1"/>
  <c r="AS875" i="2"/>
  <c r="BA875" i="2" s="1"/>
  <c r="AD875" i="2"/>
  <c r="AJ875" i="2" s="1"/>
  <c r="AT37" i="2"/>
  <c r="AL37" i="2"/>
  <c r="AS37" i="2"/>
  <c r="AJ37" i="2"/>
  <c r="D500" i="2"/>
  <c r="E499" i="2"/>
  <c r="F499" i="2" s="1"/>
  <c r="S876" i="2" l="1"/>
  <c r="BG875" i="2"/>
  <c r="L876" i="2" s="1"/>
  <c r="AY875" i="2"/>
  <c r="Z876" i="2"/>
  <c r="AF876" i="2" s="1"/>
  <c r="AM876" i="2"/>
  <c r="BB37" i="2"/>
  <c r="BA37" i="2"/>
  <c r="AZ37" i="2"/>
  <c r="D501" i="2"/>
  <c r="E500" i="2"/>
  <c r="F500" i="2" s="1"/>
  <c r="BF875" i="2" l="1"/>
  <c r="K876" i="2" s="1"/>
  <c r="BD875" i="2"/>
  <c r="I876" i="2" s="1"/>
  <c r="R876" i="2"/>
  <c r="BG37" i="2"/>
  <c r="L38" i="2" s="1"/>
  <c r="R38" i="2" s="1"/>
  <c r="BH37" i="2"/>
  <c r="AY37" i="2"/>
  <c r="D502" i="2"/>
  <c r="E501" i="2"/>
  <c r="F501" i="2" s="1"/>
  <c r="O876" i="2" l="1"/>
  <c r="U876" i="2" s="1"/>
  <c r="Q876" i="2"/>
  <c r="M38" i="2"/>
  <c r="BF37" i="2"/>
  <c r="AX37" i="2"/>
  <c r="AV37" i="2" s="1"/>
  <c r="BE37" i="2" s="1"/>
  <c r="AW37" i="2"/>
  <c r="D503" i="2"/>
  <c r="E502" i="2"/>
  <c r="F502" i="2" s="1"/>
  <c r="AP876" i="2" l="1"/>
  <c r="AA876" i="2"/>
  <c r="AG876" i="2" s="1"/>
  <c r="AO876" i="2"/>
  <c r="AW876" i="2" s="1"/>
  <c r="Y876" i="2"/>
  <c r="W876" i="2"/>
  <c r="J38" i="2"/>
  <c r="K38" i="2"/>
  <c r="S38" i="2"/>
  <c r="AU37" i="2"/>
  <c r="BC37" i="2" s="1"/>
  <c r="BD37" i="2"/>
  <c r="D504" i="2"/>
  <c r="E503" i="2"/>
  <c r="F503" i="2" s="1"/>
  <c r="AC876" i="2" l="1"/>
  <c r="AI876" i="2" s="1"/>
  <c r="AQ876" i="2"/>
  <c r="X876" i="2"/>
  <c r="AR876" i="2"/>
  <c r="AZ876" i="2" s="1"/>
  <c r="AE876" i="2"/>
  <c r="AK876" i="2" s="1"/>
  <c r="AU876" i="2"/>
  <c r="BC876" i="2" s="1"/>
  <c r="H877" i="2" s="1"/>
  <c r="Q38" i="2"/>
  <c r="H38" i="2"/>
  <c r="I38" i="2"/>
  <c r="P38" i="2"/>
  <c r="V38" i="2" s="1"/>
  <c r="D505" i="2"/>
  <c r="E504" i="2"/>
  <c r="F504" i="2" s="1"/>
  <c r="AD876" i="2" l="1"/>
  <c r="AJ876" i="2" s="1"/>
  <c r="AS876" i="2"/>
  <c r="BA876" i="2" s="1"/>
  <c r="AT876" i="2"/>
  <c r="BB876" i="2" s="1"/>
  <c r="BH876" i="2" s="1"/>
  <c r="M877" i="2" s="1"/>
  <c r="AL876" i="2"/>
  <c r="AY876" i="2"/>
  <c r="N877" i="2"/>
  <c r="T877" i="2" s="1"/>
  <c r="N38" i="2"/>
  <c r="T38" i="2" s="1"/>
  <c r="AB38" i="2"/>
  <c r="AH38" i="2" s="1"/>
  <c r="AN38" i="2"/>
  <c r="O38" i="2"/>
  <c r="D506" i="2"/>
  <c r="E505" i="2"/>
  <c r="F505" i="2" s="1"/>
  <c r="S877" i="2" l="1"/>
  <c r="AM877" i="2"/>
  <c r="Z877" i="2"/>
  <c r="AF877" i="2" s="1"/>
  <c r="BF876" i="2"/>
  <c r="K877" i="2" s="1"/>
  <c r="AX876" i="2"/>
  <c r="BG876" i="2"/>
  <c r="L877" i="2" s="1"/>
  <c r="Z38" i="2"/>
  <c r="AF38" i="2" s="1"/>
  <c r="AM38" i="2"/>
  <c r="U38" i="2"/>
  <c r="D507" i="2"/>
  <c r="E506" i="2"/>
  <c r="F506" i="2" s="1"/>
  <c r="R877" i="2" l="1"/>
  <c r="BE876" i="2"/>
  <c r="J877" i="2" s="1"/>
  <c r="BD876" i="2"/>
  <c r="I877" i="2" s="1"/>
  <c r="Q877" i="2"/>
  <c r="AA38" i="2"/>
  <c r="AG38" i="2" s="1"/>
  <c r="AO38" i="2"/>
  <c r="AP38" i="2"/>
  <c r="W38" i="2"/>
  <c r="Y38" i="2"/>
  <c r="D508" i="2"/>
  <c r="E507" i="2"/>
  <c r="F507" i="2" s="1"/>
  <c r="P877" i="2" l="1"/>
  <c r="V877" i="2" s="1"/>
  <c r="O877" i="2"/>
  <c r="AC38" i="2"/>
  <c r="AI38" i="2" s="1"/>
  <c r="X38" i="2"/>
  <c r="AQ38" i="2"/>
  <c r="AE38" i="2"/>
  <c r="AK38" i="2" s="1"/>
  <c r="AR38" i="2"/>
  <c r="D509" i="2"/>
  <c r="E508" i="2"/>
  <c r="F508" i="2" s="1"/>
  <c r="AB877" i="2" l="1"/>
  <c r="AH877" i="2" s="1"/>
  <c r="AN877" i="2"/>
  <c r="AV877" i="2" s="1"/>
  <c r="U877" i="2"/>
  <c r="AD38" i="2"/>
  <c r="AJ38" i="2" s="1"/>
  <c r="AS38" i="2"/>
  <c r="BA38" i="2" s="1"/>
  <c r="AY38" i="2" s="1"/>
  <c r="BF38" i="2" s="1"/>
  <c r="AL38" i="2"/>
  <c r="AT38" i="2"/>
  <c r="AW38" i="2"/>
  <c r="AX38" i="2"/>
  <c r="AV38" i="2" s="1"/>
  <c r="BE38" i="2" s="1"/>
  <c r="AU38" i="2"/>
  <c r="BC38" i="2" s="1"/>
  <c r="D510" i="2"/>
  <c r="E509" i="2"/>
  <c r="F509" i="2" s="1"/>
  <c r="AO877" i="2" l="1"/>
  <c r="AW877" i="2" s="1"/>
  <c r="AP877" i="2"/>
  <c r="AX877" i="2" s="1"/>
  <c r="BE877" i="2" s="1"/>
  <c r="J878" i="2" s="1"/>
  <c r="AA877" i="2"/>
  <c r="AG877" i="2" s="1"/>
  <c r="W877" i="2"/>
  <c r="Y877" i="2"/>
  <c r="K39" i="2"/>
  <c r="J39" i="2"/>
  <c r="BB38" i="2"/>
  <c r="AZ38" i="2" s="1"/>
  <c r="BH38" i="2" s="1"/>
  <c r="M39" i="2" s="1"/>
  <c r="H39" i="2"/>
  <c r="BD38" i="2"/>
  <c r="D511" i="2"/>
  <c r="E510" i="2"/>
  <c r="F510" i="2" s="1"/>
  <c r="P878" i="2" l="1"/>
  <c r="V878" i="2" s="1"/>
  <c r="AC877" i="2"/>
  <c r="AI877" i="2" s="1"/>
  <c r="X877" i="2"/>
  <c r="AQ877" i="2"/>
  <c r="AU877" i="2"/>
  <c r="BC877" i="2" s="1"/>
  <c r="H878" i="2" s="1"/>
  <c r="AR877" i="2"/>
  <c r="AZ877" i="2" s="1"/>
  <c r="AE877" i="2"/>
  <c r="AK877" i="2" s="1"/>
  <c r="BG38" i="2"/>
  <c r="L39" i="2" s="1"/>
  <c r="S39" i="2"/>
  <c r="I39" i="2"/>
  <c r="O39" i="2" s="1"/>
  <c r="N39" i="2"/>
  <c r="T39" i="2" s="1"/>
  <c r="Z39" i="2" s="1"/>
  <c r="AF39" i="2" s="1"/>
  <c r="P39" i="2"/>
  <c r="V39" i="2" s="1"/>
  <c r="AB39" i="2" s="1"/>
  <c r="AH39" i="2" s="1"/>
  <c r="Q39" i="2"/>
  <c r="D512" i="2"/>
  <c r="E511" i="2"/>
  <c r="F511" i="2" s="1"/>
  <c r="N878" i="2" l="1"/>
  <c r="T878" i="2" s="1"/>
  <c r="AS877" i="2"/>
  <c r="BA877" i="2" s="1"/>
  <c r="AT877" i="2"/>
  <c r="BB877" i="2" s="1"/>
  <c r="AL877" i="2"/>
  <c r="AD877" i="2"/>
  <c r="AJ877" i="2" s="1"/>
  <c r="BH877" i="2"/>
  <c r="M878" i="2" s="1"/>
  <c r="AY877" i="2"/>
  <c r="AB878" i="2"/>
  <c r="AH878" i="2" s="1"/>
  <c r="AN878" i="2"/>
  <c r="AV878" i="2" s="1"/>
  <c r="AM39" i="2"/>
  <c r="R39" i="2"/>
  <c r="AN39" i="2"/>
  <c r="U39" i="2"/>
  <c r="W39" i="2" s="1"/>
  <c r="AC39" i="2" s="1"/>
  <c r="AA39" i="2"/>
  <c r="AG39" i="2" s="1"/>
  <c r="AO39" i="2"/>
  <c r="AQ39" i="2"/>
  <c r="D513" i="2"/>
  <c r="E512" i="2"/>
  <c r="F512" i="2" s="1"/>
  <c r="BF877" i="2" l="1"/>
  <c r="K878" i="2" s="1"/>
  <c r="BD877" i="2"/>
  <c r="I878" i="2" s="1"/>
  <c r="BG877" i="2"/>
  <c r="L878" i="2" s="1"/>
  <c r="S878" i="2"/>
  <c r="Z878" i="2"/>
  <c r="AF878" i="2" s="1"/>
  <c r="AM878" i="2"/>
  <c r="AP39" i="2"/>
  <c r="Y39" i="2"/>
  <c r="X39" i="2" s="1"/>
  <c r="AD39" i="2" s="1"/>
  <c r="AV39" i="2"/>
  <c r="AE39" i="2"/>
  <c r="AK39" i="2" s="1"/>
  <c r="D514" i="2"/>
  <c r="E513" i="2"/>
  <c r="F513" i="2" s="1"/>
  <c r="R878" i="2" l="1"/>
  <c r="O878" i="2"/>
  <c r="U878" i="2" s="1"/>
  <c r="Q878" i="2"/>
  <c r="AR39" i="2"/>
  <c r="AT39" i="2"/>
  <c r="AS39" i="2"/>
  <c r="AI39" i="2"/>
  <c r="AL39" i="2"/>
  <c r="D515" i="2"/>
  <c r="E514" i="2"/>
  <c r="F514" i="2" s="1"/>
  <c r="AO878" i="2" l="1"/>
  <c r="AW878" i="2" s="1"/>
  <c r="AA878" i="2"/>
  <c r="AG878" i="2" s="1"/>
  <c r="AP878" i="2"/>
  <c r="AX878" i="2" s="1"/>
  <c r="BE878" i="2" s="1"/>
  <c r="J879" i="2" s="1"/>
  <c r="W878" i="2"/>
  <c r="Y878" i="2"/>
  <c r="AJ39" i="2"/>
  <c r="BB39" i="2" s="1"/>
  <c r="D516" i="2"/>
  <c r="E515" i="2"/>
  <c r="F515" i="2" s="1"/>
  <c r="X878" i="2" l="1"/>
  <c r="AC878" i="2"/>
  <c r="AI878" i="2" s="1"/>
  <c r="AQ878" i="2"/>
  <c r="AE878" i="2"/>
  <c r="AK878" i="2" s="1"/>
  <c r="AR878" i="2"/>
  <c r="AZ878" i="2" s="1"/>
  <c r="P879" i="2"/>
  <c r="V879" i="2" s="1"/>
  <c r="AU878" i="2"/>
  <c r="BC878" i="2" s="1"/>
  <c r="H879" i="2" s="1"/>
  <c r="BA39" i="2"/>
  <c r="AZ39" i="2"/>
  <c r="D517" i="2"/>
  <c r="E516" i="2"/>
  <c r="F516" i="2" s="1"/>
  <c r="AN879" i="2" l="1"/>
  <c r="AV879" i="2" s="1"/>
  <c r="AB879" i="2"/>
  <c r="AH879" i="2" s="1"/>
  <c r="N879" i="2"/>
  <c r="T879" i="2" s="1"/>
  <c r="AT878" i="2"/>
  <c r="BB878" i="2" s="1"/>
  <c r="BH878" i="2" s="1"/>
  <c r="M879" i="2" s="1"/>
  <c r="AD878" i="2"/>
  <c r="AJ878" i="2" s="1"/>
  <c r="AL878" i="2"/>
  <c r="AS878" i="2"/>
  <c r="BA878" i="2" s="1"/>
  <c r="AY878" i="2" s="1"/>
  <c r="BH39" i="2"/>
  <c r="AY39" i="2"/>
  <c r="BG39" i="2"/>
  <c r="AW39" i="2"/>
  <c r="D518" i="2"/>
  <c r="E517" i="2"/>
  <c r="F517" i="2" s="1"/>
  <c r="S879" i="2" l="1"/>
  <c r="BF878" i="2"/>
  <c r="K879" i="2" s="1"/>
  <c r="BD878" i="2"/>
  <c r="I879" i="2" s="1"/>
  <c r="Z879" i="2"/>
  <c r="AF879" i="2" s="1"/>
  <c r="AM879" i="2"/>
  <c r="BG878" i="2"/>
  <c r="L879" i="2" s="1"/>
  <c r="L40" i="2"/>
  <c r="M40" i="2"/>
  <c r="BF39" i="2"/>
  <c r="AX39" i="2"/>
  <c r="BE39" i="2" s="1"/>
  <c r="AU39" i="2"/>
  <c r="BC39" i="2" s="1"/>
  <c r="D519" i="2"/>
  <c r="E518" i="2"/>
  <c r="F518" i="2" s="1"/>
  <c r="R879" i="2" l="1"/>
  <c r="Q879" i="2"/>
  <c r="O879" i="2"/>
  <c r="U879" i="2" s="1"/>
  <c r="Y879" i="2" s="1"/>
  <c r="P40" i="2"/>
  <c r="V40" i="2" s="1"/>
  <c r="AB40" i="2" s="1"/>
  <c r="AH40" i="2" s="1"/>
  <c r="J40" i="2"/>
  <c r="K40" i="2"/>
  <c r="S40" i="2"/>
  <c r="H40" i="2"/>
  <c r="R40" i="2"/>
  <c r="BD39" i="2"/>
  <c r="D520" i="2"/>
  <c r="E519" i="2"/>
  <c r="F519" i="2" s="1"/>
  <c r="AE879" i="2" l="1"/>
  <c r="AK879" i="2" s="1"/>
  <c r="AR879" i="2"/>
  <c r="AZ879" i="2" s="1"/>
  <c r="AP879" i="2"/>
  <c r="AX879" i="2" s="1"/>
  <c r="BE879" i="2" s="1"/>
  <c r="J880" i="2" s="1"/>
  <c r="AO879" i="2"/>
  <c r="AW879" i="2" s="1"/>
  <c r="AA879" i="2"/>
  <c r="AG879" i="2" s="1"/>
  <c r="W879" i="2"/>
  <c r="Q40" i="2"/>
  <c r="I40" i="2"/>
  <c r="O40" i="2" s="1"/>
  <c r="U40" i="2" s="1"/>
  <c r="N40" i="2"/>
  <c r="T40" i="2" s="1"/>
  <c r="AN40" i="2"/>
  <c r="D521" i="2"/>
  <c r="E520" i="2"/>
  <c r="F520" i="2" s="1"/>
  <c r="AU879" i="2" l="1"/>
  <c r="BC879" i="2" s="1"/>
  <c r="H880" i="2" s="1"/>
  <c r="P880" i="2"/>
  <c r="V880" i="2" s="1"/>
  <c r="AQ879" i="2"/>
  <c r="X879" i="2"/>
  <c r="AC879" i="2"/>
  <c r="AI879" i="2" s="1"/>
  <c r="AA40" i="2"/>
  <c r="AG40" i="2" s="1"/>
  <c r="Y40" i="2"/>
  <c r="AE40" i="2" s="1"/>
  <c r="AK40" i="2" s="1"/>
  <c r="W40" i="2"/>
  <c r="AC40" i="2" s="1"/>
  <c r="AO40" i="2"/>
  <c r="AP40" i="2"/>
  <c r="Z40" i="2"/>
  <c r="AF40" i="2" s="1"/>
  <c r="AM40" i="2"/>
  <c r="AV40" i="2"/>
  <c r="AQ40" i="2"/>
  <c r="X40" i="2"/>
  <c r="AD40" i="2" s="1"/>
  <c r="D522" i="2"/>
  <c r="E521" i="2"/>
  <c r="F521" i="2" s="1"/>
  <c r="AD879" i="2" l="1"/>
  <c r="AJ879" i="2" s="1"/>
  <c r="AL879" i="2"/>
  <c r="AS879" i="2"/>
  <c r="BA879" i="2" s="1"/>
  <c r="AT879" i="2"/>
  <c r="BB879" i="2" s="1"/>
  <c r="BH879" i="2" s="1"/>
  <c r="M880" i="2" s="1"/>
  <c r="AY879" i="2"/>
  <c r="N880" i="2"/>
  <c r="T880" i="2" s="1"/>
  <c r="AB880" i="2"/>
  <c r="AH880" i="2" s="1"/>
  <c r="AN880" i="2"/>
  <c r="AV880" i="2" s="1"/>
  <c r="AR40" i="2"/>
  <c r="AT40" i="2"/>
  <c r="AS40" i="2"/>
  <c r="AI40" i="2"/>
  <c r="AL40" i="2"/>
  <c r="D523" i="2"/>
  <c r="E522" i="2"/>
  <c r="F522" i="2" s="1"/>
  <c r="Z880" i="2" l="1"/>
  <c r="AF880" i="2" s="1"/>
  <c r="AM880" i="2"/>
  <c r="BG879" i="2"/>
  <c r="L880" i="2" s="1"/>
  <c r="S880" i="2"/>
  <c r="BF879" i="2"/>
  <c r="K880" i="2" s="1"/>
  <c r="BD879" i="2"/>
  <c r="I880" i="2" s="1"/>
  <c r="AJ40" i="2"/>
  <c r="BB40" i="2" s="1"/>
  <c r="D524" i="2"/>
  <c r="E523" i="2"/>
  <c r="F523" i="2" s="1"/>
  <c r="Q880" i="2" l="1"/>
  <c r="O880" i="2"/>
  <c r="U880" i="2" s="1"/>
  <c r="Y880" i="2" s="1"/>
  <c r="R880" i="2"/>
  <c r="BA40" i="2"/>
  <c r="BG40" i="2" s="1"/>
  <c r="L41" i="2" s="1"/>
  <c r="AZ40" i="2"/>
  <c r="BH40" i="2" s="1"/>
  <c r="M41" i="2" s="1"/>
  <c r="D525" i="2"/>
  <c r="E524" i="2"/>
  <c r="F524" i="2" s="1"/>
  <c r="AE880" i="2" l="1"/>
  <c r="AK880" i="2" s="1"/>
  <c r="AR880" i="2"/>
  <c r="AZ880" i="2" s="1"/>
  <c r="W880" i="2"/>
  <c r="AP880" i="2"/>
  <c r="AA880" i="2"/>
  <c r="AG880" i="2" s="1"/>
  <c r="AO880" i="2"/>
  <c r="AW880" i="2" s="1"/>
  <c r="AY40" i="2"/>
  <c r="BF40" i="2" s="1"/>
  <c r="K41" i="2" s="1"/>
  <c r="R41" i="2"/>
  <c r="S41" i="2"/>
  <c r="D526" i="2"/>
  <c r="E525" i="2"/>
  <c r="F525" i="2" s="1"/>
  <c r="AU880" i="2" l="1"/>
  <c r="BC880" i="2" s="1"/>
  <c r="H881" i="2" s="1"/>
  <c r="AQ880" i="2"/>
  <c r="X880" i="2"/>
  <c r="AC880" i="2"/>
  <c r="AI880" i="2" s="1"/>
  <c r="AW40" i="2"/>
  <c r="AU40" i="2" s="1"/>
  <c r="BC40" i="2" s="1"/>
  <c r="AX40" i="2"/>
  <c r="BE40" i="2" s="1"/>
  <c r="Q41" i="2"/>
  <c r="D527" i="2"/>
  <c r="E526" i="2"/>
  <c r="F526" i="2" s="1"/>
  <c r="N881" i="2" l="1"/>
  <c r="T881" i="2" s="1"/>
  <c r="AL880" i="2"/>
  <c r="AD880" i="2"/>
  <c r="AJ880" i="2" s="1"/>
  <c r="AS880" i="2"/>
  <c r="BA880" i="2" s="1"/>
  <c r="BG880" i="2" s="1"/>
  <c r="L881" i="2" s="1"/>
  <c r="AT880" i="2"/>
  <c r="BB880" i="2" s="1"/>
  <c r="BH880" i="2" s="1"/>
  <c r="M881" i="2" s="1"/>
  <c r="J41" i="2"/>
  <c r="H41" i="2"/>
  <c r="BD40" i="2"/>
  <c r="D528" i="2"/>
  <c r="E527" i="2"/>
  <c r="F527" i="2" s="1"/>
  <c r="S881" i="2" l="1"/>
  <c r="R881" i="2"/>
  <c r="Z881" i="2"/>
  <c r="AF881" i="2" s="1"/>
  <c r="AM881" i="2"/>
  <c r="AY880" i="2"/>
  <c r="N41" i="2"/>
  <c r="T41" i="2" s="1"/>
  <c r="I41" i="2"/>
  <c r="O41" i="2" s="1"/>
  <c r="U41" i="2" s="1"/>
  <c r="P41" i="2"/>
  <c r="V41" i="2" s="1"/>
  <c r="D529" i="2"/>
  <c r="E528" i="2"/>
  <c r="F528" i="2" s="1"/>
  <c r="BF880" i="2" l="1"/>
  <c r="K881" i="2" s="1"/>
  <c r="AX880" i="2"/>
  <c r="Y41" i="2"/>
  <c r="X41" i="2" s="1"/>
  <c r="AL41" i="2" s="1"/>
  <c r="W41" i="2"/>
  <c r="AP41" i="2"/>
  <c r="AO41" i="2"/>
  <c r="AA41" i="2"/>
  <c r="AG41" i="2" s="1"/>
  <c r="AM41" i="2"/>
  <c r="Z41" i="2"/>
  <c r="AF41" i="2" s="1"/>
  <c r="AN41" i="2"/>
  <c r="AB41" i="2"/>
  <c r="AH41" i="2" s="1"/>
  <c r="AR41" i="2"/>
  <c r="AE41" i="2"/>
  <c r="AK41" i="2" s="1"/>
  <c r="AT41" i="2"/>
  <c r="D530" i="2"/>
  <c r="E529" i="2"/>
  <c r="F529" i="2" s="1"/>
  <c r="BE880" i="2" l="1"/>
  <c r="J881" i="2" s="1"/>
  <c r="BD880" i="2"/>
  <c r="I881" i="2" s="1"/>
  <c r="Q881" i="2"/>
  <c r="AS41" i="2"/>
  <c r="BB41" i="2" s="1"/>
  <c r="AD41" i="2"/>
  <c r="AJ41" i="2" s="1"/>
  <c r="AC41" i="2"/>
  <c r="AI41" i="2" s="1"/>
  <c r="AQ41" i="2"/>
  <c r="BA41" i="2"/>
  <c r="AZ41" i="2"/>
  <c r="D531" i="2"/>
  <c r="E530" i="2"/>
  <c r="F530" i="2" s="1"/>
  <c r="O881" i="2" l="1"/>
  <c r="P881" i="2"/>
  <c r="V881" i="2" s="1"/>
  <c r="BH41" i="2"/>
  <c r="M42" i="2" s="1"/>
  <c r="AY41" i="2"/>
  <c r="BF41" i="2" s="1"/>
  <c r="BG41" i="2"/>
  <c r="AX41" i="2"/>
  <c r="AV41" i="2" s="1"/>
  <c r="BE41" i="2" s="1"/>
  <c r="AW41" i="2"/>
  <c r="S42" i="2"/>
  <c r="D532" i="2"/>
  <c r="E531" i="2"/>
  <c r="F531" i="2" s="1"/>
  <c r="AB881" i="2" l="1"/>
  <c r="AH881" i="2" s="1"/>
  <c r="AN881" i="2"/>
  <c r="AV881" i="2" s="1"/>
  <c r="U881" i="2"/>
  <c r="J42" i="2"/>
  <c r="L42" i="2"/>
  <c r="K42" i="2"/>
  <c r="Q42" i="2" s="1"/>
  <c r="BD41" i="2"/>
  <c r="AU41" i="2"/>
  <c r="BC41" i="2" s="1"/>
  <c r="D533" i="2"/>
  <c r="E532" i="2"/>
  <c r="F532" i="2" s="1"/>
  <c r="AO881" i="2" l="1"/>
  <c r="AW881" i="2" s="1"/>
  <c r="AP881" i="2"/>
  <c r="AA881" i="2"/>
  <c r="AG881" i="2" s="1"/>
  <c r="W881" i="2"/>
  <c r="Y881" i="2"/>
  <c r="H42" i="2"/>
  <c r="I42" i="2"/>
  <c r="O42" i="2" s="1"/>
  <c r="R42" i="2"/>
  <c r="P42" i="2"/>
  <c r="V42" i="2" s="1"/>
  <c r="D534" i="2"/>
  <c r="E533" i="2"/>
  <c r="F533" i="2" s="1"/>
  <c r="AQ881" i="2" l="1"/>
  <c r="X881" i="2"/>
  <c r="AC881" i="2"/>
  <c r="AI881" i="2" s="1"/>
  <c r="AR881" i="2"/>
  <c r="AZ881" i="2" s="1"/>
  <c r="AE881" i="2"/>
  <c r="AK881" i="2" s="1"/>
  <c r="AU881" i="2"/>
  <c r="BC881" i="2" s="1"/>
  <c r="H882" i="2" s="1"/>
  <c r="AB42" i="2"/>
  <c r="AH42" i="2" s="1"/>
  <c r="AN42" i="2"/>
  <c r="N42" i="2"/>
  <c r="T42" i="2" s="1"/>
  <c r="D535" i="2"/>
  <c r="E534" i="2"/>
  <c r="F534" i="2" s="1"/>
  <c r="N882" i="2" l="1"/>
  <c r="T882" i="2" s="1"/>
  <c r="AS881" i="2"/>
  <c r="BA881" i="2" s="1"/>
  <c r="AL881" i="2"/>
  <c r="AT881" i="2"/>
  <c r="BB881" i="2" s="1"/>
  <c r="BH881" i="2" s="1"/>
  <c r="M882" i="2" s="1"/>
  <c r="AD881" i="2"/>
  <c r="AJ881" i="2" s="1"/>
  <c r="AM42" i="2"/>
  <c r="U42" i="2"/>
  <c r="Z42" i="2"/>
  <c r="AF42" i="2" s="1"/>
  <c r="D536" i="2"/>
  <c r="E535" i="2"/>
  <c r="F535" i="2" s="1"/>
  <c r="S882" i="2" l="1"/>
  <c r="BG881" i="2"/>
  <c r="L882" i="2" s="1"/>
  <c r="AY881" i="2"/>
  <c r="AM882" i="2"/>
  <c r="Z882" i="2"/>
  <c r="AF882" i="2" s="1"/>
  <c r="AA42" i="2"/>
  <c r="AG42" i="2" s="1"/>
  <c r="Y42" i="2"/>
  <c r="AP42" i="2"/>
  <c r="AO42" i="2"/>
  <c r="W42" i="2"/>
  <c r="D537" i="2"/>
  <c r="E536" i="2"/>
  <c r="F536" i="2" s="1"/>
  <c r="BF881" i="2" l="1"/>
  <c r="K882" i="2" s="1"/>
  <c r="AX881" i="2"/>
  <c r="R882" i="2"/>
  <c r="AQ42" i="2"/>
  <c r="X42" i="2"/>
  <c r="AC42" i="2"/>
  <c r="AI42" i="2" s="1"/>
  <c r="AE42" i="2"/>
  <c r="AK42" i="2" s="1"/>
  <c r="AR42" i="2"/>
  <c r="AW42" i="2"/>
  <c r="D538" i="2"/>
  <c r="E537" i="2"/>
  <c r="F537" i="2" s="1"/>
  <c r="BE881" i="2" l="1"/>
  <c r="J882" i="2" s="1"/>
  <c r="BD881" i="2"/>
  <c r="I882" i="2" s="1"/>
  <c r="Q882" i="2"/>
  <c r="AD42" i="2"/>
  <c r="AJ42" i="2" s="1"/>
  <c r="AS42" i="2"/>
  <c r="BA42" i="2" s="1"/>
  <c r="AY42" i="2" s="1"/>
  <c r="BF42" i="2" s="1"/>
  <c r="AL42" i="2"/>
  <c r="AT42" i="2"/>
  <c r="AX42" i="2"/>
  <c r="AV42" i="2" s="1"/>
  <c r="BE42" i="2" s="1"/>
  <c r="AU42" i="2"/>
  <c r="BC42" i="2" s="1"/>
  <c r="D539" i="2"/>
  <c r="E538" i="2"/>
  <c r="F538" i="2" s="1"/>
  <c r="O882" i="2" l="1"/>
  <c r="P882" i="2"/>
  <c r="V882" i="2" s="1"/>
  <c r="H43" i="2"/>
  <c r="BB42" i="2"/>
  <c r="AZ42" i="2" s="1"/>
  <c r="BH42" i="2" s="1"/>
  <c r="BG42" i="2"/>
  <c r="K43" i="2"/>
  <c r="Q43" i="2" s="1"/>
  <c r="J43" i="2"/>
  <c r="D540" i="2"/>
  <c r="E539" i="2"/>
  <c r="F539" i="2" s="1"/>
  <c r="AB882" i="2" l="1"/>
  <c r="AH882" i="2" s="1"/>
  <c r="AN882" i="2"/>
  <c r="AV882" i="2" s="1"/>
  <c r="U882" i="2"/>
  <c r="L43" i="2"/>
  <c r="BD42" i="2"/>
  <c r="P43" i="2"/>
  <c r="V43" i="2" s="1"/>
  <c r="M43" i="2"/>
  <c r="N43" i="2"/>
  <c r="T43" i="2" s="1"/>
  <c r="D541" i="2"/>
  <c r="E540" i="2"/>
  <c r="F540" i="2" s="1"/>
  <c r="AA882" i="2" l="1"/>
  <c r="AG882" i="2" s="1"/>
  <c r="AO882" i="2"/>
  <c r="AW882" i="2" s="1"/>
  <c r="AP882" i="2"/>
  <c r="W882" i="2"/>
  <c r="Y882" i="2"/>
  <c r="AN43" i="2"/>
  <c r="AV43" i="2" s="1"/>
  <c r="AB43" i="2"/>
  <c r="AH43" i="2" s="1"/>
  <c r="I43" i="2"/>
  <c r="AM43" i="2"/>
  <c r="Z43" i="2"/>
  <c r="AF43" i="2" s="1"/>
  <c r="S43" i="2"/>
  <c r="R43" i="2"/>
  <c r="D542" i="2"/>
  <c r="E541" i="2"/>
  <c r="F541" i="2" s="1"/>
  <c r="AR882" i="2" l="1"/>
  <c r="AZ882" i="2" s="1"/>
  <c r="AE882" i="2"/>
  <c r="AK882" i="2" s="1"/>
  <c r="X882" i="2"/>
  <c r="AQ882" i="2"/>
  <c r="AC882" i="2"/>
  <c r="AI882" i="2" s="1"/>
  <c r="AU882" i="2"/>
  <c r="BC882" i="2" s="1"/>
  <c r="H883" i="2" s="1"/>
  <c r="O43" i="2"/>
  <c r="U43" i="2" s="1"/>
  <c r="D543" i="2"/>
  <c r="E542" i="2"/>
  <c r="F542" i="2" s="1"/>
  <c r="N883" i="2" l="1"/>
  <c r="T883" i="2" s="1"/>
  <c r="AS882" i="2"/>
  <c r="BA882" i="2" s="1"/>
  <c r="AT882" i="2"/>
  <c r="BB882" i="2" s="1"/>
  <c r="BH882" i="2" s="1"/>
  <c r="M883" i="2" s="1"/>
  <c r="AD882" i="2"/>
  <c r="AJ882" i="2" s="1"/>
  <c r="AL882" i="2"/>
  <c r="AP43" i="2"/>
  <c r="AX43" i="2" s="1"/>
  <c r="BE43" i="2" s="1"/>
  <c r="AO43" i="2"/>
  <c r="AA43" i="2"/>
  <c r="AG43" i="2" s="1"/>
  <c r="W43" i="2"/>
  <c r="Y43" i="2"/>
  <c r="D544" i="2"/>
  <c r="E543" i="2"/>
  <c r="F543" i="2" s="1"/>
  <c r="S883" i="2" l="1"/>
  <c r="BG882" i="2"/>
  <c r="L883" i="2" s="1"/>
  <c r="AY882" i="2"/>
  <c r="AM883" i="2"/>
  <c r="AU883" i="2" s="1"/>
  <c r="Z883" i="2"/>
  <c r="AF883" i="2" s="1"/>
  <c r="AQ43" i="2"/>
  <c r="AC43" i="2"/>
  <c r="AI43" i="2" s="1"/>
  <c r="X43" i="2"/>
  <c r="AE43" i="2"/>
  <c r="AK43" i="2" s="1"/>
  <c r="AR43" i="2"/>
  <c r="J44" i="2"/>
  <c r="P44" i="2" s="1"/>
  <c r="V44" i="2" s="1"/>
  <c r="AB44" i="2" s="1"/>
  <c r="AW43" i="2"/>
  <c r="D545" i="2"/>
  <c r="E544" i="2"/>
  <c r="F544" i="2" s="1"/>
  <c r="BF882" i="2" l="1"/>
  <c r="K883" i="2" s="1"/>
  <c r="AX882" i="2"/>
  <c r="R883" i="2"/>
  <c r="AD43" i="2"/>
  <c r="AJ43" i="2" s="1"/>
  <c r="AL43" i="2"/>
  <c r="AT43" i="2"/>
  <c r="AS43" i="2"/>
  <c r="BA43" i="2" s="1"/>
  <c r="AU43" i="2"/>
  <c r="BC43" i="2" s="1"/>
  <c r="AN44" i="2"/>
  <c r="AH44" i="2"/>
  <c r="D546" i="2"/>
  <c r="E545" i="2"/>
  <c r="F545" i="2" s="1"/>
  <c r="BE882" i="2" l="1"/>
  <c r="J883" i="2" s="1"/>
  <c r="BD882" i="2"/>
  <c r="I883" i="2" s="1"/>
  <c r="Q883" i="2"/>
  <c r="BB43" i="2"/>
  <c r="AZ43" i="2" s="1"/>
  <c r="BH43" i="2" s="1"/>
  <c r="AY43" i="2"/>
  <c r="BG43" i="2"/>
  <c r="H44" i="2"/>
  <c r="N44" i="2" s="1"/>
  <c r="T44" i="2" s="1"/>
  <c r="D547" i="2"/>
  <c r="E546" i="2"/>
  <c r="F546" i="2" s="1"/>
  <c r="O883" i="2" l="1"/>
  <c r="P883" i="2"/>
  <c r="V883" i="2" s="1"/>
  <c r="Z44" i="2"/>
  <c r="AF44" i="2" s="1"/>
  <c r="AM44" i="2"/>
  <c r="L44" i="2"/>
  <c r="BF43" i="2"/>
  <c r="BD43" i="2"/>
  <c r="M44" i="2"/>
  <c r="S44" i="2" s="1"/>
  <c r="D548" i="2"/>
  <c r="E547" i="2"/>
  <c r="F547" i="2" s="1"/>
  <c r="AB883" i="2" l="1"/>
  <c r="AH883" i="2" s="1"/>
  <c r="AN883" i="2"/>
  <c r="AV883" i="2" s="1"/>
  <c r="U883" i="2"/>
  <c r="R44" i="2"/>
  <c r="K44" i="2"/>
  <c r="I44" i="2"/>
  <c r="O44" i="2" s="1"/>
  <c r="U44" i="2" s="1"/>
  <c r="D549" i="2"/>
  <c r="E548" i="2"/>
  <c r="F548" i="2" s="1"/>
  <c r="AA883" i="2" l="1"/>
  <c r="AG883" i="2" s="1"/>
  <c r="AP883" i="2"/>
  <c r="AX883" i="2" s="1"/>
  <c r="AO883" i="2"/>
  <c r="AW883" i="2" s="1"/>
  <c r="W883" i="2"/>
  <c r="Y883" i="2"/>
  <c r="BE883" i="2"/>
  <c r="J884" i="2" s="1"/>
  <c r="AA44" i="2"/>
  <c r="AG44" i="2" s="1"/>
  <c r="AP44" i="2"/>
  <c r="AO44" i="2"/>
  <c r="Y44" i="2"/>
  <c r="Q44" i="2"/>
  <c r="W44" i="2" s="1"/>
  <c r="D550" i="2"/>
  <c r="E549" i="2"/>
  <c r="F549" i="2" s="1"/>
  <c r="AC883" i="2" l="1"/>
  <c r="AI883" i="2" s="1"/>
  <c r="AQ883" i="2"/>
  <c r="AY883" i="2" s="1"/>
  <c r="X883" i="2"/>
  <c r="P884" i="2"/>
  <c r="V884" i="2" s="1"/>
  <c r="BC883" i="2"/>
  <c r="H884" i="2" s="1"/>
  <c r="AR883" i="2"/>
  <c r="AZ883" i="2" s="1"/>
  <c r="AE883" i="2"/>
  <c r="AK883" i="2" s="1"/>
  <c r="AE44" i="2"/>
  <c r="AK44" i="2" s="1"/>
  <c r="AR44" i="2"/>
  <c r="AC44" i="2"/>
  <c r="AI44" i="2" s="1"/>
  <c r="AQ44" i="2"/>
  <c r="X44" i="2"/>
  <c r="AW44" i="2"/>
  <c r="D551" i="2"/>
  <c r="E550" i="2"/>
  <c r="F550" i="2" s="1"/>
  <c r="BD883" i="2" l="1"/>
  <c r="I884" i="2" s="1"/>
  <c r="AT883" i="2"/>
  <c r="BB883" i="2" s="1"/>
  <c r="BH883" i="2" s="1"/>
  <c r="M884" i="2" s="1"/>
  <c r="AD883" i="2"/>
  <c r="AJ883" i="2" s="1"/>
  <c r="AS883" i="2"/>
  <c r="BA883" i="2" s="1"/>
  <c r="BG883" i="2" s="1"/>
  <c r="L884" i="2" s="1"/>
  <c r="AL883" i="2"/>
  <c r="N884" i="2"/>
  <c r="T884" i="2" s="1"/>
  <c r="BF883" i="2"/>
  <c r="K884" i="2" s="1"/>
  <c r="AB884" i="2"/>
  <c r="AH884" i="2" s="1"/>
  <c r="AN884" i="2"/>
  <c r="AV884" i="2" s="1"/>
  <c r="AD44" i="2"/>
  <c r="AJ44" i="2" s="1"/>
  <c r="AL44" i="2"/>
  <c r="AT44" i="2"/>
  <c r="AS44" i="2"/>
  <c r="BA44" i="2" s="1"/>
  <c r="AY44" i="2" s="1"/>
  <c r="BF44" i="2" s="1"/>
  <c r="AX44" i="2"/>
  <c r="AV44" i="2" s="1"/>
  <c r="BE44" i="2" s="1"/>
  <c r="AU44" i="2"/>
  <c r="BC44" i="2" s="1"/>
  <c r="D552" i="2"/>
  <c r="E551" i="2"/>
  <c r="F551" i="2" s="1"/>
  <c r="S884" i="2" l="1"/>
  <c r="Q884" i="2"/>
  <c r="AM884" i="2"/>
  <c r="AU884" i="2" s="1"/>
  <c r="Z884" i="2"/>
  <c r="AF884" i="2" s="1"/>
  <c r="O884" i="2"/>
  <c r="U884" i="2" s="1"/>
  <c r="R884" i="2"/>
  <c r="K45" i="2"/>
  <c r="H45" i="2"/>
  <c r="BB44" i="2"/>
  <c r="J45" i="2"/>
  <c r="P45" i="2" s="1"/>
  <c r="V45" i="2" s="1"/>
  <c r="D553" i="2"/>
  <c r="E552" i="2"/>
  <c r="F552" i="2" s="1"/>
  <c r="AO884" i="2" l="1"/>
  <c r="AW884" i="2" s="1"/>
  <c r="AP884" i="2"/>
  <c r="AX884" i="2" s="1"/>
  <c r="BE884" i="2" s="1"/>
  <c r="J885" i="2" s="1"/>
  <c r="AA884" i="2"/>
  <c r="AG884" i="2" s="1"/>
  <c r="W884" i="2"/>
  <c r="BC884" i="2"/>
  <c r="H885" i="2" s="1"/>
  <c r="Y884" i="2"/>
  <c r="AB45" i="2"/>
  <c r="AH45" i="2" s="1"/>
  <c r="AN45" i="2"/>
  <c r="AV45" i="2" s="1"/>
  <c r="N45" i="2"/>
  <c r="T45" i="2" s="1"/>
  <c r="AZ44" i="2"/>
  <c r="BG44" i="2"/>
  <c r="Q45" i="2"/>
  <c r="D554" i="2"/>
  <c r="E553" i="2"/>
  <c r="F553" i="2" s="1"/>
  <c r="AC884" i="2" l="1"/>
  <c r="AI884" i="2" s="1"/>
  <c r="X884" i="2"/>
  <c r="AQ884" i="2"/>
  <c r="AY884" i="2" s="1"/>
  <c r="N885" i="2"/>
  <c r="T885" i="2" s="1"/>
  <c r="P885" i="2"/>
  <c r="V885" i="2" s="1"/>
  <c r="AE884" i="2"/>
  <c r="AK884" i="2" s="1"/>
  <c r="AR884" i="2"/>
  <c r="AZ884" i="2" s="1"/>
  <c r="BD884" i="2"/>
  <c r="I885" i="2" s="1"/>
  <c r="Z45" i="2"/>
  <c r="AF45" i="2" s="1"/>
  <c r="AM45" i="2"/>
  <c r="L45" i="2"/>
  <c r="BH44" i="2"/>
  <c r="BD44" i="2"/>
  <c r="D555" i="2"/>
  <c r="E554" i="2"/>
  <c r="F554" i="2" s="1"/>
  <c r="AB885" i="2" l="1"/>
  <c r="AH885" i="2" s="1"/>
  <c r="AN885" i="2"/>
  <c r="AV885" i="2" s="1"/>
  <c r="AD884" i="2"/>
  <c r="AJ884" i="2" s="1"/>
  <c r="AT884" i="2"/>
  <c r="BB884" i="2" s="1"/>
  <c r="BH884" i="2" s="1"/>
  <c r="M885" i="2" s="1"/>
  <c r="AS884" i="2"/>
  <c r="BA884" i="2" s="1"/>
  <c r="BG884" i="2" s="1"/>
  <c r="L885" i="2" s="1"/>
  <c r="AL884" i="2"/>
  <c r="O885" i="2"/>
  <c r="U885" i="2"/>
  <c r="AM885" i="2"/>
  <c r="AU885" i="2" s="1"/>
  <c r="Z885" i="2"/>
  <c r="AF885" i="2" s="1"/>
  <c r="R45" i="2"/>
  <c r="I45" i="2"/>
  <c r="M45" i="2"/>
  <c r="D556" i="2"/>
  <c r="E555" i="2"/>
  <c r="F555" i="2" s="1"/>
  <c r="S885" i="2" l="1"/>
  <c r="Y885" i="2" s="1"/>
  <c r="AO885" i="2"/>
  <c r="AW885" i="2" s="1"/>
  <c r="AP885" i="2"/>
  <c r="AX885" i="2" s="1"/>
  <c r="AA885" i="2"/>
  <c r="AG885" i="2" s="1"/>
  <c r="R885" i="2"/>
  <c r="BF884" i="2"/>
  <c r="K885" i="2" s="1"/>
  <c r="BE885" i="2"/>
  <c r="J886" i="2" s="1"/>
  <c r="BC885" i="2"/>
  <c r="H886" i="2" s="1"/>
  <c r="O45" i="2"/>
  <c r="U45" i="2" s="1"/>
  <c r="S45" i="2"/>
  <c r="Y45" i="2" s="1"/>
  <c r="AU45" i="2"/>
  <c r="D557" i="2"/>
  <c r="E556" i="2"/>
  <c r="F556" i="2" s="1"/>
  <c r="N886" i="2" l="1"/>
  <c r="T886" i="2" s="1"/>
  <c r="Q885" i="2"/>
  <c r="W885" i="2" s="1"/>
  <c r="P886" i="2"/>
  <c r="V886" i="2" s="1"/>
  <c r="AR885" i="2"/>
  <c r="AZ885" i="2" s="1"/>
  <c r="AE885" i="2"/>
  <c r="AK885" i="2" s="1"/>
  <c r="AR45" i="2"/>
  <c r="AE45" i="2"/>
  <c r="AK45" i="2" s="1"/>
  <c r="W45" i="2"/>
  <c r="AP45" i="2"/>
  <c r="AX45" i="2" s="1"/>
  <c r="BE45" i="2" s="1"/>
  <c r="AO45" i="2"/>
  <c r="AW45" i="2" s="1"/>
  <c r="BC45" i="2" s="1"/>
  <c r="AA45" i="2"/>
  <c r="AG45" i="2" s="1"/>
  <c r="D558" i="2"/>
  <c r="E557" i="2"/>
  <c r="F557" i="2" s="1"/>
  <c r="AB886" i="2" l="1"/>
  <c r="AH886" i="2" s="1"/>
  <c r="AN886" i="2"/>
  <c r="AV886" i="2" s="1"/>
  <c r="X885" i="2"/>
  <c r="AC885" i="2"/>
  <c r="AI885" i="2" s="1"/>
  <c r="AQ885" i="2"/>
  <c r="AY885" i="2" s="1"/>
  <c r="Z886" i="2"/>
  <c r="AF886" i="2" s="1"/>
  <c r="AM886" i="2"/>
  <c r="AU886" i="2" s="1"/>
  <c r="H46" i="2"/>
  <c r="AC45" i="2"/>
  <c r="AI45" i="2" s="1"/>
  <c r="AQ45" i="2"/>
  <c r="X45" i="2"/>
  <c r="J46" i="2"/>
  <c r="D559" i="2"/>
  <c r="E558" i="2"/>
  <c r="F558" i="2" s="1"/>
  <c r="BD885" i="2" l="1"/>
  <c r="I886" i="2" s="1"/>
  <c r="AT885" i="2"/>
  <c r="BB885" i="2" s="1"/>
  <c r="BH885" i="2" s="1"/>
  <c r="M886" i="2" s="1"/>
  <c r="AD885" i="2"/>
  <c r="AJ885" i="2" s="1"/>
  <c r="AL885" i="2"/>
  <c r="AS885" i="2"/>
  <c r="BA885" i="2" s="1"/>
  <c r="P46" i="2"/>
  <c r="V46" i="2" s="1"/>
  <c r="AD45" i="2"/>
  <c r="AJ45" i="2" s="1"/>
  <c r="AS45" i="2"/>
  <c r="BA45" i="2" s="1"/>
  <c r="AT45" i="2"/>
  <c r="AL45" i="2"/>
  <c r="N46" i="2"/>
  <c r="T46" i="2" s="1"/>
  <c r="D560" i="2"/>
  <c r="E559" i="2"/>
  <c r="F559" i="2" s="1"/>
  <c r="BG885" i="2" l="1"/>
  <c r="L886" i="2" s="1"/>
  <c r="O886" i="2"/>
  <c r="U886" i="2" s="1"/>
  <c r="S886" i="2"/>
  <c r="Y886" i="2" s="1"/>
  <c r="BF885" i="2"/>
  <c r="K886" i="2" s="1"/>
  <c r="BB45" i="2"/>
  <c r="AZ45" i="2" s="1"/>
  <c r="BH45" i="2" s="1"/>
  <c r="Z46" i="2"/>
  <c r="AF46" i="2" s="1"/>
  <c r="AM46" i="2"/>
  <c r="AY45" i="2"/>
  <c r="AB46" i="2"/>
  <c r="AH46" i="2" s="1"/>
  <c r="AN46" i="2"/>
  <c r="AV46" i="2" s="1"/>
  <c r="D561" i="2"/>
  <c r="E560" i="2"/>
  <c r="F560" i="2" s="1"/>
  <c r="AE886" i="2" l="1"/>
  <c r="AK886" i="2" s="1"/>
  <c r="AR886" i="2"/>
  <c r="AZ886" i="2" s="1"/>
  <c r="AA886" i="2"/>
  <c r="AG886" i="2" s="1"/>
  <c r="AO886" i="2"/>
  <c r="AW886" i="2" s="1"/>
  <c r="AP886" i="2"/>
  <c r="AX886" i="2" s="1"/>
  <c r="BE886" i="2" s="1"/>
  <c r="J887" i="2" s="1"/>
  <c r="Q886" i="2"/>
  <c r="W886" i="2" s="1"/>
  <c r="R886" i="2"/>
  <c r="BF45" i="2"/>
  <c r="BD45" i="2"/>
  <c r="M46" i="2"/>
  <c r="S46" i="2" s="1"/>
  <c r="BG45" i="2"/>
  <c r="D562" i="2"/>
  <c r="E561" i="2"/>
  <c r="F561" i="2" s="1"/>
  <c r="P887" i="2" l="1"/>
  <c r="V887" i="2" s="1"/>
  <c r="BC886" i="2"/>
  <c r="H887" i="2" s="1"/>
  <c r="AC886" i="2"/>
  <c r="AI886" i="2" s="1"/>
  <c r="X886" i="2"/>
  <c r="AQ886" i="2"/>
  <c r="AY886" i="2" s="1"/>
  <c r="BD886" i="2" s="1"/>
  <c r="I887" i="2" s="1"/>
  <c r="L46" i="2"/>
  <c r="I46" i="2"/>
  <c r="K46" i="2"/>
  <c r="D563" i="2"/>
  <c r="E562" i="2"/>
  <c r="F562" i="2" s="1"/>
  <c r="O887" i="2" l="1"/>
  <c r="AL886" i="2"/>
  <c r="AD886" i="2"/>
  <c r="AJ886" i="2" s="1"/>
  <c r="AS886" i="2"/>
  <c r="BA886" i="2" s="1"/>
  <c r="AT886" i="2"/>
  <c r="BB886" i="2" s="1"/>
  <c r="BH886" i="2" s="1"/>
  <c r="M887" i="2" s="1"/>
  <c r="N887" i="2"/>
  <c r="T887" i="2" s="1"/>
  <c r="BF886" i="2"/>
  <c r="K887" i="2" s="1"/>
  <c r="AB887" i="2"/>
  <c r="AH887" i="2" s="1"/>
  <c r="AN887" i="2"/>
  <c r="AV887" i="2" s="1"/>
  <c r="Q46" i="2"/>
  <c r="O46" i="2"/>
  <c r="U46" i="2" s="1"/>
  <c r="R46" i="2"/>
  <c r="AU46" i="2"/>
  <c r="D564" i="2"/>
  <c r="E563" i="2"/>
  <c r="F563" i="2" s="1"/>
  <c r="U887" i="2" l="1"/>
  <c r="AM887" i="2"/>
  <c r="AU887" i="2" s="1"/>
  <c r="Z887" i="2"/>
  <c r="AF887" i="2" s="1"/>
  <c r="Q887" i="2"/>
  <c r="W887" i="2" s="1"/>
  <c r="BG886" i="2"/>
  <c r="L887" i="2" s="1"/>
  <c r="S887" i="2"/>
  <c r="Y887" i="2" s="1"/>
  <c r="AA46" i="2"/>
  <c r="AG46" i="2" s="1"/>
  <c r="AO46" i="2"/>
  <c r="AW46" i="2" s="1"/>
  <c r="AP46" i="2"/>
  <c r="AX46" i="2" s="1"/>
  <c r="BE46" i="2" s="1"/>
  <c r="Y46" i="2"/>
  <c r="W46" i="2"/>
  <c r="BC46" i="2"/>
  <c r="D565" i="2"/>
  <c r="E564" i="2"/>
  <c r="F564" i="2" s="1"/>
  <c r="AC887" i="2" l="1"/>
  <c r="AI887" i="2" s="1"/>
  <c r="AQ887" i="2"/>
  <c r="AY887" i="2" s="1"/>
  <c r="R887" i="2"/>
  <c r="X887" i="2" s="1"/>
  <c r="AO887" i="2"/>
  <c r="AW887" i="2" s="1"/>
  <c r="BC887" i="2" s="1"/>
  <c r="H888" i="2" s="1"/>
  <c r="AP887" i="2"/>
  <c r="AX887" i="2" s="1"/>
  <c r="BE887" i="2" s="1"/>
  <c r="J888" i="2" s="1"/>
  <c r="AA887" i="2"/>
  <c r="AG887" i="2" s="1"/>
  <c r="AR887" i="2"/>
  <c r="AZ887" i="2" s="1"/>
  <c r="AE887" i="2"/>
  <c r="AK887" i="2" s="1"/>
  <c r="AC46" i="2"/>
  <c r="AI46" i="2" s="1"/>
  <c r="AQ46" i="2"/>
  <c r="X46" i="2"/>
  <c r="J47" i="2"/>
  <c r="P47" i="2" s="1"/>
  <c r="V47" i="2" s="1"/>
  <c r="AE46" i="2"/>
  <c r="AK46" i="2" s="1"/>
  <c r="AR46" i="2"/>
  <c r="H47" i="2"/>
  <c r="D566" i="2"/>
  <c r="E565" i="2"/>
  <c r="F565" i="2" s="1"/>
  <c r="N888" i="2" l="1"/>
  <c r="T888" i="2" s="1"/>
  <c r="AS887" i="2"/>
  <c r="BA887" i="2" s="1"/>
  <c r="AT887" i="2"/>
  <c r="BB887" i="2" s="1"/>
  <c r="AD887" i="2"/>
  <c r="AJ887" i="2" s="1"/>
  <c r="AL887" i="2"/>
  <c r="P888" i="2"/>
  <c r="V888" i="2" s="1"/>
  <c r="BF887" i="2"/>
  <c r="K888" i="2" s="1"/>
  <c r="BH887" i="2"/>
  <c r="M888" i="2" s="1"/>
  <c r="BD887" i="2"/>
  <c r="I888" i="2" s="1"/>
  <c r="AB47" i="2"/>
  <c r="AH47" i="2" s="1"/>
  <c r="AN47" i="2"/>
  <c r="N47" i="2"/>
  <c r="T47" i="2" s="1"/>
  <c r="AD46" i="2"/>
  <c r="AJ46" i="2" s="1"/>
  <c r="AL46" i="2"/>
  <c r="AT46" i="2"/>
  <c r="AS46" i="2"/>
  <c r="BA46" i="2" s="1"/>
  <c r="AY46" i="2" s="1"/>
  <c r="D567" i="2"/>
  <c r="E566" i="2"/>
  <c r="F566" i="2" s="1"/>
  <c r="AB888" i="2" l="1"/>
  <c r="AH888" i="2" s="1"/>
  <c r="AN888" i="2"/>
  <c r="AV888" i="2" s="1"/>
  <c r="S888" i="2"/>
  <c r="Y888" i="2" s="1"/>
  <c r="O888" i="2"/>
  <c r="BG887" i="2"/>
  <c r="L888" i="2" s="1"/>
  <c r="Q888" i="2"/>
  <c r="AM888" i="2"/>
  <c r="AU888" i="2" s="1"/>
  <c r="Z888" i="2"/>
  <c r="AF888" i="2" s="1"/>
  <c r="U888" i="2"/>
  <c r="W888" i="2" s="1"/>
  <c r="BF46" i="2"/>
  <c r="BB46" i="2"/>
  <c r="AZ46" i="2" s="1"/>
  <c r="BH46" i="2" s="1"/>
  <c r="AM47" i="2"/>
  <c r="Z47" i="2"/>
  <c r="AF47" i="2" s="1"/>
  <c r="BG46" i="2"/>
  <c r="D568" i="2"/>
  <c r="E567" i="2"/>
  <c r="F567" i="2" s="1"/>
  <c r="AC888" i="2" l="1"/>
  <c r="AI888" i="2" s="1"/>
  <c r="AQ888" i="2"/>
  <c r="AY888" i="2" s="1"/>
  <c r="AE888" i="2"/>
  <c r="AK888" i="2" s="1"/>
  <c r="AR888" i="2"/>
  <c r="AZ888" i="2" s="1"/>
  <c r="R888" i="2"/>
  <c r="X888" i="2" s="1"/>
  <c r="AA888" i="2"/>
  <c r="AG888" i="2" s="1"/>
  <c r="AO888" i="2"/>
  <c r="AW888" i="2" s="1"/>
  <c r="AP888" i="2"/>
  <c r="AX888" i="2" s="1"/>
  <c r="BE888" i="2" s="1"/>
  <c r="J889" i="2" s="1"/>
  <c r="L47" i="2"/>
  <c r="M47" i="2"/>
  <c r="BD46" i="2"/>
  <c r="K47" i="2"/>
  <c r="D569" i="2"/>
  <c r="E568" i="2"/>
  <c r="F568" i="2" s="1"/>
  <c r="P889" i="2" l="1"/>
  <c r="V889" i="2" s="1"/>
  <c r="AD888" i="2"/>
  <c r="AJ888" i="2" s="1"/>
  <c r="AL888" i="2"/>
  <c r="AS888" i="2"/>
  <c r="BA888" i="2" s="1"/>
  <c r="BG888" i="2" s="1"/>
  <c r="L889" i="2" s="1"/>
  <c r="AT888" i="2"/>
  <c r="BB888" i="2" s="1"/>
  <c r="BH888" i="2" s="1"/>
  <c r="M889" i="2" s="1"/>
  <c r="BD888" i="2"/>
  <c r="I889" i="2" s="1"/>
  <c r="BC888" i="2"/>
  <c r="H889" i="2" s="1"/>
  <c r="BF888" i="2"/>
  <c r="K889" i="2" s="1"/>
  <c r="S47" i="2"/>
  <c r="Q47" i="2"/>
  <c r="I47" i="2"/>
  <c r="R47" i="2"/>
  <c r="AU47" i="2"/>
  <c r="D570" i="2"/>
  <c r="E569" i="2"/>
  <c r="F569" i="2" s="1"/>
  <c r="S889" i="2" l="1"/>
  <c r="O889" i="2"/>
  <c r="N889" i="2"/>
  <c r="T889" i="2" s="1"/>
  <c r="Q889" i="2"/>
  <c r="AN889" i="2"/>
  <c r="AV889" i="2" s="1"/>
  <c r="AB889" i="2"/>
  <c r="AH889" i="2" s="1"/>
  <c r="R889" i="2"/>
  <c r="O47" i="2"/>
  <c r="U47" i="2" s="1"/>
  <c r="Y47" i="2" s="1"/>
  <c r="D571" i="2"/>
  <c r="E570" i="2"/>
  <c r="F570" i="2" s="1"/>
  <c r="AM889" i="2" l="1"/>
  <c r="AU889" i="2" s="1"/>
  <c r="U889" i="2"/>
  <c r="W889" i="2" s="1"/>
  <c r="Z889" i="2"/>
  <c r="AF889" i="2" s="1"/>
  <c r="AE47" i="2"/>
  <c r="AK47" i="2" s="1"/>
  <c r="AR47" i="2"/>
  <c r="AA47" i="2"/>
  <c r="AG47" i="2" s="1"/>
  <c r="AO47" i="2"/>
  <c r="AW47" i="2" s="1"/>
  <c r="AP47" i="2"/>
  <c r="AX47" i="2" s="1"/>
  <c r="AV47" i="2" s="1"/>
  <c r="BE47" i="2" s="1"/>
  <c r="W47" i="2"/>
  <c r="D572" i="2"/>
  <c r="E571" i="2"/>
  <c r="F571" i="2" s="1"/>
  <c r="AQ889" i="2" l="1"/>
  <c r="AY889" i="2" s="1"/>
  <c r="AC889" i="2"/>
  <c r="AI889" i="2" s="1"/>
  <c r="AA889" i="2"/>
  <c r="AG889" i="2" s="1"/>
  <c r="AP889" i="2"/>
  <c r="AX889" i="2" s="1"/>
  <c r="BE889" i="2" s="1"/>
  <c r="J890" i="2" s="1"/>
  <c r="AO889" i="2"/>
  <c r="AW889" i="2" s="1"/>
  <c r="Y889" i="2"/>
  <c r="J48" i="2"/>
  <c r="AC47" i="2"/>
  <c r="AI47" i="2" s="1"/>
  <c r="AQ47" i="2"/>
  <c r="X47" i="2"/>
  <c r="BC47" i="2"/>
  <c r="D573" i="2"/>
  <c r="E572" i="2"/>
  <c r="F572" i="2" s="1"/>
  <c r="BC889" i="2" l="1"/>
  <c r="H890" i="2" s="1"/>
  <c r="AE889" i="2"/>
  <c r="AK889" i="2" s="1"/>
  <c r="AR889" i="2"/>
  <c r="AZ889" i="2" s="1"/>
  <c r="P890" i="2"/>
  <c r="V890" i="2" s="1"/>
  <c r="X889" i="2"/>
  <c r="H48" i="2"/>
  <c r="AD47" i="2"/>
  <c r="AJ47" i="2" s="1"/>
  <c r="AS47" i="2"/>
  <c r="BA47" i="2" s="1"/>
  <c r="AY47" i="2" s="1"/>
  <c r="AT47" i="2"/>
  <c r="AL47" i="2"/>
  <c r="P48" i="2"/>
  <c r="V48" i="2" s="1"/>
  <c r="D574" i="2"/>
  <c r="E573" i="2"/>
  <c r="F573" i="2" s="1"/>
  <c r="AT889" i="2" l="1"/>
  <c r="BB889" i="2" s="1"/>
  <c r="AD889" i="2"/>
  <c r="AJ889" i="2" s="1"/>
  <c r="AL889" i="2"/>
  <c r="AS889" i="2"/>
  <c r="BA889" i="2" s="1"/>
  <c r="BH889" i="2"/>
  <c r="M890" i="2" s="1"/>
  <c r="AN890" i="2"/>
  <c r="AV890" i="2" s="1"/>
  <c r="AB890" i="2"/>
  <c r="AH890" i="2" s="1"/>
  <c r="N890" i="2"/>
  <c r="T890" i="2" s="1"/>
  <c r="BD889" i="2"/>
  <c r="I890" i="2" s="1"/>
  <c r="BF47" i="2"/>
  <c r="BB47" i="2"/>
  <c r="AZ47" i="2" s="1"/>
  <c r="BH47" i="2" s="1"/>
  <c r="AB48" i="2"/>
  <c r="AH48" i="2" s="1"/>
  <c r="AN48" i="2"/>
  <c r="BG47" i="2"/>
  <c r="N48" i="2"/>
  <c r="T48" i="2" s="1"/>
  <c r="D575" i="2"/>
  <c r="E574" i="2"/>
  <c r="F574" i="2" s="1"/>
  <c r="Z890" i="2" l="1"/>
  <c r="AF890" i="2" s="1"/>
  <c r="AM890" i="2"/>
  <c r="AU890" i="2" s="1"/>
  <c r="BG889" i="2"/>
  <c r="L890" i="2" s="1"/>
  <c r="BF889" i="2"/>
  <c r="K890" i="2" s="1"/>
  <c r="O890" i="2"/>
  <c r="U890" i="2" s="1"/>
  <c r="S890" i="2"/>
  <c r="AM48" i="2"/>
  <c r="Z48" i="2"/>
  <c r="AF48" i="2" s="1"/>
  <c r="M48" i="2"/>
  <c r="S48" i="2" s="1"/>
  <c r="L48" i="2"/>
  <c r="BD47" i="2"/>
  <c r="K48" i="2"/>
  <c r="D576" i="2"/>
  <c r="E575" i="2"/>
  <c r="F575" i="2" s="1"/>
  <c r="AP890" i="2" l="1"/>
  <c r="AX890" i="2" s="1"/>
  <c r="BE890" i="2" s="1"/>
  <c r="J891" i="2" s="1"/>
  <c r="AO890" i="2"/>
  <c r="AW890" i="2" s="1"/>
  <c r="AA890" i="2"/>
  <c r="AG890" i="2" s="1"/>
  <c r="Y890" i="2"/>
  <c r="BC890" i="2"/>
  <c r="H891" i="2" s="1"/>
  <c r="Q890" i="2"/>
  <c r="W890" i="2" s="1"/>
  <c r="R890" i="2"/>
  <c r="R48" i="2"/>
  <c r="I48" i="2"/>
  <c r="O48" i="2" s="1"/>
  <c r="U48" i="2" s="1"/>
  <c r="Q48" i="2"/>
  <c r="D577" i="2"/>
  <c r="E576" i="2"/>
  <c r="F576" i="2" s="1"/>
  <c r="N891" i="2" l="1"/>
  <c r="T891" i="2" s="1"/>
  <c r="AE890" i="2"/>
  <c r="AK890" i="2" s="1"/>
  <c r="AR890" i="2"/>
  <c r="AZ890" i="2" s="1"/>
  <c r="AC890" i="2"/>
  <c r="AI890" i="2" s="1"/>
  <c r="AQ890" i="2"/>
  <c r="AY890" i="2" s="1"/>
  <c r="BD890" i="2" s="1"/>
  <c r="I891" i="2" s="1"/>
  <c r="X890" i="2"/>
  <c r="P891" i="2"/>
  <c r="V891" i="2" s="1"/>
  <c r="AA48" i="2"/>
  <c r="AG48" i="2" s="1"/>
  <c r="AP48" i="2"/>
  <c r="AX48" i="2" s="1"/>
  <c r="AV48" i="2" s="1"/>
  <c r="BE48" i="2" s="1"/>
  <c r="AO48" i="2"/>
  <c r="AW48" i="2" s="1"/>
  <c r="Y48" i="2"/>
  <c r="W48" i="2"/>
  <c r="D578" i="2"/>
  <c r="E577" i="2"/>
  <c r="F577" i="2" s="1"/>
  <c r="O891" i="2" l="1"/>
  <c r="AN891" i="2"/>
  <c r="AV891" i="2" s="1"/>
  <c r="AB891" i="2"/>
  <c r="AH891" i="2" s="1"/>
  <c r="AD890" i="2"/>
  <c r="AJ890" i="2" s="1"/>
  <c r="AT890" i="2"/>
  <c r="BB890" i="2" s="1"/>
  <c r="BH890" i="2" s="1"/>
  <c r="M891" i="2" s="1"/>
  <c r="AL890" i="2"/>
  <c r="AS890" i="2"/>
  <c r="BA890" i="2" s="1"/>
  <c r="BG890" i="2" s="1"/>
  <c r="L891" i="2" s="1"/>
  <c r="Z891" i="2"/>
  <c r="AF891" i="2" s="1"/>
  <c r="AM891" i="2"/>
  <c r="AU891" i="2" s="1"/>
  <c r="U891" i="2"/>
  <c r="AC48" i="2"/>
  <c r="AI48" i="2" s="1"/>
  <c r="AQ48" i="2"/>
  <c r="X48" i="2"/>
  <c r="AU48" i="2"/>
  <c r="BC48" i="2" s="1"/>
  <c r="AE48" i="2"/>
  <c r="AK48" i="2" s="1"/>
  <c r="AR48" i="2"/>
  <c r="AZ48" i="2" s="1"/>
  <c r="J49" i="2"/>
  <c r="D579" i="2"/>
  <c r="E578" i="2"/>
  <c r="F578" i="2" s="1"/>
  <c r="S891" i="2" l="1"/>
  <c r="Y891" i="2" s="1"/>
  <c r="BF890" i="2"/>
  <c r="K891" i="2" s="1"/>
  <c r="R891" i="2"/>
  <c r="AA891" i="2"/>
  <c r="AG891" i="2" s="1"/>
  <c r="AO891" i="2"/>
  <c r="AW891" i="2" s="1"/>
  <c r="BC891" i="2" s="1"/>
  <c r="H892" i="2" s="1"/>
  <c r="AP891" i="2"/>
  <c r="AX891" i="2" s="1"/>
  <c r="BE891" i="2" s="1"/>
  <c r="J892" i="2" s="1"/>
  <c r="AD48" i="2"/>
  <c r="AJ48" i="2" s="1"/>
  <c r="AT48" i="2"/>
  <c r="AS48" i="2"/>
  <c r="BA48" i="2" s="1"/>
  <c r="AL48" i="2"/>
  <c r="P49" i="2"/>
  <c r="V49" i="2" s="1"/>
  <c r="H49" i="2"/>
  <c r="AY48" i="2"/>
  <c r="D580" i="2"/>
  <c r="E579" i="2"/>
  <c r="F579" i="2" s="1"/>
  <c r="P892" i="2" l="1"/>
  <c r="V892" i="2" s="1"/>
  <c r="N892" i="2"/>
  <c r="T892" i="2" s="1"/>
  <c r="Q891" i="2"/>
  <c r="W891" i="2" s="1"/>
  <c r="AR891" i="2"/>
  <c r="AZ891" i="2" s="1"/>
  <c r="AE891" i="2"/>
  <c r="AK891" i="2" s="1"/>
  <c r="BF48" i="2"/>
  <c r="BD48" i="2"/>
  <c r="N49" i="2"/>
  <c r="T49" i="2" s="1"/>
  <c r="AN49" i="2"/>
  <c r="AB49" i="2"/>
  <c r="AH49" i="2" s="1"/>
  <c r="BB48" i="2"/>
  <c r="BH48" i="2" s="1"/>
  <c r="D581" i="2"/>
  <c r="E580" i="2"/>
  <c r="F580" i="2" s="1"/>
  <c r="AM892" i="2" l="1"/>
  <c r="AU892" i="2" s="1"/>
  <c r="Z892" i="2"/>
  <c r="AF892" i="2" s="1"/>
  <c r="AB892" i="2"/>
  <c r="AH892" i="2" s="1"/>
  <c r="AN892" i="2"/>
  <c r="AV892" i="2" s="1"/>
  <c r="AC891" i="2"/>
  <c r="AI891" i="2" s="1"/>
  <c r="AQ891" i="2"/>
  <c r="AY891" i="2" s="1"/>
  <c r="X891" i="2"/>
  <c r="M49" i="2"/>
  <c r="Z49" i="2"/>
  <c r="AF49" i="2" s="1"/>
  <c r="AM49" i="2"/>
  <c r="AU49" i="2" s="1"/>
  <c r="BG48" i="2"/>
  <c r="I49" i="2"/>
  <c r="O49" i="2" s="1"/>
  <c r="U49" i="2" s="1"/>
  <c r="K49" i="2"/>
  <c r="D582" i="2"/>
  <c r="E581" i="2"/>
  <c r="F581" i="2" s="1"/>
  <c r="BD891" i="2" l="1"/>
  <c r="I892" i="2" s="1"/>
  <c r="AL891" i="2"/>
  <c r="AS891" i="2"/>
  <c r="BA891" i="2" s="1"/>
  <c r="AT891" i="2"/>
  <c r="BB891" i="2" s="1"/>
  <c r="BH891" i="2" s="1"/>
  <c r="M892" i="2" s="1"/>
  <c r="AD891" i="2"/>
  <c r="AJ891" i="2" s="1"/>
  <c r="AP49" i="2"/>
  <c r="AX49" i="2" s="1"/>
  <c r="AV49" i="2" s="1"/>
  <c r="BE49" i="2" s="1"/>
  <c r="AO49" i="2"/>
  <c r="AW49" i="2" s="1"/>
  <c r="AA49" i="2"/>
  <c r="AG49" i="2" s="1"/>
  <c r="BC49" i="2"/>
  <c r="L49" i="2"/>
  <c r="Q49" i="2"/>
  <c r="W49" i="2" s="1"/>
  <c r="S49" i="2"/>
  <c r="Y49" i="2" s="1"/>
  <c r="D583" i="2"/>
  <c r="E582" i="2"/>
  <c r="F582" i="2" s="1"/>
  <c r="S892" i="2" l="1"/>
  <c r="BG891" i="2"/>
  <c r="L892" i="2" s="1"/>
  <c r="BF891" i="2"/>
  <c r="K892" i="2" s="1"/>
  <c r="O892" i="2"/>
  <c r="U892" i="2" s="1"/>
  <c r="AC49" i="2"/>
  <c r="AI49" i="2" s="1"/>
  <c r="AQ49" i="2"/>
  <c r="AE49" i="2"/>
  <c r="AK49" i="2" s="1"/>
  <c r="AR49" i="2"/>
  <c r="AZ49" i="2" s="1"/>
  <c r="H50" i="2"/>
  <c r="R49" i="2"/>
  <c r="X49" i="2" s="1"/>
  <c r="J50" i="2"/>
  <c r="D584" i="2"/>
  <c r="E583" i="2"/>
  <c r="F583" i="2" s="1"/>
  <c r="Q892" i="2" l="1"/>
  <c r="W892" i="2" s="1"/>
  <c r="AA892" i="2"/>
  <c r="AG892" i="2" s="1"/>
  <c r="AO892" i="2"/>
  <c r="AW892" i="2" s="1"/>
  <c r="AP892" i="2"/>
  <c r="AX892" i="2" s="1"/>
  <c r="BE892" i="2" s="1"/>
  <c r="J893" i="2" s="1"/>
  <c r="Y892" i="2"/>
  <c r="R892" i="2"/>
  <c r="AD49" i="2"/>
  <c r="AJ49" i="2" s="1"/>
  <c r="AT49" i="2"/>
  <c r="AS49" i="2"/>
  <c r="BA49" i="2" s="1"/>
  <c r="AL49" i="2"/>
  <c r="P50" i="2"/>
  <c r="V50" i="2" s="1"/>
  <c r="N50" i="2"/>
  <c r="T50" i="2" s="1"/>
  <c r="AY49" i="2"/>
  <c r="D585" i="2"/>
  <c r="E584" i="2"/>
  <c r="F584" i="2" s="1"/>
  <c r="P893" i="2" l="1"/>
  <c r="V893" i="2" s="1"/>
  <c r="AR892" i="2"/>
  <c r="AZ892" i="2" s="1"/>
  <c r="AE892" i="2"/>
  <c r="AK892" i="2" s="1"/>
  <c r="X892" i="2"/>
  <c r="AQ892" i="2"/>
  <c r="AY892" i="2" s="1"/>
  <c r="BD892" i="2" s="1"/>
  <c r="I893" i="2" s="1"/>
  <c r="AC892" i="2"/>
  <c r="AI892" i="2" s="1"/>
  <c r="BC892" i="2"/>
  <c r="H893" i="2" s="1"/>
  <c r="Z50" i="2"/>
  <c r="AF50" i="2" s="1"/>
  <c r="AM50" i="2"/>
  <c r="BF49" i="2"/>
  <c r="BD49" i="2"/>
  <c r="AB50" i="2"/>
  <c r="AH50" i="2" s="1"/>
  <c r="AN50" i="2"/>
  <c r="AV50" i="2" s="1"/>
  <c r="BB49" i="2"/>
  <c r="BH49" i="2" s="1"/>
  <c r="D586" i="2"/>
  <c r="E585" i="2"/>
  <c r="F585" i="2" s="1"/>
  <c r="O893" i="2" l="1"/>
  <c r="N893" i="2"/>
  <c r="T893" i="2" s="1"/>
  <c r="AS892" i="2"/>
  <c r="BA892" i="2" s="1"/>
  <c r="AT892" i="2"/>
  <c r="BB892" i="2" s="1"/>
  <c r="BH892" i="2" s="1"/>
  <c r="M893" i="2" s="1"/>
  <c r="AD892" i="2"/>
  <c r="AJ892" i="2" s="1"/>
  <c r="AL892" i="2"/>
  <c r="BF892" i="2"/>
  <c r="K893" i="2" s="1"/>
  <c r="AB893" i="2"/>
  <c r="AH893" i="2" s="1"/>
  <c r="AN893" i="2"/>
  <c r="AV893" i="2" s="1"/>
  <c r="I50" i="2"/>
  <c r="BG49" i="2"/>
  <c r="M50" i="2"/>
  <c r="K50" i="2"/>
  <c r="D587" i="2"/>
  <c r="E586" i="2"/>
  <c r="F586" i="2" s="1"/>
  <c r="S893" i="2" l="1"/>
  <c r="BG892" i="2"/>
  <c r="L893" i="2" s="1"/>
  <c r="Q893" i="2"/>
  <c r="Z893" i="2"/>
  <c r="AF893" i="2" s="1"/>
  <c r="AM893" i="2"/>
  <c r="AU893" i="2" s="1"/>
  <c r="U893" i="2"/>
  <c r="W893" i="2" s="1"/>
  <c r="Q50" i="2"/>
  <c r="S50" i="2"/>
  <c r="L50" i="2"/>
  <c r="O50" i="2"/>
  <c r="U50" i="2" s="1"/>
  <c r="AU50" i="2"/>
  <c r="D588" i="2"/>
  <c r="E587" i="2"/>
  <c r="F587" i="2" s="1"/>
  <c r="AC893" i="2" l="1"/>
  <c r="AI893" i="2" s="1"/>
  <c r="AQ893" i="2"/>
  <c r="AY893" i="2" s="1"/>
  <c r="R893" i="2"/>
  <c r="AO893" i="2"/>
  <c r="AW893" i="2" s="1"/>
  <c r="AP893" i="2"/>
  <c r="AX893" i="2" s="1"/>
  <c r="BE893" i="2" s="1"/>
  <c r="J894" i="2" s="1"/>
  <c r="AA893" i="2"/>
  <c r="AG893" i="2" s="1"/>
  <c r="Y893" i="2"/>
  <c r="R50" i="2"/>
  <c r="AA50" i="2"/>
  <c r="AG50" i="2" s="1"/>
  <c r="AO50" i="2"/>
  <c r="AW50" i="2" s="1"/>
  <c r="AP50" i="2"/>
  <c r="AX50" i="2" s="1"/>
  <c r="BE50" i="2" s="1"/>
  <c r="Y50" i="2"/>
  <c r="W50" i="2"/>
  <c r="D589" i="2"/>
  <c r="E588" i="2"/>
  <c r="F588" i="2" s="1"/>
  <c r="P894" i="2" l="1"/>
  <c r="V894" i="2" s="1"/>
  <c r="BC893" i="2"/>
  <c r="H894" i="2" s="1"/>
  <c r="AE893" i="2"/>
  <c r="AK893" i="2" s="1"/>
  <c r="AR893" i="2"/>
  <c r="AZ893" i="2" s="1"/>
  <c r="X893" i="2"/>
  <c r="AE50" i="2"/>
  <c r="AK50" i="2" s="1"/>
  <c r="AR50" i="2"/>
  <c r="J51" i="2"/>
  <c r="AC50" i="2"/>
  <c r="AI50" i="2" s="1"/>
  <c r="AQ50" i="2"/>
  <c r="X50" i="2"/>
  <c r="BC50" i="2"/>
  <c r="D590" i="2"/>
  <c r="E589" i="2"/>
  <c r="F589" i="2" s="1"/>
  <c r="N894" i="2" l="1"/>
  <c r="T894" i="2" s="1"/>
  <c r="AS893" i="2"/>
  <c r="BA893" i="2" s="1"/>
  <c r="AT893" i="2"/>
  <c r="BB893" i="2" s="1"/>
  <c r="BH893" i="2" s="1"/>
  <c r="M894" i="2" s="1"/>
  <c r="AD893" i="2"/>
  <c r="AJ893" i="2" s="1"/>
  <c r="AL893" i="2"/>
  <c r="BD893" i="2"/>
  <c r="I894" i="2" s="1"/>
  <c r="AN894" i="2"/>
  <c r="AV894" i="2" s="1"/>
  <c r="AB894" i="2"/>
  <c r="AH894" i="2" s="1"/>
  <c r="AD50" i="2"/>
  <c r="AJ50" i="2" s="1"/>
  <c r="AT50" i="2"/>
  <c r="BB50" i="2" s="1"/>
  <c r="AZ50" i="2" s="1"/>
  <c r="BH50" i="2" s="1"/>
  <c r="AS50" i="2"/>
  <c r="BA50" i="2" s="1"/>
  <c r="BG50" i="2" s="1"/>
  <c r="L51" i="2" s="1"/>
  <c r="AL50" i="2"/>
  <c r="H51" i="2"/>
  <c r="N51" i="2" s="1"/>
  <c r="T51" i="2" s="1"/>
  <c r="P51" i="2"/>
  <c r="V51" i="2" s="1"/>
  <c r="D591" i="2"/>
  <c r="E590" i="2"/>
  <c r="F590" i="2" s="1"/>
  <c r="S894" i="2" l="1"/>
  <c r="O894" i="2"/>
  <c r="BG893" i="2"/>
  <c r="L894" i="2" s="1"/>
  <c r="BF893" i="2"/>
  <c r="K894" i="2" s="1"/>
  <c r="Z894" i="2"/>
  <c r="AF894" i="2" s="1"/>
  <c r="U894" i="2"/>
  <c r="AM894" i="2"/>
  <c r="AU894" i="2" s="1"/>
  <c r="Z51" i="2"/>
  <c r="AF51" i="2" s="1"/>
  <c r="AM51" i="2"/>
  <c r="AB51" i="2"/>
  <c r="AH51" i="2" s="1"/>
  <c r="AN51" i="2"/>
  <c r="AV51" i="2" s="1"/>
  <c r="R51" i="2"/>
  <c r="M51" i="2"/>
  <c r="AY50" i="2"/>
  <c r="D592" i="2"/>
  <c r="E591" i="2"/>
  <c r="F591" i="2" s="1"/>
  <c r="R894" i="2" l="1"/>
  <c r="Q894" i="2"/>
  <c r="W894" i="2" s="1"/>
  <c r="AO894" i="2"/>
  <c r="AW894" i="2" s="1"/>
  <c r="BC894" i="2" s="1"/>
  <c r="H895" i="2" s="1"/>
  <c r="AA894" i="2"/>
  <c r="AG894" i="2" s="1"/>
  <c r="AP894" i="2"/>
  <c r="AX894" i="2" s="1"/>
  <c r="BE894" i="2" s="1"/>
  <c r="J895" i="2" s="1"/>
  <c r="Y894" i="2"/>
  <c r="S51" i="2"/>
  <c r="BF50" i="2"/>
  <c r="BD50" i="2"/>
  <c r="D593" i="2"/>
  <c r="E592" i="2"/>
  <c r="F592" i="2" s="1"/>
  <c r="N895" i="2" l="1"/>
  <c r="T895" i="2" s="1"/>
  <c r="P895" i="2"/>
  <c r="V895" i="2" s="1"/>
  <c r="X894" i="2"/>
  <c r="AQ894" i="2"/>
  <c r="AY894" i="2" s="1"/>
  <c r="BD894" i="2" s="1"/>
  <c r="I895" i="2" s="1"/>
  <c r="AC894" i="2"/>
  <c r="AI894" i="2" s="1"/>
  <c r="AR894" i="2"/>
  <c r="AZ894" i="2" s="1"/>
  <c r="AE894" i="2"/>
  <c r="AK894" i="2" s="1"/>
  <c r="I51" i="2"/>
  <c r="K51" i="2"/>
  <c r="D594" i="2"/>
  <c r="E593" i="2"/>
  <c r="F593" i="2" s="1"/>
  <c r="O895" i="2" l="1"/>
  <c r="AL894" i="2"/>
  <c r="AD894" i="2"/>
  <c r="AJ894" i="2" s="1"/>
  <c r="AS894" i="2"/>
  <c r="BA894" i="2" s="1"/>
  <c r="AT894" i="2"/>
  <c r="BB894" i="2" s="1"/>
  <c r="BH894" i="2" s="1"/>
  <c r="M895" i="2" s="1"/>
  <c r="AN895" i="2"/>
  <c r="AV895" i="2" s="1"/>
  <c r="AB895" i="2"/>
  <c r="AH895" i="2" s="1"/>
  <c r="BF894" i="2"/>
  <c r="K895" i="2" s="1"/>
  <c r="U895" i="2"/>
  <c r="AM895" i="2"/>
  <c r="AU895" i="2" s="1"/>
  <c r="Z895" i="2"/>
  <c r="AF895" i="2" s="1"/>
  <c r="Q51" i="2"/>
  <c r="O51" i="2"/>
  <c r="U51" i="2" s="1"/>
  <c r="AU51" i="2"/>
  <c r="D595" i="2"/>
  <c r="E594" i="2"/>
  <c r="F594" i="2" s="1"/>
  <c r="S895" i="2" l="1"/>
  <c r="Y895" i="2" s="1"/>
  <c r="AP895" i="2"/>
  <c r="AX895" i="2" s="1"/>
  <c r="AO895" i="2"/>
  <c r="AW895" i="2" s="1"/>
  <c r="AA895" i="2"/>
  <c r="AG895" i="2" s="1"/>
  <c r="BG894" i="2"/>
  <c r="L895" i="2" s="1"/>
  <c r="Q895" i="2"/>
  <c r="W895" i="2" s="1"/>
  <c r="BC895" i="2"/>
  <c r="H896" i="2" s="1"/>
  <c r="BE895" i="2"/>
  <c r="J896" i="2" s="1"/>
  <c r="AA51" i="2"/>
  <c r="AG51" i="2" s="1"/>
  <c r="AO51" i="2"/>
  <c r="AW51" i="2" s="1"/>
  <c r="AP51" i="2"/>
  <c r="AX51" i="2" s="1"/>
  <c r="BE51" i="2" s="1"/>
  <c r="Y51" i="2"/>
  <c r="W51" i="2"/>
  <c r="D596" i="2"/>
  <c r="E595" i="2"/>
  <c r="F595" i="2" s="1"/>
  <c r="N896" i="2" l="1"/>
  <c r="T896" i="2" s="1"/>
  <c r="P896" i="2"/>
  <c r="V896" i="2" s="1"/>
  <c r="R895" i="2"/>
  <c r="AQ895" i="2"/>
  <c r="AY895" i="2" s="1"/>
  <c r="X895" i="2"/>
  <c r="AC895" i="2"/>
  <c r="AI895" i="2" s="1"/>
  <c r="AE895" i="2"/>
  <c r="AK895" i="2" s="1"/>
  <c r="AR895" i="2"/>
  <c r="AZ895" i="2" s="1"/>
  <c r="AC51" i="2"/>
  <c r="AI51" i="2" s="1"/>
  <c r="X51" i="2"/>
  <c r="AQ51" i="2"/>
  <c r="AE51" i="2"/>
  <c r="AK51" i="2" s="1"/>
  <c r="AR51" i="2"/>
  <c r="J52" i="2"/>
  <c r="BC51" i="2"/>
  <c r="D597" i="2"/>
  <c r="E596" i="2"/>
  <c r="F596" i="2" s="1"/>
  <c r="AD895" i="2" l="1"/>
  <c r="AJ895" i="2" s="1"/>
  <c r="AS895" i="2"/>
  <c r="BA895" i="2" s="1"/>
  <c r="AL895" i="2"/>
  <c r="AT895" i="2"/>
  <c r="BB895" i="2" s="1"/>
  <c r="BH895" i="2" s="1"/>
  <c r="M896" i="2" s="1"/>
  <c r="AB896" i="2"/>
  <c r="AH896" i="2" s="1"/>
  <c r="AN896" i="2"/>
  <c r="AV896" i="2" s="1"/>
  <c r="Z896" i="2"/>
  <c r="AF896" i="2" s="1"/>
  <c r="AM896" i="2"/>
  <c r="AU896" i="2" s="1"/>
  <c r="BD895" i="2"/>
  <c r="I896" i="2" s="1"/>
  <c r="P52" i="2"/>
  <c r="V52" i="2" s="1"/>
  <c r="H52" i="2"/>
  <c r="AD51" i="2"/>
  <c r="AJ51" i="2" s="1"/>
  <c r="AS51" i="2"/>
  <c r="BA51" i="2" s="1"/>
  <c r="AY51" i="2" s="1"/>
  <c r="AT51" i="2"/>
  <c r="BB51" i="2" s="1"/>
  <c r="AZ51" i="2" s="1"/>
  <c r="BH51" i="2" s="1"/>
  <c r="AL51" i="2"/>
  <c r="D598" i="2"/>
  <c r="E597" i="2"/>
  <c r="F597" i="2" s="1"/>
  <c r="S896" i="2" l="1"/>
  <c r="Y896" i="2" s="1"/>
  <c r="BG895" i="2"/>
  <c r="L896" i="2" s="1"/>
  <c r="O896" i="2"/>
  <c r="U896" i="2" s="1"/>
  <c r="BF895" i="2"/>
  <c r="K896" i="2" s="1"/>
  <c r="BF51" i="2"/>
  <c r="BD51" i="2"/>
  <c r="M52" i="2"/>
  <c r="N52" i="2"/>
  <c r="T52" i="2" s="1"/>
  <c r="BG51" i="2"/>
  <c r="AB52" i="2"/>
  <c r="AH52" i="2" s="1"/>
  <c r="AN52" i="2"/>
  <c r="AV52" i="2" s="1"/>
  <c r="D599" i="2"/>
  <c r="E598" i="2"/>
  <c r="F598" i="2" s="1"/>
  <c r="Q896" i="2" l="1"/>
  <c r="W896" i="2" s="1"/>
  <c r="AA896" i="2"/>
  <c r="AG896" i="2" s="1"/>
  <c r="AP896" i="2"/>
  <c r="AX896" i="2" s="1"/>
  <c r="BE896" i="2" s="1"/>
  <c r="J897" i="2" s="1"/>
  <c r="AO896" i="2"/>
  <c r="AW896" i="2" s="1"/>
  <c r="AR896" i="2"/>
  <c r="AZ896" i="2" s="1"/>
  <c r="AE896" i="2"/>
  <c r="AK896" i="2" s="1"/>
  <c r="R896" i="2"/>
  <c r="Z52" i="2"/>
  <c r="AF52" i="2" s="1"/>
  <c r="AM52" i="2"/>
  <c r="L52" i="2"/>
  <c r="S52" i="2"/>
  <c r="I52" i="2"/>
  <c r="K52" i="2"/>
  <c r="D600" i="2"/>
  <c r="E599" i="2"/>
  <c r="F599" i="2" s="1"/>
  <c r="BC896" i="2" l="1"/>
  <c r="H897" i="2" s="1"/>
  <c r="AQ896" i="2"/>
  <c r="AY896" i="2" s="1"/>
  <c r="AC896" i="2"/>
  <c r="AI896" i="2" s="1"/>
  <c r="X896" i="2"/>
  <c r="P897" i="2"/>
  <c r="V897" i="2" s="1"/>
  <c r="Q52" i="2"/>
  <c r="O52" i="2"/>
  <c r="U52" i="2" s="1"/>
  <c r="Y52" i="2" s="1"/>
  <c r="R52" i="2"/>
  <c r="D601" i="2"/>
  <c r="E600" i="2"/>
  <c r="F600" i="2" s="1"/>
  <c r="AN897" i="2" l="1"/>
  <c r="AV897" i="2" s="1"/>
  <c r="AB897" i="2"/>
  <c r="AH897" i="2" s="1"/>
  <c r="AL896" i="2"/>
  <c r="AD896" i="2"/>
  <c r="AJ896" i="2" s="1"/>
  <c r="AS896" i="2"/>
  <c r="BA896" i="2" s="1"/>
  <c r="BG896" i="2" s="1"/>
  <c r="L897" i="2" s="1"/>
  <c r="AT896" i="2"/>
  <c r="BB896" i="2" s="1"/>
  <c r="BH896" i="2" s="1"/>
  <c r="M897" i="2" s="1"/>
  <c r="N897" i="2"/>
  <c r="T897" i="2" s="1"/>
  <c r="BD896" i="2"/>
  <c r="I897" i="2" s="1"/>
  <c r="AE52" i="2"/>
  <c r="AK52" i="2" s="1"/>
  <c r="AR52" i="2"/>
  <c r="AA52" i="2"/>
  <c r="AG52" i="2" s="1"/>
  <c r="AO52" i="2"/>
  <c r="AW52" i="2" s="1"/>
  <c r="AP52" i="2"/>
  <c r="W52" i="2"/>
  <c r="AU52" i="2"/>
  <c r="BC52" i="2" s="1"/>
  <c r="D602" i="2"/>
  <c r="E601" i="2"/>
  <c r="F601" i="2" s="1"/>
  <c r="BF896" i="2" l="1"/>
  <c r="K897" i="2" s="1"/>
  <c r="S897" i="2"/>
  <c r="R897" i="2"/>
  <c r="O897" i="2"/>
  <c r="U897" i="2"/>
  <c r="AM897" i="2"/>
  <c r="AU897" i="2" s="1"/>
  <c r="Z897" i="2"/>
  <c r="AF897" i="2" s="1"/>
  <c r="H53" i="2"/>
  <c r="AC52" i="2"/>
  <c r="AI52" i="2" s="1"/>
  <c r="X52" i="2"/>
  <c r="AQ52" i="2"/>
  <c r="D603" i="2"/>
  <c r="E602" i="2"/>
  <c r="F602" i="2" s="1"/>
  <c r="AO897" i="2" l="1"/>
  <c r="AW897" i="2" s="1"/>
  <c r="AA897" i="2"/>
  <c r="AG897" i="2" s="1"/>
  <c r="AP897" i="2"/>
  <c r="AX897" i="2" s="1"/>
  <c r="BE897" i="2" s="1"/>
  <c r="J898" i="2" s="1"/>
  <c r="BC897" i="2"/>
  <c r="H898" i="2" s="1"/>
  <c r="Y897" i="2"/>
  <c r="Q897" i="2"/>
  <c r="W897" i="2" s="1"/>
  <c r="AD52" i="2"/>
  <c r="AJ52" i="2" s="1"/>
  <c r="AL52" i="2"/>
  <c r="AS52" i="2"/>
  <c r="BA52" i="2" s="1"/>
  <c r="BG52" i="2" s="1"/>
  <c r="AT52" i="2"/>
  <c r="BB52" i="2" s="1"/>
  <c r="AZ52" i="2" s="1"/>
  <c r="BH52" i="2" s="1"/>
  <c r="N53" i="2"/>
  <c r="T53" i="2" s="1"/>
  <c r="D604" i="2"/>
  <c r="E603" i="2"/>
  <c r="F603" i="2" s="1"/>
  <c r="X897" i="2" l="1"/>
  <c r="AQ897" i="2"/>
  <c r="AY897" i="2" s="1"/>
  <c r="AC897" i="2"/>
  <c r="AI897" i="2" s="1"/>
  <c r="N898" i="2"/>
  <c r="T898" i="2" s="1"/>
  <c r="P898" i="2"/>
  <c r="V898" i="2" s="1"/>
  <c r="AR897" i="2"/>
  <c r="AZ897" i="2" s="1"/>
  <c r="BD897" i="2" s="1"/>
  <c r="I898" i="2" s="1"/>
  <c r="AE897" i="2"/>
  <c r="AK897" i="2" s="1"/>
  <c r="M53" i="2"/>
  <c r="L53" i="2"/>
  <c r="Z53" i="2"/>
  <c r="AF53" i="2" s="1"/>
  <c r="AM53" i="2"/>
  <c r="AY52" i="2"/>
  <c r="D605" i="2"/>
  <c r="E604" i="2"/>
  <c r="F604" i="2" s="1"/>
  <c r="O898" i="2" l="1"/>
  <c r="AB898" i="2"/>
  <c r="AH898" i="2" s="1"/>
  <c r="AN898" i="2"/>
  <c r="AV898" i="2" s="1"/>
  <c r="AM898" i="2"/>
  <c r="AU898" i="2" s="1"/>
  <c r="U898" i="2"/>
  <c r="Z898" i="2"/>
  <c r="AF898" i="2" s="1"/>
  <c r="BH897" i="2"/>
  <c r="M898" i="2" s="1"/>
  <c r="AS897" i="2"/>
  <c r="BA897" i="2" s="1"/>
  <c r="BG897" i="2" s="1"/>
  <c r="L898" i="2" s="1"/>
  <c r="AL897" i="2"/>
  <c r="AT897" i="2"/>
  <c r="BB897" i="2" s="1"/>
  <c r="AD897" i="2"/>
  <c r="AJ897" i="2" s="1"/>
  <c r="R53" i="2"/>
  <c r="BF52" i="2"/>
  <c r="AX52" i="2"/>
  <c r="S53" i="2"/>
  <c r="D606" i="2"/>
  <c r="E605" i="2"/>
  <c r="F605" i="2" s="1"/>
  <c r="R898" i="2" l="1"/>
  <c r="AA898" i="2"/>
  <c r="AG898" i="2" s="1"/>
  <c r="AO898" i="2"/>
  <c r="AW898" i="2" s="1"/>
  <c r="AP898" i="2"/>
  <c r="AX898" i="2" s="1"/>
  <c r="BE898" i="2" s="1"/>
  <c r="J899" i="2" s="1"/>
  <c r="BC898" i="2"/>
  <c r="H899" i="2" s="1"/>
  <c r="BF897" i="2"/>
  <c r="K898" i="2" s="1"/>
  <c r="S898" i="2"/>
  <c r="Y898" i="2" s="1"/>
  <c r="K53" i="2"/>
  <c r="BE52" i="2"/>
  <c r="BD52" i="2"/>
  <c r="I53" i="2" s="1"/>
  <c r="D607" i="2"/>
  <c r="E606" i="2"/>
  <c r="F606" i="2" s="1"/>
  <c r="P899" i="2" l="1"/>
  <c r="V899" i="2" s="1"/>
  <c r="AE898" i="2"/>
  <c r="AK898" i="2" s="1"/>
  <c r="AR898" i="2"/>
  <c r="AZ898" i="2" s="1"/>
  <c r="Q898" i="2"/>
  <c r="W898" i="2" s="1"/>
  <c r="N899" i="2"/>
  <c r="T899" i="2" s="1"/>
  <c r="O53" i="2"/>
  <c r="J53" i="2"/>
  <c r="Q53" i="2"/>
  <c r="AU53" i="2"/>
  <c r="D608" i="2"/>
  <c r="E607" i="2"/>
  <c r="F607" i="2" s="1"/>
  <c r="Z899" i="2" l="1"/>
  <c r="AF899" i="2" s="1"/>
  <c r="AM899" i="2"/>
  <c r="AU899" i="2" s="1"/>
  <c r="AC898" i="2"/>
  <c r="AI898" i="2" s="1"/>
  <c r="AQ898" i="2"/>
  <c r="AY898" i="2" s="1"/>
  <c r="X898" i="2"/>
  <c r="AB899" i="2"/>
  <c r="AH899" i="2" s="1"/>
  <c r="AN899" i="2"/>
  <c r="AV899" i="2" s="1"/>
  <c r="P53" i="2"/>
  <c r="V53" i="2" s="1"/>
  <c r="D609" i="2"/>
  <c r="E608" i="2"/>
  <c r="F608" i="2" s="1"/>
  <c r="AD898" i="2" l="1"/>
  <c r="AJ898" i="2" s="1"/>
  <c r="AS898" i="2"/>
  <c r="BA898" i="2" s="1"/>
  <c r="AT898" i="2"/>
  <c r="BB898" i="2" s="1"/>
  <c r="BH898" i="2" s="1"/>
  <c r="M899" i="2" s="1"/>
  <c r="AL898" i="2"/>
  <c r="BF898" i="2"/>
  <c r="K899" i="2" s="1"/>
  <c r="BD898" i="2"/>
  <c r="I899" i="2" s="1"/>
  <c r="AB53" i="2"/>
  <c r="AH53" i="2" s="1"/>
  <c r="AN53" i="2"/>
  <c r="U53" i="2"/>
  <c r="D610" i="2"/>
  <c r="E609" i="2"/>
  <c r="F609" i="2" s="1"/>
  <c r="Q899" i="2" l="1"/>
  <c r="BG898" i="2"/>
  <c r="L899" i="2" s="1"/>
  <c r="O899" i="2"/>
  <c r="U899" i="2" s="1"/>
  <c r="S899" i="2"/>
  <c r="W53" i="2"/>
  <c r="AA53" i="2"/>
  <c r="AG53" i="2" s="1"/>
  <c r="AO53" i="2"/>
  <c r="AW53" i="2" s="1"/>
  <c r="AP53" i="2"/>
  <c r="Y53" i="2"/>
  <c r="D611" i="2"/>
  <c r="E610" i="2"/>
  <c r="F610" i="2" s="1"/>
  <c r="AA899" i="2" l="1"/>
  <c r="AG899" i="2" s="1"/>
  <c r="AP899" i="2"/>
  <c r="AX899" i="2" s="1"/>
  <c r="BE899" i="2" s="1"/>
  <c r="J900" i="2" s="1"/>
  <c r="AO899" i="2"/>
  <c r="AW899" i="2" s="1"/>
  <c r="R899" i="2"/>
  <c r="Y899" i="2"/>
  <c r="W899" i="2"/>
  <c r="X53" i="2"/>
  <c r="AE53" i="2"/>
  <c r="AK53" i="2" s="1"/>
  <c r="AR53" i="2"/>
  <c r="BC53" i="2"/>
  <c r="AC53" i="2"/>
  <c r="AI53" i="2" s="1"/>
  <c r="AQ53" i="2"/>
  <c r="D612" i="2"/>
  <c r="E611" i="2"/>
  <c r="F611" i="2" s="1"/>
  <c r="X899" i="2" l="1"/>
  <c r="AQ899" i="2"/>
  <c r="AY899" i="2" s="1"/>
  <c r="AC899" i="2"/>
  <c r="AI899" i="2" s="1"/>
  <c r="AE899" i="2"/>
  <c r="AK899" i="2" s="1"/>
  <c r="AR899" i="2"/>
  <c r="AZ899" i="2" s="1"/>
  <c r="BC899" i="2"/>
  <c r="H900" i="2" s="1"/>
  <c r="P900" i="2"/>
  <c r="V900" i="2" s="1"/>
  <c r="H54" i="2"/>
  <c r="AD53" i="2"/>
  <c r="AJ53" i="2" s="1"/>
  <c r="AT53" i="2"/>
  <c r="BB53" i="2" s="1"/>
  <c r="AZ53" i="2" s="1"/>
  <c r="BH53" i="2" s="1"/>
  <c r="AL53" i="2"/>
  <c r="AS53" i="2"/>
  <c r="BA53" i="2" s="1"/>
  <c r="D613" i="2"/>
  <c r="E612" i="2"/>
  <c r="F612" i="2" s="1"/>
  <c r="N900" i="2" l="1"/>
  <c r="T900" i="2" s="1"/>
  <c r="BD899" i="2"/>
  <c r="I900" i="2" s="1"/>
  <c r="AB900" i="2"/>
  <c r="AH900" i="2" s="1"/>
  <c r="AN900" i="2"/>
  <c r="AV900" i="2" s="1"/>
  <c r="AT899" i="2"/>
  <c r="BB899" i="2" s="1"/>
  <c r="BH899" i="2" s="1"/>
  <c r="M900" i="2" s="1"/>
  <c r="AL899" i="2"/>
  <c r="AD899" i="2"/>
  <c r="AJ899" i="2" s="1"/>
  <c r="AS899" i="2"/>
  <c r="BA899" i="2" s="1"/>
  <c r="BG899" i="2" s="1"/>
  <c r="L900" i="2" s="1"/>
  <c r="BG53" i="2"/>
  <c r="M54" i="2"/>
  <c r="N54" i="2"/>
  <c r="T54" i="2" s="1"/>
  <c r="AY53" i="2"/>
  <c r="D614" i="2"/>
  <c r="E613" i="2"/>
  <c r="F613" i="2" s="1"/>
  <c r="S900" i="2" l="1"/>
  <c r="O900" i="2"/>
  <c r="R900" i="2"/>
  <c r="U900" i="2"/>
  <c r="Z900" i="2"/>
  <c r="AF900" i="2" s="1"/>
  <c r="AM900" i="2"/>
  <c r="AU900" i="2" s="1"/>
  <c r="BF899" i="2"/>
  <c r="K900" i="2" s="1"/>
  <c r="BF53" i="2"/>
  <c r="AX53" i="2"/>
  <c r="Z54" i="2"/>
  <c r="AF54" i="2" s="1"/>
  <c r="AM54" i="2"/>
  <c r="S54" i="2"/>
  <c r="L54" i="2"/>
  <c r="AU54" i="2"/>
  <c r="D615" i="2"/>
  <c r="E614" i="2"/>
  <c r="F614" i="2" s="1"/>
  <c r="AO900" i="2" l="1"/>
  <c r="AW900" i="2" s="1"/>
  <c r="AP900" i="2"/>
  <c r="AX900" i="2" s="1"/>
  <c r="BE900" i="2" s="1"/>
  <c r="J901" i="2" s="1"/>
  <c r="AA900" i="2"/>
  <c r="AG900" i="2" s="1"/>
  <c r="Q900" i="2"/>
  <c r="W900" i="2" s="1"/>
  <c r="Y900" i="2"/>
  <c r="AV53" i="2"/>
  <c r="BE53" i="2" s="1"/>
  <c r="BD53" i="2"/>
  <c r="K54" i="2"/>
  <c r="Q54" i="2" s="1"/>
  <c r="R54" i="2"/>
  <c r="D616" i="2"/>
  <c r="E615" i="2"/>
  <c r="F615" i="2" s="1"/>
  <c r="AR900" i="2" l="1"/>
  <c r="AZ900" i="2" s="1"/>
  <c r="AE900" i="2"/>
  <c r="AK900" i="2" s="1"/>
  <c r="P901" i="2"/>
  <c r="V901" i="2" s="1"/>
  <c r="AC900" i="2"/>
  <c r="AI900" i="2" s="1"/>
  <c r="X900" i="2"/>
  <c r="AQ900" i="2"/>
  <c r="AY900" i="2" s="1"/>
  <c r="BD900" i="2" s="1"/>
  <c r="I901" i="2" s="1"/>
  <c r="BC900" i="2"/>
  <c r="H901" i="2" s="1"/>
  <c r="I54" i="2"/>
  <c r="J54" i="2"/>
  <c r="D617" i="2"/>
  <c r="E616" i="2"/>
  <c r="F616" i="2" s="1"/>
  <c r="O901" i="2" l="1"/>
  <c r="N901" i="2"/>
  <c r="T901" i="2" s="1"/>
  <c r="AB901" i="2"/>
  <c r="AH901" i="2" s="1"/>
  <c r="AN901" i="2"/>
  <c r="AV901" i="2" s="1"/>
  <c r="AD900" i="2"/>
  <c r="AJ900" i="2" s="1"/>
  <c r="AS900" i="2"/>
  <c r="BA900" i="2" s="1"/>
  <c r="AL900" i="2"/>
  <c r="AT900" i="2"/>
  <c r="BB900" i="2" s="1"/>
  <c r="BH900" i="2" s="1"/>
  <c r="M901" i="2" s="1"/>
  <c r="BF900" i="2"/>
  <c r="K901" i="2" s="1"/>
  <c r="P54" i="2"/>
  <c r="V54" i="2" s="1"/>
  <c r="O54" i="2"/>
  <c r="U54" i="2" s="1"/>
  <c r="D618" i="2"/>
  <c r="E617" i="2"/>
  <c r="F617" i="2" s="1"/>
  <c r="S901" i="2" l="1"/>
  <c r="Q901" i="2"/>
  <c r="BG900" i="2"/>
  <c r="L901" i="2" s="1"/>
  <c r="AM901" i="2"/>
  <c r="AU901" i="2" s="1"/>
  <c r="U901" i="2"/>
  <c r="W901" i="2" s="1"/>
  <c r="Z901" i="2"/>
  <c r="AF901" i="2" s="1"/>
  <c r="AA54" i="2"/>
  <c r="AG54" i="2" s="1"/>
  <c r="AP54" i="2"/>
  <c r="AX54" i="2" s="1"/>
  <c r="AO54" i="2"/>
  <c r="AW54" i="2" s="1"/>
  <c r="W54" i="2"/>
  <c r="AB54" i="2"/>
  <c r="AH54" i="2" s="1"/>
  <c r="AN54" i="2"/>
  <c r="Y54" i="2"/>
  <c r="D619" i="2"/>
  <c r="E618" i="2"/>
  <c r="F618" i="2" s="1"/>
  <c r="AQ901" i="2" l="1"/>
  <c r="AY901" i="2" s="1"/>
  <c r="AC901" i="2"/>
  <c r="AI901" i="2" s="1"/>
  <c r="R901" i="2"/>
  <c r="AA901" i="2"/>
  <c r="AG901" i="2" s="1"/>
  <c r="AP901" i="2"/>
  <c r="AX901" i="2" s="1"/>
  <c r="BE901" i="2" s="1"/>
  <c r="J902" i="2" s="1"/>
  <c r="AO901" i="2"/>
  <c r="AW901" i="2" s="1"/>
  <c r="Y901" i="2"/>
  <c r="AC54" i="2"/>
  <c r="AI54" i="2" s="1"/>
  <c r="X54" i="2"/>
  <c r="AQ54" i="2"/>
  <c r="AE54" i="2"/>
  <c r="AK54" i="2" s="1"/>
  <c r="AR54" i="2"/>
  <c r="BC54" i="2"/>
  <c r="AV54" i="2"/>
  <c r="BE54" i="2" s="1"/>
  <c r="D620" i="2"/>
  <c r="E619" i="2"/>
  <c r="F619" i="2" s="1"/>
  <c r="P902" i="2" l="1"/>
  <c r="V902" i="2" s="1"/>
  <c r="AR901" i="2"/>
  <c r="AZ901" i="2" s="1"/>
  <c r="AE901" i="2"/>
  <c r="AK901" i="2" s="1"/>
  <c r="BC901" i="2"/>
  <c r="H902" i="2" s="1"/>
  <c r="X901" i="2"/>
  <c r="J55" i="2"/>
  <c r="H55" i="2"/>
  <c r="AD54" i="2"/>
  <c r="AJ54" i="2" s="1"/>
  <c r="AS54" i="2"/>
  <c r="BA54" i="2" s="1"/>
  <c r="BG54" i="2" s="1"/>
  <c r="L55" i="2" s="1"/>
  <c r="AL54" i="2"/>
  <c r="AT54" i="2"/>
  <c r="BB54" i="2" s="1"/>
  <c r="AZ54" i="2" s="1"/>
  <c r="BH54" i="2" s="1"/>
  <c r="D621" i="2"/>
  <c r="E620" i="2"/>
  <c r="F620" i="2" s="1"/>
  <c r="N902" i="2" l="1"/>
  <c r="T902" i="2" s="1"/>
  <c r="AB902" i="2"/>
  <c r="AH902" i="2" s="1"/>
  <c r="AN902" i="2"/>
  <c r="AV902" i="2" s="1"/>
  <c r="AS901" i="2"/>
  <c r="BA901" i="2" s="1"/>
  <c r="AT901" i="2"/>
  <c r="BB901" i="2" s="1"/>
  <c r="AD901" i="2"/>
  <c r="AJ901" i="2" s="1"/>
  <c r="AL901" i="2"/>
  <c r="BH901" i="2"/>
  <c r="M902" i="2" s="1"/>
  <c r="BD901" i="2"/>
  <c r="I902" i="2" s="1"/>
  <c r="M55" i="2"/>
  <c r="N55" i="2"/>
  <c r="T55" i="2" s="1"/>
  <c r="R55" i="2"/>
  <c r="AY54" i="2"/>
  <c r="P55" i="2"/>
  <c r="V55" i="2" s="1"/>
  <c r="D622" i="2"/>
  <c r="E621" i="2"/>
  <c r="F621" i="2" s="1"/>
  <c r="S902" i="2" l="1"/>
  <c r="BG901" i="2"/>
  <c r="L902" i="2" s="1"/>
  <c r="BF901" i="2"/>
  <c r="K902" i="2" s="1"/>
  <c r="O902" i="2"/>
  <c r="AM902" i="2"/>
  <c r="AU902" i="2" s="1"/>
  <c r="U902" i="2"/>
  <c r="Z902" i="2"/>
  <c r="AF902" i="2" s="1"/>
  <c r="BF54" i="2"/>
  <c r="K55" i="2" s="1"/>
  <c r="BD54" i="2"/>
  <c r="AB55" i="2"/>
  <c r="AH55" i="2" s="1"/>
  <c r="AN55" i="2"/>
  <c r="AV55" i="2" s="1"/>
  <c r="Z55" i="2"/>
  <c r="AF55" i="2" s="1"/>
  <c r="AM55" i="2"/>
  <c r="AU55" i="2" s="1"/>
  <c r="S55" i="2"/>
  <c r="D623" i="2"/>
  <c r="E622" i="2"/>
  <c r="F622" i="2" s="1"/>
  <c r="AA902" i="2" l="1"/>
  <c r="AG902" i="2" s="1"/>
  <c r="AP902" i="2"/>
  <c r="AX902" i="2" s="1"/>
  <c r="BE902" i="2" s="1"/>
  <c r="J903" i="2" s="1"/>
  <c r="AO902" i="2"/>
  <c r="AW902" i="2" s="1"/>
  <c r="BC902" i="2" s="1"/>
  <c r="H903" i="2" s="1"/>
  <c r="Q902" i="2"/>
  <c r="W902" i="2" s="1"/>
  <c r="Y902" i="2"/>
  <c r="R902" i="2"/>
  <c r="I55" i="2"/>
  <c r="Q55" i="2"/>
  <c r="D624" i="2"/>
  <c r="E623" i="2"/>
  <c r="F623" i="2" s="1"/>
  <c r="N903" i="2" l="1"/>
  <c r="T903" i="2" s="1"/>
  <c r="AR902" i="2"/>
  <c r="AZ902" i="2" s="1"/>
  <c r="AE902" i="2"/>
  <c r="AK902" i="2" s="1"/>
  <c r="AQ902" i="2"/>
  <c r="AY902" i="2" s="1"/>
  <c r="X902" i="2"/>
  <c r="AC902" i="2"/>
  <c r="AI902" i="2" s="1"/>
  <c r="P903" i="2"/>
  <c r="V903" i="2" s="1"/>
  <c r="BD902" i="2"/>
  <c r="I903" i="2" s="1"/>
  <c r="O55" i="2"/>
  <c r="U55" i="2" s="1"/>
  <c r="D625" i="2"/>
  <c r="E624" i="2"/>
  <c r="F624" i="2" s="1"/>
  <c r="O903" i="2" l="1"/>
  <c r="AN903" i="2"/>
  <c r="AV903" i="2" s="1"/>
  <c r="AB903" i="2"/>
  <c r="AH903" i="2" s="1"/>
  <c r="AT902" i="2"/>
  <c r="BB902" i="2" s="1"/>
  <c r="BH902" i="2" s="1"/>
  <c r="M903" i="2" s="1"/>
  <c r="AD902" i="2"/>
  <c r="AJ902" i="2" s="1"/>
  <c r="AL902" i="2"/>
  <c r="AS902" i="2"/>
  <c r="BA902" i="2" s="1"/>
  <c r="BG902" i="2" s="1"/>
  <c r="L903" i="2" s="1"/>
  <c r="U903" i="2"/>
  <c r="Z903" i="2"/>
  <c r="AF903" i="2" s="1"/>
  <c r="AM903" i="2"/>
  <c r="AU903" i="2" s="1"/>
  <c r="AA55" i="2"/>
  <c r="AG55" i="2" s="1"/>
  <c r="AP55" i="2"/>
  <c r="AO55" i="2"/>
  <c r="AW55" i="2" s="1"/>
  <c r="Y55" i="2"/>
  <c r="W55" i="2"/>
  <c r="D626" i="2"/>
  <c r="E625" i="2"/>
  <c r="F625" i="2" s="1"/>
  <c r="S903" i="2" l="1"/>
  <c r="Y903" i="2" s="1"/>
  <c r="R903" i="2"/>
  <c r="BF902" i="2"/>
  <c r="K903" i="2" s="1"/>
  <c r="AO903" i="2"/>
  <c r="AW903" i="2" s="1"/>
  <c r="BC903" i="2" s="1"/>
  <c r="H904" i="2" s="1"/>
  <c r="AP903" i="2"/>
  <c r="AX903" i="2" s="1"/>
  <c r="BE903" i="2" s="1"/>
  <c r="J904" i="2" s="1"/>
  <c r="AA903" i="2"/>
  <c r="AG903" i="2" s="1"/>
  <c r="AE55" i="2"/>
  <c r="AK55" i="2" s="1"/>
  <c r="AR55" i="2"/>
  <c r="AC55" i="2"/>
  <c r="AI55" i="2" s="1"/>
  <c r="AQ55" i="2"/>
  <c r="X55" i="2"/>
  <c r="BC55" i="2"/>
  <c r="D627" i="2"/>
  <c r="E626" i="2"/>
  <c r="F626" i="2" s="1"/>
  <c r="P904" i="2" l="1"/>
  <c r="V904" i="2" s="1"/>
  <c r="N904" i="2"/>
  <c r="T904" i="2" s="1"/>
  <c r="Q903" i="2"/>
  <c r="W903" i="2" s="1"/>
  <c r="AR903" i="2"/>
  <c r="AZ903" i="2" s="1"/>
  <c r="AE903" i="2"/>
  <c r="AK903" i="2" s="1"/>
  <c r="H56" i="2"/>
  <c r="AD55" i="2"/>
  <c r="AJ55" i="2" s="1"/>
  <c r="AL55" i="2"/>
  <c r="AS55" i="2"/>
  <c r="BA55" i="2" s="1"/>
  <c r="BG55" i="2" s="1"/>
  <c r="AT55" i="2"/>
  <c r="BB55" i="2" s="1"/>
  <c r="AZ55" i="2" s="1"/>
  <c r="BH55" i="2" s="1"/>
  <c r="D628" i="2"/>
  <c r="E627" i="2"/>
  <c r="F627" i="2" s="1"/>
  <c r="AM904" i="2" l="1"/>
  <c r="AU904" i="2" s="1"/>
  <c r="Z904" i="2"/>
  <c r="AF904" i="2" s="1"/>
  <c r="AC903" i="2"/>
  <c r="AI903" i="2" s="1"/>
  <c r="AQ903" i="2"/>
  <c r="AY903" i="2" s="1"/>
  <c r="X903" i="2"/>
  <c r="AB904" i="2"/>
  <c r="AH904" i="2" s="1"/>
  <c r="AN904" i="2"/>
  <c r="AV904" i="2" s="1"/>
  <c r="M56" i="2"/>
  <c r="L56" i="2"/>
  <c r="N56" i="2"/>
  <c r="T56" i="2" s="1"/>
  <c r="AY55" i="2"/>
  <c r="D629" i="2"/>
  <c r="E628" i="2"/>
  <c r="F628" i="2" s="1"/>
  <c r="BD903" i="2" l="1"/>
  <c r="I904" i="2" s="1"/>
  <c r="AD903" i="2"/>
  <c r="AJ903" i="2" s="1"/>
  <c r="AT903" i="2"/>
  <c r="BB903" i="2" s="1"/>
  <c r="BH903" i="2" s="1"/>
  <c r="M904" i="2" s="1"/>
  <c r="AS903" i="2"/>
  <c r="BA903" i="2" s="1"/>
  <c r="BG903" i="2" s="1"/>
  <c r="L904" i="2" s="1"/>
  <c r="AL903" i="2"/>
  <c r="BF55" i="2"/>
  <c r="AX55" i="2"/>
  <c r="R56" i="2"/>
  <c r="Z56" i="2"/>
  <c r="AF56" i="2" s="1"/>
  <c r="AM56" i="2"/>
  <c r="AU56" i="2" s="1"/>
  <c r="S56" i="2"/>
  <c r="D630" i="2"/>
  <c r="E629" i="2"/>
  <c r="F629" i="2" s="1"/>
  <c r="R904" i="2" l="1"/>
  <c r="O904" i="2"/>
  <c r="U904" i="2" s="1"/>
  <c r="S904" i="2"/>
  <c r="Y904" i="2" s="1"/>
  <c r="BF903" i="2"/>
  <c r="K904" i="2" s="1"/>
  <c r="BE55" i="2"/>
  <c r="BD55" i="2"/>
  <c r="K56" i="2"/>
  <c r="Q56" i="2" s="1"/>
  <c r="D631" i="2"/>
  <c r="E630" i="2"/>
  <c r="F630" i="2" s="1"/>
  <c r="AO904" i="2" l="1"/>
  <c r="AW904" i="2" s="1"/>
  <c r="AP904" i="2"/>
  <c r="AX904" i="2" s="1"/>
  <c r="BE904" i="2" s="1"/>
  <c r="J905" i="2" s="1"/>
  <c r="AA904" i="2"/>
  <c r="AG904" i="2" s="1"/>
  <c r="Q904" i="2"/>
  <c r="W904" i="2" s="1"/>
  <c r="AR904" i="2"/>
  <c r="AZ904" i="2" s="1"/>
  <c r="AE904" i="2"/>
  <c r="AK904" i="2" s="1"/>
  <c r="I56" i="2"/>
  <c r="J56" i="2"/>
  <c r="D632" i="2"/>
  <c r="E631" i="2"/>
  <c r="F631" i="2" s="1"/>
  <c r="P905" i="2" l="1"/>
  <c r="V905" i="2" s="1"/>
  <c r="X904" i="2"/>
  <c r="AC904" i="2"/>
  <c r="AI904" i="2" s="1"/>
  <c r="AQ904" i="2"/>
  <c r="AY904" i="2" s="1"/>
  <c r="BD904" i="2" s="1"/>
  <c r="I905" i="2" s="1"/>
  <c r="BC904" i="2"/>
  <c r="H905" i="2" s="1"/>
  <c r="P56" i="2"/>
  <c r="V56" i="2" s="1"/>
  <c r="O56" i="2"/>
  <c r="D633" i="2"/>
  <c r="E632" i="2"/>
  <c r="F632" i="2" s="1"/>
  <c r="O905" i="2" l="1"/>
  <c r="N905" i="2"/>
  <c r="T905" i="2" s="1"/>
  <c r="AD904" i="2"/>
  <c r="AJ904" i="2" s="1"/>
  <c r="AL904" i="2"/>
  <c r="AS904" i="2"/>
  <c r="BA904" i="2" s="1"/>
  <c r="BG904" i="2" s="1"/>
  <c r="L905" i="2" s="1"/>
  <c r="AT904" i="2"/>
  <c r="BB904" i="2" s="1"/>
  <c r="BH904" i="2" s="1"/>
  <c r="M905" i="2" s="1"/>
  <c r="AN905" i="2"/>
  <c r="AV905" i="2" s="1"/>
  <c r="AB905" i="2"/>
  <c r="AH905" i="2" s="1"/>
  <c r="AB56" i="2"/>
  <c r="AH56" i="2" s="1"/>
  <c r="AN56" i="2"/>
  <c r="AV56" i="2" s="1"/>
  <c r="U56" i="2"/>
  <c r="D634" i="2"/>
  <c r="E633" i="2"/>
  <c r="F633" i="2" s="1"/>
  <c r="R905" i="2" l="1"/>
  <c r="AM905" i="2"/>
  <c r="AU905" i="2" s="1"/>
  <c r="U905" i="2"/>
  <c r="Z905" i="2"/>
  <c r="AF905" i="2" s="1"/>
  <c r="BF904" i="2"/>
  <c r="K905" i="2" s="1"/>
  <c r="S905" i="2"/>
  <c r="Y905" i="2" s="1"/>
  <c r="AA56" i="2"/>
  <c r="AG56" i="2" s="1"/>
  <c r="AP56" i="2"/>
  <c r="AX56" i="2" s="1"/>
  <c r="BE56" i="2" s="1"/>
  <c r="AO56" i="2"/>
  <c r="AW56" i="2" s="1"/>
  <c r="W56" i="2"/>
  <c r="Y56" i="2"/>
  <c r="D635" i="2"/>
  <c r="E634" i="2"/>
  <c r="F634" i="2" s="1"/>
  <c r="AE905" i="2" l="1"/>
  <c r="AK905" i="2" s="1"/>
  <c r="AR905" i="2"/>
  <c r="AZ905" i="2" s="1"/>
  <c r="Q905" i="2"/>
  <c r="W905" i="2" s="1"/>
  <c r="AA905" i="2"/>
  <c r="AG905" i="2" s="1"/>
  <c r="AO905" i="2"/>
  <c r="AW905" i="2" s="1"/>
  <c r="AP905" i="2"/>
  <c r="AX905" i="2" s="1"/>
  <c r="BE905" i="2" s="1"/>
  <c r="J906" i="2" s="1"/>
  <c r="AE56" i="2"/>
  <c r="AK56" i="2" s="1"/>
  <c r="AR56" i="2"/>
  <c r="AC56" i="2"/>
  <c r="AI56" i="2" s="1"/>
  <c r="X56" i="2"/>
  <c r="AQ56" i="2"/>
  <c r="BC56" i="2"/>
  <c r="J57" i="2"/>
  <c r="D636" i="2"/>
  <c r="E635" i="2"/>
  <c r="F635" i="2" s="1"/>
  <c r="AQ905" i="2" l="1"/>
  <c r="AY905" i="2" s="1"/>
  <c r="X905" i="2"/>
  <c r="AC905" i="2"/>
  <c r="AI905" i="2" s="1"/>
  <c r="P906" i="2"/>
  <c r="V906" i="2" s="1"/>
  <c r="BC905" i="2"/>
  <c r="H906" i="2" s="1"/>
  <c r="H57" i="2"/>
  <c r="AD56" i="2"/>
  <c r="AJ56" i="2" s="1"/>
  <c r="AL56" i="2"/>
  <c r="AT56" i="2"/>
  <c r="BB56" i="2" s="1"/>
  <c r="AZ56" i="2" s="1"/>
  <c r="BH56" i="2" s="1"/>
  <c r="AS56" i="2"/>
  <c r="BA56" i="2" s="1"/>
  <c r="BG56" i="2" s="1"/>
  <c r="P57" i="2"/>
  <c r="V57" i="2" s="1"/>
  <c r="D637" i="2"/>
  <c r="E636" i="2"/>
  <c r="F636" i="2" s="1"/>
  <c r="N906" i="2" l="1"/>
  <c r="T906" i="2" s="1"/>
  <c r="AB906" i="2"/>
  <c r="AH906" i="2" s="1"/>
  <c r="AN906" i="2"/>
  <c r="AV906" i="2" s="1"/>
  <c r="AL905" i="2"/>
  <c r="AS905" i="2"/>
  <c r="BA905" i="2" s="1"/>
  <c r="BG905" i="2" s="1"/>
  <c r="L906" i="2" s="1"/>
  <c r="AT905" i="2"/>
  <c r="BB905" i="2" s="1"/>
  <c r="BH905" i="2" s="1"/>
  <c r="M906" i="2" s="1"/>
  <c r="AD905" i="2"/>
  <c r="AJ905" i="2" s="1"/>
  <c r="BD905" i="2"/>
  <c r="I906" i="2" s="1"/>
  <c r="AB57" i="2"/>
  <c r="AH57" i="2" s="1"/>
  <c r="AN57" i="2"/>
  <c r="AV57" i="2" s="1"/>
  <c r="M57" i="2"/>
  <c r="N57" i="2"/>
  <c r="T57" i="2" s="1"/>
  <c r="L57" i="2"/>
  <c r="R57" i="2" s="1"/>
  <c r="AY56" i="2"/>
  <c r="D638" i="2"/>
  <c r="E637" i="2"/>
  <c r="F637" i="2" s="1"/>
  <c r="O906" i="2" l="1"/>
  <c r="R906" i="2"/>
  <c r="S906" i="2"/>
  <c r="BF905" i="2"/>
  <c r="K906" i="2" s="1"/>
  <c r="Z906" i="2"/>
  <c r="AF906" i="2" s="1"/>
  <c r="AM906" i="2"/>
  <c r="AU906" i="2" s="1"/>
  <c r="U906" i="2"/>
  <c r="BF56" i="2"/>
  <c r="K57" i="2" s="1"/>
  <c r="BD56" i="2"/>
  <c r="Z57" i="2"/>
  <c r="AF57" i="2" s="1"/>
  <c r="AM57" i="2"/>
  <c r="AU57" i="2" s="1"/>
  <c r="S57" i="2"/>
  <c r="D639" i="2"/>
  <c r="E638" i="2"/>
  <c r="F638" i="2" s="1"/>
  <c r="AA906" i="2" l="1"/>
  <c r="AG906" i="2" s="1"/>
  <c r="AO906" i="2"/>
  <c r="AW906" i="2" s="1"/>
  <c r="AP906" i="2"/>
  <c r="AX906" i="2" s="1"/>
  <c r="BE906" i="2" s="1"/>
  <c r="J907" i="2" s="1"/>
  <c r="Y906" i="2"/>
  <c r="Q906" i="2"/>
  <c r="W906" i="2" s="1"/>
  <c r="I57" i="2"/>
  <c r="Q57" i="2"/>
  <c r="D640" i="2"/>
  <c r="E639" i="2"/>
  <c r="F639" i="2" s="1"/>
  <c r="AE906" i="2" l="1"/>
  <c r="AK906" i="2" s="1"/>
  <c r="AR906" i="2"/>
  <c r="AZ906" i="2" s="1"/>
  <c r="P907" i="2"/>
  <c r="V907" i="2" s="1"/>
  <c r="AQ906" i="2"/>
  <c r="AY906" i="2" s="1"/>
  <c r="BD906" i="2" s="1"/>
  <c r="I907" i="2" s="1"/>
  <c r="AC906" i="2"/>
  <c r="AI906" i="2" s="1"/>
  <c r="X906" i="2"/>
  <c r="BC906" i="2"/>
  <c r="H907" i="2" s="1"/>
  <c r="O57" i="2"/>
  <c r="U57" i="2" s="1"/>
  <c r="W57" i="2" s="1"/>
  <c r="D641" i="2"/>
  <c r="E640" i="2"/>
  <c r="F640" i="2" s="1"/>
  <c r="O907" i="2" l="1"/>
  <c r="N907" i="2"/>
  <c r="T907" i="2" s="1"/>
  <c r="AN907" i="2"/>
  <c r="AV907" i="2" s="1"/>
  <c r="AB907" i="2"/>
  <c r="AH907" i="2" s="1"/>
  <c r="AL906" i="2"/>
  <c r="AT906" i="2"/>
  <c r="BB906" i="2" s="1"/>
  <c r="BH906" i="2" s="1"/>
  <c r="M907" i="2" s="1"/>
  <c r="AD906" i="2"/>
  <c r="AJ906" i="2" s="1"/>
  <c r="AS906" i="2"/>
  <c r="BA906" i="2" s="1"/>
  <c r="AC57" i="2"/>
  <c r="AI57" i="2" s="1"/>
  <c r="AQ57" i="2"/>
  <c r="AA57" i="2"/>
  <c r="AG57" i="2" s="1"/>
  <c r="AP57" i="2"/>
  <c r="AO57" i="2"/>
  <c r="AW57" i="2" s="1"/>
  <c r="Y57" i="2"/>
  <c r="D642" i="2"/>
  <c r="E641" i="2"/>
  <c r="F641" i="2" s="1"/>
  <c r="S907" i="2" l="1"/>
  <c r="BG906" i="2"/>
  <c r="L907" i="2" s="1"/>
  <c r="U907" i="2"/>
  <c r="Z907" i="2"/>
  <c r="AF907" i="2" s="1"/>
  <c r="AM907" i="2"/>
  <c r="AU907" i="2" s="1"/>
  <c r="BF906" i="2"/>
  <c r="K907" i="2" s="1"/>
  <c r="BC57" i="2"/>
  <c r="AE57" i="2"/>
  <c r="AK57" i="2" s="1"/>
  <c r="AR57" i="2"/>
  <c r="AZ57" i="2" s="1"/>
  <c r="X57" i="2"/>
  <c r="D643" i="2"/>
  <c r="E642" i="2"/>
  <c r="F642" i="2" s="1"/>
  <c r="Q907" i="2" l="1"/>
  <c r="W907" i="2" s="1"/>
  <c r="AA907" i="2"/>
  <c r="AG907" i="2" s="1"/>
  <c r="AO907" i="2"/>
  <c r="AW907" i="2" s="1"/>
  <c r="AP907" i="2"/>
  <c r="AX907" i="2" s="1"/>
  <c r="BE907" i="2" s="1"/>
  <c r="J908" i="2" s="1"/>
  <c r="R907" i="2"/>
  <c r="Y907" i="2"/>
  <c r="AD57" i="2"/>
  <c r="AJ57" i="2" s="1"/>
  <c r="AL57" i="2"/>
  <c r="AT57" i="2"/>
  <c r="BB57" i="2" s="1"/>
  <c r="BH57" i="2" s="1"/>
  <c r="M58" i="2" s="1"/>
  <c r="AS57" i="2"/>
  <c r="BA57" i="2" s="1"/>
  <c r="H58" i="2"/>
  <c r="N58" i="2" s="1"/>
  <c r="T58" i="2" s="1"/>
  <c r="D644" i="2"/>
  <c r="E643" i="2"/>
  <c r="F643" i="2" s="1"/>
  <c r="P908" i="2" l="1"/>
  <c r="V908" i="2" s="1"/>
  <c r="BC907" i="2"/>
  <c r="H908" i="2" s="1"/>
  <c r="AR907" i="2"/>
  <c r="AZ907" i="2" s="1"/>
  <c r="AE907" i="2"/>
  <c r="AK907" i="2" s="1"/>
  <c r="AC907" i="2"/>
  <c r="AI907" i="2" s="1"/>
  <c r="AQ907" i="2"/>
  <c r="AY907" i="2" s="1"/>
  <c r="BD907" i="2" s="1"/>
  <c r="I908" i="2" s="1"/>
  <c r="X907" i="2"/>
  <c r="Z58" i="2"/>
  <c r="AF58" i="2" s="1"/>
  <c r="AM58" i="2"/>
  <c r="S58" i="2"/>
  <c r="BG57" i="2"/>
  <c r="AY57" i="2"/>
  <c r="D645" i="2"/>
  <c r="E644" i="2"/>
  <c r="F644" i="2" s="1"/>
  <c r="O908" i="2" l="1"/>
  <c r="AS907" i="2"/>
  <c r="BA907" i="2" s="1"/>
  <c r="BF907" i="2" s="1"/>
  <c r="K908" i="2" s="1"/>
  <c r="AT907" i="2"/>
  <c r="BB907" i="2" s="1"/>
  <c r="AL907" i="2"/>
  <c r="AD907" i="2"/>
  <c r="AJ907" i="2" s="1"/>
  <c r="N908" i="2"/>
  <c r="T908" i="2" s="1"/>
  <c r="BH907" i="2"/>
  <c r="M908" i="2" s="1"/>
  <c r="AB908" i="2"/>
  <c r="AH908" i="2" s="1"/>
  <c r="AN908" i="2"/>
  <c r="AV908" i="2" s="1"/>
  <c r="L58" i="2"/>
  <c r="BF57" i="2"/>
  <c r="K58" i="2" s="1"/>
  <c r="AX57" i="2"/>
  <c r="D646" i="2"/>
  <c r="E645" i="2"/>
  <c r="F645" i="2" s="1"/>
  <c r="Q908" i="2" l="1"/>
  <c r="U908" i="2"/>
  <c r="W908" i="2" s="1"/>
  <c r="Z908" i="2"/>
  <c r="AF908" i="2" s="1"/>
  <c r="AM908" i="2"/>
  <c r="AU908" i="2" s="1"/>
  <c r="BG907" i="2"/>
  <c r="L908" i="2" s="1"/>
  <c r="S908" i="2"/>
  <c r="Y908" i="2" s="1"/>
  <c r="BE57" i="2"/>
  <c r="BD57" i="2"/>
  <c r="Q58" i="2"/>
  <c r="R58" i="2"/>
  <c r="D647" i="2"/>
  <c r="E646" i="2"/>
  <c r="F646" i="2" s="1"/>
  <c r="AC908" i="2" l="1"/>
  <c r="AI908" i="2" s="1"/>
  <c r="AQ908" i="2"/>
  <c r="AY908" i="2" s="1"/>
  <c r="AR908" i="2"/>
  <c r="AZ908" i="2" s="1"/>
  <c r="AE908" i="2"/>
  <c r="AK908" i="2" s="1"/>
  <c r="R908" i="2"/>
  <c r="X908" i="2" s="1"/>
  <c r="AO908" i="2"/>
  <c r="AW908" i="2" s="1"/>
  <c r="AP908" i="2"/>
  <c r="AX908" i="2" s="1"/>
  <c r="BE908" i="2" s="1"/>
  <c r="J909" i="2" s="1"/>
  <c r="AA908" i="2"/>
  <c r="AG908" i="2" s="1"/>
  <c r="BC908" i="2"/>
  <c r="H909" i="2" s="1"/>
  <c r="I58" i="2"/>
  <c r="J58" i="2"/>
  <c r="D648" i="2"/>
  <c r="E647" i="2"/>
  <c r="F647" i="2" s="1"/>
  <c r="AS908" i="2" l="1"/>
  <c r="BA908" i="2" s="1"/>
  <c r="AT908" i="2"/>
  <c r="BB908" i="2" s="1"/>
  <c r="AD908" i="2"/>
  <c r="AJ908" i="2" s="1"/>
  <c r="AL908" i="2"/>
  <c r="N909" i="2"/>
  <c r="T909" i="2" s="1"/>
  <c r="BD908" i="2"/>
  <c r="I909" i="2" s="1"/>
  <c r="BF908" i="2"/>
  <c r="K909" i="2" s="1"/>
  <c r="P909" i="2"/>
  <c r="V909" i="2" s="1"/>
  <c r="BH908" i="2"/>
  <c r="M909" i="2" s="1"/>
  <c r="P58" i="2"/>
  <c r="V58" i="2" s="1"/>
  <c r="O58" i="2"/>
  <c r="D649" i="2"/>
  <c r="E648" i="2"/>
  <c r="F648" i="2" s="1"/>
  <c r="AB909" i="2" l="1"/>
  <c r="AH909" i="2" s="1"/>
  <c r="AN909" i="2"/>
  <c r="AV909" i="2" s="1"/>
  <c r="Q909" i="2"/>
  <c r="S909" i="2"/>
  <c r="Y909" i="2" s="1"/>
  <c r="Z909" i="2"/>
  <c r="AF909" i="2" s="1"/>
  <c r="U909" i="2"/>
  <c r="W909" i="2" s="1"/>
  <c r="AM909" i="2"/>
  <c r="AU909" i="2" s="1"/>
  <c r="O909" i="2"/>
  <c r="BG908" i="2"/>
  <c r="L909" i="2" s="1"/>
  <c r="AB58" i="2"/>
  <c r="AH58" i="2" s="1"/>
  <c r="AN58" i="2"/>
  <c r="AV58" i="2" s="1"/>
  <c r="U58" i="2"/>
  <c r="Y58" i="2" s="1"/>
  <c r="D650" i="2"/>
  <c r="E649" i="2"/>
  <c r="F649" i="2" s="1"/>
  <c r="AQ909" i="2" l="1"/>
  <c r="AY909" i="2" s="1"/>
  <c r="AC909" i="2"/>
  <c r="AI909" i="2" s="1"/>
  <c r="AE909" i="2"/>
  <c r="AK909" i="2" s="1"/>
  <c r="AR909" i="2"/>
  <c r="AZ909" i="2" s="1"/>
  <c r="AP909" i="2"/>
  <c r="AX909" i="2" s="1"/>
  <c r="BE909" i="2" s="1"/>
  <c r="J910" i="2" s="1"/>
  <c r="AA909" i="2"/>
  <c r="AG909" i="2" s="1"/>
  <c r="AO909" i="2"/>
  <c r="AW909" i="2" s="1"/>
  <c r="BD909" i="2" s="1"/>
  <c r="I910" i="2" s="1"/>
  <c r="R909" i="2"/>
  <c r="X909" i="2" s="1"/>
  <c r="AE58" i="2"/>
  <c r="AK58" i="2" s="1"/>
  <c r="AR58" i="2"/>
  <c r="W58" i="2"/>
  <c r="AA58" i="2"/>
  <c r="AG58" i="2" s="1"/>
  <c r="AO58" i="2"/>
  <c r="AW58" i="2" s="1"/>
  <c r="AU58" i="2" s="1"/>
  <c r="BC58" i="2" s="1"/>
  <c r="AP58" i="2"/>
  <c r="D651" i="2"/>
  <c r="E650" i="2"/>
  <c r="F650" i="2" s="1"/>
  <c r="AS909" i="2" l="1"/>
  <c r="BA909" i="2" s="1"/>
  <c r="AT909" i="2"/>
  <c r="BB909" i="2" s="1"/>
  <c r="AD909" i="2"/>
  <c r="AJ909" i="2" s="1"/>
  <c r="AL909" i="2"/>
  <c r="P910" i="2"/>
  <c r="V910" i="2" s="1"/>
  <c r="BC909" i="2"/>
  <c r="H910" i="2" s="1"/>
  <c r="O910" i="2"/>
  <c r="BF909" i="2"/>
  <c r="K910" i="2" s="1"/>
  <c r="BH909" i="2"/>
  <c r="M910" i="2" s="1"/>
  <c r="AC58" i="2"/>
  <c r="AI58" i="2" s="1"/>
  <c r="AQ58" i="2"/>
  <c r="X58" i="2"/>
  <c r="H59" i="2"/>
  <c r="N59" i="2" s="1"/>
  <c r="T59" i="2" s="1"/>
  <c r="D652" i="2"/>
  <c r="E651" i="2"/>
  <c r="F651" i="2" s="1"/>
  <c r="N910" i="2" l="1"/>
  <c r="T910" i="2" s="1"/>
  <c r="AB910" i="2"/>
  <c r="AH910" i="2" s="1"/>
  <c r="AN910" i="2"/>
  <c r="AV910" i="2" s="1"/>
  <c r="S910" i="2"/>
  <c r="Q910" i="2"/>
  <c r="BG909" i="2"/>
  <c r="L910" i="2" s="1"/>
  <c r="Z59" i="2"/>
  <c r="AF59" i="2" s="1"/>
  <c r="AM59" i="2"/>
  <c r="AD58" i="2"/>
  <c r="AJ58" i="2" s="1"/>
  <c r="AL58" i="2"/>
  <c r="AS58" i="2"/>
  <c r="BA58" i="2" s="1"/>
  <c r="AT58" i="2"/>
  <c r="BB58" i="2" s="1"/>
  <c r="AZ58" i="2" s="1"/>
  <c r="BH58" i="2" s="1"/>
  <c r="D653" i="2"/>
  <c r="E652" i="2"/>
  <c r="F652" i="2" s="1"/>
  <c r="R910" i="2" l="1"/>
  <c r="U910" i="2"/>
  <c r="Z910" i="2"/>
  <c r="AF910" i="2" s="1"/>
  <c r="AM910" i="2"/>
  <c r="AU910" i="2" s="1"/>
  <c r="BG58" i="2"/>
  <c r="AY58" i="2"/>
  <c r="M59" i="2"/>
  <c r="D654" i="2"/>
  <c r="E653" i="2"/>
  <c r="F653" i="2" s="1"/>
  <c r="AA910" i="2" l="1"/>
  <c r="AG910" i="2" s="1"/>
  <c r="AO910" i="2"/>
  <c r="AW910" i="2" s="1"/>
  <c r="AP910" i="2"/>
  <c r="AX910" i="2" s="1"/>
  <c r="BE910" i="2" s="1"/>
  <c r="J911" i="2" s="1"/>
  <c r="W910" i="2"/>
  <c r="Y910" i="2"/>
  <c r="S59" i="2"/>
  <c r="BF58" i="2"/>
  <c r="AX58" i="2"/>
  <c r="L59" i="2"/>
  <c r="R59" i="2" s="1"/>
  <c r="D655" i="2"/>
  <c r="E654" i="2"/>
  <c r="F654" i="2" s="1"/>
  <c r="AE910" i="2" l="1"/>
  <c r="AK910" i="2" s="1"/>
  <c r="AR910" i="2"/>
  <c r="AZ910" i="2" s="1"/>
  <c r="X910" i="2"/>
  <c r="AC910" i="2"/>
  <c r="AI910" i="2" s="1"/>
  <c r="AQ910" i="2"/>
  <c r="AY910" i="2" s="1"/>
  <c r="P911" i="2"/>
  <c r="V911" i="2" s="1"/>
  <c r="BC910" i="2"/>
  <c r="H911" i="2" s="1"/>
  <c r="BD58" i="2"/>
  <c r="BE58" i="2"/>
  <c r="K59" i="2"/>
  <c r="Q59" i="2" s="1"/>
  <c r="D656" i="2"/>
  <c r="E655" i="2"/>
  <c r="F655" i="2" s="1"/>
  <c r="AB911" i="2" l="1"/>
  <c r="AH911" i="2" s="1"/>
  <c r="AN911" i="2"/>
  <c r="AV911" i="2" s="1"/>
  <c r="N911" i="2"/>
  <c r="T911" i="2" s="1"/>
  <c r="AS910" i="2"/>
  <c r="BA910" i="2" s="1"/>
  <c r="AT910" i="2"/>
  <c r="BB910" i="2" s="1"/>
  <c r="BH910" i="2" s="1"/>
  <c r="M911" i="2" s="1"/>
  <c r="AL910" i="2"/>
  <c r="AD910" i="2"/>
  <c r="AJ910" i="2" s="1"/>
  <c r="BF910" i="2"/>
  <c r="K911" i="2" s="1"/>
  <c r="BD910" i="2"/>
  <c r="I911" i="2" s="1"/>
  <c r="J59" i="2"/>
  <c r="I59" i="2"/>
  <c r="D657" i="2"/>
  <c r="E656" i="2"/>
  <c r="F656" i="2" s="1"/>
  <c r="S911" i="2" l="1"/>
  <c r="Q911" i="2"/>
  <c r="O911" i="2"/>
  <c r="BG910" i="2"/>
  <c r="L911" i="2" s="1"/>
  <c r="U911" i="2"/>
  <c r="W911" i="2" s="1"/>
  <c r="Z911" i="2"/>
  <c r="AF911" i="2" s="1"/>
  <c r="AM911" i="2"/>
  <c r="AU911" i="2" s="1"/>
  <c r="O59" i="2"/>
  <c r="P59" i="2"/>
  <c r="V59" i="2" s="1"/>
  <c r="D658" i="2"/>
  <c r="E657" i="2"/>
  <c r="F657" i="2" s="1"/>
  <c r="AC911" i="2" l="1"/>
  <c r="AI911" i="2" s="1"/>
  <c r="AQ911" i="2"/>
  <c r="AY911" i="2" s="1"/>
  <c r="R911" i="2"/>
  <c r="AO911" i="2"/>
  <c r="AW911" i="2" s="1"/>
  <c r="AP911" i="2"/>
  <c r="AX911" i="2" s="1"/>
  <c r="BE911" i="2" s="1"/>
  <c r="J912" i="2" s="1"/>
  <c r="AA911" i="2"/>
  <c r="AG911" i="2" s="1"/>
  <c r="Y911" i="2"/>
  <c r="X911" i="2" s="1"/>
  <c r="U59" i="2"/>
  <c r="AN59" i="2"/>
  <c r="AV59" i="2" s="1"/>
  <c r="AB59" i="2"/>
  <c r="AH59" i="2" s="1"/>
  <c r="Y59" i="2"/>
  <c r="D659" i="2"/>
  <c r="E658" i="2"/>
  <c r="F658" i="2" s="1"/>
  <c r="AD911" i="2" l="1"/>
  <c r="AJ911" i="2" s="1"/>
  <c r="AS911" i="2"/>
  <c r="BA911" i="2" s="1"/>
  <c r="BG911" i="2" s="1"/>
  <c r="L912" i="2" s="1"/>
  <c r="AT911" i="2"/>
  <c r="BB911" i="2" s="1"/>
  <c r="AL911" i="2"/>
  <c r="BC911" i="2"/>
  <c r="H912" i="2" s="1"/>
  <c r="P912" i="2"/>
  <c r="V912" i="2" s="1"/>
  <c r="AE911" i="2"/>
  <c r="AK911" i="2" s="1"/>
  <c r="AR911" i="2"/>
  <c r="AZ911" i="2" s="1"/>
  <c r="BH911" i="2" s="1"/>
  <c r="M912" i="2" s="1"/>
  <c r="BF911" i="2"/>
  <c r="K912" i="2" s="1"/>
  <c r="AE59" i="2"/>
  <c r="AK59" i="2" s="1"/>
  <c r="AR59" i="2"/>
  <c r="W59" i="2"/>
  <c r="AP59" i="2"/>
  <c r="AX59" i="2" s="1"/>
  <c r="BE59" i="2" s="1"/>
  <c r="AO59" i="2"/>
  <c r="AW59" i="2" s="1"/>
  <c r="AA59" i="2"/>
  <c r="AG59" i="2" s="1"/>
  <c r="D660" i="2"/>
  <c r="E659" i="2"/>
  <c r="F659" i="2" s="1"/>
  <c r="BD911" i="2" l="1"/>
  <c r="I912" i="2" s="1"/>
  <c r="N912" i="2"/>
  <c r="T912" i="2" s="1"/>
  <c r="S912" i="2"/>
  <c r="Q912" i="2"/>
  <c r="R912" i="2"/>
  <c r="AB912" i="2"/>
  <c r="AH912" i="2" s="1"/>
  <c r="AN912" i="2"/>
  <c r="AV912" i="2" s="1"/>
  <c r="J60" i="2"/>
  <c r="AC59" i="2"/>
  <c r="AI59" i="2" s="1"/>
  <c r="AQ59" i="2"/>
  <c r="AU59" i="2"/>
  <c r="BC59" i="2" s="1"/>
  <c r="X59" i="2"/>
  <c r="D661" i="2"/>
  <c r="E660" i="2"/>
  <c r="F660" i="2" s="1"/>
  <c r="Z912" i="2" l="1"/>
  <c r="AF912" i="2" s="1"/>
  <c r="AM912" i="2"/>
  <c r="AU912" i="2" s="1"/>
  <c r="U912" i="2"/>
  <c r="O912" i="2"/>
  <c r="H60" i="2"/>
  <c r="AD59" i="2"/>
  <c r="AJ59" i="2" s="1"/>
  <c r="AT59" i="2"/>
  <c r="BB59" i="2" s="1"/>
  <c r="AZ59" i="2" s="1"/>
  <c r="BH59" i="2" s="1"/>
  <c r="AL59" i="2"/>
  <c r="AS59" i="2"/>
  <c r="BA59" i="2" s="1"/>
  <c r="BG59" i="2" s="1"/>
  <c r="P60" i="2"/>
  <c r="V60" i="2" s="1"/>
  <c r="D662" i="2"/>
  <c r="E661" i="2"/>
  <c r="F661" i="2" s="1"/>
  <c r="AA912" i="2" l="1"/>
  <c r="AG912" i="2" s="1"/>
  <c r="AP912" i="2"/>
  <c r="AX912" i="2" s="1"/>
  <c r="BE912" i="2" s="1"/>
  <c r="J913" i="2" s="1"/>
  <c r="AO912" i="2"/>
  <c r="AW912" i="2" s="1"/>
  <c r="Y912" i="2"/>
  <c r="W912" i="2"/>
  <c r="BC912" i="2"/>
  <c r="H913" i="2" s="1"/>
  <c r="M60" i="2"/>
  <c r="L60" i="2"/>
  <c r="AY59" i="2"/>
  <c r="AB60" i="2"/>
  <c r="AH60" i="2" s="1"/>
  <c r="AN60" i="2"/>
  <c r="AV60" i="2" s="1"/>
  <c r="N60" i="2"/>
  <c r="T60" i="2" s="1"/>
  <c r="D663" i="2"/>
  <c r="E662" i="2"/>
  <c r="F662" i="2" s="1"/>
  <c r="X912" i="2" l="1"/>
  <c r="AQ912" i="2"/>
  <c r="AY912" i="2" s="1"/>
  <c r="AC912" i="2"/>
  <c r="AI912" i="2" s="1"/>
  <c r="N913" i="2"/>
  <c r="T913" i="2" s="1"/>
  <c r="AE912" i="2"/>
  <c r="AK912" i="2" s="1"/>
  <c r="AR912" i="2"/>
  <c r="AZ912" i="2" s="1"/>
  <c r="P913" i="2"/>
  <c r="V913" i="2" s="1"/>
  <c r="BF59" i="2"/>
  <c r="BD59" i="2"/>
  <c r="R60" i="2"/>
  <c r="Z60" i="2"/>
  <c r="AF60" i="2" s="1"/>
  <c r="AM60" i="2"/>
  <c r="S60" i="2"/>
  <c r="D664" i="2"/>
  <c r="E663" i="2"/>
  <c r="F663" i="2" s="1"/>
  <c r="Z913" i="2" l="1"/>
  <c r="AF913" i="2" s="1"/>
  <c r="AM913" i="2"/>
  <c r="AU913" i="2" s="1"/>
  <c r="AB913" i="2"/>
  <c r="AH913" i="2" s="1"/>
  <c r="AN913" i="2"/>
  <c r="AV913" i="2" s="1"/>
  <c r="BD912" i="2"/>
  <c r="I913" i="2" s="1"/>
  <c r="BF912" i="2"/>
  <c r="K913" i="2" s="1"/>
  <c r="AL912" i="2"/>
  <c r="AD912" i="2"/>
  <c r="AJ912" i="2" s="1"/>
  <c r="AS912" i="2"/>
  <c r="BA912" i="2" s="1"/>
  <c r="AT912" i="2"/>
  <c r="BB912" i="2" s="1"/>
  <c r="BH912" i="2" s="1"/>
  <c r="M913" i="2" s="1"/>
  <c r="I60" i="2"/>
  <c r="K60" i="2"/>
  <c r="Q60" i="2" s="1"/>
  <c r="D665" i="2"/>
  <c r="E664" i="2"/>
  <c r="F664" i="2" s="1"/>
  <c r="S913" i="2" l="1"/>
  <c r="Q913" i="2"/>
  <c r="O913" i="2"/>
  <c r="U913" i="2" s="1"/>
  <c r="BG912" i="2"/>
  <c r="L913" i="2" s="1"/>
  <c r="O60" i="2"/>
  <c r="U60" i="2" s="1"/>
  <c r="D666" i="2"/>
  <c r="E665" i="2"/>
  <c r="F665" i="2" s="1"/>
  <c r="R913" i="2" l="1"/>
  <c r="AP913" i="2"/>
  <c r="AX913" i="2" s="1"/>
  <c r="BE913" i="2" s="1"/>
  <c r="J914" i="2" s="1"/>
  <c r="AA913" i="2"/>
  <c r="AG913" i="2" s="1"/>
  <c r="AO913" i="2"/>
  <c r="AW913" i="2" s="1"/>
  <c r="Y913" i="2"/>
  <c r="W913" i="2"/>
  <c r="AA60" i="2"/>
  <c r="AG60" i="2" s="1"/>
  <c r="AP60" i="2"/>
  <c r="AO60" i="2"/>
  <c r="AW60" i="2" s="1"/>
  <c r="Y60" i="2"/>
  <c r="W60" i="2"/>
  <c r="D667" i="2"/>
  <c r="E666" i="2"/>
  <c r="F666" i="2" s="1"/>
  <c r="AQ913" i="2" l="1"/>
  <c r="AY913" i="2" s="1"/>
  <c r="AC913" i="2"/>
  <c r="AI913" i="2" s="1"/>
  <c r="X913" i="2"/>
  <c r="P914" i="2"/>
  <c r="V914" i="2" s="1"/>
  <c r="AE913" i="2"/>
  <c r="AK913" i="2" s="1"/>
  <c r="AR913" i="2"/>
  <c r="AZ913" i="2" s="1"/>
  <c r="BD913" i="2" s="1"/>
  <c r="I914" i="2" s="1"/>
  <c r="BC913" i="2"/>
  <c r="H914" i="2" s="1"/>
  <c r="AC60" i="2"/>
  <c r="AI60" i="2" s="1"/>
  <c r="AQ60" i="2"/>
  <c r="X60" i="2"/>
  <c r="AE60" i="2"/>
  <c r="AK60" i="2" s="1"/>
  <c r="AR60" i="2"/>
  <c r="AU60" i="2"/>
  <c r="BC60" i="2" s="1"/>
  <c r="D668" i="2"/>
  <c r="E667" i="2"/>
  <c r="F667" i="2" s="1"/>
  <c r="O914" i="2" l="1"/>
  <c r="AB914" i="2"/>
  <c r="AH914" i="2" s="1"/>
  <c r="AN914" i="2"/>
  <c r="AV914" i="2" s="1"/>
  <c r="N914" i="2"/>
  <c r="T914" i="2" s="1"/>
  <c r="AD913" i="2"/>
  <c r="AJ913" i="2" s="1"/>
  <c r="AS913" i="2"/>
  <c r="BA913" i="2" s="1"/>
  <c r="AT913" i="2"/>
  <c r="BB913" i="2" s="1"/>
  <c r="BH913" i="2" s="1"/>
  <c r="M914" i="2" s="1"/>
  <c r="AL913" i="2"/>
  <c r="H61" i="2"/>
  <c r="AD60" i="2"/>
  <c r="AJ60" i="2" s="1"/>
  <c r="AL60" i="2"/>
  <c r="AT60" i="2"/>
  <c r="BB60" i="2" s="1"/>
  <c r="AZ60" i="2" s="1"/>
  <c r="BH60" i="2" s="1"/>
  <c r="M61" i="2" s="1"/>
  <c r="AS60" i="2"/>
  <c r="BA60" i="2" s="1"/>
  <c r="BG60" i="2" s="1"/>
  <c r="D669" i="2"/>
  <c r="E668" i="2"/>
  <c r="F668" i="2" s="1"/>
  <c r="S914" i="2" l="1"/>
  <c r="BG913" i="2"/>
  <c r="L914" i="2" s="1"/>
  <c r="Z914" i="2"/>
  <c r="AF914" i="2" s="1"/>
  <c r="U914" i="2"/>
  <c r="AM914" i="2"/>
  <c r="AU914" i="2" s="1"/>
  <c r="BF913" i="2"/>
  <c r="K914" i="2" s="1"/>
  <c r="S61" i="2"/>
  <c r="AY60" i="2"/>
  <c r="L61" i="2"/>
  <c r="N61" i="2"/>
  <c r="T61" i="2" s="1"/>
  <c r="D670" i="2"/>
  <c r="E669" i="2"/>
  <c r="F669" i="2" s="1"/>
  <c r="AO914" i="2" l="1"/>
  <c r="AW914" i="2" s="1"/>
  <c r="AA914" i="2"/>
  <c r="AG914" i="2" s="1"/>
  <c r="AP914" i="2"/>
  <c r="AX914" i="2" s="1"/>
  <c r="BE914" i="2" s="1"/>
  <c r="J915" i="2" s="1"/>
  <c r="BC914" i="2"/>
  <c r="H915" i="2" s="1"/>
  <c r="Y914" i="2"/>
  <c r="Q914" i="2"/>
  <c r="W914" i="2" s="1"/>
  <c r="R914" i="2"/>
  <c r="R61" i="2"/>
  <c r="BF60" i="2"/>
  <c r="AX60" i="2"/>
  <c r="Z61" i="2"/>
  <c r="AF61" i="2" s="1"/>
  <c r="AM61" i="2"/>
  <c r="D671" i="2"/>
  <c r="E670" i="2"/>
  <c r="F670" i="2" s="1"/>
  <c r="AE914" i="2" l="1"/>
  <c r="AK914" i="2" s="1"/>
  <c r="AR914" i="2"/>
  <c r="AZ914" i="2" s="1"/>
  <c r="N915" i="2"/>
  <c r="T915" i="2" s="1"/>
  <c r="P915" i="2"/>
  <c r="V915" i="2" s="1"/>
  <c r="AC914" i="2"/>
  <c r="AI914" i="2" s="1"/>
  <c r="X914" i="2"/>
  <c r="AQ914" i="2"/>
  <c r="AY914" i="2" s="1"/>
  <c r="BE60" i="2"/>
  <c r="BD60" i="2"/>
  <c r="K61" i="2"/>
  <c r="Q61" i="2" s="1"/>
  <c r="D672" i="2"/>
  <c r="E671" i="2"/>
  <c r="F671" i="2" s="1"/>
  <c r="AL914" i="2" l="1"/>
  <c r="AS914" i="2"/>
  <c r="BA914" i="2" s="1"/>
  <c r="AT914" i="2"/>
  <c r="BB914" i="2" s="1"/>
  <c r="AD914" i="2"/>
  <c r="AJ914" i="2" s="1"/>
  <c r="AB915" i="2"/>
  <c r="AH915" i="2" s="1"/>
  <c r="AN915" i="2"/>
  <c r="AV915" i="2" s="1"/>
  <c r="BF914" i="2"/>
  <c r="K915" i="2" s="1"/>
  <c r="BH914" i="2"/>
  <c r="M915" i="2" s="1"/>
  <c r="BD914" i="2"/>
  <c r="I915" i="2" s="1"/>
  <c r="Z915" i="2"/>
  <c r="AF915" i="2" s="1"/>
  <c r="AM915" i="2"/>
  <c r="AU915" i="2" s="1"/>
  <c r="I61" i="2"/>
  <c r="J61" i="2"/>
  <c r="D673" i="2"/>
  <c r="E672" i="2"/>
  <c r="F672" i="2" s="1"/>
  <c r="O915" i="2" l="1"/>
  <c r="U915" i="2" s="1"/>
  <c r="Q915" i="2"/>
  <c r="BG914" i="2"/>
  <c r="L915" i="2" s="1"/>
  <c r="S915" i="2"/>
  <c r="P61" i="2"/>
  <c r="V61" i="2" s="1"/>
  <c r="O61" i="2"/>
  <c r="D674" i="2"/>
  <c r="E673" i="2"/>
  <c r="F673" i="2" s="1"/>
  <c r="Y915" i="2" l="1"/>
  <c r="R915" i="2"/>
  <c r="AO915" i="2"/>
  <c r="AW915" i="2" s="1"/>
  <c r="AP915" i="2"/>
  <c r="AX915" i="2" s="1"/>
  <c r="BE915" i="2" s="1"/>
  <c r="J916" i="2" s="1"/>
  <c r="AA915" i="2"/>
  <c r="AG915" i="2" s="1"/>
  <c r="W915" i="2"/>
  <c r="AN61" i="2"/>
  <c r="AV61" i="2" s="1"/>
  <c r="AB61" i="2"/>
  <c r="AH61" i="2" s="1"/>
  <c r="U61" i="2"/>
  <c r="D675" i="2"/>
  <c r="E674" i="2"/>
  <c r="F674" i="2" s="1"/>
  <c r="BC915" i="2" l="1"/>
  <c r="H916" i="2" s="1"/>
  <c r="X915" i="2"/>
  <c r="AC915" i="2"/>
  <c r="AI915" i="2" s="1"/>
  <c r="AQ915" i="2"/>
  <c r="AY915" i="2" s="1"/>
  <c r="P916" i="2"/>
  <c r="V916" i="2" s="1"/>
  <c r="AR915" i="2"/>
  <c r="AZ915" i="2" s="1"/>
  <c r="AE915" i="2"/>
  <c r="AK915" i="2" s="1"/>
  <c r="W61" i="2"/>
  <c r="AO61" i="2"/>
  <c r="AW61" i="2" s="1"/>
  <c r="AP61" i="2"/>
  <c r="AA61" i="2"/>
  <c r="AG61" i="2" s="1"/>
  <c r="Y61" i="2"/>
  <c r="D676" i="2"/>
  <c r="E675" i="2"/>
  <c r="F675" i="2" s="1"/>
  <c r="AD915" i="2" l="1"/>
  <c r="AJ915" i="2" s="1"/>
  <c r="AT915" i="2"/>
  <c r="BB915" i="2" s="1"/>
  <c r="BH915" i="2" s="1"/>
  <c r="M916" i="2" s="1"/>
  <c r="AL915" i="2"/>
  <c r="AS915" i="2"/>
  <c r="BA915" i="2" s="1"/>
  <c r="BG915" i="2" s="1"/>
  <c r="L916" i="2" s="1"/>
  <c r="N916" i="2"/>
  <c r="T916" i="2" s="1"/>
  <c r="AN916" i="2"/>
  <c r="AV916" i="2" s="1"/>
  <c r="AB916" i="2"/>
  <c r="AH916" i="2" s="1"/>
  <c r="BD915" i="2"/>
  <c r="I916" i="2" s="1"/>
  <c r="X61" i="2"/>
  <c r="AE61" i="2"/>
  <c r="AK61" i="2" s="1"/>
  <c r="AR61" i="2"/>
  <c r="AU61" i="2"/>
  <c r="BC61" i="2" s="1"/>
  <c r="AC61" i="2"/>
  <c r="AI61" i="2" s="1"/>
  <c r="AQ61" i="2"/>
  <c r="D677" i="2"/>
  <c r="E676" i="2"/>
  <c r="F676" i="2" s="1"/>
  <c r="S916" i="2" l="1"/>
  <c r="R916" i="2"/>
  <c r="O916" i="2"/>
  <c r="AM916" i="2"/>
  <c r="AU916" i="2" s="1"/>
  <c r="U916" i="2"/>
  <c r="Z916" i="2"/>
  <c r="AF916" i="2" s="1"/>
  <c r="BF915" i="2"/>
  <c r="K916" i="2" s="1"/>
  <c r="H62" i="2"/>
  <c r="AD61" i="2"/>
  <c r="AJ61" i="2" s="1"/>
  <c r="AT61" i="2"/>
  <c r="BB61" i="2" s="1"/>
  <c r="AZ61" i="2" s="1"/>
  <c r="BH61" i="2" s="1"/>
  <c r="M62" i="2" s="1"/>
  <c r="AS61" i="2"/>
  <c r="BA61" i="2" s="1"/>
  <c r="BG61" i="2" s="1"/>
  <c r="AL61" i="2"/>
  <c r="D678" i="2"/>
  <c r="E677" i="2"/>
  <c r="F677" i="2" s="1"/>
  <c r="AP916" i="2" l="1"/>
  <c r="AX916" i="2" s="1"/>
  <c r="BE916" i="2" s="1"/>
  <c r="J917" i="2" s="1"/>
  <c r="AO916" i="2"/>
  <c r="AW916" i="2" s="1"/>
  <c r="BC916" i="2" s="1"/>
  <c r="H917" i="2" s="1"/>
  <c r="AA916" i="2"/>
  <c r="AG916" i="2" s="1"/>
  <c r="Q916" i="2"/>
  <c r="W916" i="2" s="1"/>
  <c r="Y916" i="2"/>
  <c r="S62" i="2"/>
  <c r="AY61" i="2"/>
  <c r="L62" i="2"/>
  <c r="N62" i="2"/>
  <c r="T62" i="2" s="1"/>
  <c r="D679" i="2"/>
  <c r="E678" i="2"/>
  <c r="F678" i="2" s="1"/>
  <c r="N917" i="2" l="1"/>
  <c r="T917" i="2" s="1"/>
  <c r="AE916" i="2"/>
  <c r="AK916" i="2" s="1"/>
  <c r="AR916" i="2"/>
  <c r="AZ916" i="2" s="1"/>
  <c r="AQ916" i="2"/>
  <c r="AY916" i="2" s="1"/>
  <c r="X916" i="2"/>
  <c r="AC916" i="2"/>
  <c r="AI916" i="2" s="1"/>
  <c r="BD916" i="2"/>
  <c r="I917" i="2" s="1"/>
  <c r="P917" i="2"/>
  <c r="V917" i="2" s="1"/>
  <c r="R62" i="2"/>
  <c r="Z62" i="2"/>
  <c r="AF62" i="2" s="1"/>
  <c r="AM62" i="2"/>
  <c r="BF61" i="2"/>
  <c r="AX61" i="2"/>
  <c r="D680" i="2"/>
  <c r="E679" i="2"/>
  <c r="F679" i="2" s="1"/>
  <c r="AD916" i="2" l="1"/>
  <c r="AJ916" i="2" s="1"/>
  <c r="AS916" i="2"/>
  <c r="BA916" i="2" s="1"/>
  <c r="AT916" i="2"/>
  <c r="BB916" i="2" s="1"/>
  <c r="BH916" i="2" s="1"/>
  <c r="M917" i="2" s="1"/>
  <c r="AL916" i="2"/>
  <c r="AB917" i="2"/>
  <c r="AH917" i="2" s="1"/>
  <c r="AN917" i="2"/>
  <c r="AV917" i="2" s="1"/>
  <c r="Z917" i="2"/>
  <c r="AF917" i="2" s="1"/>
  <c r="AM917" i="2"/>
  <c r="AU917" i="2" s="1"/>
  <c r="U917" i="2"/>
  <c r="O917" i="2"/>
  <c r="BF916" i="2"/>
  <c r="K917" i="2" s="1"/>
  <c r="K62" i="2"/>
  <c r="BE61" i="2"/>
  <c r="BD61" i="2"/>
  <c r="D681" i="2"/>
  <c r="E680" i="2"/>
  <c r="F680" i="2" s="1"/>
  <c r="S917" i="2" l="1"/>
  <c r="Y917" i="2" s="1"/>
  <c r="AP917" i="2"/>
  <c r="AX917" i="2" s="1"/>
  <c r="AA917" i="2"/>
  <c r="AG917" i="2" s="1"/>
  <c r="AO917" i="2"/>
  <c r="AW917" i="2" s="1"/>
  <c r="BE917" i="2"/>
  <c r="J918" i="2" s="1"/>
  <c r="Q917" i="2"/>
  <c r="W917" i="2" s="1"/>
  <c r="BC917" i="2"/>
  <c r="H918" i="2" s="1"/>
  <c r="BG916" i="2"/>
  <c r="L917" i="2" s="1"/>
  <c r="J62" i="2"/>
  <c r="I62" i="2"/>
  <c r="Q62" i="2"/>
  <c r="D682" i="2"/>
  <c r="E681" i="2"/>
  <c r="F681" i="2" s="1"/>
  <c r="N918" i="2" l="1"/>
  <c r="T918" i="2" s="1"/>
  <c r="P918" i="2"/>
  <c r="V918" i="2" s="1"/>
  <c r="AQ917" i="2"/>
  <c r="AY917" i="2" s="1"/>
  <c r="AC917" i="2"/>
  <c r="AI917" i="2" s="1"/>
  <c r="AE917" i="2"/>
  <c r="AK917" i="2" s="1"/>
  <c r="AR917" i="2"/>
  <c r="AZ917" i="2" s="1"/>
  <c r="BD917" i="2" s="1"/>
  <c r="I918" i="2" s="1"/>
  <c r="R917" i="2"/>
  <c r="X917" i="2" s="1"/>
  <c r="O62" i="2"/>
  <c r="P62" i="2"/>
  <c r="V62" i="2" s="1"/>
  <c r="D683" i="2"/>
  <c r="E682" i="2"/>
  <c r="F682" i="2" s="1"/>
  <c r="AL917" i="2" l="1"/>
  <c r="AD917" i="2"/>
  <c r="AJ917" i="2" s="1"/>
  <c r="AT917" i="2"/>
  <c r="BB917" i="2" s="1"/>
  <c r="AS917" i="2"/>
  <c r="BA917" i="2" s="1"/>
  <c r="BG917" i="2" s="1"/>
  <c r="L918" i="2" s="1"/>
  <c r="O918" i="2"/>
  <c r="AN918" i="2"/>
  <c r="AV918" i="2" s="1"/>
  <c r="AB918" i="2"/>
  <c r="AH918" i="2" s="1"/>
  <c r="BH917" i="2"/>
  <c r="M918" i="2" s="1"/>
  <c r="BF917" i="2"/>
  <c r="K918" i="2" s="1"/>
  <c r="U918" i="2"/>
  <c r="Z918" i="2"/>
  <c r="AF918" i="2" s="1"/>
  <c r="AM918" i="2"/>
  <c r="AU918" i="2" s="1"/>
  <c r="AN62" i="2"/>
  <c r="AV62" i="2" s="1"/>
  <c r="AB62" i="2"/>
  <c r="AH62" i="2" s="1"/>
  <c r="U62" i="2"/>
  <c r="D684" i="2"/>
  <c r="E683" i="2"/>
  <c r="F683" i="2" s="1"/>
  <c r="Q918" i="2" l="1"/>
  <c r="W918" i="2" s="1"/>
  <c r="R918" i="2"/>
  <c r="AA918" i="2"/>
  <c r="AG918" i="2" s="1"/>
  <c r="AO918" i="2"/>
  <c r="AW918" i="2" s="1"/>
  <c r="BC918" i="2" s="1"/>
  <c r="H919" i="2" s="1"/>
  <c r="AP918" i="2"/>
  <c r="AX918" i="2" s="1"/>
  <c r="BE918" i="2" s="1"/>
  <c r="J919" i="2" s="1"/>
  <c r="S918" i="2"/>
  <c r="Y918" i="2" s="1"/>
  <c r="W62" i="2"/>
  <c r="AA62" i="2"/>
  <c r="AG62" i="2" s="1"/>
  <c r="AO62" i="2"/>
  <c r="AW62" i="2" s="1"/>
  <c r="AP62" i="2"/>
  <c r="Y62" i="2"/>
  <c r="D685" i="2"/>
  <c r="E684" i="2"/>
  <c r="F684" i="2" s="1"/>
  <c r="N919" i="2" l="1"/>
  <c r="T919" i="2" s="1"/>
  <c r="P919" i="2"/>
  <c r="V919" i="2" s="1"/>
  <c r="AR918" i="2"/>
  <c r="AZ918" i="2" s="1"/>
  <c r="AE918" i="2"/>
  <c r="AK918" i="2" s="1"/>
  <c r="AQ918" i="2"/>
  <c r="AY918" i="2" s="1"/>
  <c r="X918" i="2"/>
  <c r="AC918" i="2"/>
  <c r="AI918" i="2" s="1"/>
  <c r="AU62" i="2"/>
  <c r="BC62" i="2" s="1"/>
  <c r="X62" i="2"/>
  <c r="AE62" i="2"/>
  <c r="AK62" i="2" s="1"/>
  <c r="AR62" i="2"/>
  <c r="AZ62" i="2" s="1"/>
  <c r="AC62" i="2"/>
  <c r="AI62" i="2" s="1"/>
  <c r="AQ62" i="2"/>
  <c r="D686" i="2"/>
  <c r="E685" i="2"/>
  <c r="F685" i="2" s="1"/>
  <c r="AS918" i="2" l="1"/>
  <c r="BA918" i="2" s="1"/>
  <c r="AL918" i="2"/>
  <c r="AT918" i="2"/>
  <c r="BB918" i="2" s="1"/>
  <c r="BH918" i="2" s="1"/>
  <c r="M919" i="2" s="1"/>
  <c r="AD918" i="2"/>
  <c r="AJ918" i="2" s="1"/>
  <c r="AB919" i="2"/>
  <c r="AH919" i="2" s="1"/>
  <c r="AN919" i="2"/>
  <c r="AV919" i="2" s="1"/>
  <c r="AM919" i="2"/>
  <c r="AU919" i="2" s="1"/>
  <c r="Z919" i="2"/>
  <c r="AF919" i="2" s="1"/>
  <c r="BF918" i="2"/>
  <c r="K919" i="2" s="1"/>
  <c r="BD918" i="2"/>
  <c r="I919" i="2" s="1"/>
  <c r="AD62" i="2"/>
  <c r="AJ62" i="2" s="1"/>
  <c r="AT62" i="2"/>
  <c r="BB62" i="2" s="1"/>
  <c r="AS62" i="2"/>
  <c r="BA62" i="2" s="1"/>
  <c r="BG62" i="2" s="1"/>
  <c r="AL62" i="2"/>
  <c r="H63" i="2"/>
  <c r="BH62" i="2"/>
  <c r="D687" i="2"/>
  <c r="E686" i="2"/>
  <c r="F686" i="2" s="1"/>
  <c r="S919" i="2" l="1"/>
  <c r="O919" i="2"/>
  <c r="U919" i="2" s="1"/>
  <c r="Q919" i="2"/>
  <c r="BG918" i="2"/>
  <c r="L919" i="2" s="1"/>
  <c r="M63" i="2"/>
  <c r="AY62" i="2"/>
  <c r="L63" i="2"/>
  <c r="R63" i="2" s="1"/>
  <c r="N63" i="2"/>
  <c r="T63" i="2" s="1"/>
  <c r="D688" i="2"/>
  <c r="E687" i="2"/>
  <c r="F687" i="2" s="1"/>
  <c r="W919" i="2" l="1"/>
  <c r="R919" i="2"/>
  <c r="Y919" i="2"/>
  <c r="AA919" i="2"/>
  <c r="AG919" i="2" s="1"/>
  <c r="AO919" i="2"/>
  <c r="AW919" i="2" s="1"/>
  <c r="AP919" i="2"/>
  <c r="AX919" i="2" s="1"/>
  <c r="BE919" i="2" s="1"/>
  <c r="J920" i="2" s="1"/>
  <c r="BF62" i="2"/>
  <c r="AX62" i="2"/>
  <c r="Z63" i="2"/>
  <c r="AF63" i="2" s="1"/>
  <c r="AM63" i="2"/>
  <c r="S63" i="2"/>
  <c r="D689" i="2"/>
  <c r="E688" i="2"/>
  <c r="F688" i="2" s="1"/>
  <c r="AR919" i="2" l="1"/>
  <c r="AZ919" i="2" s="1"/>
  <c r="AE919" i="2"/>
  <c r="AK919" i="2" s="1"/>
  <c r="BC919" i="2"/>
  <c r="H920" i="2" s="1"/>
  <c r="P920" i="2"/>
  <c r="V920" i="2" s="1"/>
  <c r="X919" i="2"/>
  <c r="AQ919" i="2"/>
  <c r="AY919" i="2" s="1"/>
  <c r="BD919" i="2" s="1"/>
  <c r="I920" i="2" s="1"/>
  <c r="AC919" i="2"/>
  <c r="AI919" i="2" s="1"/>
  <c r="BE62" i="2"/>
  <c r="BD62" i="2"/>
  <c r="K63" i="2"/>
  <c r="D690" i="2"/>
  <c r="E689" i="2"/>
  <c r="F689" i="2" s="1"/>
  <c r="O920" i="2" l="1"/>
  <c r="AT919" i="2"/>
  <c r="BB919" i="2" s="1"/>
  <c r="BH919" i="2" s="1"/>
  <c r="M920" i="2" s="1"/>
  <c r="AD919" i="2"/>
  <c r="AJ919" i="2" s="1"/>
  <c r="AS919" i="2"/>
  <c r="BA919" i="2" s="1"/>
  <c r="BG919" i="2" s="1"/>
  <c r="L920" i="2" s="1"/>
  <c r="AL919" i="2"/>
  <c r="AN920" i="2"/>
  <c r="AV920" i="2" s="1"/>
  <c r="AB920" i="2"/>
  <c r="AH920" i="2" s="1"/>
  <c r="N920" i="2"/>
  <c r="T920" i="2" s="1"/>
  <c r="BF919" i="2"/>
  <c r="K920" i="2" s="1"/>
  <c r="Q63" i="2"/>
  <c r="I63" i="2"/>
  <c r="J63" i="2"/>
  <c r="D691" i="2"/>
  <c r="E690" i="2"/>
  <c r="F690" i="2" s="1"/>
  <c r="S920" i="2" l="1"/>
  <c r="U920" i="2"/>
  <c r="AM920" i="2"/>
  <c r="AU920" i="2" s="1"/>
  <c r="Z920" i="2"/>
  <c r="AF920" i="2" s="1"/>
  <c r="Q920" i="2"/>
  <c r="W920" i="2" s="1"/>
  <c r="R920" i="2"/>
  <c r="P63" i="2"/>
  <c r="V63" i="2" s="1"/>
  <c r="O63" i="2"/>
  <c r="D692" i="2"/>
  <c r="E691" i="2"/>
  <c r="F691" i="2" s="1"/>
  <c r="AC920" i="2" l="1"/>
  <c r="AI920" i="2" s="1"/>
  <c r="AQ920" i="2"/>
  <c r="AY920" i="2" s="1"/>
  <c r="AO920" i="2"/>
  <c r="AW920" i="2" s="1"/>
  <c r="BC920" i="2" s="1"/>
  <c r="H921" i="2" s="1"/>
  <c r="AP920" i="2"/>
  <c r="AX920" i="2" s="1"/>
  <c r="BE920" i="2" s="1"/>
  <c r="J921" i="2" s="1"/>
  <c r="AA920" i="2"/>
  <c r="AG920" i="2" s="1"/>
  <c r="Y920" i="2"/>
  <c r="AN63" i="2"/>
  <c r="AB63" i="2"/>
  <c r="AH63" i="2" s="1"/>
  <c r="U63" i="2"/>
  <c r="D693" i="2"/>
  <c r="E692" i="2"/>
  <c r="F692" i="2" s="1"/>
  <c r="N921" i="2" l="1"/>
  <c r="T921" i="2" s="1"/>
  <c r="P921" i="2"/>
  <c r="V921" i="2" s="1"/>
  <c r="AR920" i="2"/>
  <c r="AZ920" i="2" s="1"/>
  <c r="AE920" i="2"/>
  <c r="AK920" i="2" s="1"/>
  <c r="X920" i="2"/>
  <c r="W63" i="2"/>
  <c r="AP63" i="2"/>
  <c r="AX63" i="2" s="1"/>
  <c r="AV63" i="2" s="1"/>
  <c r="BE63" i="2" s="1"/>
  <c r="J64" i="2" s="1"/>
  <c r="AO63" i="2"/>
  <c r="AW63" i="2" s="1"/>
  <c r="AA63" i="2"/>
  <c r="AG63" i="2" s="1"/>
  <c r="Y63" i="2"/>
  <c r="D694" i="2"/>
  <c r="E693" i="2"/>
  <c r="F693" i="2" s="1"/>
  <c r="BD920" i="2" l="1"/>
  <c r="I921" i="2" s="1"/>
  <c r="AN921" i="2"/>
  <c r="AV921" i="2" s="1"/>
  <c r="AB921" i="2"/>
  <c r="AH921" i="2" s="1"/>
  <c r="AT920" i="2"/>
  <c r="BB920" i="2" s="1"/>
  <c r="BH920" i="2" s="1"/>
  <c r="M921" i="2" s="1"/>
  <c r="AL920" i="2"/>
  <c r="AD920" i="2"/>
  <c r="AJ920" i="2" s="1"/>
  <c r="AS920" i="2"/>
  <c r="BA920" i="2" s="1"/>
  <c r="AM921" i="2"/>
  <c r="AU921" i="2" s="1"/>
  <c r="Z921" i="2"/>
  <c r="AF921" i="2" s="1"/>
  <c r="X63" i="2"/>
  <c r="AE63" i="2"/>
  <c r="AK63" i="2" s="1"/>
  <c r="AR63" i="2"/>
  <c r="AZ63" i="2" s="1"/>
  <c r="AU63" i="2"/>
  <c r="BC63" i="2" s="1"/>
  <c r="P64" i="2"/>
  <c r="V64" i="2" s="1"/>
  <c r="AC63" i="2"/>
  <c r="AI63" i="2" s="1"/>
  <c r="AQ63" i="2"/>
  <c r="D695" i="2"/>
  <c r="E694" i="2"/>
  <c r="F694" i="2" s="1"/>
  <c r="S921" i="2" l="1"/>
  <c r="BG920" i="2"/>
  <c r="L921" i="2" s="1"/>
  <c r="BF920" i="2"/>
  <c r="K921" i="2" s="1"/>
  <c r="O921" i="2"/>
  <c r="U921" i="2" s="1"/>
  <c r="H64" i="2"/>
  <c r="AB64" i="2"/>
  <c r="AH64" i="2" s="1"/>
  <c r="AN64" i="2"/>
  <c r="AV64" i="2" s="1"/>
  <c r="AD63" i="2"/>
  <c r="AJ63" i="2" s="1"/>
  <c r="AS63" i="2"/>
  <c r="BA63" i="2" s="1"/>
  <c r="AL63" i="2"/>
  <c r="AT63" i="2"/>
  <c r="BB63" i="2" s="1"/>
  <c r="BH63" i="2" s="1"/>
  <c r="D696" i="2"/>
  <c r="E695" i="2"/>
  <c r="F695" i="2" s="1"/>
  <c r="AO921" i="2" l="1"/>
  <c r="AW921" i="2" s="1"/>
  <c r="AP921" i="2"/>
  <c r="AX921" i="2" s="1"/>
  <c r="BE921" i="2" s="1"/>
  <c r="J922" i="2" s="1"/>
  <c r="AA921" i="2"/>
  <c r="AG921" i="2" s="1"/>
  <c r="Q921" i="2"/>
  <c r="W921" i="2" s="1"/>
  <c r="Y921" i="2"/>
  <c r="R921" i="2"/>
  <c r="M64" i="2"/>
  <c r="BG63" i="2"/>
  <c r="N64" i="2"/>
  <c r="T64" i="2" s="1"/>
  <c r="AY63" i="2"/>
  <c r="D697" i="2"/>
  <c r="E696" i="2"/>
  <c r="F696" i="2" s="1"/>
  <c r="AC921" i="2" l="1"/>
  <c r="AI921" i="2" s="1"/>
  <c r="X921" i="2"/>
  <c r="AQ921" i="2"/>
  <c r="AY921" i="2" s="1"/>
  <c r="AE921" i="2"/>
  <c r="AK921" i="2" s="1"/>
  <c r="AR921" i="2"/>
  <c r="AZ921" i="2" s="1"/>
  <c r="BD921" i="2" s="1"/>
  <c r="I922" i="2" s="1"/>
  <c r="P922" i="2"/>
  <c r="V922" i="2" s="1"/>
  <c r="BC921" i="2"/>
  <c r="H922" i="2" s="1"/>
  <c r="L64" i="2"/>
  <c r="BF63" i="2"/>
  <c r="BD63" i="2"/>
  <c r="I64" i="2" s="1"/>
  <c r="Z64" i="2"/>
  <c r="AF64" i="2" s="1"/>
  <c r="AM64" i="2"/>
  <c r="S64" i="2"/>
  <c r="D698" i="2"/>
  <c r="E697" i="2"/>
  <c r="F697" i="2" s="1"/>
  <c r="O922" i="2" l="1"/>
  <c r="N922" i="2"/>
  <c r="T922" i="2" s="1"/>
  <c r="AB922" i="2"/>
  <c r="AH922" i="2" s="1"/>
  <c r="AN922" i="2"/>
  <c r="AV922" i="2" s="1"/>
  <c r="AD921" i="2"/>
  <c r="AJ921" i="2" s="1"/>
  <c r="AT921" i="2"/>
  <c r="BB921" i="2" s="1"/>
  <c r="BH921" i="2" s="1"/>
  <c r="M922" i="2" s="1"/>
  <c r="AL921" i="2"/>
  <c r="AS921" i="2"/>
  <c r="BA921" i="2" s="1"/>
  <c r="BG921" i="2" s="1"/>
  <c r="L922" i="2" s="1"/>
  <c r="O64" i="2"/>
  <c r="U64" i="2" s="1"/>
  <c r="K64" i="2"/>
  <c r="R64" i="2"/>
  <c r="D699" i="2"/>
  <c r="E698" i="2"/>
  <c r="F698" i="2" s="1"/>
  <c r="S922" i="2" l="1"/>
  <c r="R922" i="2"/>
  <c r="Z922" i="2"/>
  <c r="AF922" i="2" s="1"/>
  <c r="U922" i="2"/>
  <c r="AM922" i="2"/>
  <c r="AU922" i="2" s="1"/>
  <c r="BF921" i="2"/>
  <c r="K922" i="2" s="1"/>
  <c r="AP64" i="2"/>
  <c r="AA64" i="2"/>
  <c r="AG64" i="2" s="1"/>
  <c r="AO64" i="2"/>
  <c r="AW64" i="2" s="1"/>
  <c r="AU64" i="2" s="1"/>
  <c r="BC64" i="2" s="1"/>
  <c r="Y64" i="2"/>
  <c r="Q64" i="2"/>
  <c r="W64" i="2" s="1"/>
  <c r="D700" i="2"/>
  <c r="E699" i="2"/>
  <c r="F699" i="2" s="1"/>
  <c r="Q922" i="2" l="1"/>
  <c r="W922" i="2" s="1"/>
  <c r="AO922" i="2"/>
  <c r="AW922" i="2" s="1"/>
  <c r="AA922" i="2"/>
  <c r="AG922" i="2" s="1"/>
  <c r="AP922" i="2"/>
  <c r="AX922" i="2" s="1"/>
  <c r="BE922" i="2" s="1"/>
  <c r="J923" i="2" s="1"/>
  <c r="Y922" i="2"/>
  <c r="AC64" i="2"/>
  <c r="AI64" i="2" s="1"/>
  <c r="AQ64" i="2"/>
  <c r="X64" i="2"/>
  <c r="H65" i="2"/>
  <c r="AE64" i="2"/>
  <c r="AK64" i="2" s="1"/>
  <c r="AR64" i="2"/>
  <c r="D701" i="2"/>
  <c r="E700" i="2"/>
  <c r="F700" i="2" s="1"/>
  <c r="BC922" i="2" l="1"/>
  <c r="H923" i="2" s="1"/>
  <c r="AE922" i="2"/>
  <c r="AK922" i="2" s="1"/>
  <c r="AR922" i="2"/>
  <c r="AZ922" i="2" s="1"/>
  <c r="P923" i="2"/>
  <c r="V923" i="2" s="1"/>
  <c r="X922" i="2"/>
  <c r="AQ922" i="2"/>
  <c r="AY922" i="2" s="1"/>
  <c r="AC922" i="2"/>
  <c r="AI922" i="2" s="1"/>
  <c r="N65" i="2"/>
  <c r="T65" i="2" s="1"/>
  <c r="AD64" i="2"/>
  <c r="AJ64" i="2" s="1"/>
  <c r="AT64" i="2"/>
  <c r="BB64" i="2" s="1"/>
  <c r="AZ64" i="2" s="1"/>
  <c r="BH64" i="2" s="1"/>
  <c r="AL64" i="2"/>
  <c r="AS64" i="2"/>
  <c r="BA64" i="2" s="1"/>
  <c r="D702" i="2"/>
  <c r="E701" i="2"/>
  <c r="F701" i="2" s="1"/>
  <c r="AN923" i="2" l="1"/>
  <c r="AV923" i="2" s="1"/>
  <c r="AB923" i="2"/>
  <c r="AH923" i="2" s="1"/>
  <c r="AS922" i="2"/>
  <c r="BA922" i="2" s="1"/>
  <c r="AD922" i="2"/>
  <c r="AJ922" i="2" s="1"/>
  <c r="AT922" i="2"/>
  <c r="BB922" i="2" s="1"/>
  <c r="BH922" i="2" s="1"/>
  <c r="M923" i="2" s="1"/>
  <c r="AL922" i="2"/>
  <c r="BF922" i="2"/>
  <c r="K923" i="2" s="1"/>
  <c r="N923" i="2"/>
  <c r="T923" i="2" s="1"/>
  <c r="BD922" i="2"/>
  <c r="I923" i="2" s="1"/>
  <c r="BG64" i="2"/>
  <c r="AY64" i="2"/>
  <c r="M65" i="2"/>
  <c r="Z65" i="2"/>
  <c r="AF65" i="2" s="1"/>
  <c r="AM65" i="2"/>
  <c r="D703" i="2"/>
  <c r="E702" i="2"/>
  <c r="F702" i="2" s="1"/>
  <c r="S923" i="2" l="1"/>
  <c r="Q923" i="2"/>
  <c r="O923" i="2"/>
  <c r="U923" i="2"/>
  <c r="W923" i="2" s="1"/>
  <c r="AM923" i="2"/>
  <c r="AU923" i="2" s="1"/>
  <c r="Z923" i="2"/>
  <c r="AF923" i="2" s="1"/>
  <c r="BG922" i="2"/>
  <c r="L923" i="2" s="1"/>
  <c r="S65" i="2"/>
  <c r="BF64" i="2"/>
  <c r="AX64" i="2"/>
  <c r="L65" i="2"/>
  <c r="D704" i="2"/>
  <c r="E703" i="2"/>
  <c r="F703" i="2" s="1"/>
  <c r="AQ923" i="2" l="1"/>
  <c r="AY923" i="2" s="1"/>
  <c r="AC923" i="2"/>
  <c r="AI923" i="2" s="1"/>
  <c r="R923" i="2"/>
  <c r="AA923" i="2"/>
  <c r="AG923" i="2" s="1"/>
  <c r="AO923" i="2"/>
  <c r="AW923" i="2" s="1"/>
  <c r="BC923" i="2" s="1"/>
  <c r="H924" i="2" s="1"/>
  <c r="AP923" i="2"/>
  <c r="AX923" i="2" s="1"/>
  <c r="BE923" i="2" s="1"/>
  <c r="J924" i="2" s="1"/>
  <c r="Y923" i="2"/>
  <c r="BD64" i="2"/>
  <c r="BE64" i="2"/>
  <c r="R65" i="2"/>
  <c r="K65" i="2"/>
  <c r="D705" i="2"/>
  <c r="E704" i="2"/>
  <c r="F704" i="2" s="1"/>
  <c r="N924" i="2" l="1"/>
  <c r="T924" i="2" s="1"/>
  <c r="P924" i="2"/>
  <c r="V924" i="2" s="1"/>
  <c r="AE923" i="2"/>
  <c r="AK923" i="2" s="1"/>
  <c r="AR923" i="2"/>
  <c r="AZ923" i="2" s="1"/>
  <c r="BD923" i="2" s="1"/>
  <c r="I924" i="2" s="1"/>
  <c r="X923" i="2"/>
  <c r="J65" i="2"/>
  <c r="Q65" i="2"/>
  <c r="I65" i="2"/>
  <c r="D706" i="2"/>
  <c r="E705" i="2"/>
  <c r="F705" i="2" s="1"/>
  <c r="O924" i="2" l="1"/>
  <c r="AB924" i="2"/>
  <c r="AH924" i="2" s="1"/>
  <c r="AN924" i="2"/>
  <c r="AV924" i="2" s="1"/>
  <c r="AL923" i="2"/>
  <c r="AD923" i="2"/>
  <c r="AJ923" i="2" s="1"/>
  <c r="AT923" i="2"/>
  <c r="BB923" i="2" s="1"/>
  <c r="BH923" i="2" s="1"/>
  <c r="M924" i="2" s="1"/>
  <c r="AS923" i="2"/>
  <c r="BA923" i="2" s="1"/>
  <c r="Z924" i="2"/>
  <c r="AF924" i="2" s="1"/>
  <c r="AM924" i="2"/>
  <c r="AU924" i="2" s="1"/>
  <c r="U924" i="2"/>
  <c r="O65" i="2"/>
  <c r="P65" i="2"/>
  <c r="V65" i="2" s="1"/>
  <c r="D707" i="2"/>
  <c r="E706" i="2"/>
  <c r="F706" i="2" s="1"/>
  <c r="S924" i="2" l="1"/>
  <c r="Y924" i="2" s="1"/>
  <c r="BG923" i="2"/>
  <c r="L924" i="2" s="1"/>
  <c r="BF923" i="2"/>
  <c r="K924" i="2" s="1"/>
  <c r="AA924" i="2"/>
  <c r="AG924" i="2" s="1"/>
  <c r="AO924" i="2"/>
  <c r="AW924" i="2" s="1"/>
  <c r="BC924" i="2" s="1"/>
  <c r="H925" i="2" s="1"/>
  <c r="AP924" i="2"/>
  <c r="AX924" i="2" s="1"/>
  <c r="BE924" i="2" s="1"/>
  <c r="J925" i="2" s="1"/>
  <c r="AB65" i="2"/>
  <c r="AH65" i="2" s="1"/>
  <c r="AN65" i="2"/>
  <c r="U65" i="2"/>
  <c r="D708" i="2"/>
  <c r="E707" i="2"/>
  <c r="F707" i="2" s="1"/>
  <c r="P925" i="2" l="1"/>
  <c r="V925" i="2" s="1"/>
  <c r="N925" i="2"/>
  <c r="T925" i="2" s="1"/>
  <c r="R924" i="2"/>
  <c r="AE924" i="2"/>
  <c r="AK924" i="2" s="1"/>
  <c r="AR924" i="2"/>
  <c r="AZ924" i="2" s="1"/>
  <c r="Q924" i="2"/>
  <c r="W924" i="2" s="1"/>
  <c r="W65" i="2"/>
  <c r="AO65" i="2"/>
  <c r="AW65" i="2" s="1"/>
  <c r="AP65" i="2"/>
  <c r="AA65" i="2"/>
  <c r="AG65" i="2" s="1"/>
  <c r="Y65" i="2"/>
  <c r="D709" i="2"/>
  <c r="E708" i="2"/>
  <c r="F708" i="2" s="1"/>
  <c r="Z925" i="2" l="1"/>
  <c r="AF925" i="2" s="1"/>
  <c r="AM925" i="2"/>
  <c r="AU925" i="2" s="1"/>
  <c r="X924" i="2"/>
  <c r="AC924" i="2"/>
  <c r="AI924" i="2" s="1"/>
  <c r="AQ924" i="2"/>
  <c r="AY924" i="2" s="1"/>
  <c r="AB925" i="2"/>
  <c r="AH925" i="2" s="1"/>
  <c r="AN925" i="2"/>
  <c r="AV925" i="2" s="1"/>
  <c r="AE65" i="2"/>
  <c r="AK65" i="2" s="1"/>
  <c r="AR65" i="2"/>
  <c r="AZ65" i="2" s="1"/>
  <c r="AU65" i="2"/>
  <c r="BC65" i="2" s="1"/>
  <c r="AC65" i="2"/>
  <c r="AI65" i="2" s="1"/>
  <c r="AQ65" i="2"/>
  <c r="X65" i="2"/>
  <c r="D710" i="2"/>
  <c r="E709" i="2"/>
  <c r="F709" i="2" s="1"/>
  <c r="BD924" i="2" l="1"/>
  <c r="I925" i="2" s="1"/>
  <c r="AL924" i="2"/>
  <c r="AD924" i="2"/>
  <c r="AJ924" i="2" s="1"/>
  <c r="AT924" i="2"/>
  <c r="BB924" i="2" s="1"/>
  <c r="BH924" i="2" s="1"/>
  <c r="M925" i="2" s="1"/>
  <c r="AS924" i="2"/>
  <c r="BA924" i="2" s="1"/>
  <c r="BG924" i="2" s="1"/>
  <c r="L925" i="2" s="1"/>
  <c r="AL65" i="2"/>
  <c r="AS65" i="2"/>
  <c r="BA65" i="2" s="1"/>
  <c r="AD65" i="2"/>
  <c r="AJ65" i="2" s="1"/>
  <c r="AT65" i="2"/>
  <c r="BB65" i="2" s="1"/>
  <c r="H66" i="2"/>
  <c r="N66" i="2" s="1"/>
  <c r="T66" i="2" s="1"/>
  <c r="BH65" i="2"/>
  <c r="M66" i="2" s="1"/>
  <c r="AY65" i="2"/>
  <c r="D711" i="2"/>
  <c r="E710" i="2"/>
  <c r="F710" i="2" s="1"/>
  <c r="R925" i="2" l="1"/>
  <c r="S925" i="2"/>
  <c r="O925" i="2"/>
  <c r="U925" i="2" s="1"/>
  <c r="BF924" i="2"/>
  <c r="K925" i="2" s="1"/>
  <c r="Z66" i="2"/>
  <c r="AF66" i="2" s="1"/>
  <c r="AM66" i="2"/>
  <c r="BF65" i="2"/>
  <c r="AX65" i="2"/>
  <c r="S66" i="2"/>
  <c r="BG65" i="2"/>
  <c r="D712" i="2"/>
  <c r="E711" i="2"/>
  <c r="F711" i="2" s="1"/>
  <c r="AP925" i="2" l="1"/>
  <c r="AX925" i="2" s="1"/>
  <c r="BE925" i="2" s="1"/>
  <c r="J926" i="2" s="1"/>
  <c r="AA925" i="2"/>
  <c r="AG925" i="2" s="1"/>
  <c r="AO925" i="2"/>
  <c r="AW925" i="2" s="1"/>
  <c r="Q925" i="2"/>
  <c r="W925" i="2" s="1"/>
  <c r="Y925" i="2"/>
  <c r="L66" i="2"/>
  <c r="AV65" i="2"/>
  <c r="BE65" i="2" s="1"/>
  <c r="BD65" i="2"/>
  <c r="K66" i="2"/>
  <c r="D713" i="2"/>
  <c r="E712" i="2"/>
  <c r="F712" i="2" s="1"/>
  <c r="BC925" i="2" l="1"/>
  <c r="H926" i="2" s="1"/>
  <c r="AQ925" i="2"/>
  <c r="AY925" i="2" s="1"/>
  <c r="X925" i="2"/>
  <c r="AC925" i="2"/>
  <c r="AI925" i="2" s="1"/>
  <c r="AE925" i="2"/>
  <c r="AK925" i="2" s="1"/>
  <c r="AR925" i="2"/>
  <c r="P926" i="2"/>
  <c r="V926" i="2" s="1"/>
  <c r="I66" i="2"/>
  <c r="J66" i="2"/>
  <c r="P66" i="2" s="1"/>
  <c r="V66" i="2" s="1"/>
  <c r="Q66" i="2"/>
  <c r="R66" i="2"/>
  <c r="D714" i="2"/>
  <c r="E713" i="2"/>
  <c r="F713" i="2" s="1"/>
  <c r="AB926" i="2" l="1"/>
  <c r="AH926" i="2" s="1"/>
  <c r="AN926" i="2"/>
  <c r="AV926" i="2" s="1"/>
  <c r="N926" i="2"/>
  <c r="T926" i="2" s="1"/>
  <c r="AD925" i="2"/>
  <c r="AJ925" i="2" s="1"/>
  <c r="AS925" i="2"/>
  <c r="AT925" i="2"/>
  <c r="BB925" i="2" s="1"/>
  <c r="AZ925" i="2" s="1"/>
  <c r="AL925" i="2"/>
  <c r="AB66" i="2"/>
  <c r="AH66" i="2" s="1"/>
  <c r="AN66" i="2"/>
  <c r="AV66" i="2" s="1"/>
  <c r="O66" i="2"/>
  <c r="U66" i="2" s="1"/>
  <c r="D715" i="2"/>
  <c r="E714" i="2"/>
  <c r="F714" i="2" s="1"/>
  <c r="BH925" i="2" l="1"/>
  <c r="M926" i="2" s="1"/>
  <c r="BD925" i="2"/>
  <c r="I926" i="2" s="1"/>
  <c r="Z926" i="2"/>
  <c r="AF926" i="2" s="1"/>
  <c r="AM926" i="2"/>
  <c r="AU926" i="2" s="1"/>
  <c r="BA925" i="2"/>
  <c r="W66" i="2"/>
  <c r="AP66" i="2"/>
  <c r="AX66" i="2" s="1"/>
  <c r="AA66" i="2"/>
  <c r="AG66" i="2" s="1"/>
  <c r="AO66" i="2"/>
  <c r="AW66" i="2" s="1"/>
  <c r="BE66" i="2"/>
  <c r="Y66" i="2"/>
  <c r="D716" i="2"/>
  <c r="E715" i="2"/>
  <c r="F715" i="2" s="1"/>
  <c r="BG925" i="2" l="1"/>
  <c r="L926" i="2" s="1"/>
  <c r="BF925" i="2"/>
  <c r="K926" i="2" s="1"/>
  <c r="O926" i="2"/>
  <c r="U926" i="2" s="1"/>
  <c r="S926" i="2"/>
  <c r="X66" i="2"/>
  <c r="AE66" i="2"/>
  <c r="AK66" i="2" s="1"/>
  <c r="AR66" i="2"/>
  <c r="J67" i="2"/>
  <c r="AU66" i="2"/>
  <c r="BC66" i="2" s="1"/>
  <c r="AC66" i="2"/>
  <c r="AI66" i="2" s="1"/>
  <c r="AQ66" i="2"/>
  <c r="D717" i="2"/>
  <c r="E716" i="2"/>
  <c r="F716" i="2" s="1"/>
  <c r="Q926" i="2" l="1"/>
  <c r="W926" i="2" s="1"/>
  <c r="Y926" i="2"/>
  <c r="R926" i="2"/>
  <c r="AA926" i="2"/>
  <c r="AG926" i="2" s="1"/>
  <c r="AO926" i="2"/>
  <c r="AP926" i="2"/>
  <c r="AX926" i="2" s="1"/>
  <c r="BE926" i="2" s="1"/>
  <c r="J927" i="2" s="1"/>
  <c r="P67" i="2"/>
  <c r="V67" i="2" s="1"/>
  <c r="H67" i="2"/>
  <c r="N67" i="2" s="1"/>
  <c r="T67" i="2" s="1"/>
  <c r="AD66" i="2"/>
  <c r="AJ66" i="2" s="1"/>
  <c r="AT66" i="2"/>
  <c r="BB66" i="2" s="1"/>
  <c r="AZ66" i="2" s="1"/>
  <c r="BH66" i="2" s="1"/>
  <c r="M67" i="2" s="1"/>
  <c r="AL66" i="2"/>
  <c r="AS66" i="2"/>
  <c r="BA66" i="2" s="1"/>
  <c r="BG66" i="2" s="1"/>
  <c r="D718" i="2"/>
  <c r="E717" i="2"/>
  <c r="F717" i="2" s="1"/>
  <c r="AE926" i="2" l="1"/>
  <c r="AK926" i="2" s="1"/>
  <c r="AR926" i="2"/>
  <c r="AC926" i="2"/>
  <c r="AI926" i="2" s="1"/>
  <c r="AQ926" i="2"/>
  <c r="AY926" i="2" s="1"/>
  <c r="X926" i="2"/>
  <c r="P927" i="2"/>
  <c r="V927" i="2" s="1"/>
  <c r="Z67" i="2"/>
  <c r="AF67" i="2" s="1"/>
  <c r="AM67" i="2"/>
  <c r="L67" i="2"/>
  <c r="R67" i="2" s="1"/>
  <c r="S67" i="2"/>
  <c r="AN67" i="2"/>
  <c r="AV67" i="2" s="1"/>
  <c r="AB67" i="2"/>
  <c r="AH67" i="2" s="1"/>
  <c r="AY66" i="2"/>
  <c r="D719" i="2"/>
  <c r="E718" i="2"/>
  <c r="F718" i="2" s="1"/>
  <c r="AB927" i="2" l="1"/>
  <c r="AH927" i="2" s="1"/>
  <c r="AN927" i="2"/>
  <c r="AL926" i="2"/>
  <c r="AD926" i="2"/>
  <c r="AJ926" i="2" s="1"/>
  <c r="AS926" i="2"/>
  <c r="BA926" i="2" s="1"/>
  <c r="BG926" i="2" s="1"/>
  <c r="L927" i="2" s="1"/>
  <c r="AT926" i="2"/>
  <c r="BB926" i="2" s="1"/>
  <c r="AZ926" i="2" s="1"/>
  <c r="BF66" i="2"/>
  <c r="K67" i="2" s="1"/>
  <c r="BD66" i="2"/>
  <c r="D720" i="2"/>
  <c r="E719" i="2"/>
  <c r="F719" i="2" s="1"/>
  <c r="BH926" i="2" l="1"/>
  <c r="M927" i="2" s="1"/>
  <c r="AW926" i="2"/>
  <c r="BF926" i="2"/>
  <c r="K927" i="2" s="1"/>
  <c r="R927" i="2"/>
  <c r="I67" i="2"/>
  <c r="Q67" i="2"/>
  <c r="D721" i="2"/>
  <c r="E720" i="2"/>
  <c r="F720" i="2" s="1"/>
  <c r="Q927" i="2" l="1"/>
  <c r="BD926" i="2"/>
  <c r="I927" i="2" s="1"/>
  <c r="BC926" i="2"/>
  <c r="H927" i="2" s="1"/>
  <c r="S927" i="2"/>
  <c r="O67" i="2"/>
  <c r="U67" i="2" s="1"/>
  <c r="D722" i="2"/>
  <c r="E721" i="2"/>
  <c r="F721" i="2" s="1"/>
  <c r="N927" i="2" l="1"/>
  <c r="T927" i="2" s="1"/>
  <c r="O927" i="2"/>
  <c r="W67" i="2"/>
  <c r="AA67" i="2"/>
  <c r="AG67" i="2" s="1"/>
  <c r="AP67" i="2"/>
  <c r="AO67" i="2"/>
  <c r="AW67" i="2" s="1"/>
  <c r="AU67" i="2" s="1"/>
  <c r="BC67" i="2" s="1"/>
  <c r="Y67" i="2"/>
  <c r="D723" i="2"/>
  <c r="E722" i="2"/>
  <c r="F722" i="2" s="1"/>
  <c r="U927" i="2" l="1"/>
  <c r="W927" i="2" s="1"/>
  <c r="Z927" i="2"/>
  <c r="AF927" i="2" s="1"/>
  <c r="AM927" i="2"/>
  <c r="AU927" i="2" s="1"/>
  <c r="X67" i="2"/>
  <c r="AE67" i="2"/>
  <c r="AK67" i="2" s="1"/>
  <c r="AR67" i="2"/>
  <c r="AZ67" i="2" s="1"/>
  <c r="H68" i="2"/>
  <c r="N68" i="2" s="1"/>
  <c r="T68" i="2" s="1"/>
  <c r="AC67" i="2"/>
  <c r="AI67" i="2" s="1"/>
  <c r="AQ67" i="2"/>
  <c r="D724" i="2"/>
  <c r="E723" i="2"/>
  <c r="F723" i="2" s="1"/>
  <c r="AC927" i="2" l="1"/>
  <c r="AI927" i="2" s="1"/>
  <c r="AQ927" i="2"/>
  <c r="AY927" i="2" s="1"/>
  <c r="AA927" i="2"/>
  <c r="AG927" i="2" s="1"/>
  <c r="AO927" i="2"/>
  <c r="AW927" i="2" s="1"/>
  <c r="AP927" i="2"/>
  <c r="AX927" i="2" s="1"/>
  <c r="AV927" i="2" s="1"/>
  <c r="BE927" i="2" s="1"/>
  <c r="J928" i="2" s="1"/>
  <c r="Y927" i="2"/>
  <c r="Z68" i="2"/>
  <c r="AF68" i="2" s="1"/>
  <c r="AM68" i="2"/>
  <c r="AD67" i="2"/>
  <c r="AJ67" i="2" s="1"/>
  <c r="AL67" i="2"/>
  <c r="AS67" i="2"/>
  <c r="BA67" i="2" s="1"/>
  <c r="AY67" i="2" s="1"/>
  <c r="AT67" i="2"/>
  <c r="BB67" i="2" s="1"/>
  <c r="BH67" i="2" s="1"/>
  <c r="M68" i="2" s="1"/>
  <c r="D725" i="2"/>
  <c r="E724" i="2"/>
  <c r="F724" i="2" s="1"/>
  <c r="P928" i="2" l="1"/>
  <c r="V928" i="2" s="1"/>
  <c r="AR927" i="2"/>
  <c r="AE927" i="2"/>
  <c r="AK927" i="2" s="1"/>
  <c r="BC927" i="2"/>
  <c r="H928" i="2" s="1"/>
  <c r="X927" i="2"/>
  <c r="S68" i="2"/>
  <c r="BF67" i="2"/>
  <c r="K68" i="2" s="1"/>
  <c r="AX67" i="2"/>
  <c r="BG67" i="2"/>
  <c r="D726" i="2"/>
  <c r="E725" i="2"/>
  <c r="F725" i="2" s="1"/>
  <c r="N928" i="2" l="1"/>
  <c r="T928" i="2" s="1"/>
  <c r="AB928" i="2"/>
  <c r="AH928" i="2" s="1"/>
  <c r="AN928" i="2"/>
  <c r="AS927" i="2"/>
  <c r="BA927" i="2" s="1"/>
  <c r="AT927" i="2"/>
  <c r="BB927" i="2" s="1"/>
  <c r="AZ927" i="2" s="1"/>
  <c r="AL927" i="2"/>
  <c r="AD927" i="2"/>
  <c r="AJ927" i="2" s="1"/>
  <c r="BD67" i="2"/>
  <c r="I68" i="2" s="1"/>
  <c r="BE67" i="2"/>
  <c r="Q68" i="2"/>
  <c r="L68" i="2"/>
  <c r="R68" i="2" s="1"/>
  <c r="D727" i="2"/>
  <c r="E726" i="2"/>
  <c r="F726" i="2" s="1"/>
  <c r="BH927" i="2" l="1"/>
  <c r="M928" i="2" s="1"/>
  <c r="BD927" i="2"/>
  <c r="I928" i="2" s="1"/>
  <c r="BG927" i="2"/>
  <c r="L928" i="2" s="1"/>
  <c r="BF927" i="2"/>
  <c r="K928" i="2" s="1"/>
  <c r="AM928" i="2"/>
  <c r="AU928" i="2" s="1"/>
  <c r="Z928" i="2"/>
  <c r="AF928" i="2" s="1"/>
  <c r="J68" i="2"/>
  <c r="O68" i="2"/>
  <c r="D728" i="2"/>
  <c r="E727" i="2"/>
  <c r="F727" i="2" s="1"/>
  <c r="Q928" i="2" l="1"/>
  <c r="R928" i="2"/>
  <c r="O928" i="2"/>
  <c r="U928" i="2" s="1"/>
  <c r="S928" i="2"/>
  <c r="P68" i="2"/>
  <c r="V68" i="2" s="1"/>
  <c r="D729" i="2"/>
  <c r="E728" i="2"/>
  <c r="F728" i="2" s="1"/>
  <c r="AA928" i="2" l="1"/>
  <c r="AG928" i="2" s="1"/>
  <c r="AO928" i="2"/>
  <c r="AP928" i="2"/>
  <c r="AX928" i="2" s="1"/>
  <c r="AV928" i="2" s="1"/>
  <c r="BE928" i="2" s="1"/>
  <c r="J929" i="2" s="1"/>
  <c r="W928" i="2"/>
  <c r="Y928" i="2"/>
  <c r="AB68" i="2"/>
  <c r="AH68" i="2" s="1"/>
  <c r="AN68" i="2"/>
  <c r="AV68" i="2" s="1"/>
  <c r="U68" i="2"/>
  <c r="Y68" i="2" s="1"/>
  <c r="D730" i="2"/>
  <c r="E729" i="2"/>
  <c r="F729" i="2" s="1"/>
  <c r="AC928" i="2" l="1"/>
  <c r="AI928" i="2" s="1"/>
  <c r="AQ928" i="2"/>
  <c r="AY928" i="2" s="1"/>
  <c r="X928" i="2"/>
  <c r="P929" i="2"/>
  <c r="V929" i="2" s="1"/>
  <c r="AE928" i="2"/>
  <c r="AK928" i="2" s="1"/>
  <c r="AR928" i="2"/>
  <c r="AR68" i="2"/>
  <c r="AZ68" i="2" s="1"/>
  <c r="AE68" i="2"/>
  <c r="AK68" i="2" s="1"/>
  <c r="W68" i="2"/>
  <c r="AO68" i="2"/>
  <c r="AW68" i="2" s="1"/>
  <c r="AP68" i="2"/>
  <c r="AX68" i="2" s="1"/>
  <c r="BE68" i="2" s="1"/>
  <c r="AA68" i="2"/>
  <c r="AG68" i="2" s="1"/>
  <c r="D731" i="2"/>
  <c r="E730" i="2"/>
  <c r="F730" i="2" s="1"/>
  <c r="AB929" i="2" l="1"/>
  <c r="AH929" i="2" s="1"/>
  <c r="AN929" i="2"/>
  <c r="AD928" i="2"/>
  <c r="AJ928" i="2" s="1"/>
  <c r="AS928" i="2"/>
  <c r="BA928" i="2" s="1"/>
  <c r="BG928" i="2" s="1"/>
  <c r="L929" i="2" s="1"/>
  <c r="AT928" i="2"/>
  <c r="BB928" i="2" s="1"/>
  <c r="AL928" i="2"/>
  <c r="AZ928" i="2"/>
  <c r="J69" i="2"/>
  <c r="AC68" i="2"/>
  <c r="AI68" i="2" s="1"/>
  <c r="AQ68" i="2"/>
  <c r="AU68" i="2"/>
  <c r="BC68" i="2" s="1"/>
  <c r="X68" i="2"/>
  <c r="D732" i="2"/>
  <c r="E731" i="2"/>
  <c r="F731" i="2" s="1"/>
  <c r="BH928" i="2" l="1"/>
  <c r="M929" i="2" s="1"/>
  <c r="AW928" i="2"/>
  <c r="R929" i="2"/>
  <c r="BF928" i="2"/>
  <c r="K929" i="2" s="1"/>
  <c r="H69" i="2"/>
  <c r="AD68" i="2"/>
  <c r="AJ68" i="2" s="1"/>
  <c r="AL68" i="2"/>
  <c r="AT68" i="2"/>
  <c r="BB68" i="2" s="1"/>
  <c r="BH68" i="2" s="1"/>
  <c r="M69" i="2" s="1"/>
  <c r="AS68" i="2"/>
  <c r="BA68" i="2" s="1"/>
  <c r="BG68" i="2" s="1"/>
  <c r="P69" i="2"/>
  <c r="V69" i="2" s="1"/>
  <c r="D733" i="2"/>
  <c r="E732" i="2"/>
  <c r="F732" i="2" s="1"/>
  <c r="BD928" i="2" l="1"/>
  <c r="I929" i="2" s="1"/>
  <c r="BC928" i="2"/>
  <c r="H929" i="2" s="1"/>
  <c r="Q929" i="2"/>
  <c r="S929" i="2"/>
  <c r="S69" i="2"/>
  <c r="AY68" i="2"/>
  <c r="AB69" i="2"/>
  <c r="AH69" i="2" s="1"/>
  <c r="AN69" i="2"/>
  <c r="AV69" i="2" s="1"/>
  <c r="L69" i="2"/>
  <c r="N69" i="2"/>
  <c r="T69" i="2" s="1"/>
  <c r="D734" i="2"/>
  <c r="E733" i="2"/>
  <c r="F733" i="2" s="1"/>
  <c r="N929" i="2" l="1"/>
  <c r="T929" i="2" s="1"/>
  <c r="O929" i="2"/>
  <c r="BF68" i="2"/>
  <c r="K69" i="2" s="1"/>
  <c r="BD68" i="2"/>
  <c r="I69" i="2" s="1"/>
  <c r="Z69" i="2"/>
  <c r="AF69" i="2" s="1"/>
  <c r="AM69" i="2"/>
  <c r="R69" i="2"/>
  <c r="D735" i="2"/>
  <c r="E734" i="2"/>
  <c r="F734" i="2" s="1"/>
  <c r="Z929" i="2" l="1"/>
  <c r="AF929" i="2" s="1"/>
  <c r="AM929" i="2"/>
  <c r="AU929" i="2" s="1"/>
  <c r="U929" i="2"/>
  <c r="O69" i="2"/>
  <c r="U69" i="2" s="1"/>
  <c r="Q69" i="2"/>
  <c r="D736" i="2"/>
  <c r="E735" i="2"/>
  <c r="F735" i="2" s="1"/>
  <c r="AA929" i="2" l="1"/>
  <c r="AG929" i="2" s="1"/>
  <c r="AO929" i="2"/>
  <c r="AP929" i="2"/>
  <c r="AX929" i="2" s="1"/>
  <c r="AV929" i="2" s="1"/>
  <c r="BE929" i="2" s="1"/>
  <c r="J930" i="2" s="1"/>
  <c r="Y929" i="2"/>
  <c r="W929" i="2"/>
  <c r="W69" i="2"/>
  <c r="AA69" i="2"/>
  <c r="AG69" i="2" s="1"/>
  <c r="AO69" i="2"/>
  <c r="AW69" i="2" s="1"/>
  <c r="AP69" i="2"/>
  <c r="Y69" i="2"/>
  <c r="D737" i="2"/>
  <c r="E736" i="2"/>
  <c r="F736" i="2" s="1"/>
  <c r="X929" i="2" l="1"/>
  <c r="AC929" i="2"/>
  <c r="AI929" i="2" s="1"/>
  <c r="AQ929" i="2"/>
  <c r="AY929" i="2" s="1"/>
  <c r="P930" i="2"/>
  <c r="V930" i="2" s="1"/>
  <c r="AE929" i="2"/>
  <c r="AK929" i="2" s="1"/>
  <c r="AR929" i="2"/>
  <c r="X69" i="2"/>
  <c r="AE69" i="2"/>
  <c r="AK69" i="2" s="1"/>
  <c r="AR69" i="2"/>
  <c r="AU69" i="2"/>
  <c r="BC69" i="2" s="1"/>
  <c r="AC69" i="2"/>
  <c r="AI69" i="2" s="1"/>
  <c r="AQ69" i="2"/>
  <c r="D738" i="2"/>
  <c r="E737" i="2"/>
  <c r="F737" i="2" s="1"/>
  <c r="AB930" i="2" l="1"/>
  <c r="AH930" i="2" s="1"/>
  <c r="AN930" i="2"/>
  <c r="AT929" i="2"/>
  <c r="BB929" i="2" s="1"/>
  <c r="AZ929" i="2" s="1"/>
  <c r="AL929" i="2"/>
  <c r="AD929" i="2"/>
  <c r="AJ929" i="2" s="1"/>
  <c r="AS929" i="2"/>
  <c r="BA929" i="2" s="1"/>
  <c r="BG929" i="2" s="1"/>
  <c r="L930" i="2" s="1"/>
  <c r="H70" i="2"/>
  <c r="N70" i="2" s="1"/>
  <c r="T70" i="2" s="1"/>
  <c r="AD69" i="2"/>
  <c r="AJ69" i="2" s="1"/>
  <c r="AL69" i="2"/>
  <c r="AS69" i="2"/>
  <c r="BA69" i="2" s="1"/>
  <c r="AT69" i="2"/>
  <c r="BB69" i="2" s="1"/>
  <c r="AZ69" i="2" s="1"/>
  <c r="BH69" i="2" s="1"/>
  <c r="M70" i="2" s="1"/>
  <c r="D739" i="2"/>
  <c r="E738" i="2"/>
  <c r="F738" i="2" s="1"/>
  <c r="BH929" i="2" l="1"/>
  <c r="M930" i="2" s="1"/>
  <c r="AW929" i="2"/>
  <c r="R930" i="2"/>
  <c r="BF929" i="2"/>
  <c r="K930" i="2" s="1"/>
  <c r="Z70" i="2"/>
  <c r="AF70" i="2" s="1"/>
  <c r="AM70" i="2"/>
  <c r="BG69" i="2"/>
  <c r="L70" i="2" s="1"/>
  <c r="S70" i="2"/>
  <c r="AY69" i="2"/>
  <c r="D740" i="2"/>
  <c r="E739" i="2"/>
  <c r="F739" i="2" s="1"/>
  <c r="Q930" i="2" l="1"/>
  <c r="BD929" i="2"/>
  <c r="I930" i="2" s="1"/>
  <c r="BC929" i="2"/>
  <c r="H930" i="2" s="1"/>
  <c r="S930" i="2"/>
  <c r="R70" i="2"/>
  <c r="BF69" i="2"/>
  <c r="AX69" i="2"/>
  <c r="D741" i="2"/>
  <c r="E740" i="2"/>
  <c r="F740" i="2" s="1"/>
  <c r="N930" i="2" l="1"/>
  <c r="T930" i="2" s="1"/>
  <c r="O930" i="2"/>
  <c r="BE69" i="2"/>
  <c r="BD69" i="2"/>
  <c r="K70" i="2"/>
  <c r="D742" i="2"/>
  <c r="E741" i="2"/>
  <c r="F741" i="2" s="1"/>
  <c r="U930" i="2" l="1"/>
  <c r="W930" i="2" s="1"/>
  <c r="Z930" i="2"/>
  <c r="AF930" i="2" s="1"/>
  <c r="AM930" i="2"/>
  <c r="AU930" i="2" s="1"/>
  <c r="Q70" i="2"/>
  <c r="I70" i="2"/>
  <c r="J70" i="2"/>
  <c r="P70" i="2" s="1"/>
  <c r="V70" i="2" s="1"/>
  <c r="D743" i="2"/>
  <c r="E742" i="2"/>
  <c r="F742" i="2" s="1"/>
  <c r="AC930" i="2" l="1"/>
  <c r="AI930" i="2" s="1"/>
  <c r="AQ930" i="2"/>
  <c r="AY930" i="2" s="1"/>
  <c r="AO930" i="2"/>
  <c r="AP930" i="2"/>
  <c r="AX930" i="2" s="1"/>
  <c r="AV930" i="2" s="1"/>
  <c r="BE930" i="2" s="1"/>
  <c r="J931" i="2" s="1"/>
  <c r="AA930" i="2"/>
  <c r="AG930" i="2" s="1"/>
  <c r="Y930" i="2"/>
  <c r="AB70" i="2"/>
  <c r="AH70" i="2" s="1"/>
  <c r="AN70" i="2"/>
  <c r="O70" i="2"/>
  <c r="U70" i="2" s="1"/>
  <c r="D744" i="2"/>
  <c r="E743" i="2"/>
  <c r="F743" i="2" s="1"/>
  <c r="AE930" i="2" l="1"/>
  <c r="AK930" i="2" s="1"/>
  <c r="AR930" i="2"/>
  <c r="P931" i="2"/>
  <c r="V931" i="2" s="1"/>
  <c r="X930" i="2"/>
  <c r="W70" i="2"/>
  <c r="AO70" i="2"/>
  <c r="AW70" i="2" s="1"/>
  <c r="AA70" i="2"/>
  <c r="AG70" i="2" s="1"/>
  <c r="AP70" i="2"/>
  <c r="Y70" i="2"/>
  <c r="D745" i="2"/>
  <c r="E744" i="2"/>
  <c r="F744" i="2" s="1"/>
  <c r="AB931" i="2" l="1"/>
  <c r="AH931" i="2" s="1"/>
  <c r="AN931" i="2"/>
  <c r="AD930" i="2"/>
  <c r="AJ930" i="2" s="1"/>
  <c r="AS930" i="2"/>
  <c r="BA930" i="2" s="1"/>
  <c r="AT930" i="2"/>
  <c r="BB930" i="2" s="1"/>
  <c r="AZ930" i="2" s="1"/>
  <c r="AL930" i="2"/>
  <c r="X70" i="2"/>
  <c r="AR70" i="2"/>
  <c r="AZ70" i="2" s="1"/>
  <c r="AE70" i="2"/>
  <c r="AK70" i="2" s="1"/>
  <c r="AU70" i="2"/>
  <c r="BC70" i="2" s="1"/>
  <c r="AC70" i="2"/>
  <c r="AI70" i="2" s="1"/>
  <c r="AQ70" i="2"/>
  <c r="D746" i="2"/>
  <c r="E745" i="2"/>
  <c r="F745" i="2" s="1"/>
  <c r="BH930" i="2" l="1"/>
  <c r="M931" i="2" s="1"/>
  <c r="AW930" i="2"/>
  <c r="BG930" i="2"/>
  <c r="L931" i="2" s="1"/>
  <c r="BF930" i="2"/>
  <c r="K931" i="2" s="1"/>
  <c r="H71" i="2"/>
  <c r="AD70" i="2"/>
  <c r="AJ70" i="2" s="1"/>
  <c r="AT70" i="2"/>
  <c r="BB70" i="2" s="1"/>
  <c r="BH70" i="2" s="1"/>
  <c r="M71" i="2" s="1"/>
  <c r="AL70" i="2"/>
  <c r="AS70" i="2"/>
  <c r="BA70" i="2" s="1"/>
  <c r="BG70" i="2" s="1"/>
  <c r="D747" i="2"/>
  <c r="E746" i="2"/>
  <c r="F746" i="2" s="1"/>
  <c r="R931" i="2" l="1"/>
  <c r="BD930" i="2"/>
  <c r="I931" i="2" s="1"/>
  <c r="BC930" i="2"/>
  <c r="H931" i="2" s="1"/>
  <c r="Q931" i="2"/>
  <c r="S931" i="2"/>
  <c r="S71" i="2"/>
  <c r="L71" i="2"/>
  <c r="N71" i="2"/>
  <c r="T71" i="2" s="1"/>
  <c r="AY70" i="2"/>
  <c r="D748" i="2"/>
  <c r="E747" i="2"/>
  <c r="F747" i="2" s="1"/>
  <c r="N931" i="2" l="1"/>
  <c r="T931" i="2" s="1"/>
  <c r="O931" i="2"/>
  <c r="R71" i="2"/>
  <c r="BF70" i="2"/>
  <c r="AX70" i="2"/>
  <c r="Z71" i="2"/>
  <c r="AF71" i="2" s="1"/>
  <c r="AM71" i="2"/>
  <c r="D749" i="2"/>
  <c r="E748" i="2"/>
  <c r="F748" i="2" s="1"/>
  <c r="Z931" i="2" l="1"/>
  <c r="AF931" i="2" s="1"/>
  <c r="AM931" i="2"/>
  <c r="AU931" i="2" s="1"/>
  <c r="U931" i="2"/>
  <c r="AV70" i="2"/>
  <c r="BE70" i="2" s="1"/>
  <c r="J71" i="2" s="1"/>
  <c r="BD70" i="2"/>
  <c r="I71" i="2" s="1"/>
  <c r="K71" i="2"/>
  <c r="D750" i="2"/>
  <c r="E749" i="2"/>
  <c r="F749" i="2" s="1"/>
  <c r="AA931" i="2" l="1"/>
  <c r="AG931" i="2" s="1"/>
  <c r="AO931" i="2"/>
  <c r="AW931" i="2" s="1"/>
  <c r="BC931" i="2" s="1"/>
  <c r="H932" i="2" s="1"/>
  <c r="AP931" i="2"/>
  <c r="AX931" i="2" s="1"/>
  <c r="AV931" i="2" s="1"/>
  <c r="BE931" i="2" s="1"/>
  <c r="J932" i="2" s="1"/>
  <c r="Y931" i="2"/>
  <c r="W931" i="2"/>
  <c r="Q71" i="2"/>
  <c r="O71" i="2"/>
  <c r="P71" i="2"/>
  <c r="V71" i="2" s="1"/>
  <c r="D751" i="2"/>
  <c r="E750" i="2"/>
  <c r="F750" i="2" s="1"/>
  <c r="N932" i="2" l="1"/>
  <c r="T932" i="2" s="1"/>
  <c r="X931" i="2"/>
  <c r="AC931" i="2"/>
  <c r="AI931" i="2" s="1"/>
  <c r="AQ931" i="2"/>
  <c r="AY931" i="2" s="1"/>
  <c r="P932" i="2"/>
  <c r="V932" i="2" s="1"/>
  <c r="AE931" i="2"/>
  <c r="AK931" i="2" s="1"/>
  <c r="AR931" i="2"/>
  <c r="AB71" i="2"/>
  <c r="AH71" i="2" s="1"/>
  <c r="AN71" i="2"/>
  <c r="AV71" i="2" s="1"/>
  <c r="U71" i="2"/>
  <c r="D752" i="2"/>
  <c r="E751" i="2"/>
  <c r="F751" i="2" s="1"/>
  <c r="AM932" i="2" l="1"/>
  <c r="AU932" i="2" s="1"/>
  <c r="Z932" i="2"/>
  <c r="AF932" i="2" s="1"/>
  <c r="AB932" i="2"/>
  <c r="AH932" i="2" s="1"/>
  <c r="AN932" i="2"/>
  <c r="AL931" i="2"/>
  <c r="AD931" i="2"/>
  <c r="AJ931" i="2" s="1"/>
  <c r="AS931" i="2"/>
  <c r="BA931" i="2" s="1"/>
  <c r="BF931" i="2" s="1"/>
  <c r="K932" i="2" s="1"/>
  <c r="AT931" i="2"/>
  <c r="BB931" i="2" s="1"/>
  <c r="AZ931" i="2" s="1"/>
  <c r="W71" i="2"/>
  <c r="AO71" i="2"/>
  <c r="AW71" i="2" s="1"/>
  <c r="AP71" i="2"/>
  <c r="AA71" i="2"/>
  <c r="AG71" i="2" s="1"/>
  <c r="Y71" i="2"/>
  <c r="D753" i="2"/>
  <c r="E752" i="2"/>
  <c r="F752" i="2" s="1"/>
  <c r="BH931" i="2" l="1"/>
  <c r="M932" i="2" s="1"/>
  <c r="BD931" i="2"/>
  <c r="I932" i="2" s="1"/>
  <c r="Q932" i="2"/>
  <c r="BG931" i="2"/>
  <c r="L932" i="2" s="1"/>
  <c r="X71" i="2"/>
  <c r="AR71" i="2"/>
  <c r="AZ71" i="2" s="1"/>
  <c r="AE71" i="2"/>
  <c r="AK71" i="2" s="1"/>
  <c r="AU71" i="2"/>
  <c r="BC71" i="2" s="1"/>
  <c r="AC71" i="2"/>
  <c r="AI71" i="2" s="1"/>
  <c r="AQ71" i="2"/>
  <c r="D754" i="2"/>
  <c r="E753" i="2"/>
  <c r="F753" i="2" s="1"/>
  <c r="O932" i="2" l="1"/>
  <c r="U932" i="2" s="1"/>
  <c r="R932" i="2"/>
  <c r="W932" i="2"/>
  <c r="S932" i="2"/>
  <c r="Y932" i="2" s="1"/>
  <c r="H72" i="2"/>
  <c r="N72" i="2" s="1"/>
  <c r="T72" i="2" s="1"/>
  <c r="AD71" i="2"/>
  <c r="AJ71" i="2" s="1"/>
  <c r="AL71" i="2"/>
  <c r="AS71" i="2"/>
  <c r="BA71" i="2" s="1"/>
  <c r="AY71" i="2" s="1"/>
  <c r="AT71" i="2"/>
  <c r="BB71" i="2" s="1"/>
  <c r="D755" i="2"/>
  <c r="E754" i="2"/>
  <c r="F754" i="2" s="1"/>
  <c r="AQ932" i="2" l="1"/>
  <c r="AY932" i="2" s="1"/>
  <c r="X932" i="2"/>
  <c r="AC932" i="2"/>
  <c r="AI932" i="2" s="1"/>
  <c r="AE932" i="2"/>
  <c r="AK932" i="2" s="1"/>
  <c r="AR932" i="2"/>
  <c r="AA932" i="2"/>
  <c r="AG932" i="2" s="1"/>
  <c r="AP932" i="2"/>
  <c r="AX932" i="2" s="1"/>
  <c r="AV932" i="2" s="1"/>
  <c r="BE932" i="2" s="1"/>
  <c r="J933" i="2" s="1"/>
  <c r="AO932" i="2"/>
  <c r="AW932" i="2" s="1"/>
  <c r="BF71" i="2"/>
  <c r="K72" i="2" s="1"/>
  <c r="AX71" i="2"/>
  <c r="Z72" i="2"/>
  <c r="AF72" i="2" s="1"/>
  <c r="AM72" i="2"/>
  <c r="BG71" i="2"/>
  <c r="L72" i="2" s="1"/>
  <c r="BH71" i="2"/>
  <c r="M72" i="2" s="1"/>
  <c r="D756" i="2"/>
  <c r="E755" i="2"/>
  <c r="F755" i="2" s="1"/>
  <c r="BC932" i="2" l="1"/>
  <c r="H933" i="2" s="1"/>
  <c r="AT932" i="2"/>
  <c r="BB932" i="2" s="1"/>
  <c r="AD932" i="2"/>
  <c r="AJ932" i="2" s="1"/>
  <c r="AL932" i="2"/>
  <c r="AS932" i="2"/>
  <c r="BA932" i="2" s="1"/>
  <c r="BG932" i="2" s="1"/>
  <c r="L933" i="2" s="1"/>
  <c r="P933" i="2"/>
  <c r="V933" i="2" s="1"/>
  <c r="AZ932" i="2"/>
  <c r="BH932" i="2" s="1"/>
  <c r="M933" i="2" s="1"/>
  <c r="BF932" i="2"/>
  <c r="K933" i="2" s="1"/>
  <c r="R72" i="2"/>
  <c r="BE71" i="2"/>
  <c r="BD71" i="2"/>
  <c r="S72" i="2"/>
  <c r="Q72" i="2"/>
  <c r="D757" i="2"/>
  <c r="E756" i="2"/>
  <c r="F756" i="2" s="1"/>
  <c r="Q933" i="2" l="1"/>
  <c r="S933" i="2"/>
  <c r="R933" i="2"/>
  <c r="N933" i="2"/>
  <c r="T933" i="2" s="1"/>
  <c r="AN933" i="2"/>
  <c r="AV933" i="2" s="1"/>
  <c r="AB933" i="2"/>
  <c r="AH933" i="2" s="1"/>
  <c r="BD932" i="2"/>
  <c r="I933" i="2" s="1"/>
  <c r="I72" i="2"/>
  <c r="J72" i="2"/>
  <c r="D758" i="2"/>
  <c r="E757" i="2"/>
  <c r="F757" i="2" s="1"/>
  <c r="O933" i="2" l="1"/>
  <c r="Z933" i="2"/>
  <c r="AF933" i="2" s="1"/>
  <c r="AM933" i="2"/>
  <c r="AU933" i="2" s="1"/>
  <c r="U933" i="2"/>
  <c r="P72" i="2"/>
  <c r="V72" i="2" s="1"/>
  <c r="O72" i="2"/>
  <c r="D759" i="2"/>
  <c r="E758" i="2"/>
  <c r="F758" i="2" s="1"/>
  <c r="AA933" i="2" l="1"/>
  <c r="AG933" i="2" s="1"/>
  <c r="AO933" i="2"/>
  <c r="AW933" i="2" s="1"/>
  <c r="AP933" i="2"/>
  <c r="AX933" i="2" s="1"/>
  <c r="BE933" i="2" s="1"/>
  <c r="J934" i="2" s="1"/>
  <c r="Y933" i="2"/>
  <c r="BC933" i="2"/>
  <c r="H934" i="2" s="1"/>
  <c r="W933" i="2"/>
  <c r="AN72" i="2"/>
  <c r="AV72" i="2" s="1"/>
  <c r="AB72" i="2"/>
  <c r="AH72" i="2" s="1"/>
  <c r="U72" i="2"/>
  <c r="D760" i="2"/>
  <c r="E759" i="2"/>
  <c r="F759" i="2" s="1"/>
  <c r="AC933" i="2" l="1"/>
  <c r="AI933" i="2" s="1"/>
  <c r="AQ933" i="2"/>
  <c r="AY933" i="2" s="1"/>
  <c r="X933" i="2"/>
  <c r="AE933" i="2"/>
  <c r="AK933" i="2" s="1"/>
  <c r="AR933" i="2"/>
  <c r="AZ933" i="2" s="1"/>
  <c r="BD933" i="2" s="1"/>
  <c r="I934" i="2" s="1"/>
  <c r="N934" i="2"/>
  <c r="T934" i="2" s="1"/>
  <c r="P934" i="2"/>
  <c r="V934" i="2" s="1"/>
  <c r="Y72" i="2"/>
  <c r="AA72" i="2"/>
  <c r="AG72" i="2" s="1"/>
  <c r="AP72" i="2"/>
  <c r="AO72" i="2"/>
  <c r="AW72" i="2" s="1"/>
  <c r="AU72" i="2" s="1"/>
  <c r="BC72" i="2" s="1"/>
  <c r="W72" i="2"/>
  <c r="D761" i="2"/>
  <c r="E760" i="2"/>
  <c r="F760" i="2" s="1"/>
  <c r="O934" i="2" l="1"/>
  <c r="AN934" i="2"/>
  <c r="AV934" i="2" s="1"/>
  <c r="AB934" i="2"/>
  <c r="AH934" i="2" s="1"/>
  <c r="U934" i="2"/>
  <c r="AM934" i="2"/>
  <c r="AU934" i="2" s="1"/>
  <c r="Z934" i="2"/>
  <c r="AF934" i="2" s="1"/>
  <c r="AL933" i="2"/>
  <c r="AD933" i="2"/>
  <c r="AJ933" i="2" s="1"/>
  <c r="AT933" i="2"/>
  <c r="BB933" i="2" s="1"/>
  <c r="BH933" i="2" s="1"/>
  <c r="M934" i="2" s="1"/>
  <c r="AS933" i="2"/>
  <c r="BA933" i="2" s="1"/>
  <c r="BF933" i="2"/>
  <c r="K934" i="2" s="1"/>
  <c r="H73" i="2"/>
  <c r="AC72" i="2"/>
  <c r="AI72" i="2" s="1"/>
  <c r="AQ72" i="2"/>
  <c r="X72" i="2"/>
  <c r="AE72" i="2"/>
  <c r="AK72" i="2" s="1"/>
  <c r="AR72" i="2"/>
  <c r="D762" i="2"/>
  <c r="E761" i="2"/>
  <c r="F761" i="2" s="1"/>
  <c r="S934" i="2" l="1"/>
  <c r="Y934" i="2" s="1"/>
  <c r="Q934" i="2"/>
  <c r="W934" i="2" s="1"/>
  <c r="AO934" i="2"/>
  <c r="AW934" i="2" s="1"/>
  <c r="AP934" i="2"/>
  <c r="AX934" i="2" s="1"/>
  <c r="BE934" i="2" s="1"/>
  <c r="J935" i="2" s="1"/>
  <c r="AA934" i="2"/>
  <c r="AG934" i="2" s="1"/>
  <c r="BG933" i="2"/>
  <c r="L934" i="2" s="1"/>
  <c r="AT72" i="2"/>
  <c r="BB72" i="2" s="1"/>
  <c r="AZ72" i="2" s="1"/>
  <c r="BH72" i="2" s="1"/>
  <c r="AS72" i="2"/>
  <c r="BA72" i="2" s="1"/>
  <c r="BG72" i="2" s="1"/>
  <c r="AD72" i="2"/>
  <c r="AJ72" i="2" s="1"/>
  <c r="AL72" i="2"/>
  <c r="AY72" i="2"/>
  <c r="N73" i="2"/>
  <c r="T73" i="2" s="1"/>
  <c r="D763" i="2"/>
  <c r="E762" i="2"/>
  <c r="F762" i="2" s="1"/>
  <c r="P935" i="2" l="1"/>
  <c r="V935" i="2" s="1"/>
  <c r="AR934" i="2"/>
  <c r="AZ934" i="2" s="1"/>
  <c r="AE934" i="2"/>
  <c r="AK934" i="2" s="1"/>
  <c r="R934" i="2"/>
  <c r="X934" i="2" s="1"/>
  <c r="AC934" i="2"/>
  <c r="AI934" i="2" s="1"/>
  <c r="AQ934" i="2"/>
  <c r="AY934" i="2" s="1"/>
  <c r="BD934" i="2" s="1"/>
  <c r="I935" i="2" s="1"/>
  <c r="BC934" i="2"/>
  <c r="H935" i="2" s="1"/>
  <c r="BF72" i="2"/>
  <c r="AX72" i="2"/>
  <c r="Z73" i="2"/>
  <c r="AF73" i="2" s="1"/>
  <c r="AM73" i="2"/>
  <c r="L73" i="2"/>
  <c r="R73" i="2" s="1"/>
  <c r="M73" i="2"/>
  <c r="S73" i="2" s="1"/>
  <c r="D764" i="2"/>
  <c r="E763" i="2"/>
  <c r="F763" i="2" s="1"/>
  <c r="O935" i="2" l="1"/>
  <c r="AS934" i="2"/>
  <c r="BA934" i="2" s="1"/>
  <c r="AD934" i="2"/>
  <c r="AJ934" i="2" s="1"/>
  <c r="AL934" i="2"/>
  <c r="AT934" i="2"/>
  <c r="BB934" i="2" s="1"/>
  <c r="BH934" i="2" s="1"/>
  <c r="M935" i="2" s="1"/>
  <c r="N935" i="2"/>
  <c r="T935" i="2" s="1"/>
  <c r="BF934" i="2"/>
  <c r="K935" i="2" s="1"/>
  <c r="AB935" i="2"/>
  <c r="AH935" i="2" s="1"/>
  <c r="AN935" i="2"/>
  <c r="AV935" i="2" s="1"/>
  <c r="BD72" i="2"/>
  <c r="BE72" i="2"/>
  <c r="K73" i="2"/>
  <c r="D765" i="2"/>
  <c r="E764" i="2"/>
  <c r="F764" i="2" s="1"/>
  <c r="S935" i="2" l="1"/>
  <c r="Q935" i="2"/>
  <c r="BG934" i="2"/>
  <c r="L935" i="2" s="1"/>
  <c r="AM935" i="2"/>
  <c r="AU935" i="2" s="1"/>
  <c r="U935" i="2"/>
  <c r="Z935" i="2"/>
  <c r="AF935" i="2" s="1"/>
  <c r="J73" i="2"/>
  <c r="Q73" i="2"/>
  <c r="I73" i="2"/>
  <c r="O73" i="2" s="1"/>
  <c r="D766" i="2"/>
  <c r="E765" i="2"/>
  <c r="F765" i="2" s="1"/>
  <c r="AA935" i="2" l="1"/>
  <c r="AG935" i="2" s="1"/>
  <c r="AO935" i="2"/>
  <c r="AW935" i="2" s="1"/>
  <c r="AP935" i="2"/>
  <c r="AX935" i="2" s="1"/>
  <c r="BE935" i="2" s="1"/>
  <c r="J936" i="2" s="1"/>
  <c r="W935" i="2"/>
  <c r="R935" i="2"/>
  <c r="BC935" i="2"/>
  <c r="H936" i="2" s="1"/>
  <c r="Y935" i="2"/>
  <c r="P73" i="2"/>
  <c r="V73" i="2" s="1"/>
  <c r="D767" i="2"/>
  <c r="E766" i="2"/>
  <c r="F766" i="2" s="1"/>
  <c r="AQ935" i="2" l="1"/>
  <c r="AY935" i="2" s="1"/>
  <c r="X935" i="2"/>
  <c r="AC935" i="2"/>
  <c r="AI935" i="2" s="1"/>
  <c r="N936" i="2"/>
  <c r="T936" i="2" s="1"/>
  <c r="AE935" i="2"/>
  <c r="AK935" i="2" s="1"/>
  <c r="AR935" i="2"/>
  <c r="AZ935" i="2" s="1"/>
  <c r="BD935" i="2"/>
  <c r="I936" i="2" s="1"/>
  <c r="P936" i="2"/>
  <c r="V936" i="2" s="1"/>
  <c r="AB73" i="2"/>
  <c r="AH73" i="2" s="1"/>
  <c r="AN73" i="2"/>
  <c r="AV73" i="2" s="1"/>
  <c r="U73" i="2"/>
  <c r="D768" i="2"/>
  <c r="E767" i="2"/>
  <c r="F767" i="2" s="1"/>
  <c r="O936" i="2" l="1"/>
  <c r="Z936" i="2"/>
  <c r="AF936" i="2" s="1"/>
  <c r="AM936" i="2"/>
  <c r="AU936" i="2" s="1"/>
  <c r="U936" i="2"/>
  <c r="AL935" i="2"/>
  <c r="AS935" i="2"/>
  <c r="BA935" i="2" s="1"/>
  <c r="BG935" i="2" s="1"/>
  <c r="L936" i="2" s="1"/>
  <c r="AT935" i="2"/>
  <c r="BB935" i="2" s="1"/>
  <c r="BH935" i="2" s="1"/>
  <c r="M936" i="2" s="1"/>
  <c r="AD935" i="2"/>
  <c r="AJ935" i="2" s="1"/>
  <c r="AB936" i="2"/>
  <c r="AH936" i="2" s="1"/>
  <c r="AN936" i="2"/>
  <c r="AV936" i="2" s="1"/>
  <c r="W73" i="2"/>
  <c r="AO73" i="2"/>
  <c r="AW73" i="2" s="1"/>
  <c r="AA73" i="2"/>
  <c r="AG73" i="2" s="1"/>
  <c r="AP73" i="2"/>
  <c r="AX73" i="2" s="1"/>
  <c r="Y73" i="2"/>
  <c r="BE73" i="2"/>
  <c r="D769" i="2"/>
  <c r="E768" i="2"/>
  <c r="F768" i="2" s="1"/>
  <c r="S936" i="2" l="1"/>
  <c r="Y936" i="2" s="1"/>
  <c r="R936" i="2"/>
  <c r="AA936" i="2"/>
  <c r="AG936" i="2" s="1"/>
  <c r="AP936" i="2"/>
  <c r="AX936" i="2" s="1"/>
  <c r="BE936" i="2" s="1"/>
  <c r="J937" i="2" s="1"/>
  <c r="AO936" i="2"/>
  <c r="AW936" i="2" s="1"/>
  <c r="BC936" i="2" s="1"/>
  <c r="H937" i="2" s="1"/>
  <c r="BF935" i="2"/>
  <c r="K936" i="2" s="1"/>
  <c r="X73" i="2"/>
  <c r="AR73" i="2"/>
  <c r="AZ73" i="2" s="1"/>
  <c r="AE73" i="2"/>
  <c r="AK73" i="2" s="1"/>
  <c r="J74" i="2"/>
  <c r="AU73" i="2"/>
  <c r="BC73" i="2" s="1"/>
  <c r="AC73" i="2"/>
  <c r="AI73" i="2" s="1"/>
  <c r="AQ73" i="2"/>
  <c r="D770" i="2"/>
  <c r="E769" i="2"/>
  <c r="F769" i="2" s="1"/>
  <c r="N937" i="2" l="1"/>
  <c r="T937" i="2" s="1"/>
  <c r="P937" i="2"/>
  <c r="V937" i="2" s="1"/>
  <c r="Q936" i="2"/>
  <c r="W936" i="2" s="1"/>
  <c r="AE936" i="2"/>
  <c r="AK936" i="2" s="1"/>
  <c r="AR936" i="2"/>
  <c r="AZ936" i="2" s="1"/>
  <c r="P74" i="2"/>
  <c r="V74" i="2" s="1"/>
  <c r="H74" i="2"/>
  <c r="AD73" i="2"/>
  <c r="AJ73" i="2" s="1"/>
  <c r="AS73" i="2"/>
  <c r="BA73" i="2" s="1"/>
  <c r="AY73" i="2" s="1"/>
  <c r="AT73" i="2"/>
  <c r="BB73" i="2" s="1"/>
  <c r="BH73" i="2" s="1"/>
  <c r="M74" i="2" s="1"/>
  <c r="AL73" i="2"/>
  <c r="D771" i="2"/>
  <c r="E770" i="2"/>
  <c r="F770" i="2" s="1"/>
  <c r="AN937" i="2" l="1"/>
  <c r="AV937" i="2" s="1"/>
  <c r="AB937" i="2"/>
  <c r="AH937" i="2" s="1"/>
  <c r="AQ936" i="2"/>
  <c r="AY936" i="2" s="1"/>
  <c r="X936" i="2"/>
  <c r="AC936" i="2"/>
  <c r="AI936" i="2" s="1"/>
  <c r="Z937" i="2"/>
  <c r="AF937" i="2" s="1"/>
  <c r="AM937" i="2"/>
  <c r="AU937" i="2" s="1"/>
  <c r="S74" i="2"/>
  <c r="BF73" i="2"/>
  <c r="BD73" i="2"/>
  <c r="N74" i="2"/>
  <c r="T74" i="2" s="1"/>
  <c r="BG73" i="2"/>
  <c r="AB74" i="2"/>
  <c r="AH74" i="2" s="1"/>
  <c r="AN74" i="2"/>
  <c r="AV74" i="2" s="1"/>
  <c r="D772" i="2"/>
  <c r="E771" i="2"/>
  <c r="F771" i="2" s="1"/>
  <c r="AL936" i="2" l="1"/>
  <c r="AT936" i="2"/>
  <c r="BB936" i="2" s="1"/>
  <c r="BH936" i="2" s="1"/>
  <c r="M937" i="2" s="1"/>
  <c r="AS936" i="2"/>
  <c r="BA936" i="2" s="1"/>
  <c r="BG936" i="2" s="1"/>
  <c r="L937" i="2" s="1"/>
  <c r="AD936" i="2"/>
  <c r="AJ936" i="2" s="1"/>
  <c r="BF936" i="2"/>
  <c r="K937" i="2" s="1"/>
  <c r="BD936" i="2"/>
  <c r="I937" i="2" s="1"/>
  <c r="L74" i="2"/>
  <c r="R74" i="2" s="1"/>
  <c r="Z74" i="2"/>
  <c r="AF74" i="2" s="1"/>
  <c r="AM74" i="2"/>
  <c r="I74" i="2"/>
  <c r="K74" i="2"/>
  <c r="D773" i="2"/>
  <c r="E772" i="2"/>
  <c r="F772" i="2" s="1"/>
  <c r="Q937" i="2" l="1"/>
  <c r="S937" i="2"/>
  <c r="O937" i="2"/>
  <c r="U937" i="2" s="1"/>
  <c r="R937" i="2"/>
  <c r="Q74" i="2"/>
  <c r="O74" i="2"/>
  <c r="U74" i="2" s="1"/>
  <c r="D774" i="2"/>
  <c r="E773" i="2"/>
  <c r="F773" i="2" s="1"/>
  <c r="Y937" i="2" l="1"/>
  <c r="AA937" i="2"/>
  <c r="AG937" i="2" s="1"/>
  <c r="AO937" i="2"/>
  <c r="AW937" i="2" s="1"/>
  <c r="AP937" i="2"/>
  <c r="AX937" i="2" s="1"/>
  <c r="BE937" i="2" s="1"/>
  <c r="J938" i="2" s="1"/>
  <c r="W937" i="2"/>
  <c r="W74" i="2"/>
  <c r="AA74" i="2"/>
  <c r="AG74" i="2" s="1"/>
  <c r="AO74" i="2"/>
  <c r="AW74" i="2" s="1"/>
  <c r="AP74" i="2"/>
  <c r="Y74" i="2"/>
  <c r="D775" i="2"/>
  <c r="E774" i="2"/>
  <c r="F774" i="2" s="1"/>
  <c r="P938" i="2" l="1"/>
  <c r="V938" i="2" s="1"/>
  <c r="BC937" i="2"/>
  <c r="H938" i="2" s="1"/>
  <c r="AC937" i="2"/>
  <c r="AI937" i="2" s="1"/>
  <c r="AQ937" i="2"/>
  <c r="AY937" i="2" s="1"/>
  <c r="X937" i="2"/>
  <c r="AR937" i="2"/>
  <c r="AZ937" i="2" s="1"/>
  <c r="AE937" i="2"/>
  <c r="AK937" i="2" s="1"/>
  <c r="AE74" i="2"/>
  <c r="AK74" i="2" s="1"/>
  <c r="AR74" i="2"/>
  <c r="AZ74" i="2" s="1"/>
  <c r="AU74" i="2"/>
  <c r="BC74" i="2" s="1"/>
  <c r="AQ74" i="2"/>
  <c r="X74" i="2"/>
  <c r="AC74" i="2"/>
  <c r="AI74" i="2" s="1"/>
  <c r="D776" i="2"/>
  <c r="E775" i="2"/>
  <c r="F775" i="2" s="1"/>
  <c r="N938" i="2" l="1"/>
  <c r="T938" i="2" s="1"/>
  <c r="BD937" i="2"/>
  <c r="I938" i="2" s="1"/>
  <c r="AS937" i="2"/>
  <c r="BA937" i="2" s="1"/>
  <c r="AT937" i="2"/>
  <c r="BB937" i="2" s="1"/>
  <c r="BH937" i="2" s="1"/>
  <c r="M938" i="2" s="1"/>
  <c r="AL937" i="2"/>
  <c r="AD937" i="2"/>
  <c r="AJ937" i="2" s="1"/>
  <c r="AB938" i="2"/>
  <c r="AH938" i="2" s="1"/>
  <c r="AN938" i="2"/>
  <c r="AV938" i="2" s="1"/>
  <c r="AD74" i="2"/>
  <c r="AJ74" i="2" s="1"/>
  <c r="AT74" i="2"/>
  <c r="BB74" i="2" s="1"/>
  <c r="BH74" i="2" s="1"/>
  <c r="AS74" i="2"/>
  <c r="BA74" i="2" s="1"/>
  <c r="AY74" i="2" s="1"/>
  <c r="AL74" i="2"/>
  <c r="H75" i="2"/>
  <c r="D777" i="2"/>
  <c r="E776" i="2"/>
  <c r="F776" i="2" s="1"/>
  <c r="S938" i="2" l="1"/>
  <c r="BG937" i="2"/>
  <c r="L938" i="2" s="1"/>
  <c r="BF937" i="2"/>
  <c r="K938" i="2" s="1"/>
  <c r="O938" i="2"/>
  <c r="U938" i="2"/>
  <c r="Z938" i="2"/>
  <c r="AF938" i="2" s="1"/>
  <c r="AM938" i="2"/>
  <c r="AU938" i="2" s="1"/>
  <c r="BF74" i="2"/>
  <c r="AX74" i="2"/>
  <c r="M75" i="2"/>
  <c r="N75" i="2"/>
  <c r="T75" i="2" s="1"/>
  <c r="BG74" i="2"/>
  <c r="D778" i="2"/>
  <c r="E777" i="2"/>
  <c r="F777" i="2" s="1"/>
  <c r="R938" i="2" l="1"/>
  <c r="AO938" i="2"/>
  <c r="AW938" i="2" s="1"/>
  <c r="AP938" i="2"/>
  <c r="AX938" i="2" s="1"/>
  <c r="BE938" i="2" s="1"/>
  <c r="J939" i="2" s="1"/>
  <c r="AA938" i="2"/>
  <c r="AG938" i="2" s="1"/>
  <c r="Q938" i="2"/>
  <c r="W938" i="2" s="1"/>
  <c r="Y938" i="2"/>
  <c r="S75" i="2"/>
  <c r="Z75" i="2"/>
  <c r="AF75" i="2" s="1"/>
  <c r="AM75" i="2"/>
  <c r="BE74" i="2"/>
  <c r="BD74" i="2"/>
  <c r="L75" i="2"/>
  <c r="R75" i="2" s="1"/>
  <c r="K75" i="2"/>
  <c r="Q75" i="2" s="1"/>
  <c r="D779" i="2"/>
  <c r="E778" i="2"/>
  <c r="F778" i="2" s="1"/>
  <c r="AR938" i="2" l="1"/>
  <c r="AZ938" i="2" s="1"/>
  <c r="AE938" i="2"/>
  <c r="AK938" i="2" s="1"/>
  <c r="P939" i="2"/>
  <c r="V939" i="2" s="1"/>
  <c r="AC938" i="2"/>
  <c r="AI938" i="2" s="1"/>
  <c r="X938" i="2"/>
  <c r="AQ938" i="2"/>
  <c r="AY938" i="2" s="1"/>
  <c r="BD938" i="2" s="1"/>
  <c r="I939" i="2" s="1"/>
  <c r="BC938" i="2"/>
  <c r="H939" i="2" s="1"/>
  <c r="I75" i="2"/>
  <c r="O75" i="2" s="1"/>
  <c r="J75" i="2"/>
  <c r="D780" i="2"/>
  <c r="E779" i="2"/>
  <c r="F779" i="2" s="1"/>
  <c r="O939" i="2" l="1"/>
  <c r="N939" i="2"/>
  <c r="T939" i="2" s="1"/>
  <c r="AB939" i="2"/>
  <c r="AH939" i="2" s="1"/>
  <c r="AN939" i="2"/>
  <c r="AV939" i="2" s="1"/>
  <c r="AS938" i="2"/>
  <c r="BA938" i="2" s="1"/>
  <c r="BG938" i="2" s="1"/>
  <c r="L939" i="2" s="1"/>
  <c r="AT938" i="2"/>
  <c r="BB938" i="2" s="1"/>
  <c r="BH938" i="2" s="1"/>
  <c r="M939" i="2" s="1"/>
  <c r="AD938" i="2"/>
  <c r="AJ938" i="2" s="1"/>
  <c r="AL938" i="2"/>
  <c r="P75" i="2"/>
  <c r="V75" i="2" s="1"/>
  <c r="D781" i="2"/>
  <c r="E780" i="2"/>
  <c r="F780" i="2" s="1"/>
  <c r="S939" i="2" l="1"/>
  <c r="BF938" i="2"/>
  <c r="K939" i="2" s="1"/>
  <c r="R939" i="2"/>
  <c r="AM939" i="2"/>
  <c r="AU939" i="2" s="1"/>
  <c r="U939" i="2"/>
  <c r="Z939" i="2"/>
  <c r="AF939" i="2" s="1"/>
  <c r="AB75" i="2"/>
  <c r="AH75" i="2" s="1"/>
  <c r="AN75" i="2"/>
  <c r="U75" i="2"/>
  <c r="Y75" i="2" s="1"/>
  <c r="D782" i="2"/>
  <c r="E781" i="2"/>
  <c r="F781" i="2" s="1"/>
  <c r="AO939" i="2" l="1"/>
  <c r="AW939" i="2" s="1"/>
  <c r="AP939" i="2"/>
  <c r="AX939" i="2" s="1"/>
  <c r="BE939" i="2" s="1"/>
  <c r="J940" i="2" s="1"/>
  <c r="AA939" i="2"/>
  <c r="AG939" i="2" s="1"/>
  <c r="BC939" i="2"/>
  <c r="H940" i="2" s="1"/>
  <c r="Q939" i="2"/>
  <c r="W939" i="2" s="1"/>
  <c r="Y939" i="2"/>
  <c r="AE75" i="2"/>
  <c r="AK75" i="2" s="1"/>
  <c r="AR75" i="2"/>
  <c r="AA75" i="2"/>
  <c r="AG75" i="2" s="1"/>
  <c r="AO75" i="2"/>
  <c r="AW75" i="2" s="1"/>
  <c r="AP75" i="2"/>
  <c r="AX75" i="2" s="1"/>
  <c r="AV75" i="2" s="1"/>
  <c r="BE75" i="2" s="1"/>
  <c r="W75" i="2"/>
  <c r="D783" i="2"/>
  <c r="E782" i="2"/>
  <c r="F782" i="2" s="1"/>
  <c r="N940" i="2" l="1"/>
  <c r="T940" i="2" s="1"/>
  <c r="AE939" i="2"/>
  <c r="AK939" i="2" s="1"/>
  <c r="AR939" i="2"/>
  <c r="AZ939" i="2" s="1"/>
  <c r="P940" i="2"/>
  <c r="V940" i="2" s="1"/>
  <c r="X939" i="2"/>
  <c r="AC939" i="2"/>
  <c r="AI939" i="2" s="1"/>
  <c r="AQ939" i="2"/>
  <c r="AY939" i="2" s="1"/>
  <c r="AU75" i="2"/>
  <c r="BC75" i="2" s="1"/>
  <c r="J76" i="2"/>
  <c r="AC75" i="2"/>
  <c r="AI75" i="2" s="1"/>
  <c r="AQ75" i="2"/>
  <c r="X75" i="2"/>
  <c r="D784" i="2"/>
  <c r="E783" i="2"/>
  <c r="F783" i="2" s="1"/>
  <c r="AN940" i="2" l="1"/>
  <c r="AV940" i="2" s="1"/>
  <c r="AB940" i="2"/>
  <c r="AH940" i="2" s="1"/>
  <c r="BD939" i="2"/>
  <c r="I940" i="2" s="1"/>
  <c r="AD939" i="2"/>
  <c r="AJ939" i="2" s="1"/>
  <c r="AL939" i="2"/>
  <c r="AS939" i="2"/>
  <c r="BA939" i="2" s="1"/>
  <c r="BG939" i="2" s="1"/>
  <c r="L940" i="2" s="1"/>
  <c r="AT939" i="2"/>
  <c r="BB939" i="2" s="1"/>
  <c r="BH939" i="2" s="1"/>
  <c r="M940" i="2" s="1"/>
  <c r="Z940" i="2"/>
  <c r="AF940" i="2" s="1"/>
  <c r="AM940" i="2"/>
  <c r="AU940" i="2" s="1"/>
  <c r="P76" i="2"/>
  <c r="V76" i="2" s="1"/>
  <c r="AD75" i="2"/>
  <c r="AJ75" i="2" s="1"/>
  <c r="AS75" i="2"/>
  <c r="BA75" i="2" s="1"/>
  <c r="AT75" i="2"/>
  <c r="BB75" i="2" s="1"/>
  <c r="AZ75" i="2" s="1"/>
  <c r="BH75" i="2" s="1"/>
  <c r="AL75" i="2"/>
  <c r="H76" i="2"/>
  <c r="D785" i="2"/>
  <c r="E784" i="2"/>
  <c r="F784" i="2" s="1"/>
  <c r="S940" i="2" l="1"/>
  <c r="R940" i="2"/>
  <c r="O940" i="2"/>
  <c r="U940" i="2" s="1"/>
  <c r="BF939" i="2"/>
  <c r="K940" i="2" s="1"/>
  <c r="AY75" i="2"/>
  <c r="BG75" i="2"/>
  <c r="N76" i="2"/>
  <c r="T76" i="2" s="1"/>
  <c r="AB76" i="2"/>
  <c r="AH76" i="2" s="1"/>
  <c r="AN76" i="2"/>
  <c r="M76" i="2"/>
  <c r="D786" i="2"/>
  <c r="E785" i="2"/>
  <c r="F785" i="2" s="1"/>
  <c r="Q940" i="2" l="1"/>
  <c r="W940" i="2" s="1"/>
  <c r="AP940" i="2"/>
  <c r="AX940" i="2" s="1"/>
  <c r="BE940" i="2" s="1"/>
  <c r="J941" i="2" s="1"/>
  <c r="AO940" i="2"/>
  <c r="AW940" i="2" s="1"/>
  <c r="AA940" i="2"/>
  <c r="AG940" i="2" s="1"/>
  <c r="Y940" i="2"/>
  <c r="Z76" i="2"/>
  <c r="AF76" i="2" s="1"/>
  <c r="AM76" i="2"/>
  <c r="S76" i="2"/>
  <c r="L76" i="2"/>
  <c r="BF75" i="2"/>
  <c r="BD75" i="2"/>
  <c r="D787" i="2"/>
  <c r="E786" i="2"/>
  <c r="F786" i="2" s="1"/>
  <c r="P941" i="2" l="1"/>
  <c r="V941" i="2" s="1"/>
  <c r="AE940" i="2"/>
  <c r="AK940" i="2" s="1"/>
  <c r="AR940" i="2"/>
  <c r="AZ940" i="2" s="1"/>
  <c r="BC940" i="2"/>
  <c r="H941" i="2" s="1"/>
  <c r="AQ940" i="2"/>
  <c r="AY940" i="2" s="1"/>
  <c r="X940" i="2"/>
  <c r="AC940" i="2"/>
  <c r="AI940" i="2" s="1"/>
  <c r="I76" i="2"/>
  <c r="K76" i="2"/>
  <c r="R76" i="2"/>
  <c r="D788" i="2"/>
  <c r="E787" i="2"/>
  <c r="F787" i="2" s="1"/>
  <c r="N941" i="2" l="1"/>
  <c r="T941" i="2" s="1"/>
  <c r="BD940" i="2"/>
  <c r="I941" i="2" s="1"/>
  <c r="AD940" i="2"/>
  <c r="AJ940" i="2" s="1"/>
  <c r="AL940" i="2"/>
  <c r="AS940" i="2"/>
  <c r="BA940" i="2" s="1"/>
  <c r="BG940" i="2" s="1"/>
  <c r="L941" i="2" s="1"/>
  <c r="AT940" i="2"/>
  <c r="BB940" i="2" s="1"/>
  <c r="BH940" i="2" s="1"/>
  <c r="M941" i="2" s="1"/>
  <c r="AB941" i="2"/>
  <c r="AH941" i="2" s="1"/>
  <c r="AN941" i="2"/>
  <c r="AV941" i="2" s="1"/>
  <c r="Q76" i="2"/>
  <c r="O76" i="2"/>
  <c r="U76" i="2" s="1"/>
  <c r="D789" i="2"/>
  <c r="E788" i="2"/>
  <c r="F788" i="2" s="1"/>
  <c r="S941" i="2" l="1"/>
  <c r="R941" i="2"/>
  <c r="Z941" i="2"/>
  <c r="AF941" i="2" s="1"/>
  <c r="AM941" i="2"/>
  <c r="AU941" i="2" s="1"/>
  <c r="O941" i="2"/>
  <c r="U941" i="2" s="1"/>
  <c r="BF940" i="2"/>
  <c r="K941" i="2" s="1"/>
  <c r="Y76" i="2"/>
  <c r="AO76" i="2"/>
  <c r="AW76" i="2" s="1"/>
  <c r="AP76" i="2"/>
  <c r="AX76" i="2" s="1"/>
  <c r="AV76" i="2" s="1"/>
  <c r="BE76" i="2" s="1"/>
  <c r="AA76" i="2"/>
  <c r="AG76" i="2" s="1"/>
  <c r="W76" i="2"/>
  <c r="D790" i="2"/>
  <c r="E789" i="2"/>
  <c r="F789" i="2" s="1"/>
  <c r="AP941" i="2" l="1"/>
  <c r="AX941" i="2" s="1"/>
  <c r="BE941" i="2" s="1"/>
  <c r="J942" i="2" s="1"/>
  <c r="AA941" i="2"/>
  <c r="AG941" i="2" s="1"/>
  <c r="AO941" i="2"/>
  <c r="AW941" i="2" s="1"/>
  <c r="BC941" i="2" s="1"/>
  <c r="H942" i="2" s="1"/>
  <c r="Y941" i="2"/>
  <c r="Q941" i="2"/>
  <c r="W941" i="2" s="1"/>
  <c r="X76" i="2"/>
  <c r="AQ76" i="2"/>
  <c r="AC76" i="2"/>
  <c r="AI76" i="2" s="1"/>
  <c r="J77" i="2"/>
  <c r="AU76" i="2"/>
  <c r="BC76" i="2" s="1"/>
  <c r="AE76" i="2"/>
  <c r="AK76" i="2" s="1"/>
  <c r="AR76" i="2"/>
  <c r="AZ76" i="2" s="1"/>
  <c r="D791" i="2"/>
  <c r="E790" i="2"/>
  <c r="F790" i="2" s="1"/>
  <c r="N942" i="2" l="1"/>
  <c r="T942" i="2" s="1"/>
  <c r="AQ941" i="2"/>
  <c r="AY941" i="2" s="1"/>
  <c r="AC941" i="2"/>
  <c r="AI941" i="2" s="1"/>
  <c r="X941" i="2"/>
  <c r="AE941" i="2"/>
  <c r="AK941" i="2" s="1"/>
  <c r="AR941" i="2"/>
  <c r="AZ941" i="2" s="1"/>
  <c r="P942" i="2"/>
  <c r="V942" i="2" s="1"/>
  <c r="H77" i="2"/>
  <c r="P77" i="2"/>
  <c r="V77" i="2" s="1"/>
  <c r="AD76" i="2"/>
  <c r="AJ76" i="2" s="1"/>
  <c r="AS76" i="2"/>
  <c r="BA76" i="2" s="1"/>
  <c r="BG76" i="2" s="1"/>
  <c r="AL76" i="2"/>
  <c r="AT76" i="2"/>
  <c r="BB76" i="2" s="1"/>
  <c r="BH76" i="2" s="1"/>
  <c r="D792" i="2"/>
  <c r="E791" i="2"/>
  <c r="F791" i="2" s="1"/>
  <c r="AL941" i="2" l="1"/>
  <c r="AD941" i="2"/>
  <c r="AJ941" i="2" s="1"/>
  <c r="AS941" i="2"/>
  <c r="BA941" i="2" s="1"/>
  <c r="BG941" i="2" s="1"/>
  <c r="L942" i="2" s="1"/>
  <c r="AT941" i="2"/>
  <c r="BB941" i="2" s="1"/>
  <c r="AB942" i="2"/>
  <c r="AH942" i="2" s="1"/>
  <c r="AN942" i="2"/>
  <c r="AV942" i="2" s="1"/>
  <c r="BH941" i="2"/>
  <c r="M942" i="2" s="1"/>
  <c r="BD941" i="2"/>
  <c r="I942" i="2" s="1"/>
  <c r="Z942" i="2"/>
  <c r="AF942" i="2" s="1"/>
  <c r="AM942" i="2"/>
  <c r="AU942" i="2" s="1"/>
  <c r="M77" i="2"/>
  <c r="AY76" i="2"/>
  <c r="AB77" i="2"/>
  <c r="AH77" i="2" s="1"/>
  <c r="AN77" i="2"/>
  <c r="L77" i="2"/>
  <c r="N77" i="2"/>
  <c r="T77" i="2" s="1"/>
  <c r="D793" i="2"/>
  <c r="E792" i="2"/>
  <c r="F792" i="2" s="1"/>
  <c r="O942" i="2" l="1"/>
  <c r="U942" i="2" s="1"/>
  <c r="R942" i="2"/>
  <c r="S942" i="2"/>
  <c r="Y942" i="2" s="1"/>
  <c r="BF941" i="2"/>
  <c r="K942" i="2" s="1"/>
  <c r="Z77" i="2"/>
  <c r="AF77" i="2" s="1"/>
  <c r="AM77" i="2"/>
  <c r="R77" i="2"/>
  <c r="BF76" i="2"/>
  <c r="K77" i="2" s="1"/>
  <c r="BD76" i="2"/>
  <c r="S77" i="2"/>
  <c r="D794" i="2"/>
  <c r="E793" i="2"/>
  <c r="F793" i="2" s="1"/>
  <c r="AO942" i="2" l="1"/>
  <c r="AW942" i="2" s="1"/>
  <c r="AP942" i="2"/>
  <c r="AX942" i="2" s="1"/>
  <c r="BE942" i="2" s="1"/>
  <c r="J943" i="2" s="1"/>
  <c r="AA942" i="2"/>
  <c r="AG942" i="2" s="1"/>
  <c r="Q942" i="2"/>
  <c r="W942" i="2" s="1"/>
  <c r="AR942" i="2"/>
  <c r="AZ942" i="2" s="1"/>
  <c r="AE942" i="2"/>
  <c r="AK942" i="2" s="1"/>
  <c r="I77" i="2"/>
  <c r="Q77" i="2"/>
  <c r="D795" i="2"/>
  <c r="E794" i="2"/>
  <c r="F794" i="2" s="1"/>
  <c r="X942" i="2" l="1"/>
  <c r="AC942" i="2"/>
  <c r="AI942" i="2" s="1"/>
  <c r="AQ942" i="2"/>
  <c r="AY942" i="2" s="1"/>
  <c r="P943" i="2"/>
  <c r="V943" i="2" s="1"/>
  <c r="BD942" i="2"/>
  <c r="I943" i="2" s="1"/>
  <c r="BC942" i="2"/>
  <c r="H943" i="2" s="1"/>
  <c r="O77" i="2"/>
  <c r="U77" i="2" s="1"/>
  <c r="D796" i="2"/>
  <c r="E795" i="2"/>
  <c r="F795" i="2" s="1"/>
  <c r="O943" i="2" l="1"/>
  <c r="AB943" i="2"/>
  <c r="AH943" i="2" s="1"/>
  <c r="AN943" i="2"/>
  <c r="AV943" i="2" s="1"/>
  <c r="N943" i="2"/>
  <c r="T943" i="2" s="1"/>
  <c r="AS942" i="2"/>
  <c r="BA942" i="2" s="1"/>
  <c r="AL942" i="2"/>
  <c r="AD942" i="2"/>
  <c r="AJ942" i="2" s="1"/>
  <c r="AT942" i="2"/>
  <c r="BB942" i="2" s="1"/>
  <c r="BH942" i="2" s="1"/>
  <c r="M943" i="2" s="1"/>
  <c r="Y77" i="2"/>
  <c r="AO77" i="2"/>
  <c r="AW77" i="2" s="1"/>
  <c r="AP77" i="2"/>
  <c r="AA77" i="2"/>
  <c r="AG77" i="2" s="1"/>
  <c r="W77" i="2"/>
  <c r="D797" i="2"/>
  <c r="E796" i="2"/>
  <c r="F796" i="2" s="1"/>
  <c r="S943" i="2" l="1"/>
  <c r="BG942" i="2"/>
  <c r="L943" i="2" s="1"/>
  <c r="AM943" i="2"/>
  <c r="AU943" i="2" s="1"/>
  <c r="U943" i="2"/>
  <c r="Z943" i="2"/>
  <c r="AF943" i="2" s="1"/>
  <c r="BF942" i="2"/>
  <c r="K943" i="2" s="1"/>
  <c r="X77" i="2"/>
  <c r="AQ77" i="2"/>
  <c r="AC77" i="2"/>
  <c r="AI77" i="2" s="1"/>
  <c r="AU77" i="2"/>
  <c r="BC77" i="2" s="1"/>
  <c r="AE77" i="2"/>
  <c r="AK77" i="2" s="1"/>
  <c r="AR77" i="2"/>
  <c r="D798" i="2"/>
  <c r="E797" i="2"/>
  <c r="F797" i="2" s="1"/>
  <c r="AA943" i="2" l="1"/>
  <c r="AG943" i="2" s="1"/>
  <c r="AO943" i="2"/>
  <c r="AW943" i="2" s="1"/>
  <c r="AP943" i="2"/>
  <c r="AX943" i="2" s="1"/>
  <c r="BE943" i="2" s="1"/>
  <c r="J944" i="2" s="1"/>
  <c r="R943" i="2"/>
  <c r="Q943" i="2"/>
  <c r="W943" i="2" s="1"/>
  <c r="Y943" i="2"/>
  <c r="BC943" i="2"/>
  <c r="H944" i="2" s="1"/>
  <c r="H78" i="2"/>
  <c r="AT77" i="2"/>
  <c r="BB77" i="2" s="1"/>
  <c r="AZ77" i="2" s="1"/>
  <c r="BH77" i="2" s="1"/>
  <c r="M78" i="2" s="1"/>
  <c r="AS77" i="2"/>
  <c r="BA77" i="2" s="1"/>
  <c r="AD77" i="2"/>
  <c r="AJ77" i="2" s="1"/>
  <c r="AL77" i="2"/>
  <c r="D799" i="2"/>
  <c r="E798" i="2"/>
  <c r="F798" i="2" s="1"/>
  <c r="AR943" i="2" l="1"/>
  <c r="AZ943" i="2" s="1"/>
  <c r="AE943" i="2"/>
  <c r="AK943" i="2" s="1"/>
  <c r="N944" i="2"/>
  <c r="T944" i="2" s="1"/>
  <c r="X943" i="2"/>
  <c r="AQ943" i="2"/>
  <c r="AY943" i="2" s="1"/>
  <c r="BD943" i="2" s="1"/>
  <c r="I944" i="2" s="1"/>
  <c r="AC943" i="2"/>
  <c r="AI943" i="2" s="1"/>
  <c r="P944" i="2"/>
  <c r="V944" i="2" s="1"/>
  <c r="BG77" i="2"/>
  <c r="L78" i="2" s="1"/>
  <c r="S78" i="2"/>
  <c r="AY77" i="2"/>
  <c r="N78" i="2"/>
  <c r="T78" i="2" s="1"/>
  <c r="D800" i="2"/>
  <c r="E799" i="2"/>
  <c r="F799" i="2" s="1"/>
  <c r="O944" i="2" l="1"/>
  <c r="AS943" i="2"/>
  <c r="BA943" i="2" s="1"/>
  <c r="AT943" i="2"/>
  <c r="BB943" i="2" s="1"/>
  <c r="BH943" i="2" s="1"/>
  <c r="M944" i="2" s="1"/>
  <c r="AD943" i="2"/>
  <c r="AJ943" i="2" s="1"/>
  <c r="AL943" i="2"/>
  <c r="AB944" i="2"/>
  <c r="AH944" i="2" s="1"/>
  <c r="AN944" i="2"/>
  <c r="AV944" i="2" s="1"/>
  <c r="AM944" i="2"/>
  <c r="AU944" i="2" s="1"/>
  <c r="U944" i="2"/>
  <c r="Z944" i="2"/>
  <c r="AF944" i="2" s="1"/>
  <c r="BF77" i="2"/>
  <c r="K78" i="2" s="1"/>
  <c r="AX77" i="2"/>
  <c r="Z78" i="2"/>
  <c r="AF78" i="2" s="1"/>
  <c r="AM78" i="2"/>
  <c r="R78" i="2"/>
  <c r="D801" i="2"/>
  <c r="E800" i="2"/>
  <c r="F800" i="2" s="1"/>
  <c r="S944" i="2" l="1"/>
  <c r="Y944" i="2" s="1"/>
  <c r="AA944" i="2"/>
  <c r="AG944" i="2" s="1"/>
  <c r="AP944" i="2"/>
  <c r="AX944" i="2" s="1"/>
  <c r="BE944" i="2" s="1"/>
  <c r="J945" i="2" s="1"/>
  <c r="AO944" i="2"/>
  <c r="AW944" i="2" s="1"/>
  <c r="BG943" i="2"/>
  <c r="L944" i="2" s="1"/>
  <c r="BF943" i="2"/>
  <c r="K944" i="2" s="1"/>
  <c r="BC944" i="2"/>
  <c r="H945" i="2" s="1"/>
  <c r="AV77" i="2"/>
  <c r="BE77" i="2" s="1"/>
  <c r="J78" i="2" s="1"/>
  <c r="BD77" i="2"/>
  <c r="Q78" i="2"/>
  <c r="D802" i="2"/>
  <c r="E801" i="2"/>
  <c r="F801" i="2" s="1"/>
  <c r="P945" i="2" l="1"/>
  <c r="V945" i="2" s="1"/>
  <c r="R944" i="2"/>
  <c r="N945" i="2"/>
  <c r="T945" i="2" s="1"/>
  <c r="Q944" i="2"/>
  <c r="W944" i="2" s="1"/>
  <c r="AR944" i="2"/>
  <c r="AZ944" i="2" s="1"/>
  <c r="AE944" i="2"/>
  <c r="AK944" i="2" s="1"/>
  <c r="I78" i="2"/>
  <c r="P78" i="2"/>
  <c r="V78" i="2" s="1"/>
  <c r="D803" i="2"/>
  <c r="E802" i="2"/>
  <c r="F802" i="2" s="1"/>
  <c r="Z945" i="2" l="1"/>
  <c r="AF945" i="2" s="1"/>
  <c r="AM945" i="2"/>
  <c r="AU945" i="2" s="1"/>
  <c r="AN945" i="2"/>
  <c r="AV945" i="2" s="1"/>
  <c r="AB945" i="2"/>
  <c r="AH945" i="2" s="1"/>
  <c r="X944" i="2"/>
  <c r="AQ944" i="2"/>
  <c r="AY944" i="2" s="1"/>
  <c r="AC944" i="2"/>
  <c r="AI944" i="2" s="1"/>
  <c r="AN78" i="2"/>
  <c r="AB78" i="2"/>
  <c r="AH78" i="2" s="1"/>
  <c r="U78" i="2"/>
  <c r="O78" i="2"/>
  <c r="D804" i="2"/>
  <c r="E803" i="2"/>
  <c r="F803" i="2" s="1"/>
  <c r="AT944" i="2" l="1"/>
  <c r="BB944" i="2" s="1"/>
  <c r="BH944" i="2" s="1"/>
  <c r="M945" i="2" s="1"/>
  <c r="AD944" i="2"/>
  <c r="AJ944" i="2" s="1"/>
  <c r="AL944" i="2"/>
  <c r="AS944" i="2"/>
  <c r="BA944" i="2" s="1"/>
  <c r="BG944" i="2" s="1"/>
  <c r="L945" i="2" s="1"/>
  <c r="BD944" i="2"/>
  <c r="I945" i="2" s="1"/>
  <c r="Y78" i="2"/>
  <c r="AA78" i="2"/>
  <c r="AG78" i="2" s="1"/>
  <c r="AP78" i="2"/>
  <c r="AX78" i="2" s="1"/>
  <c r="AV78" i="2" s="1"/>
  <c r="BE78" i="2" s="1"/>
  <c r="J79" i="2" s="1"/>
  <c r="AO78" i="2"/>
  <c r="AW78" i="2" s="1"/>
  <c r="W78" i="2"/>
  <c r="D805" i="2"/>
  <c r="E804" i="2"/>
  <c r="F804" i="2" s="1"/>
  <c r="R945" i="2" l="1"/>
  <c r="O945" i="2"/>
  <c r="U945" i="2" s="1"/>
  <c r="BF944" i="2"/>
  <c r="K945" i="2" s="1"/>
  <c r="S945" i="2"/>
  <c r="AC78" i="2"/>
  <c r="AI78" i="2" s="1"/>
  <c r="AQ78" i="2"/>
  <c r="X78" i="2"/>
  <c r="AU78" i="2"/>
  <c r="BC78" i="2" s="1"/>
  <c r="P79" i="2"/>
  <c r="V79" i="2" s="1"/>
  <c r="AE78" i="2"/>
  <c r="AK78" i="2" s="1"/>
  <c r="AR78" i="2"/>
  <c r="D806" i="2"/>
  <c r="E805" i="2"/>
  <c r="F805" i="2" s="1"/>
  <c r="Y945" i="2" l="1"/>
  <c r="Q945" i="2"/>
  <c r="W945" i="2" s="1"/>
  <c r="AO945" i="2"/>
  <c r="AW945" i="2" s="1"/>
  <c r="AP945" i="2"/>
  <c r="AX945" i="2" s="1"/>
  <c r="BE945" i="2" s="1"/>
  <c r="J946" i="2" s="1"/>
  <c r="AA945" i="2"/>
  <c r="AG945" i="2" s="1"/>
  <c r="AB79" i="2"/>
  <c r="AH79" i="2" s="1"/>
  <c r="AN79" i="2"/>
  <c r="H79" i="2"/>
  <c r="AD78" i="2"/>
  <c r="AJ78" i="2" s="1"/>
  <c r="AT78" i="2"/>
  <c r="BB78" i="2" s="1"/>
  <c r="AZ78" i="2" s="1"/>
  <c r="BH78" i="2" s="1"/>
  <c r="AL78" i="2"/>
  <c r="AS78" i="2"/>
  <c r="BA78" i="2" s="1"/>
  <c r="BG78" i="2" s="1"/>
  <c r="D807" i="2"/>
  <c r="E806" i="2"/>
  <c r="F806" i="2" s="1"/>
  <c r="BC945" i="2" l="1"/>
  <c r="H946" i="2" s="1"/>
  <c r="P946" i="2"/>
  <c r="V946" i="2" s="1"/>
  <c r="AC945" i="2"/>
  <c r="AI945" i="2" s="1"/>
  <c r="AQ945" i="2"/>
  <c r="AY945" i="2" s="1"/>
  <c r="X945" i="2"/>
  <c r="AR945" i="2"/>
  <c r="AZ945" i="2" s="1"/>
  <c r="AE945" i="2"/>
  <c r="AK945" i="2" s="1"/>
  <c r="L79" i="2"/>
  <c r="M79" i="2"/>
  <c r="N79" i="2"/>
  <c r="T79" i="2" s="1"/>
  <c r="AY78" i="2"/>
  <c r="D808" i="2"/>
  <c r="E807" i="2"/>
  <c r="F807" i="2" s="1"/>
  <c r="AD945" i="2" l="1"/>
  <c r="AJ945" i="2" s="1"/>
  <c r="AT945" i="2"/>
  <c r="BB945" i="2" s="1"/>
  <c r="BH945" i="2" s="1"/>
  <c r="M946" i="2" s="1"/>
  <c r="AS945" i="2"/>
  <c r="BA945" i="2" s="1"/>
  <c r="AL945" i="2"/>
  <c r="N946" i="2"/>
  <c r="T946" i="2" s="1"/>
  <c r="AB946" i="2"/>
  <c r="AH946" i="2" s="1"/>
  <c r="AN946" i="2"/>
  <c r="AV946" i="2" s="1"/>
  <c r="BD945" i="2"/>
  <c r="I946" i="2" s="1"/>
  <c r="S79" i="2"/>
  <c r="BF78" i="2"/>
  <c r="K79" i="2" s="1"/>
  <c r="BD78" i="2"/>
  <c r="Z79" i="2"/>
  <c r="AF79" i="2" s="1"/>
  <c r="AM79" i="2"/>
  <c r="R79" i="2"/>
  <c r="D809" i="2"/>
  <c r="E808" i="2"/>
  <c r="F808" i="2" s="1"/>
  <c r="S946" i="2" l="1"/>
  <c r="O946" i="2"/>
  <c r="U946" i="2"/>
  <c r="Z946" i="2"/>
  <c r="AF946" i="2" s="1"/>
  <c r="AM946" i="2"/>
  <c r="AU946" i="2" s="1"/>
  <c r="BG945" i="2"/>
  <c r="L946" i="2" s="1"/>
  <c r="BF945" i="2"/>
  <c r="K946" i="2" s="1"/>
  <c r="I79" i="2"/>
  <c r="Q79" i="2"/>
  <c r="D810" i="2"/>
  <c r="E809" i="2"/>
  <c r="F809" i="2" s="1"/>
  <c r="AO946" i="2" l="1"/>
  <c r="AW946" i="2" s="1"/>
  <c r="AP946" i="2"/>
  <c r="AX946" i="2" s="1"/>
  <c r="BE946" i="2" s="1"/>
  <c r="J947" i="2" s="1"/>
  <c r="AA946" i="2"/>
  <c r="AG946" i="2" s="1"/>
  <c r="Q946" i="2"/>
  <c r="W946" i="2" s="1"/>
  <c r="BC946" i="2"/>
  <c r="H947" i="2" s="1"/>
  <c r="Y946" i="2"/>
  <c r="R946" i="2"/>
  <c r="O79" i="2"/>
  <c r="U79" i="2" s="1"/>
  <c r="D811" i="2"/>
  <c r="E810" i="2"/>
  <c r="F810" i="2" s="1"/>
  <c r="N947" i="2" l="1"/>
  <c r="T947" i="2" s="1"/>
  <c r="X946" i="2"/>
  <c r="AC946" i="2"/>
  <c r="AI946" i="2" s="1"/>
  <c r="AQ946" i="2"/>
  <c r="AY946" i="2" s="1"/>
  <c r="AR946" i="2"/>
  <c r="AZ946" i="2" s="1"/>
  <c r="AE946" i="2"/>
  <c r="AK946" i="2" s="1"/>
  <c r="P947" i="2"/>
  <c r="V947" i="2" s="1"/>
  <c r="BD946" i="2"/>
  <c r="I947" i="2" s="1"/>
  <c r="AA79" i="2"/>
  <c r="AG79" i="2" s="1"/>
  <c r="AP79" i="2"/>
  <c r="AX79" i="2" s="1"/>
  <c r="AV79" i="2" s="1"/>
  <c r="BE79" i="2" s="1"/>
  <c r="AO79" i="2"/>
  <c r="AW79" i="2" s="1"/>
  <c r="Y79" i="2"/>
  <c r="W79" i="2"/>
  <c r="D812" i="2"/>
  <c r="E811" i="2"/>
  <c r="F811" i="2" s="1"/>
  <c r="AN947" i="2" l="1"/>
  <c r="AV947" i="2" s="1"/>
  <c r="AB947" i="2"/>
  <c r="AH947" i="2" s="1"/>
  <c r="O947" i="2"/>
  <c r="AD946" i="2"/>
  <c r="AJ946" i="2" s="1"/>
  <c r="AL946" i="2"/>
  <c r="AS946" i="2"/>
  <c r="BA946" i="2" s="1"/>
  <c r="AT946" i="2"/>
  <c r="BB946" i="2" s="1"/>
  <c r="BH946" i="2" s="1"/>
  <c r="M947" i="2" s="1"/>
  <c r="AM947" i="2"/>
  <c r="AU947" i="2" s="1"/>
  <c r="U947" i="2"/>
  <c r="Z947" i="2"/>
  <c r="AF947" i="2" s="1"/>
  <c r="AC79" i="2"/>
  <c r="AI79" i="2" s="1"/>
  <c r="AQ79" i="2"/>
  <c r="X79" i="2"/>
  <c r="AR79" i="2"/>
  <c r="AE79" i="2"/>
  <c r="AK79" i="2" s="1"/>
  <c r="AU79" i="2"/>
  <c r="BC79" i="2" s="1"/>
  <c r="J80" i="2"/>
  <c r="D813" i="2"/>
  <c r="E812" i="2"/>
  <c r="F812" i="2" s="1"/>
  <c r="S947" i="2" l="1"/>
  <c r="Y947" i="2" s="1"/>
  <c r="BG946" i="2"/>
  <c r="L947" i="2" s="1"/>
  <c r="AA947" i="2"/>
  <c r="AG947" i="2" s="1"/>
  <c r="AO947" i="2"/>
  <c r="AW947" i="2" s="1"/>
  <c r="BC947" i="2" s="1"/>
  <c r="H948" i="2" s="1"/>
  <c r="AP947" i="2"/>
  <c r="AX947" i="2" s="1"/>
  <c r="BE947" i="2" s="1"/>
  <c r="J948" i="2" s="1"/>
  <c r="BF946" i="2"/>
  <c r="K947" i="2" s="1"/>
  <c r="H80" i="2"/>
  <c r="P80" i="2"/>
  <c r="V80" i="2" s="1"/>
  <c r="AD79" i="2"/>
  <c r="AJ79" i="2" s="1"/>
  <c r="AS79" i="2"/>
  <c r="BA79" i="2" s="1"/>
  <c r="AT79" i="2"/>
  <c r="BB79" i="2" s="1"/>
  <c r="AZ79" i="2" s="1"/>
  <c r="BH79" i="2" s="1"/>
  <c r="AL79" i="2"/>
  <c r="AY79" i="2"/>
  <c r="D814" i="2"/>
  <c r="E813" i="2"/>
  <c r="F813" i="2" s="1"/>
  <c r="P948" i="2" l="1"/>
  <c r="V948" i="2" s="1"/>
  <c r="N948" i="2"/>
  <c r="T948" i="2" s="1"/>
  <c r="Q947" i="2"/>
  <c r="W947" i="2" s="1"/>
  <c r="R947" i="2"/>
  <c r="AE947" i="2"/>
  <c r="AK947" i="2" s="1"/>
  <c r="AR947" i="2"/>
  <c r="AZ947" i="2" s="1"/>
  <c r="BG79" i="2"/>
  <c r="AN80" i="2"/>
  <c r="AV80" i="2" s="1"/>
  <c r="AB80" i="2"/>
  <c r="AH80" i="2" s="1"/>
  <c r="M80" i="2"/>
  <c r="S80" i="2" s="1"/>
  <c r="BF79" i="2"/>
  <c r="BD79" i="2"/>
  <c r="N80" i="2"/>
  <c r="T80" i="2" s="1"/>
  <c r="D815" i="2"/>
  <c r="E814" i="2"/>
  <c r="F814" i="2" s="1"/>
  <c r="Z948" i="2" l="1"/>
  <c r="AF948" i="2" s="1"/>
  <c r="AM948" i="2"/>
  <c r="AU948" i="2" s="1"/>
  <c r="AN948" i="2"/>
  <c r="AV948" i="2" s="1"/>
  <c r="AB948" i="2"/>
  <c r="AH948" i="2" s="1"/>
  <c r="AQ947" i="2"/>
  <c r="AY947" i="2" s="1"/>
  <c r="X947" i="2"/>
  <c r="AC947" i="2"/>
  <c r="AI947" i="2" s="1"/>
  <c r="I80" i="2"/>
  <c r="K80" i="2"/>
  <c r="Z80" i="2"/>
  <c r="AF80" i="2" s="1"/>
  <c r="AM80" i="2"/>
  <c r="L80" i="2"/>
  <c r="D816" i="2"/>
  <c r="E815" i="2"/>
  <c r="F815" i="2" s="1"/>
  <c r="BD947" i="2" l="1"/>
  <c r="I948" i="2" s="1"/>
  <c r="AL947" i="2"/>
  <c r="AS947" i="2"/>
  <c r="BA947" i="2" s="1"/>
  <c r="AT947" i="2"/>
  <c r="BB947" i="2" s="1"/>
  <c r="BH947" i="2" s="1"/>
  <c r="M948" i="2" s="1"/>
  <c r="AD947" i="2"/>
  <c r="AJ947" i="2" s="1"/>
  <c r="Q80" i="2"/>
  <c r="R80" i="2"/>
  <c r="O80" i="2"/>
  <c r="U80" i="2" s="1"/>
  <c r="D817" i="2"/>
  <c r="E816" i="2"/>
  <c r="F816" i="2" s="1"/>
  <c r="S948" i="2" l="1"/>
  <c r="O948" i="2"/>
  <c r="U948" i="2" s="1"/>
  <c r="BG947" i="2"/>
  <c r="L948" i="2" s="1"/>
  <c r="BF947" i="2"/>
  <c r="K948" i="2" s="1"/>
  <c r="W80" i="2"/>
  <c r="AO80" i="2"/>
  <c r="AW80" i="2" s="1"/>
  <c r="AU80" i="2" s="1"/>
  <c r="BC80" i="2" s="1"/>
  <c r="AP80" i="2"/>
  <c r="AA80" i="2"/>
  <c r="AG80" i="2" s="1"/>
  <c r="Y80" i="2"/>
  <c r="D818" i="2"/>
  <c r="E817" i="2"/>
  <c r="F817" i="2" s="1"/>
  <c r="Q948" i="2" l="1"/>
  <c r="W948" i="2" s="1"/>
  <c r="R948" i="2"/>
  <c r="AA948" i="2"/>
  <c r="AG948" i="2" s="1"/>
  <c r="AO948" i="2"/>
  <c r="AW948" i="2" s="1"/>
  <c r="AP948" i="2"/>
  <c r="AX948" i="2" s="1"/>
  <c r="BE948" i="2" s="1"/>
  <c r="J949" i="2" s="1"/>
  <c r="Y948" i="2"/>
  <c r="X80" i="2"/>
  <c r="AE80" i="2"/>
  <c r="AK80" i="2" s="1"/>
  <c r="AR80" i="2"/>
  <c r="AZ80" i="2" s="1"/>
  <c r="H81" i="2"/>
  <c r="N81" i="2" s="1"/>
  <c r="T81" i="2" s="1"/>
  <c r="AQ80" i="2"/>
  <c r="AC80" i="2"/>
  <c r="AI80" i="2" s="1"/>
  <c r="D819" i="2"/>
  <c r="E818" i="2"/>
  <c r="F818" i="2" s="1"/>
  <c r="AR948" i="2" l="1"/>
  <c r="AZ948" i="2" s="1"/>
  <c r="AE948" i="2"/>
  <c r="AK948" i="2" s="1"/>
  <c r="P949" i="2"/>
  <c r="V949" i="2" s="1"/>
  <c r="BC948" i="2"/>
  <c r="H949" i="2" s="1"/>
  <c r="X948" i="2"/>
  <c r="AC948" i="2"/>
  <c r="AI948" i="2" s="1"/>
  <c r="AQ948" i="2"/>
  <c r="AY948" i="2" s="1"/>
  <c r="Z81" i="2"/>
  <c r="AF81" i="2" s="1"/>
  <c r="AM81" i="2"/>
  <c r="AL80" i="2"/>
  <c r="AT80" i="2"/>
  <c r="BB80" i="2" s="1"/>
  <c r="BH80" i="2" s="1"/>
  <c r="M81" i="2" s="1"/>
  <c r="AD80" i="2"/>
  <c r="AJ80" i="2" s="1"/>
  <c r="AS80" i="2"/>
  <c r="BA80" i="2" s="1"/>
  <c r="D820" i="2"/>
  <c r="E819" i="2"/>
  <c r="F819" i="2" s="1"/>
  <c r="AL948" i="2" l="1"/>
  <c r="AT948" i="2"/>
  <c r="BB948" i="2" s="1"/>
  <c r="AS948" i="2"/>
  <c r="BA948" i="2" s="1"/>
  <c r="BG948" i="2" s="1"/>
  <c r="L949" i="2" s="1"/>
  <c r="AD948" i="2"/>
  <c r="AJ948" i="2" s="1"/>
  <c r="AN949" i="2"/>
  <c r="AV949" i="2" s="1"/>
  <c r="AB949" i="2"/>
  <c r="AH949" i="2" s="1"/>
  <c r="N949" i="2"/>
  <c r="T949" i="2" s="1"/>
  <c r="BD948" i="2"/>
  <c r="I949" i="2" s="1"/>
  <c r="BH948" i="2"/>
  <c r="M949" i="2" s="1"/>
  <c r="S81" i="2"/>
  <c r="BG80" i="2"/>
  <c r="L81" i="2" s="1"/>
  <c r="AY80" i="2"/>
  <c r="D821" i="2"/>
  <c r="E820" i="2"/>
  <c r="F820" i="2" s="1"/>
  <c r="S949" i="2" l="1"/>
  <c r="AM949" i="2"/>
  <c r="AU949" i="2" s="1"/>
  <c r="Z949" i="2"/>
  <c r="AF949" i="2" s="1"/>
  <c r="R949" i="2"/>
  <c r="O949" i="2"/>
  <c r="U949" i="2" s="1"/>
  <c r="BF948" i="2"/>
  <c r="K949" i="2" s="1"/>
  <c r="BF80" i="2"/>
  <c r="AX80" i="2"/>
  <c r="R81" i="2"/>
  <c r="D822" i="2"/>
  <c r="E821" i="2"/>
  <c r="F821" i="2" s="1"/>
  <c r="AA949" i="2" l="1"/>
  <c r="AG949" i="2" s="1"/>
  <c r="AO949" i="2"/>
  <c r="AW949" i="2" s="1"/>
  <c r="AP949" i="2"/>
  <c r="AX949" i="2" s="1"/>
  <c r="BE949" i="2" s="1"/>
  <c r="J950" i="2" s="1"/>
  <c r="Q949" i="2"/>
  <c r="W949" i="2" s="1"/>
  <c r="BC949" i="2"/>
  <c r="H950" i="2" s="1"/>
  <c r="Y949" i="2"/>
  <c r="BD80" i="2"/>
  <c r="I81" i="2" s="1"/>
  <c r="BE80" i="2"/>
  <c r="K81" i="2"/>
  <c r="D823" i="2"/>
  <c r="E822" i="2"/>
  <c r="F822" i="2" s="1"/>
  <c r="P950" i="2" l="1"/>
  <c r="V950" i="2" s="1"/>
  <c r="N950" i="2"/>
  <c r="T950" i="2" s="1"/>
  <c r="AE949" i="2"/>
  <c r="AK949" i="2" s="1"/>
  <c r="AR949" i="2"/>
  <c r="AZ949" i="2" s="1"/>
  <c r="AC949" i="2"/>
  <c r="AI949" i="2" s="1"/>
  <c r="X949" i="2"/>
  <c r="AQ949" i="2"/>
  <c r="AY949" i="2" s="1"/>
  <c r="Q81" i="2"/>
  <c r="J81" i="2"/>
  <c r="O81" i="2"/>
  <c r="D824" i="2"/>
  <c r="E823" i="2"/>
  <c r="F823" i="2" s="1"/>
  <c r="BD949" i="2" l="1"/>
  <c r="I950" i="2" s="1"/>
  <c r="AS949" i="2"/>
  <c r="BA949" i="2" s="1"/>
  <c r="BG949" i="2" s="1"/>
  <c r="L950" i="2" s="1"/>
  <c r="AT949" i="2"/>
  <c r="BB949" i="2" s="1"/>
  <c r="BH949" i="2" s="1"/>
  <c r="M950" i="2" s="1"/>
  <c r="AD949" i="2"/>
  <c r="AJ949" i="2" s="1"/>
  <c r="AL949" i="2"/>
  <c r="AM950" i="2"/>
  <c r="AU950" i="2" s="1"/>
  <c r="Z950" i="2"/>
  <c r="AF950" i="2" s="1"/>
  <c r="AB950" i="2"/>
  <c r="AH950" i="2" s="1"/>
  <c r="AN950" i="2"/>
  <c r="AV950" i="2" s="1"/>
  <c r="P81" i="2"/>
  <c r="V81" i="2" s="1"/>
  <c r="D825" i="2"/>
  <c r="E824" i="2"/>
  <c r="F824" i="2" s="1"/>
  <c r="S950" i="2" l="1"/>
  <c r="R950" i="2"/>
  <c r="O950" i="2"/>
  <c r="U950" i="2" s="1"/>
  <c r="BF949" i="2"/>
  <c r="K950" i="2" s="1"/>
  <c r="AN81" i="2"/>
  <c r="AV81" i="2" s="1"/>
  <c r="AB81" i="2"/>
  <c r="AH81" i="2" s="1"/>
  <c r="U81" i="2"/>
  <c r="D826" i="2"/>
  <c r="E825" i="2"/>
  <c r="F825" i="2" s="1"/>
  <c r="Q950" i="2" l="1"/>
  <c r="W950" i="2" s="1"/>
  <c r="AO950" i="2"/>
  <c r="AW950" i="2" s="1"/>
  <c r="AP950" i="2"/>
  <c r="AX950" i="2" s="1"/>
  <c r="BE950" i="2" s="1"/>
  <c r="J951" i="2" s="1"/>
  <c r="AA950" i="2"/>
  <c r="AG950" i="2" s="1"/>
  <c r="Y950" i="2"/>
  <c r="W81" i="2"/>
  <c r="AA81" i="2"/>
  <c r="AG81" i="2" s="1"/>
  <c r="AP81" i="2"/>
  <c r="AX81" i="2" s="1"/>
  <c r="AO81" i="2"/>
  <c r="AW81" i="2" s="1"/>
  <c r="AU81" i="2" s="1"/>
  <c r="BC81" i="2" s="1"/>
  <c r="Y81" i="2"/>
  <c r="D827" i="2"/>
  <c r="E826" i="2"/>
  <c r="F826" i="2" s="1"/>
  <c r="P951" i="2" l="1"/>
  <c r="V951" i="2" s="1"/>
  <c r="AE950" i="2"/>
  <c r="AK950" i="2" s="1"/>
  <c r="AR950" i="2"/>
  <c r="AZ950" i="2" s="1"/>
  <c r="BC950" i="2"/>
  <c r="H951" i="2" s="1"/>
  <c r="AC950" i="2"/>
  <c r="AI950" i="2" s="1"/>
  <c r="X950" i="2"/>
  <c r="AQ950" i="2"/>
  <c r="AY950" i="2" s="1"/>
  <c r="AE81" i="2"/>
  <c r="AK81" i="2" s="1"/>
  <c r="AR81" i="2"/>
  <c r="AZ81" i="2" s="1"/>
  <c r="H82" i="2"/>
  <c r="BE81" i="2"/>
  <c r="AC81" i="2"/>
  <c r="AI81" i="2" s="1"/>
  <c r="AQ81" i="2"/>
  <c r="X81" i="2"/>
  <c r="D828" i="2"/>
  <c r="E827" i="2"/>
  <c r="F827" i="2" s="1"/>
  <c r="BD950" i="2" l="1"/>
  <c r="I951" i="2" s="1"/>
  <c r="AT950" i="2"/>
  <c r="BB950" i="2" s="1"/>
  <c r="AL950" i="2"/>
  <c r="AS950" i="2"/>
  <c r="BA950" i="2" s="1"/>
  <c r="BG950" i="2" s="1"/>
  <c r="L951" i="2" s="1"/>
  <c r="AD950" i="2"/>
  <c r="AJ950" i="2" s="1"/>
  <c r="BH950" i="2"/>
  <c r="M951" i="2" s="1"/>
  <c r="N951" i="2"/>
  <c r="T951" i="2" s="1"/>
  <c r="AB951" i="2"/>
  <c r="AH951" i="2" s="1"/>
  <c r="AN951" i="2"/>
  <c r="AV951" i="2" s="1"/>
  <c r="J82" i="2"/>
  <c r="AD81" i="2"/>
  <c r="AJ81" i="2" s="1"/>
  <c r="AL81" i="2"/>
  <c r="AS81" i="2"/>
  <c r="BA81" i="2" s="1"/>
  <c r="AT81" i="2"/>
  <c r="BB81" i="2" s="1"/>
  <c r="BH81" i="2" s="1"/>
  <c r="M82" i="2" s="1"/>
  <c r="N82" i="2"/>
  <c r="T82" i="2" s="1"/>
  <c r="D829" i="2"/>
  <c r="E828" i="2"/>
  <c r="F828" i="2" s="1"/>
  <c r="AM951" i="2" l="1"/>
  <c r="AU951" i="2" s="1"/>
  <c r="Z951" i="2"/>
  <c r="AF951" i="2" s="1"/>
  <c r="S951" i="2"/>
  <c r="O951" i="2"/>
  <c r="U951" i="2" s="1"/>
  <c r="R951" i="2"/>
  <c r="BF950" i="2"/>
  <c r="K951" i="2" s="1"/>
  <c r="S82" i="2"/>
  <c r="BG81" i="2"/>
  <c r="P82" i="2"/>
  <c r="V82" i="2" s="1"/>
  <c r="Z82" i="2"/>
  <c r="AF82" i="2" s="1"/>
  <c r="AM82" i="2"/>
  <c r="AY81" i="2"/>
  <c r="D830" i="2"/>
  <c r="E829" i="2"/>
  <c r="F829" i="2" s="1"/>
  <c r="AA951" i="2" l="1"/>
  <c r="AG951" i="2" s="1"/>
  <c r="AO951" i="2"/>
  <c r="AW951" i="2" s="1"/>
  <c r="AP951" i="2"/>
  <c r="AX951" i="2" s="1"/>
  <c r="BE951" i="2" s="1"/>
  <c r="J952" i="2" s="1"/>
  <c r="Q951" i="2"/>
  <c r="W951" i="2" s="1"/>
  <c r="Y951" i="2"/>
  <c r="AN82" i="2"/>
  <c r="AV82" i="2" s="1"/>
  <c r="AB82" i="2"/>
  <c r="AH82" i="2" s="1"/>
  <c r="L82" i="2"/>
  <c r="BF81" i="2"/>
  <c r="BD81" i="2"/>
  <c r="I82" i="2" s="1"/>
  <c r="D831" i="2"/>
  <c r="E830" i="2"/>
  <c r="F830" i="2" s="1"/>
  <c r="AE951" i="2" l="1"/>
  <c r="AK951" i="2" s="1"/>
  <c r="AR951" i="2"/>
  <c r="AZ951" i="2" s="1"/>
  <c r="AC951" i="2"/>
  <c r="AI951" i="2" s="1"/>
  <c r="X951" i="2"/>
  <c r="AQ951" i="2"/>
  <c r="AY951" i="2" s="1"/>
  <c r="BD951" i="2" s="1"/>
  <c r="I952" i="2" s="1"/>
  <c r="P952" i="2"/>
  <c r="V952" i="2" s="1"/>
  <c r="BC951" i="2"/>
  <c r="H952" i="2" s="1"/>
  <c r="K82" i="2"/>
  <c r="R82" i="2"/>
  <c r="O82" i="2"/>
  <c r="U82" i="2" s="1"/>
  <c r="D832" i="2"/>
  <c r="E831" i="2"/>
  <c r="F831" i="2" s="1"/>
  <c r="O952" i="2" l="1"/>
  <c r="N952" i="2"/>
  <c r="T952" i="2" s="1"/>
  <c r="AT951" i="2"/>
  <c r="BB951" i="2" s="1"/>
  <c r="AL951" i="2"/>
  <c r="AD951" i="2"/>
  <c r="AJ951" i="2" s="1"/>
  <c r="AS951" i="2"/>
  <c r="BA951" i="2" s="1"/>
  <c r="BG951" i="2" s="1"/>
  <c r="L952" i="2" s="1"/>
  <c r="AN952" i="2"/>
  <c r="AV952" i="2" s="1"/>
  <c r="AB952" i="2"/>
  <c r="AH952" i="2" s="1"/>
  <c r="BH951" i="2"/>
  <c r="M952" i="2" s="1"/>
  <c r="AP82" i="2"/>
  <c r="AX82" i="2" s="1"/>
  <c r="BE82" i="2" s="1"/>
  <c r="AA82" i="2"/>
  <c r="AG82" i="2" s="1"/>
  <c r="AO82" i="2"/>
  <c r="AW82" i="2" s="1"/>
  <c r="Y82" i="2"/>
  <c r="Q82" i="2"/>
  <c r="W82" i="2" s="1"/>
  <c r="D833" i="2"/>
  <c r="E832" i="2"/>
  <c r="F832" i="2" s="1"/>
  <c r="S952" i="2" l="1"/>
  <c r="U952" i="2"/>
  <c r="AM952" i="2"/>
  <c r="AU952" i="2" s="1"/>
  <c r="Z952" i="2"/>
  <c r="AF952" i="2" s="1"/>
  <c r="R952" i="2"/>
  <c r="BF951" i="2"/>
  <c r="K952" i="2" s="1"/>
  <c r="AE82" i="2"/>
  <c r="AK82" i="2" s="1"/>
  <c r="AR82" i="2"/>
  <c r="AU82" i="2"/>
  <c r="BC82" i="2" s="1"/>
  <c r="AQ82" i="2"/>
  <c r="AC82" i="2"/>
  <c r="AI82" i="2" s="1"/>
  <c r="X82" i="2"/>
  <c r="J83" i="2"/>
  <c r="D834" i="2"/>
  <c r="E833" i="2"/>
  <c r="F833" i="2" s="1"/>
  <c r="AO952" i="2" l="1"/>
  <c r="AW952" i="2" s="1"/>
  <c r="AP952" i="2"/>
  <c r="AX952" i="2" s="1"/>
  <c r="BE952" i="2" s="1"/>
  <c r="J953" i="2" s="1"/>
  <c r="AA952" i="2"/>
  <c r="AG952" i="2" s="1"/>
  <c r="Q952" i="2"/>
  <c r="W952" i="2" s="1"/>
  <c r="Y952" i="2"/>
  <c r="BC952" i="2"/>
  <c r="H953" i="2" s="1"/>
  <c r="AD82" i="2"/>
  <c r="AJ82" i="2" s="1"/>
  <c r="AT82" i="2"/>
  <c r="BB82" i="2" s="1"/>
  <c r="AZ82" i="2" s="1"/>
  <c r="BH82" i="2" s="1"/>
  <c r="AL82" i="2"/>
  <c r="AS82" i="2"/>
  <c r="BA82" i="2" s="1"/>
  <c r="BG82" i="2" s="1"/>
  <c r="H83" i="2"/>
  <c r="P83" i="2"/>
  <c r="V83" i="2" s="1"/>
  <c r="D835" i="2"/>
  <c r="E834" i="2"/>
  <c r="F834" i="2" s="1"/>
  <c r="N953" i="2" l="1"/>
  <c r="T953" i="2" s="1"/>
  <c r="AC952" i="2"/>
  <c r="AI952" i="2" s="1"/>
  <c r="X952" i="2"/>
  <c r="AQ952" i="2"/>
  <c r="AY952" i="2" s="1"/>
  <c r="AR952" i="2"/>
  <c r="AZ952" i="2" s="1"/>
  <c r="AE952" i="2"/>
  <c r="AK952" i="2" s="1"/>
  <c r="P953" i="2"/>
  <c r="V953" i="2" s="1"/>
  <c r="BD952" i="2"/>
  <c r="I953" i="2" s="1"/>
  <c r="L83" i="2"/>
  <c r="M83" i="2"/>
  <c r="S83" i="2" s="1"/>
  <c r="AN83" i="2"/>
  <c r="AV83" i="2" s="1"/>
  <c r="AB83" i="2"/>
  <c r="AH83" i="2" s="1"/>
  <c r="N83" i="2"/>
  <c r="T83" i="2" s="1"/>
  <c r="AY82" i="2"/>
  <c r="D836" i="2"/>
  <c r="E835" i="2"/>
  <c r="F835" i="2" s="1"/>
  <c r="AB953" i="2" l="1"/>
  <c r="AH953" i="2" s="1"/>
  <c r="AN953" i="2"/>
  <c r="AV953" i="2" s="1"/>
  <c r="AD952" i="2"/>
  <c r="AJ952" i="2" s="1"/>
  <c r="AS952" i="2"/>
  <c r="BA952" i="2" s="1"/>
  <c r="AL952" i="2"/>
  <c r="AT952" i="2"/>
  <c r="BB952" i="2" s="1"/>
  <c r="BH952" i="2" s="1"/>
  <c r="M953" i="2" s="1"/>
  <c r="O953" i="2"/>
  <c r="U953" i="2" s="1"/>
  <c r="AM953" i="2"/>
  <c r="AU953" i="2" s="1"/>
  <c r="Z953" i="2"/>
  <c r="AF953" i="2" s="1"/>
  <c r="Z83" i="2"/>
  <c r="AF83" i="2" s="1"/>
  <c r="AM83" i="2"/>
  <c r="AU83" i="2" s="1"/>
  <c r="BF82" i="2"/>
  <c r="BD82" i="2"/>
  <c r="R83" i="2"/>
  <c r="D837" i="2"/>
  <c r="E836" i="2"/>
  <c r="F836" i="2" s="1"/>
  <c r="AA953" i="2" l="1"/>
  <c r="AG953" i="2" s="1"/>
  <c r="AP953" i="2"/>
  <c r="AX953" i="2" s="1"/>
  <c r="AO953" i="2"/>
  <c r="AW953" i="2" s="1"/>
  <c r="S953" i="2"/>
  <c r="Y953" i="2" s="1"/>
  <c r="BG952" i="2"/>
  <c r="L953" i="2" s="1"/>
  <c r="BE953" i="2"/>
  <c r="J954" i="2" s="1"/>
  <c r="BC953" i="2"/>
  <c r="H954" i="2" s="1"/>
  <c r="BF952" i="2"/>
  <c r="K953" i="2" s="1"/>
  <c r="I83" i="2"/>
  <c r="K83" i="2"/>
  <c r="D838" i="2"/>
  <c r="E837" i="2"/>
  <c r="F837" i="2" s="1"/>
  <c r="N954" i="2" l="1"/>
  <c r="T954" i="2" s="1"/>
  <c r="R953" i="2"/>
  <c r="P954" i="2"/>
  <c r="V954" i="2" s="1"/>
  <c r="Q953" i="2"/>
  <c r="W953" i="2" s="1"/>
  <c r="AE953" i="2"/>
  <c r="AK953" i="2" s="1"/>
  <c r="AR953" i="2"/>
  <c r="AZ953" i="2" s="1"/>
  <c r="Q83" i="2"/>
  <c r="O83" i="2"/>
  <c r="U83" i="2" s="1"/>
  <c r="D839" i="2"/>
  <c r="E838" i="2"/>
  <c r="F838" i="2" s="1"/>
  <c r="X953" i="2" l="1"/>
  <c r="AC953" i="2"/>
  <c r="AI953" i="2" s="1"/>
  <c r="AQ953" i="2"/>
  <c r="AY953" i="2" s="1"/>
  <c r="Z954" i="2"/>
  <c r="AF954" i="2" s="1"/>
  <c r="AM954" i="2"/>
  <c r="AU954" i="2" s="1"/>
  <c r="AB954" i="2"/>
  <c r="AH954" i="2" s="1"/>
  <c r="AN954" i="2"/>
  <c r="AV954" i="2" s="1"/>
  <c r="AP83" i="2"/>
  <c r="AX83" i="2" s="1"/>
  <c r="BE83" i="2" s="1"/>
  <c r="AO83" i="2"/>
  <c r="AW83" i="2" s="1"/>
  <c r="AA83" i="2"/>
  <c r="AG83" i="2" s="1"/>
  <c r="Y83" i="2"/>
  <c r="W83" i="2"/>
  <c r="D840" i="2"/>
  <c r="E839" i="2"/>
  <c r="F839" i="2" s="1"/>
  <c r="BD953" i="2" l="1"/>
  <c r="I954" i="2" s="1"/>
  <c r="AT953" i="2"/>
  <c r="BB953" i="2" s="1"/>
  <c r="BH953" i="2" s="1"/>
  <c r="M954" i="2" s="1"/>
  <c r="AD953" i="2"/>
  <c r="AJ953" i="2" s="1"/>
  <c r="AL953" i="2"/>
  <c r="AS953" i="2"/>
  <c r="BA953" i="2" s="1"/>
  <c r="BG953" i="2" s="1"/>
  <c r="L954" i="2" s="1"/>
  <c r="AQ83" i="2"/>
  <c r="AY83" i="2" s="1"/>
  <c r="X83" i="2"/>
  <c r="AC83" i="2"/>
  <c r="AI83" i="2" s="1"/>
  <c r="AE83" i="2"/>
  <c r="AK83" i="2" s="1"/>
  <c r="AR83" i="2"/>
  <c r="AZ83" i="2" s="1"/>
  <c r="BD83" i="2"/>
  <c r="BC83" i="2"/>
  <c r="J84" i="2"/>
  <c r="P84" i="2" s="1"/>
  <c r="V84" i="2" s="1"/>
  <c r="D841" i="2"/>
  <c r="E840" i="2"/>
  <c r="F840" i="2" s="1"/>
  <c r="R954" i="2" l="1"/>
  <c r="O954" i="2"/>
  <c r="U954" i="2" s="1"/>
  <c r="S954" i="2"/>
  <c r="Y954" i="2" s="1"/>
  <c r="BF953" i="2"/>
  <c r="K954" i="2" s="1"/>
  <c r="AN84" i="2"/>
  <c r="AV84" i="2" s="1"/>
  <c r="AB84" i="2"/>
  <c r="AH84" i="2" s="1"/>
  <c r="H84" i="2"/>
  <c r="AT83" i="2"/>
  <c r="BB83" i="2" s="1"/>
  <c r="BG83" i="2" s="1"/>
  <c r="AS83" i="2"/>
  <c r="BA83" i="2" s="1"/>
  <c r="BF83" i="2" s="1"/>
  <c r="AL83" i="2"/>
  <c r="AD83" i="2"/>
  <c r="AJ83" i="2" s="1"/>
  <c r="O84" i="2"/>
  <c r="I84" i="2"/>
  <c r="D842" i="2"/>
  <c r="E841" i="2"/>
  <c r="F841" i="2" s="1"/>
  <c r="Q954" i="2" l="1"/>
  <c r="W954" i="2" s="1"/>
  <c r="AO954" i="2"/>
  <c r="AW954" i="2" s="1"/>
  <c r="AA954" i="2"/>
  <c r="AG954" i="2" s="1"/>
  <c r="AP954" i="2"/>
  <c r="AX954" i="2" s="1"/>
  <c r="BE954" i="2" s="1"/>
  <c r="J955" i="2" s="1"/>
  <c r="AE954" i="2"/>
  <c r="AK954" i="2" s="1"/>
  <c r="AR954" i="2"/>
  <c r="AZ954" i="2" s="1"/>
  <c r="K84" i="2"/>
  <c r="N84" i="2"/>
  <c r="T84" i="2" s="1"/>
  <c r="BH83" i="2"/>
  <c r="L84" i="2"/>
  <c r="R84" i="2" s="1"/>
  <c r="D843" i="2"/>
  <c r="E842" i="2"/>
  <c r="F842" i="2" s="1"/>
  <c r="BC954" i="2" l="1"/>
  <c r="H955" i="2" s="1"/>
  <c r="AQ954" i="2"/>
  <c r="AY954" i="2" s="1"/>
  <c r="BD954" i="2" s="1"/>
  <c r="I955" i="2" s="1"/>
  <c r="AC954" i="2"/>
  <c r="AI954" i="2" s="1"/>
  <c r="X954" i="2"/>
  <c r="P955" i="2"/>
  <c r="V955" i="2" s="1"/>
  <c r="M84" i="2"/>
  <c r="Z84" i="2"/>
  <c r="AF84" i="2" s="1"/>
  <c r="AM84" i="2"/>
  <c r="AU84" i="2" s="1"/>
  <c r="U84" i="2"/>
  <c r="Q84" i="2"/>
  <c r="D844" i="2"/>
  <c r="E843" i="2"/>
  <c r="F843" i="2" s="1"/>
  <c r="O955" i="2" l="1"/>
  <c r="AN955" i="2"/>
  <c r="AV955" i="2" s="1"/>
  <c r="AB955" i="2"/>
  <c r="AH955" i="2" s="1"/>
  <c r="AT954" i="2"/>
  <c r="BB954" i="2" s="1"/>
  <c r="BH954" i="2" s="1"/>
  <c r="M955" i="2" s="1"/>
  <c r="AS954" i="2"/>
  <c r="BA954" i="2" s="1"/>
  <c r="BG954" i="2" s="1"/>
  <c r="L955" i="2" s="1"/>
  <c r="AD954" i="2"/>
  <c r="AJ954" i="2" s="1"/>
  <c r="AL954" i="2"/>
  <c r="N955" i="2"/>
  <c r="T955" i="2" s="1"/>
  <c r="BF954" i="2"/>
  <c r="K955" i="2" s="1"/>
  <c r="W84" i="2"/>
  <c r="AO84" i="2"/>
  <c r="AW84" i="2" s="1"/>
  <c r="BC84" i="2" s="1"/>
  <c r="AA84" i="2"/>
  <c r="AG84" i="2" s="1"/>
  <c r="AP84" i="2"/>
  <c r="AX84" i="2" s="1"/>
  <c r="S84" i="2"/>
  <c r="Y84" i="2" s="1"/>
  <c r="D845" i="2"/>
  <c r="E844" i="2"/>
  <c r="F844" i="2" s="1"/>
  <c r="Z955" i="2" l="1"/>
  <c r="AF955" i="2" s="1"/>
  <c r="U955" i="2"/>
  <c r="AM955" i="2"/>
  <c r="AU955" i="2" s="1"/>
  <c r="Q955" i="2"/>
  <c r="W955" i="2" s="1"/>
  <c r="S955" i="2"/>
  <c r="Y955" i="2" s="1"/>
  <c r="R955" i="2"/>
  <c r="H85" i="2"/>
  <c r="BE84" i="2"/>
  <c r="AE84" i="2"/>
  <c r="AK84" i="2" s="1"/>
  <c r="AR84" i="2"/>
  <c r="AZ84" i="2" s="1"/>
  <c r="AC84" i="2"/>
  <c r="AI84" i="2" s="1"/>
  <c r="X84" i="2"/>
  <c r="AQ84" i="2"/>
  <c r="AY84" i="2" s="1"/>
  <c r="D846" i="2"/>
  <c r="E845" i="2"/>
  <c r="F845" i="2" s="1"/>
  <c r="X955" i="2" l="1"/>
  <c r="AQ955" i="2"/>
  <c r="AY955" i="2" s="1"/>
  <c r="AC955" i="2"/>
  <c r="AI955" i="2" s="1"/>
  <c r="AE955" i="2"/>
  <c r="AK955" i="2" s="1"/>
  <c r="AR955" i="2"/>
  <c r="AZ955" i="2" s="1"/>
  <c r="AP955" i="2"/>
  <c r="AX955" i="2" s="1"/>
  <c r="BE955" i="2" s="1"/>
  <c r="J956" i="2" s="1"/>
  <c r="AA955" i="2"/>
  <c r="AG955" i="2" s="1"/>
  <c r="AO955" i="2"/>
  <c r="AW955" i="2" s="1"/>
  <c r="BD955" i="2" s="1"/>
  <c r="I956" i="2" s="1"/>
  <c r="AD84" i="2"/>
  <c r="AJ84" i="2" s="1"/>
  <c r="AS84" i="2"/>
  <c r="BA84" i="2" s="1"/>
  <c r="BF84" i="2" s="1"/>
  <c r="K85" i="2" s="1"/>
  <c r="AL84" i="2"/>
  <c r="AT84" i="2"/>
  <c r="BB84" i="2" s="1"/>
  <c r="BH84" i="2" s="1"/>
  <c r="M85" i="2" s="1"/>
  <c r="J85" i="2"/>
  <c r="BD84" i="2"/>
  <c r="I85" i="2" s="1"/>
  <c r="N85" i="2"/>
  <c r="T85" i="2" s="1"/>
  <c r="D847" i="2"/>
  <c r="E846" i="2"/>
  <c r="F846" i="2" s="1"/>
  <c r="O956" i="2" l="1"/>
  <c r="P956" i="2"/>
  <c r="V956" i="2" s="1"/>
  <c r="BC955" i="2"/>
  <c r="H956" i="2" s="1"/>
  <c r="AL955" i="2"/>
  <c r="AD955" i="2"/>
  <c r="AJ955" i="2" s="1"/>
  <c r="AS955" i="2"/>
  <c r="BA955" i="2" s="1"/>
  <c r="BG955" i="2" s="1"/>
  <c r="L956" i="2" s="1"/>
  <c r="AT955" i="2"/>
  <c r="BB955" i="2" s="1"/>
  <c r="BH955" i="2" s="1"/>
  <c r="M956" i="2" s="1"/>
  <c r="S85" i="2"/>
  <c r="Q85" i="2"/>
  <c r="Z85" i="2"/>
  <c r="AF85" i="2" s="1"/>
  <c r="AM85" i="2"/>
  <c r="AU85" i="2" s="1"/>
  <c r="U85" i="2"/>
  <c r="W85" i="2" s="1"/>
  <c r="BG84" i="2"/>
  <c r="O85" i="2"/>
  <c r="P85" i="2"/>
  <c r="V85" i="2" s="1"/>
  <c r="D848" i="2"/>
  <c r="E847" i="2"/>
  <c r="F847" i="2" s="1"/>
  <c r="S956" i="2" l="1"/>
  <c r="N956" i="2"/>
  <c r="T956" i="2" s="1"/>
  <c r="BF955" i="2"/>
  <c r="K956" i="2" s="1"/>
  <c r="AN956" i="2"/>
  <c r="AV956" i="2" s="1"/>
  <c r="AB956" i="2"/>
  <c r="AH956" i="2" s="1"/>
  <c r="R956" i="2"/>
  <c r="AC85" i="2"/>
  <c r="AI85" i="2" s="1"/>
  <c r="AQ85" i="2"/>
  <c r="AY85" i="2" s="1"/>
  <c r="L85" i="2"/>
  <c r="AP85" i="2"/>
  <c r="AX85" i="2" s="1"/>
  <c r="AA85" i="2"/>
  <c r="AG85" i="2" s="1"/>
  <c r="AO85" i="2"/>
  <c r="AW85" i="2" s="1"/>
  <c r="BC85" i="2" s="1"/>
  <c r="AN85" i="2"/>
  <c r="AV85" i="2" s="1"/>
  <c r="BE85" i="2" s="1"/>
  <c r="AB85" i="2"/>
  <c r="AH85" i="2" s="1"/>
  <c r="Y85" i="2"/>
  <c r="D849" i="2"/>
  <c r="E848" i="2"/>
  <c r="F848" i="2" s="1"/>
  <c r="U956" i="2" l="1"/>
  <c r="Z956" i="2"/>
  <c r="AF956" i="2" s="1"/>
  <c r="AM956" i="2"/>
  <c r="AU956" i="2" s="1"/>
  <c r="Q956" i="2"/>
  <c r="W956" i="2" s="1"/>
  <c r="H86" i="2"/>
  <c r="J86" i="2"/>
  <c r="AE85" i="2"/>
  <c r="AK85" i="2" s="1"/>
  <c r="AR85" i="2"/>
  <c r="R85" i="2"/>
  <c r="X85" i="2"/>
  <c r="D850" i="2"/>
  <c r="E849" i="2"/>
  <c r="F849" i="2" s="1"/>
  <c r="AC956" i="2" l="1"/>
  <c r="AI956" i="2" s="1"/>
  <c r="AQ956" i="2"/>
  <c r="AY956" i="2" s="1"/>
  <c r="AA956" i="2"/>
  <c r="AG956" i="2" s="1"/>
  <c r="AO956" i="2"/>
  <c r="AW956" i="2" s="1"/>
  <c r="BC956" i="2" s="1"/>
  <c r="H957" i="2" s="1"/>
  <c r="AP956" i="2"/>
  <c r="AX956" i="2" s="1"/>
  <c r="BE956" i="2" s="1"/>
  <c r="J957" i="2" s="1"/>
  <c r="Y956" i="2"/>
  <c r="P86" i="2"/>
  <c r="V86" i="2" s="1"/>
  <c r="AD85" i="2"/>
  <c r="AJ85" i="2" s="1"/>
  <c r="AS85" i="2"/>
  <c r="BA85" i="2" s="1"/>
  <c r="AT85" i="2"/>
  <c r="BB85" i="2" s="1"/>
  <c r="AZ85" i="2" s="1"/>
  <c r="AL85" i="2"/>
  <c r="N86" i="2"/>
  <c r="T86" i="2" s="1"/>
  <c r="D851" i="2"/>
  <c r="E850" i="2"/>
  <c r="F850" i="2" s="1"/>
  <c r="N957" i="2" l="1"/>
  <c r="T957" i="2" s="1"/>
  <c r="AR956" i="2"/>
  <c r="AZ956" i="2" s="1"/>
  <c r="AE956" i="2"/>
  <c r="AK956" i="2" s="1"/>
  <c r="BD956" i="2"/>
  <c r="I957" i="2" s="1"/>
  <c r="X956" i="2"/>
  <c r="P957" i="2"/>
  <c r="V957" i="2" s="1"/>
  <c r="BH85" i="2"/>
  <c r="BD85" i="2"/>
  <c r="BG85" i="2"/>
  <c r="BF85" i="2"/>
  <c r="Z86" i="2"/>
  <c r="AF86" i="2" s="1"/>
  <c r="AM86" i="2"/>
  <c r="AU86" i="2" s="1"/>
  <c r="AB86" i="2"/>
  <c r="AH86" i="2" s="1"/>
  <c r="AN86" i="2"/>
  <c r="AV86" i="2" s="1"/>
  <c r="D852" i="2"/>
  <c r="E851" i="2"/>
  <c r="F851" i="2" s="1"/>
  <c r="AS956" i="2" l="1"/>
  <c r="BA956" i="2" s="1"/>
  <c r="AD956" i="2"/>
  <c r="AJ956" i="2" s="1"/>
  <c r="AT956" i="2"/>
  <c r="BB956" i="2" s="1"/>
  <c r="AL956" i="2"/>
  <c r="AB957" i="2"/>
  <c r="AH957" i="2" s="1"/>
  <c r="AN957" i="2"/>
  <c r="AV957" i="2" s="1"/>
  <c r="BH956" i="2"/>
  <c r="M957" i="2" s="1"/>
  <c r="O957" i="2"/>
  <c r="U957" i="2"/>
  <c r="AM957" i="2"/>
  <c r="AU957" i="2" s="1"/>
  <c r="Z957" i="2"/>
  <c r="AF957" i="2" s="1"/>
  <c r="K86" i="2"/>
  <c r="L86" i="2"/>
  <c r="I86" i="2"/>
  <c r="M86" i="2"/>
  <c r="S86" i="2" s="1"/>
  <c r="D853" i="2"/>
  <c r="E852" i="2"/>
  <c r="F852" i="2" s="1"/>
  <c r="S957" i="2" l="1"/>
  <c r="Y957" i="2" s="1"/>
  <c r="AO957" i="2"/>
  <c r="AW957" i="2" s="1"/>
  <c r="AP957" i="2"/>
  <c r="AX957" i="2" s="1"/>
  <c r="BE957" i="2" s="1"/>
  <c r="J958" i="2" s="1"/>
  <c r="AA957" i="2"/>
  <c r="AG957" i="2" s="1"/>
  <c r="BG956" i="2"/>
  <c r="L957" i="2" s="1"/>
  <c r="BF956" i="2"/>
  <c r="K957" i="2" s="1"/>
  <c r="O86" i="2"/>
  <c r="U86" i="2" s="1"/>
  <c r="R86" i="2"/>
  <c r="Q86" i="2"/>
  <c r="D854" i="2"/>
  <c r="E853" i="2"/>
  <c r="F853" i="2" s="1"/>
  <c r="P958" i="2" l="1"/>
  <c r="V958" i="2" s="1"/>
  <c r="R957" i="2"/>
  <c r="Q957" i="2"/>
  <c r="W957" i="2" s="1"/>
  <c r="AR957" i="2"/>
  <c r="AZ957" i="2" s="1"/>
  <c r="AE957" i="2"/>
  <c r="AK957" i="2" s="1"/>
  <c r="BC957" i="2"/>
  <c r="H958" i="2" s="1"/>
  <c r="W86" i="2"/>
  <c r="AO86" i="2"/>
  <c r="AW86" i="2" s="1"/>
  <c r="AP86" i="2"/>
  <c r="AX86" i="2" s="1"/>
  <c r="BE86" i="2" s="1"/>
  <c r="AA86" i="2"/>
  <c r="AG86" i="2" s="1"/>
  <c r="Y86" i="2"/>
  <c r="D855" i="2"/>
  <c r="E854" i="2"/>
  <c r="F854" i="2" s="1"/>
  <c r="AC957" i="2" l="1"/>
  <c r="AI957" i="2" s="1"/>
  <c r="AQ957" i="2"/>
  <c r="AY957" i="2" s="1"/>
  <c r="X957" i="2"/>
  <c r="N958" i="2"/>
  <c r="T958" i="2" s="1"/>
  <c r="AB958" i="2"/>
  <c r="AH958" i="2" s="1"/>
  <c r="AN958" i="2"/>
  <c r="AV958" i="2" s="1"/>
  <c r="X86" i="2"/>
  <c r="AR86" i="2"/>
  <c r="AE86" i="2"/>
  <c r="AK86" i="2" s="1"/>
  <c r="J87" i="2"/>
  <c r="BC86" i="2"/>
  <c r="AC86" i="2"/>
  <c r="AI86" i="2" s="1"/>
  <c r="AQ86" i="2"/>
  <c r="AY86" i="2" s="1"/>
  <c r="D856" i="2"/>
  <c r="E855" i="2"/>
  <c r="F855" i="2" s="1"/>
  <c r="AD957" i="2" l="1"/>
  <c r="AJ957" i="2" s="1"/>
  <c r="AS957" i="2"/>
  <c r="BA957" i="2" s="1"/>
  <c r="BG957" i="2" s="1"/>
  <c r="L958" i="2" s="1"/>
  <c r="AT957" i="2"/>
  <c r="BB957" i="2" s="1"/>
  <c r="BH957" i="2" s="1"/>
  <c r="M958" i="2" s="1"/>
  <c r="AL957" i="2"/>
  <c r="BD957" i="2"/>
  <c r="I958" i="2" s="1"/>
  <c r="AM958" i="2"/>
  <c r="AU958" i="2" s="1"/>
  <c r="Z958" i="2"/>
  <c r="AF958" i="2" s="1"/>
  <c r="H87" i="2"/>
  <c r="P87" i="2"/>
  <c r="V87" i="2" s="1"/>
  <c r="AD86" i="2"/>
  <c r="AJ86" i="2" s="1"/>
  <c r="AT86" i="2"/>
  <c r="BB86" i="2" s="1"/>
  <c r="AZ86" i="2" s="1"/>
  <c r="BH86" i="2" s="1"/>
  <c r="M87" i="2" s="1"/>
  <c r="AS86" i="2"/>
  <c r="BA86" i="2" s="1"/>
  <c r="BG86" i="2" s="1"/>
  <c r="L87" i="2" s="1"/>
  <c r="AL86" i="2"/>
  <c r="D857" i="2"/>
  <c r="E856" i="2"/>
  <c r="F856" i="2" s="1"/>
  <c r="S958" i="2" l="1"/>
  <c r="R958" i="2"/>
  <c r="O958" i="2"/>
  <c r="U958" i="2" s="1"/>
  <c r="BF957" i="2"/>
  <c r="K958" i="2" s="1"/>
  <c r="BF86" i="2"/>
  <c r="K87" i="2" s="1"/>
  <c r="R87" i="2"/>
  <c r="AN87" i="2"/>
  <c r="AV87" i="2" s="1"/>
  <c r="AB87" i="2"/>
  <c r="AH87" i="2" s="1"/>
  <c r="S87" i="2"/>
  <c r="BD86" i="2"/>
  <c r="N87" i="2"/>
  <c r="T87" i="2" s="1"/>
  <c r="D858" i="2"/>
  <c r="E857" i="2"/>
  <c r="F857" i="2" s="1"/>
  <c r="AO958" i="2" l="1"/>
  <c r="AW958" i="2" s="1"/>
  <c r="AP958" i="2"/>
  <c r="AX958" i="2" s="1"/>
  <c r="BE958" i="2" s="1"/>
  <c r="J959" i="2" s="1"/>
  <c r="AA958" i="2"/>
  <c r="AG958" i="2" s="1"/>
  <c r="Y958" i="2"/>
  <c r="Q958" i="2"/>
  <c r="W958" i="2" s="1"/>
  <c r="Z87" i="2"/>
  <c r="AF87" i="2" s="1"/>
  <c r="AM87" i="2"/>
  <c r="AU87" i="2" s="1"/>
  <c r="I87" i="2"/>
  <c r="O87" i="2" s="1"/>
  <c r="U87" i="2" s="1"/>
  <c r="Q87" i="2"/>
  <c r="D859" i="2"/>
  <c r="E858" i="2"/>
  <c r="F858" i="2" s="1"/>
  <c r="X958" i="2" l="1"/>
  <c r="AQ958" i="2"/>
  <c r="AY958" i="2" s="1"/>
  <c r="AC958" i="2"/>
  <c r="AI958" i="2" s="1"/>
  <c r="AR958" i="2"/>
  <c r="AZ958" i="2" s="1"/>
  <c r="AE958" i="2"/>
  <c r="AK958" i="2" s="1"/>
  <c r="P959" i="2"/>
  <c r="V959" i="2" s="1"/>
  <c r="BD958" i="2"/>
  <c r="I959" i="2" s="1"/>
  <c r="BC958" i="2"/>
  <c r="H959" i="2" s="1"/>
  <c r="W87" i="2"/>
  <c r="AA87" i="2"/>
  <c r="AG87" i="2" s="1"/>
  <c r="AO87" i="2"/>
  <c r="AW87" i="2" s="1"/>
  <c r="BC87" i="2" s="1"/>
  <c r="AP87" i="2"/>
  <c r="AX87" i="2" s="1"/>
  <c r="Y87" i="2"/>
  <c r="D860" i="2"/>
  <c r="E859" i="2"/>
  <c r="F859" i="2" s="1"/>
  <c r="O959" i="2" l="1"/>
  <c r="N959" i="2"/>
  <c r="T959" i="2" s="1"/>
  <c r="AB959" i="2"/>
  <c r="AH959" i="2" s="1"/>
  <c r="AN959" i="2"/>
  <c r="AV959" i="2" s="1"/>
  <c r="AS958" i="2"/>
  <c r="BA958" i="2" s="1"/>
  <c r="BG958" i="2" s="1"/>
  <c r="L959" i="2" s="1"/>
  <c r="AT958" i="2"/>
  <c r="BB958" i="2" s="1"/>
  <c r="BH958" i="2" s="1"/>
  <c r="M959" i="2" s="1"/>
  <c r="AL958" i="2"/>
  <c r="AD958" i="2"/>
  <c r="AJ958" i="2" s="1"/>
  <c r="H88" i="2"/>
  <c r="X87" i="2"/>
  <c r="AR87" i="2"/>
  <c r="AZ87" i="2" s="1"/>
  <c r="AE87" i="2"/>
  <c r="AK87" i="2" s="1"/>
  <c r="BE87" i="2"/>
  <c r="AC87" i="2"/>
  <c r="AI87" i="2" s="1"/>
  <c r="AQ87" i="2"/>
  <c r="AY87" i="2" s="1"/>
  <c r="D861" i="2"/>
  <c r="E860" i="2"/>
  <c r="F860" i="2" s="1"/>
  <c r="S959" i="2" l="1"/>
  <c r="BF958" i="2"/>
  <c r="K959" i="2" s="1"/>
  <c r="Z959" i="2"/>
  <c r="AF959" i="2" s="1"/>
  <c r="U959" i="2"/>
  <c r="AM959" i="2"/>
  <c r="AU959" i="2" s="1"/>
  <c r="R959" i="2"/>
  <c r="J88" i="2"/>
  <c r="AD87" i="2"/>
  <c r="AJ87" i="2" s="1"/>
  <c r="AL87" i="2"/>
  <c r="AS87" i="2"/>
  <c r="BA87" i="2" s="1"/>
  <c r="BG87" i="2" s="1"/>
  <c r="AT87" i="2"/>
  <c r="BB87" i="2" s="1"/>
  <c r="BH87" i="2" s="1"/>
  <c r="M88" i="2" s="1"/>
  <c r="BD87" i="2"/>
  <c r="I88" i="2" s="1"/>
  <c r="N88" i="2"/>
  <c r="T88" i="2" s="1"/>
  <c r="D862" i="2"/>
  <c r="E861" i="2"/>
  <c r="F861" i="2" s="1"/>
  <c r="Q959" i="2" l="1"/>
  <c r="W959" i="2" s="1"/>
  <c r="AO959" i="2"/>
  <c r="AW959" i="2" s="1"/>
  <c r="AA959" i="2"/>
  <c r="AG959" i="2" s="1"/>
  <c r="AP959" i="2"/>
  <c r="AX959" i="2" s="1"/>
  <c r="BE959" i="2" s="1"/>
  <c r="J960" i="2" s="1"/>
  <c r="Y959" i="2"/>
  <c r="S88" i="2"/>
  <c r="Z88" i="2"/>
  <c r="AF88" i="2" s="1"/>
  <c r="AM88" i="2"/>
  <c r="AU88" i="2" s="1"/>
  <c r="O88" i="2"/>
  <c r="L88" i="2"/>
  <c r="R88" i="2" s="1"/>
  <c r="P88" i="2"/>
  <c r="V88" i="2" s="1"/>
  <c r="BF87" i="2"/>
  <c r="D863" i="2"/>
  <c r="E862" i="2"/>
  <c r="F862" i="2" s="1"/>
  <c r="AE959" i="2" l="1"/>
  <c r="AK959" i="2" s="1"/>
  <c r="AR959" i="2"/>
  <c r="AZ959" i="2" s="1"/>
  <c r="P960" i="2"/>
  <c r="V960" i="2" s="1"/>
  <c r="AC959" i="2"/>
  <c r="AI959" i="2" s="1"/>
  <c r="AQ959" i="2"/>
  <c r="AY959" i="2" s="1"/>
  <c r="X959" i="2"/>
  <c r="BC959" i="2"/>
  <c r="H960" i="2" s="1"/>
  <c r="AB88" i="2"/>
  <c r="AH88" i="2" s="1"/>
  <c r="AN88" i="2"/>
  <c r="AV88" i="2" s="1"/>
  <c r="U88" i="2"/>
  <c r="K88" i="2"/>
  <c r="D864" i="2"/>
  <c r="E863" i="2"/>
  <c r="F863" i="2" s="1"/>
  <c r="AN960" i="2" l="1"/>
  <c r="AV960" i="2" s="1"/>
  <c r="AB960" i="2"/>
  <c r="AH960" i="2" s="1"/>
  <c r="AS959" i="2"/>
  <c r="BA959" i="2" s="1"/>
  <c r="AT959" i="2"/>
  <c r="BB959" i="2" s="1"/>
  <c r="AD959" i="2"/>
  <c r="AJ959" i="2" s="1"/>
  <c r="AL959" i="2"/>
  <c r="BD959" i="2"/>
  <c r="I960" i="2" s="1"/>
  <c r="N960" i="2"/>
  <c r="T960" i="2" s="1"/>
  <c r="BH959" i="2"/>
  <c r="M960" i="2" s="1"/>
  <c r="AP88" i="2"/>
  <c r="AX88" i="2" s="1"/>
  <c r="AA88" i="2"/>
  <c r="AG88" i="2" s="1"/>
  <c r="AO88" i="2"/>
  <c r="AW88" i="2" s="1"/>
  <c r="Y88" i="2"/>
  <c r="BE88" i="2"/>
  <c r="Q88" i="2"/>
  <c r="W88" i="2" s="1"/>
  <c r="D865" i="2"/>
  <c r="E864" i="2"/>
  <c r="F864" i="2" s="1"/>
  <c r="BG959" i="2" l="1"/>
  <c r="L960" i="2" s="1"/>
  <c r="S960" i="2"/>
  <c r="BF959" i="2"/>
  <c r="K960" i="2" s="1"/>
  <c r="O960" i="2"/>
  <c r="Z960" i="2"/>
  <c r="AF960" i="2" s="1"/>
  <c r="AM960" i="2"/>
  <c r="AU960" i="2" s="1"/>
  <c r="U960" i="2"/>
  <c r="AC88" i="2"/>
  <c r="AI88" i="2" s="1"/>
  <c r="X88" i="2"/>
  <c r="AQ88" i="2"/>
  <c r="AY88" i="2" s="1"/>
  <c r="AE88" i="2"/>
  <c r="AK88" i="2" s="1"/>
  <c r="AR88" i="2"/>
  <c r="BC88" i="2"/>
  <c r="J89" i="2"/>
  <c r="P89" i="2" s="1"/>
  <c r="V89" i="2" s="1"/>
  <c r="D866" i="2"/>
  <c r="E865" i="2"/>
  <c r="F865" i="2" s="1"/>
  <c r="Q960" i="2" l="1"/>
  <c r="W960" i="2" s="1"/>
  <c r="Y960" i="2"/>
  <c r="AA960" i="2"/>
  <c r="AG960" i="2" s="1"/>
  <c r="AO960" i="2"/>
  <c r="AW960" i="2" s="1"/>
  <c r="AP960" i="2"/>
  <c r="AX960" i="2" s="1"/>
  <c r="BE960" i="2" s="1"/>
  <c r="J961" i="2" s="1"/>
  <c r="R960" i="2"/>
  <c r="AB89" i="2"/>
  <c r="AH89" i="2" s="1"/>
  <c r="AN89" i="2"/>
  <c r="AV89" i="2" s="1"/>
  <c r="H89" i="2"/>
  <c r="AD88" i="2"/>
  <c r="AJ88" i="2" s="1"/>
  <c r="AT88" i="2"/>
  <c r="BB88" i="2" s="1"/>
  <c r="AZ88" i="2" s="1"/>
  <c r="BH88" i="2" s="1"/>
  <c r="AL88" i="2"/>
  <c r="AS88" i="2"/>
  <c r="BA88" i="2" s="1"/>
  <c r="BG88" i="2" s="1"/>
  <c r="D867" i="2"/>
  <c r="E866" i="2"/>
  <c r="F866" i="2" s="1"/>
  <c r="AE960" i="2" l="1"/>
  <c r="AK960" i="2" s="1"/>
  <c r="AR960" i="2"/>
  <c r="AZ960" i="2" s="1"/>
  <c r="BC960" i="2"/>
  <c r="H961" i="2" s="1"/>
  <c r="P961" i="2"/>
  <c r="V961" i="2" s="1"/>
  <c r="X960" i="2"/>
  <c r="AC960" i="2"/>
  <c r="AI960" i="2" s="1"/>
  <c r="AQ960" i="2"/>
  <c r="AY960" i="2" s="1"/>
  <c r="M89" i="2"/>
  <c r="N89" i="2"/>
  <c r="T89" i="2" s="1"/>
  <c r="BD88" i="2"/>
  <c r="L89" i="2"/>
  <c r="BF88" i="2"/>
  <c r="D868" i="2"/>
  <c r="E867" i="2"/>
  <c r="F867" i="2" s="1"/>
  <c r="N961" i="2" l="1"/>
  <c r="T961" i="2" s="1"/>
  <c r="AL960" i="2"/>
  <c r="AS960" i="2"/>
  <c r="BA960" i="2" s="1"/>
  <c r="BG960" i="2" s="1"/>
  <c r="L961" i="2" s="1"/>
  <c r="AD960" i="2"/>
  <c r="AJ960" i="2" s="1"/>
  <c r="AT960" i="2"/>
  <c r="BB960" i="2" s="1"/>
  <c r="BH960" i="2" s="1"/>
  <c r="M961" i="2" s="1"/>
  <c r="BD960" i="2"/>
  <c r="I961" i="2" s="1"/>
  <c r="AB961" i="2"/>
  <c r="AH961" i="2" s="1"/>
  <c r="AN961" i="2"/>
  <c r="AV961" i="2" s="1"/>
  <c r="I89" i="2"/>
  <c r="Z89" i="2"/>
  <c r="AF89" i="2" s="1"/>
  <c r="AM89" i="2"/>
  <c r="AU89" i="2" s="1"/>
  <c r="R89" i="2"/>
  <c r="K89" i="2"/>
  <c r="S89" i="2"/>
  <c r="D869" i="2"/>
  <c r="E868" i="2"/>
  <c r="F868" i="2" s="1"/>
  <c r="S961" i="2" l="1"/>
  <c r="O961" i="2"/>
  <c r="U961" i="2"/>
  <c r="AM961" i="2"/>
  <c r="AU961" i="2" s="1"/>
  <c r="Z961" i="2"/>
  <c r="AF961" i="2" s="1"/>
  <c r="R961" i="2"/>
  <c r="BF960" i="2"/>
  <c r="K961" i="2" s="1"/>
  <c r="Q89" i="2"/>
  <c r="O89" i="2"/>
  <c r="U89" i="2" s="1"/>
  <c r="D870" i="2"/>
  <c r="E869" i="2"/>
  <c r="F869" i="2" s="1"/>
  <c r="AP961" i="2" l="1"/>
  <c r="AX961" i="2" s="1"/>
  <c r="BE961" i="2" s="1"/>
  <c r="J962" i="2" s="1"/>
  <c r="AO961" i="2"/>
  <c r="AW961" i="2" s="1"/>
  <c r="AA961" i="2"/>
  <c r="AG961" i="2" s="1"/>
  <c r="Q961" i="2"/>
  <c r="W961" i="2" s="1"/>
  <c r="Y961" i="2"/>
  <c r="AA89" i="2"/>
  <c r="AG89" i="2" s="1"/>
  <c r="AO89" i="2"/>
  <c r="AW89" i="2" s="1"/>
  <c r="AP89" i="2"/>
  <c r="AX89" i="2" s="1"/>
  <c r="BE89" i="2" s="1"/>
  <c r="W89" i="2"/>
  <c r="Y89" i="2"/>
  <c r="D871" i="2"/>
  <c r="E870" i="2"/>
  <c r="F870" i="2" s="1"/>
  <c r="AQ961" i="2" l="1"/>
  <c r="AY961" i="2" s="1"/>
  <c r="AC961" i="2"/>
  <c r="AI961" i="2" s="1"/>
  <c r="X961" i="2"/>
  <c r="AE961" i="2"/>
  <c r="AK961" i="2" s="1"/>
  <c r="AR961" i="2"/>
  <c r="AZ961" i="2" s="1"/>
  <c r="BD961" i="2" s="1"/>
  <c r="I962" i="2" s="1"/>
  <c r="P962" i="2"/>
  <c r="V962" i="2" s="1"/>
  <c r="BC961" i="2"/>
  <c r="H962" i="2" s="1"/>
  <c r="AE89" i="2"/>
  <c r="AK89" i="2" s="1"/>
  <c r="AR89" i="2"/>
  <c r="AC89" i="2"/>
  <c r="AI89" i="2" s="1"/>
  <c r="AQ89" i="2"/>
  <c r="AY89" i="2" s="1"/>
  <c r="X89" i="2"/>
  <c r="J90" i="2"/>
  <c r="BC89" i="2"/>
  <c r="D872" i="2"/>
  <c r="E871" i="2"/>
  <c r="F871" i="2" s="1"/>
  <c r="O962" i="2" l="1"/>
  <c r="N962" i="2"/>
  <c r="T962" i="2" s="1"/>
  <c r="AB962" i="2"/>
  <c r="AH962" i="2" s="1"/>
  <c r="AN962" i="2"/>
  <c r="AV962" i="2" s="1"/>
  <c r="AD961" i="2"/>
  <c r="AJ961" i="2" s="1"/>
  <c r="AS961" i="2"/>
  <c r="BA961" i="2" s="1"/>
  <c r="BG961" i="2" s="1"/>
  <c r="L962" i="2" s="1"/>
  <c r="AT961" i="2"/>
  <c r="BB961" i="2" s="1"/>
  <c r="AL961" i="2"/>
  <c r="BH961" i="2"/>
  <c r="M962" i="2" s="1"/>
  <c r="AT89" i="2"/>
  <c r="BB89" i="2" s="1"/>
  <c r="AZ89" i="2" s="1"/>
  <c r="AL89" i="2"/>
  <c r="AS89" i="2"/>
  <c r="BA89" i="2" s="1"/>
  <c r="BG89" i="2" s="1"/>
  <c r="AD89" i="2"/>
  <c r="AJ89" i="2" s="1"/>
  <c r="H90" i="2"/>
  <c r="BF89" i="2"/>
  <c r="P90" i="2"/>
  <c r="V90" i="2" s="1"/>
  <c r="D873" i="2"/>
  <c r="E872" i="2"/>
  <c r="F872" i="2" s="1"/>
  <c r="S962" i="2" l="1"/>
  <c r="Z962" i="2"/>
  <c r="AF962" i="2" s="1"/>
  <c r="U962" i="2"/>
  <c r="AM962" i="2"/>
  <c r="AU962" i="2" s="1"/>
  <c r="R962" i="2"/>
  <c r="BF961" i="2"/>
  <c r="K962" i="2" s="1"/>
  <c r="AN90" i="2"/>
  <c r="AV90" i="2" s="1"/>
  <c r="AB90" i="2"/>
  <c r="AH90" i="2" s="1"/>
  <c r="N90" i="2"/>
  <c r="T90" i="2" s="1"/>
  <c r="L90" i="2"/>
  <c r="K90" i="2"/>
  <c r="BH89" i="2"/>
  <c r="M90" i="2" s="1"/>
  <c r="BD89" i="2"/>
  <c r="D874" i="2"/>
  <c r="E873" i="2"/>
  <c r="F873" i="2" s="1"/>
  <c r="Q962" i="2" l="1"/>
  <c r="W962" i="2" s="1"/>
  <c r="AO962" i="2"/>
  <c r="AW962" i="2" s="1"/>
  <c r="AP962" i="2"/>
  <c r="AX962" i="2" s="1"/>
  <c r="BE962" i="2" s="1"/>
  <c r="J963" i="2" s="1"/>
  <c r="AA962" i="2"/>
  <c r="AG962" i="2" s="1"/>
  <c r="BC962" i="2"/>
  <c r="H963" i="2" s="1"/>
  <c r="Y962" i="2"/>
  <c r="Z90" i="2"/>
  <c r="AF90" i="2" s="1"/>
  <c r="AM90" i="2"/>
  <c r="AU90" i="2" s="1"/>
  <c r="S90" i="2"/>
  <c r="Q90" i="2"/>
  <c r="R90" i="2"/>
  <c r="I90" i="2"/>
  <c r="D875" i="2"/>
  <c r="E874" i="2"/>
  <c r="F874" i="2" s="1"/>
  <c r="N963" i="2" l="1"/>
  <c r="T963" i="2" s="1"/>
  <c r="AE962" i="2"/>
  <c r="AK962" i="2" s="1"/>
  <c r="AR962" i="2"/>
  <c r="AZ962" i="2" s="1"/>
  <c r="AC962" i="2"/>
  <c r="AI962" i="2" s="1"/>
  <c r="AQ962" i="2"/>
  <c r="AY962" i="2" s="1"/>
  <c r="BD962" i="2" s="1"/>
  <c r="I963" i="2" s="1"/>
  <c r="X962" i="2"/>
  <c r="P963" i="2"/>
  <c r="V963" i="2" s="1"/>
  <c r="O90" i="2"/>
  <c r="U90" i="2" s="1"/>
  <c r="D876" i="2"/>
  <c r="E875" i="2"/>
  <c r="F875" i="2" s="1"/>
  <c r="O963" i="2" l="1"/>
  <c r="AN963" i="2"/>
  <c r="AV963" i="2" s="1"/>
  <c r="AB963" i="2"/>
  <c r="AH963" i="2" s="1"/>
  <c r="AL962" i="2"/>
  <c r="AD962" i="2"/>
  <c r="AJ962" i="2" s="1"/>
  <c r="AT962" i="2"/>
  <c r="BB962" i="2" s="1"/>
  <c r="BH962" i="2" s="1"/>
  <c r="M963" i="2" s="1"/>
  <c r="AS962" i="2"/>
  <c r="BA962" i="2" s="1"/>
  <c r="BG962" i="2" s="1"/>
  <c r="L963" i="2" s="1"/>
  <c r="U963" i="2"/>
  <c r="AM963" i="2"/>
  <c r="AU963" i="2" s="1"/>
  <c r="Z963" i="2"/>
  <c r="AF963" i="2" s="1"/>
  <c r="AA90" i="2"/>
  <c r="AG90" i="2" s="1"/>
  <c r="AP90" i="2"/>
  <c r="AX90" i="2" s="1"/>
  <c r="BE90" i="2" s="1"/>
  <c r="AO90" i="2"/>
  <c r="AW90" i="2" s="1"/>
  <c r="Y90" i="2"/>
  <c r="W90" i="2"/>
  <c r="D877" i="2"/>
  <c r="E876" i="2"/>
  <c r="F876" i="2" s="1"/>
  <c r="S963" i="2" l="1"/>
  <c r="Y963" i="2" s="1"/>
  <c r="R963" i="2"/>
  <c r="AO963" i="2"/>
  <c r="AW963" i="2" s="1"/>
  <c r="AP963" i="2"/>
  <c r="AX963" i="2" s="1"/>
  <c r="BE963" i="2" s="1"/>
  <c r="J964" i="2" s="1"/>
  <c r="AA963" i="2"/>
  <c r="AG963" i="2" s="1"/>
  <c r="BC963" i="2"/>
  <c r="H964" i="2" s="1"/>
  <c r="BF962" i="2"/>
  <c r="K963" i="2" s="1"/>
  <c r="AQ90" i="2"/>
  <c r="AY90" i="2" s="1"/>
  <c r="AC90" i="2"/>
  <c r="AI90" i="2" s="1"/>
  <c r="X90" i="2"/>
  <c r="AE90" i="2"/>
  <c r="AK90" i="2" s="1"/>
  <c r="AR90" i="2"/>
  <c r="BC90" i="2"/>
  <c r="J91" i="2"/>
  <c r="P91" i="2" s="1"/>
  <c r="V91" i="2" s="1"/>
  <c r="D878" i="2"/>
  <c r="E877" i="2"/>
  <c r="F877" i="2" s="1"/>
  <c r="P964" i="2" l="1"/>
  <c r="V964" i="2" s="1"/>
  <c r="Q963" i="2"/>
  <c r="W963" i="2" s="1"/>
  <c r="AR963" i="2"/>
  <c r="AZ963" i="2" s="1"/>
  <c r="AE963" i="2"/>
  <c r="AK963" i="2" s="1"/>
  <c r="N964" i="2"/>
  <c r="T964" i="2" s="1"/>
  <c r="AB91" i="2"/>
  <c r="AH91" i="2" s="1"/>
  <c r="AN91" i="2"/>
  <c r="AV91" i="2" s="1"/>
  <c r="H91" i="2"/>
  <c r="AD90" i="2"/>
  <c r="AJ90" i="2" s="1"/>
  <c r="AT90" i="2"/>
  <c r="BB90" i="2" s="1"/>
  <c r="AZ90" i="2" s="1"/>
  <c r="AL90" i="2"/>
  <c r="AS90" i="2"/>
  <c r="BA90" i="2" s="1"/>
  <c r="D879" i="2"/>
  <c r="E878" i="2"/>
  <c r="F878" i="2" s="1"/>
  <c r="AM964" i="2" l="1"/>
  <c r="AU964" i="2" s="1"/>
  <c r="Z964" i="2"/>
  <c r="AF964" i="2" s="1"/>
  <c r="X963" i="2"/>
  <c r="AQ963" i="2"/>
  <c r="AY963" i="2" s="1"/>
  <c r="AC963" i="2"/>
  <c r="AI963" i="2" s="1"/>
  <c r="AB964" i="2"/>
  <c r="AH964" i="2" s="1"/>
  <c r="AN964" i="2"/>
  <c r="AV964" i="2" s="1"/>
  <c r="BG90" i="2"/>
  <c r="BF90" i="2"/>
  <c r="N91" i="2"/>
  <c r="T91" i="2" s="1"/>
  <c r="BH90" i="2"/>
  <c r="BD90" i="2"/>
  <c r="D880" i="2"/>
  <c r="E879" i="2"/>
  <c r="F879" i="2" s="1"/>
  <c r="AS963" i="2" l="1"/>
  <c r="BA963" i="2" s="1"/>
  <c r="AD963" i="2"/>
  <c r="AJ963" i="2" s="1"/>
  <c r="AL963" i="2"/>
  <c r="AT963" i="2"/>
  <c r="BB963" i="2" s="1"/>
  <c r="BH963" i="2" s="1"/>
  <c r="M964" i="2" s="1"/>
  <c r="BF963" i="2"/>
  <c r="K964" i="2" s="1"/>
  <c r="BD963" i="2"/>
  <c r="I964" i="2" s="1"/>
  <c r="Z91" i="2"/>
  <c r="AF91" i="2" s="1"/>
  <c r="AM91" i="2"/>
  <c r="AU91" i="2" s="1"/>
  <c r="I91" i="2"/>
  <c r="O91" i="2" s="1"/>
  <c r="U91" i="2" s="1"/>
  <c r="M91" i="2"/>
  <c r="K91" i="2"/>
  <c r="L91" i="2"/>
  <c r="D881" i="2"/>
  <c r="E880" i="2"/>
  <c r="F880" i="2" s="1"/>
  <c r="O964" i="2" l="1"/>
  <c r="U964" i="2" s="1"/>
  <c r="S964" i="2"/>
  <c r="Y964" i="2" s="1"/>
  <c r="BG963" i="2"/>
  <c r="L964" i="2" s="1"/>
  <c r="Q964" i="2"/>
  <c r="W964" i="2" s="1"/>
  <c r="AA91" i="2"/>
  <c r="AG91" i="2" s="1"/>
  <c r="AO91" i="2"/>
  <c r="AW91" i="2" s="1"/>
  <c r="AP91" i="2"/>
  <c r="AX91" i="2" s="1"/>
  <c r="BE91" i="2" s="1"/>
  <c r="R91" i="2"/>
  <c r="BC91" i="2"/>
  <c r="Q91" i="2"/>
  <c r="W91" i="2" s="1"/>
  <c r="S91" i="2"/>
  <c r="Y91" i="2" s="1"/>
  <c r="D882" i="2"/>
  <c r="E881" i="2"/>
  <c r="F881" i="2" s="1"/>
  <c r="R964" i="2" l="1"/>
  <c r="AQ964" i="2"/>
  <c r="AY964" i="2" s="1"/>
  <c r="X964" i="2"/>
  <c r="AC964" i="2"/>
  <c r="AI964" i="2" s="1"/>
  <c r="AE964" i="2"/>
  <c r="AK964" i="2" s="1"/>
  <c r="AR964" i="2"/>
  <c r="AZ964" i="2" s="1"/>
  <c r="AA964" i="2"/>
  <c r="AG964" i="2" s="1"/>
  <c r="AP964" i="2"/>
  <c r="AX964" i="2" s="1"/>
  <c r="BE964" i="2" s="1"/>
  <c r="J965" i="2" s="1"/>
  <c r="AO964" i="2"/>
  <c r="AW964" i="2" s="1"/>
  <c r="AE91" i="2"/>
  <c r="AK91" i="2" s="1"/>
  <c r="AR91" i="2"/>
  <c r="H92" i="2"/>
  <c r="J92" i="2"/>
  <c r="P92" i="2" s="1"/>
  <c r="V92" i="2" s="1"/>
  <c r="AC91" i="2"/>
  <c r="AI91" i="2" s="1"/>
  <c r="AQ91" i="2"/>
  <c r="AY91" i="2" s="1"/>
  <c r="X91" i="2"/>
  <c r="D883" i="2"/>
  <c r="E882" i="2"/>
  <c r="F882" i="2" s="1"/>
  <c r="BD964" i="2" l="1"/>
  <c r="I965" i="2" s="1"/>
  <c r="BC964" i="2"/>
  <c r="H965" i="2" s="1"/>
  <c r="AD964" i="2"/>
  <c r="AJ964" i="2" s="1"/>
  <c r="AL964" i="2"/>
  <c r="AS964" i="2"/>
  <c r="BA964" i="2" s="1"/>
  <c r="AT964" i="2"/>
  <c r="BB964" i="2" s="1"/>
  <c r="BH964" i="2" s="1"/>
  <c r="M965" i="2" s="1"/>
  <c r="P965" i="2"/>
  <c r="V965" i="2" s="1"/>
  <c r="BF964" i="2"/>
  <c r="K965" i="2" s="1"/>
  <c r="AB92" i="2"/>
  <c r="AH92" i="2" s="1"/>
  <c r="AN92" i="2"/>
  <c r="AV92" i="2" s="1"/>
  <c r="AD91" i="2"/>
  <c r="AJ91" i="2" s="1"/>
  <c r="AL91" i="2"/>
  <c r="AS91" i="2"/>
  <c r="BA91" i="2" s="1"/>
  <c r="BG91" i="2" s="1"/>
  <c r="AT91" i="2"/>
  <c r="BB91" i="2" s="1"/>
  <c r="AZ91" i="2" s="1"/>
  <c r="BH91" i="2" s="1"/>
  <c r="N92" i="2"/>
  <c r="T92" i="2" s="1"/>
  <c r="D884" i="2"/>
  <c r="E883" i="2"/>
  <c r="F883" i="2" s="1"/>
  <c r="S965" i="2" l="1"/>
  <c r="Q965" i="2"/>
  <c r="BG964" i="2"/>
  <c r="L965" i="2" s="1"/>
  <c r="O965" i="2"/>
  <c r="AN965" i="2"/>
  <c r="AV965" i="2" s="1"/>
  <c r="AB965" i="2"/>
  <c r="AH965" i="2" s="1"/>
  <c r="N965" i="2"/>
  <c r="T965" i="2" s="1"/>
  <c r="M92" i="2"/>
  <c r="Z92" i="2"/>
  <c r="AF92" i="2" s="1"/>
  <c r="AM92" i="2"/>
  <c r="AU92" i="2" s="1"/>
  <c r="BD91" i="2"/>
  <c r="BF91" i="2"/>
  <c r="L92" i="2"/>
  <c r="D885" i="2"/>
  <c r="E884" i="2"/>
  <c r="F884" i="2" s="1"/>
  <c r="Z965" i="2" l="1"/>
  <c r="AF965" i="2" s="1"/>
  <c r="AM965" i="2"/>
  <c r="AU965" i="2" s="1"/>
  <c r="U965" i="2"/>
  <c r="R965" i="2"/>
  <c r="K92" i="2"/>
  <c r="I92" i="2"/>
  <c r="R92" i="2"/>
  <c r="S92" i="2"/>
  <c r="D886" i="2"/>
  <c r="E885" i="2"/>
  <c r="F885" i="2" s="1"/>
  <c r="AO965" i="2" l="1"/>
  <c r="AW965" i="2" s="1"/>
  <c r="AA965" i="2"/>
  <c r="AG965" i="2" s="1"/>
  <c r="AP965" i="2"/>
  <c r="AX965" i="2" s="1"/>
  <c r="BE965" i="2" s="1"/>
  <c r="J966" i="2" s="1"/>
  <c r="Y965" i="2"/>
  <c r="BC965" i="2"/>
  <c r="H966" i="2" s="1"/>
  <c r="W965" i="2"/>
  <c r="O92" i="2"/>
  <c r="U92" i="2" s="1"/>
  <c r="Q92" i="2"/>
  <c r="D887" i="2"/>
  <c r="E886" i="2"/>
  <c r="F886" i="2" s="1"/>
  <c r="AR965" i="2" l="1"/>
  <c r="AZ965" i="2" s="1"/>
  <c r="AE965" i="2"/>
  <c r="AK965" i="2" s="1"/>
  <c r="P966" i="2"/>
  <c r="V966" i="2" s="1"/>
  <c r="X965" i="2"/>
  <c r="AQ965" i="2"/>
  <c r="AY965" i="2" s="1"/>
  <c r="BD965" i="2" s="1"/>
  <c r="I966" i="2" s="1"/>
  <c r="AC965" i="2"/>
  <c r="AI965" i="2" s="1"/>
  <c r="N966" i="2"/>
  <c r="T966" i="2" s="1"/>
  <c r="W92" i="2"/>
  <c r="Y92" i="2"/>
  <c r="AO92" i="2"/>
  <c r="AW92" i="2" s="1"/>
  <c r="AA92" i="2"/>
  <c r="AG92" i="2" s="1"/>
  <c r="AP92" i="2"/>
  <c r="AX92" i="2" s="1"/>
  <c r="BE92" i="2" s="1"/>
  <c r="D888" i="2"/>
  <c r="E887" i="2"/>
  <c r="F887" i="2" s="1"/>
  <c r="O966" i="2" l="1"/>
  <c r="AB966" i="2"/>
  <c r="AH966" i="2" s="1"/>
  <c r="AN966" i="2"/>
  <c r="AV966" i="2" s="1"/>
  <c r="U966" i="2"/>
  <c r="AM966" i="2"/>
  <c r="AU966" i="2" s="1"/>
  <c r="Z966" i="2"/>
  <c r="AF966" i="2" s="1"/>
  <c r="BF965" i="2"/>
  <c r="K966" i="2" s="1"/>
  <c r="AT965" i="2"/>
  <c r="BB965" i="2" s="1"/>
  <c r="BH965" i="2" s="1"/>
  <c r="M966" i="2" s="1"/>
  <c r="AL965" i="2"/>
  <c r="AD965" i="2"/>
  <c r="AJ965" i="2" s="1"/>
  <c r="AS965" i="2"/>
  <c r="BA965" i="2" s="1"/>
  <c r="J93" i="2"/>
  <c r="BC92" i="2"/>
  <c r="AE92" i="2"/>
  <c r="AK92" i="2" s="1"/>
  <c r="AR92" i="2"/>
  <c r="AQ92" i="2"/>
  <c r="AY92" i="2" s="1"/>
  <c r="AC92" i="2"/>
  <c r="AI92" i="2" s="1"/>
  <c r="X92" i="2"/>
  <c r="D889" i="2"/>
  <c r="E888" i="2"/>
  <c r="F888" i="2" s="1"/>
  <c r="S966" i="2" l="1"/>
  <c r="Y966" i="2" s="1"/>
  <c r="Q966" i="2"/>
  <c r="W966" i="2" s="1"/>
  <c r="BG965" i="2"/>
  <c r="L966" i="2" s="1"/>
  <c r="AO966" i="2"/>
  <c r="AW966" i="2" s="1"/>
  <c r="AP966" i="2"/>
  <c r="AX966" i="2" s="1"/>
  <c r="BE966" i="2" s="1"/>
  <c r="J967" i="2" s="1"/>
  <c r="AA966" i="2"/>
  <c r="AG966" i="2" s="1"/>
  <c r="AD92" i="2"/>
  <c r="AJ92" i="2" s="1"/>
  <c r="AT92" i="2"/>
  <c r="BB92" i="2" s="1"/>
  <c r="AZ92" i="2" s="1"/>
  <c r="BH92" i="2" s="1"/>
  <c r="AL92" i="2"/>
  <c r="AS92" i="2"/>
  <c r="BA92" i="2" s="1"/>
  <c r="H93" i="2"/>
  <c r="N93" i="2" s="1"/>
  <c r="T93" i="2" s="1"/>
  <c r="P93" i="2"/>
  <c r="V93" i="2" s="1"/>
  <c r="D890" i="2"/>
  <c r="E889" i="2"/>
  <c r="F889" i="2" s="1"/>
  <c r="P967" i="2" l="1"/>
  <c r="V967" i="2" s="1"/>
  <c r="R966" i="2"/>
  <c r="AC966" i="2"/>
  <c r="AI966" i="2" s="1"/>
  <c r="X966" i="2"/>
  <c r="AQ966" i="2"/>
  <c r="AY966" i="2" s="1"/>
  <c r="BD966" i="2" s="1"/>
  <c r="I967" i="2" s="1"/>
  <c r="AR966" i="2"/>
  <c r="AZ966" i="2" s="1"/>
  <c r="AE966" i="2"/>
  <c r="AK966" i="2" s="1"/>
  <c r="BC966" i="2"/>
  <c r="H967" i="2" s="1"/>
  <c r="Z93" i="2"/>
  <c r="AF93" i="2" s="1"/>
  <c r="AM93" i="2"/>
  <c r="AU93" i="2" s="1"/>
  <c r="BG92" i="2"/>
  <c r="AN93" i="2"/>
  <c r="AV93" i="2" s="1"/>
  <c r="AB93" i="2"/>
  <c r="AH93" i="2" s="1"/>
  <c r="BF92" i="2"/>
  <c r="M93" i="2"/>
  <c r="BD92" i="2"/>
  <c r="D891" i="2"/>
  <c r="E890" i="2"/>
  <c r="F890" i="2" s="1"/>
  <c r="O967" i="2" l="1"/>
  <c r="N967" i="2"/>
  <c r="T967" i="2" s="1"/>
  <c r="AD966" i="2"/>
  <c r="AJ966" i="2" s="1"/>
  <c r="AS966" i="2"/>
  <c r="BA966" i="2" s="1"/>
  <c r="AT966" i="2"/>
  <c r="BB966" i="2" s="1"/>
  <c r="AL966" i="2"/>
  <c r="BH966" i="2"/>
  <c r="M967" i="2" s="1"/>
  <c r="AB967" i="2"/>
  <c r="AH967" i="2" s="1"/>
  <c r="AN967" i="2"/>
  <c r="AV967" i="2" s="1"/>
  <c r="K93" i="2"/>
  <c r="I93" i="2"/>
  <c r="O93" i="2" s="1"/>
  <c r="U93" i="2" s="1"/>
  <c r="S93" i="2"/>
  <c r="L93" i="2"/>
  <c r="D892" i="2"/>
  <c r="E891" i="2"/>
  <c r="F891" i="2" s="1"/>
  <c r="S967" i="2" l="1"/>
  <c r="BG966" i="2"/>
  <c r="L967" i="2" s="1"/>
  <c r="AM967" i="2"/>
  <c r="AU967" i="2" s="1"/>
  <c r="Z967" i="2"/>
  <c r="AF967" i="2" s="1"/>
  <c r="U967" i="2"/>
  <c r="BF966" i="2"/>
  <c r="K967" i="2" s="1"/>
  <c r="AA93" i="2"/>
  <c r="AG93" i="2" s="1"/>
  <c r="AO93" i="2"/>
  <c r="AW93" i="2" s="1"/>
  <c r="AP93" i="2"/>
  <c r="AX93" i="2" s="1"/>
  <c r="BE93" i="2" s="1"/>
  <c r="Y93" i="2"/>
  <c r="R93" i="2"/>
  <c r="Q93" i="2"/>
  <c r="W93" i="2" s="1"/>
  <c r="D893" i="2"/>
  <c r="E892" i="2"/>
  <c r="F892" i="2" s="1"/>
  <c r="Q967" i="2" l="1"/>
  <c r="W967" i="2" s="1"/>
  <c r="R967" i="2"/>
  <c r="AO967" i="2"/>
  <c r="AW967" i="2" s="1"/>
  <c r="BC967" i="2" s="1"/>
  <c r="H968" i="2" s="1"/>
  <c r="AA967" i="2"/>
  <c r="AG967" i="2" s="1"/>
  <c r="AP967" i="2"/>
  <c r="AX967" i="2" s="1"/>
  <c r="BE967" i="2" s="1"/>
  <c r="J968" i="2" s="1"/>
  <c r="Y967" i="2"/>
  <c r="AC93" i="2"/>
  <c r="AI93" i="2" s="1"/>
  <c r="AQ93" i="2"/>
  <c r="AY93" i="2" s="1"/>
  <c r="X93" i="2"/>
  <c r="J94" i="2"/>
  <c r="BC93" i="2"/>
  <c r="AE93" i="2"/>
  <c r="AK93" i="2" s="1"/>
  <c r="AR93" i="2"/>
  <c r="AZ93" i="2" s="1"/>
  <c r="D894" i="2"/>
  <c r="E893" i="2"/>
  <c r="F893" i="2" s="1"/>
  <c r="N968" i="2" l="1"/>
  <c r="T968" i="2" s="1"/>
  <c r="AR967" i="2"/>
  <c r="AZ967" i="2" s="1"/>
  <c r="AE967" i="2"/>
  <c r="AK967" i="2" s="1"/>
  <c r="X967" i="2"/>
  <c r="AC967" i="2"/>
  <c r="AI967" i="2" s="1"/>
  <c r="AQ967" i="2"/>
  <c r="AY967" i="2" s="1"/>
  <c r="BD967" i="2" s="1"/>
  <c r="I968" i="2" s="1"/>
  <c r="P968" i="2"/>
  <c r="V968" i="2" s="1"/>
  <c r="H94" i="2"/>
  <c r="P94" i="2"/>
  <c r="V94" i="2" s="1"/>
  <c r="AD93" i="2"/>
  <c r="AJ93" i="2" s="1"/>
  <c r="AT93" i="2"/>
  <c r="AL93" i="2"/>
  <c r="AS93" i="2"/>
  <c r="BD93" i="2"/>
  <c r="D895" i="2"/>
  <c r="E894" i="2"/>
  <c r="F894" i="2" s="1"/>
  <c r="O968" i="2" l="1"/>
  <c r="AB968" i="2"/>
  <c r="AH968" i="2" s="1"/>
  <c r="AN968" i="2"/>
  <c r="AV968" i="2" s="1"/>
  <c r="AD967" i="2"/>
  <c r="AJ967" i="2" s="1"/>
  <c r="AS967" i="2"/>
  <c r="BA967" i="2" s="1"/>
  <c r="AT967" i="2"/>
  <c r="BB967" i="2" s="1"/>
  <c r="AL967" i="2"/>
  <c r="BH967" i="2"/>
  <c r="M968" i="2" s="1"/>
  <c r="BF967" i="2"/>
  <c r="K968" i="2" s="1"/>
  <c r="Z968" i="2"/>
  <c r="AF968" i="2" s="1"/>
  <c r="AM968" i="2"/>
  <c r="AU968" i="2" s="1"/>
  <c r="U968" i="2"/>
  <c r="I94" i="2"/>
  <c r="AN94" i="2"/>
  <c r="AV94" i="2" s="1"/>
  <c r="AB94" i="2"/>
  <c r="AH94" i="2" s="1"/>
  <c r="BA93" i="2"/>
  <c r="BB93" i="2"/>
  <c r="BH93" i="2" s="1"/>
  <c r="N94" i="2"/>
  <c r="T94" i="2" s="1"/>
  <c r="D896" i="2"/>
  <c r="E895" i="2"/>
  <c r="F895" i="2" s="1"/>
  <c r="S968" i="2" l="1"/>
  <c r="Y968" i="2" s="1"/>
  <c r="AA968" i="2"/>
  <c r="AG968" i="2" s="1"/>
  <c r="AO968" i="2"/>
  <c r="AW968" i="2" s="1"/>
  <c r="AP968" i="2"/>
  <c r="AX968" i="2" s="1"/>
  <c r="Q968" i="2"/>
  <c r="W968" i="2" s="1"/>
  <c r="BG967" i="2"/>
  <c r="L968" i="2" s="1"/>
  <c r="BC968" i="2"/>
  <c r="H969" i="2" s="1"/>
  <c r="BE968" i="2"/>
  <c r="J969" i="2" s="1"/>
  <c r="M94" i="2"/>
  <c r="Z94" i="2"/>
  <c r="AF94" i="2" s="1"/>
  <c r="AM94" i="2"/>
  <c r="AU94" i="2" s="1"/>
  <c r="BG93" i="2"/>
  <c r="BF93" i="2"/>
  <c r="O94" i="2"/>
  <c r="U94" i="2" s="1"/>
  <c r="D897" i="2"/>
  <c r="E896" i="2"/>
  <c r="F896" i="2" s="1"/>
  <c r="N969" i="2" l="1"/>
  <c r="T969" i="2" s="1"/>
  <c r="P969" i="2"/>
  <c r="V969" i="2" s="1"/>
  <c r="R968" i="2"/>
  <c r="AE968" i="2"/>
  <c r="AK968" i="2" s="1"/>
  <c r="AR968" i="2"/>
  <c r="AZ968" i="2" s="1"/>
  <c r="X968" i="2"/>
  <c r="AC968" i="2"/>
  <c r="AI968" i="2" s="1"/>
  <c r="AQ968" i="2"/>
  <c r="AY968" i="2" s="1"/>
  <c r="AO94" i="2"/>
  <c r="AW94" i="2" s="1"/>
  <c r="BC94" i="2" s="1"/>
  <c r="AA94" i="2"/>
  <c r="AG94" i="2" s="1"/>
  <c r="AP94" i="2"/>
  <c r="AX94" i="2" s="1"/>
  <c r="BE94" i="2" s="1"/>
  <c r="L94" i="2"/>
  <c r="K94" i="2"/>
  <c r="S94" i="2"/>
  <c r="Y94" i="2" s="1"/>
  <c r="D898" i="2"/>
  <c r="E897" i="2"/>
  <c r="F897" i="2" s="1"/>
  <c r="AT968" i="2" l="1"/>
  <c r="BB968" i="2" s="1"/>
  <c r="AL968" i="2"/>
  <c r="AD968" i="2"/>
  <c r="AJ968" i="2" s="1"/>
  <c r="AS968" i="2"/>
  <c r="BA968" i="2" s="1"/>
  <c r="BG968" i="2" s="1"/>
  <c r="L969" i="2" s="1"/>
  <c r="AB969" i="2"/>
  <c r="AH969" i="2" s="1"/>
  <c r="AN969" i="2"/>
  <c r="AV969" i="2" s="1"/>
  <c r="BF968" i="2"/>
  <c r="K969" i="2" s="1"/>
  <c r="BH968" i="2"/>
  <c r="M969" i="2" s="1"/>
  <c r="Z969" i="2"/>
  <c r="AF969" i="2" s="1"/>
  <c r="AM969" i="2"/>
  <c r="AU969" i="2" s="1"/>
  <c r="BD968" i="2"/>
  <c r="I969" i="2" s="1"/>
  <c r="H95" i="2"/>
  <c r="R94" i="2"/>
  <c r="J95" i="2"/>
  <c r="AR94" i="2"/>
  <c r="AZ94" i="2" s="1"/>
  <c r="AE94" i="2"/>
  <c r="AK94" i="2" s="1"/>
  <c r="Q94" i="2"/>
  <c r="W94" i="2" s="1"/>
  <c r="X94" i="2" s="1"/>
  <c r="D899" i="2"/>
  <c r="E898" i="2"/>
  <c r="F898" i="2" s="1"/>
  <c r="Q969" i="2" l="1"/>
  <c r="S969" i="2"/>
  <c r="R969" i="2"/>
  <c r="O969" i="2"/>
  <c r="U969" i="2" s="1"/>
  <c r="AD94" i="2"/>
  <c r="AJ94" i="2" s="1"/>
  <c r="AT94" i="2"/>
  <c r="BB94" i="2" s="1"/>
  <c r="BH94" i="2" s="1"/>
  <c r="M95" i="2" s="1"/>
  <c r="AL94" i="2"/>
  <c r="AS94" i="2"/>
  <c r="BA94" i="2" s="1"/>
  <c r="P95" i="2"/>
  <c r="V95" i="2" s="1"/>
  <c r="AC94" i="2"/>
  <c r="AI94" i="2" s="1"/>
  <c r="AQ94" i="2"/>
  <c r="AY94" i="2" s="1"/>
  <c r="N95" i="2"/>
  <c r="T95" i="2" s="1"/>
  <c r="D900" i="2"/>
  <c r="E899" i="2"/>
  <c r="F899" i="2" s="1"/>
  <c r="AO969" i="2" l="1"/>
  <c r="AW969" i="2" s="1"/>
  <c r="AP969" i="2"/>
  <c r="AX969" i="2" s="1"/>
  <c r="BE969" i="2" s="1"/>
  <c r="J970" i="2" s="1"/>
  <c r="AA969" i="2"/>
  <c r="AG969" i="2" s="1"/>
  <c r="W969" i="2"/>
  <c r="Y969" i="2"/>
  <c r="S95" i="2"/>
  <c r="AN95" i="2"/>
  <c r="AV95" i="2" s="1"/>
  <c r="AB95" i="2"/>
  <c r="AH95" i="2" s="1"/>
  <c r="Z95" i="2"/>
  <c r="AF95" i="2" s="1"/>
  <c r="AM95" i="2"/>
  <c r="AU95" i="2" s="1"/>
  <c r="BG94" i="2"/>
  <c r="L95" i="2" s="1"/>
  <c r="BF94" i="2"/>
  <c r="K95" i="2" s="1"/>
  <c r="BD94" i="2"/>
  <c r="D901" i="2"/>
  <c r="E900" i="2"/>
  <c r="F900" i="2" s="1"/>
  <c r="AE969" i="2" l="1"/>
  <c r="AK969" i="2" s="1"/>
  <c r="AR969" i="2"/>
  <c r="AZ969" i="2" s="1"/>
  <c r="AC969" i="2"/>
  <c r="AI969" i="2" s="1"/>
  <c r="AQ969" i="2"/>
  <c r="AY969" i="2" s="1"/>
  <c r="X969" i="2"/>
  <c r="P970" i="2"/>
  <c r="V970" i="2" s="1"/>
  <c r="BD969" i="2"/>
  <c r="I970" i="2" s="1"/>
  <c r="BC969" i="2"/>
  <c r="H970" i="2" s="1"/>
  <c r="I95" i="2"/>
  <c r="Q95" i="2"/>
  <c r="R95" i="2"/>
  <c r="D902" i="2"/>
  <c r="E901" i="2"/>
  <c r="F901" i="2" s="1"/>
  <c r="N970" i="2" l="1"/>
  <c r="T970" i="2" s="1"/>
  <c r="AD969" i="2"/>
  <c r="AJ969" i="2" s="1"/>
  <c r="AS969" i="2"/>
  <c r="BA969" i="2" s="1"/>
  <c r="AT969" i="2"/>
  <c r="BB969" i="2" s="1"/>
  <c r="AL969" i="2"/>
  <c r="O970" i="2"/>
  <c r="AB970" i="2"/>
  <c r="AH970" i="2" s="1"/>
  <c r="AN970" i="2"/>
  <c r="AV970" i="2" s="1"/>
  <c r="BH969" i="2"/>
  <c r="M970" i="2" s="1"/>
  <c r="O95" i="2"/>
  <c r="U95" i="2" s="1"/>
  <c r="D903" i="2"/>
  <c r="E902" i="2"/>
  <c r="F902" i="2" s="1"/>
  <c r="BG969" i="2" l="1"/>
  <c r="L970" i="2" s="1"/>
  <c r="S970" i="2"/>
  <c r="Z970" i="2"/>
  <c r="AF970" i="2" s="1"/>
  <c r="AM970" i="2"/>
  <c r="AU970" i="2" s="1"/>
  <c r="U970" i="2"/>
  <c r="BF969" i="2"/>
  <c r="K970" i="2" s="1"/>
  <c r="AA95" i="2"/>
  <c r="AG95" i="2" s="1"/>
  <c r="AP95" i="2"/>
  <c r="AX95" i="2" s="1"/>
  <c r="BE95" i="2" s="1"/>
  <c r="AO95" i="2"/>
  <c r="AW95" i="2" s="1"/>
  <c r="Y95" i="2"/>
  <c r="W95" i="2"/>
  <c r="D904" i="2"/>
  <c r="E903" i="2"/>
  <c r="F903" i="2" s="1"/>
  <c r="Q970" i="2" l="1"/>
  <c r="W970" i="2" s="1"/>
  <c r="AA970" i="2"/>
  <c r="AG970" i="2" s="1"/>
  <c r="AO970" i="2"/>
  <c r="AW970" i="2" s="1"/>
  <c r="BC970" i="2" s="1"/>
  <c r="H971" i="2" s="1"/>
  <c r="AP970" i="2"/>
  <c r="AX970" i="2" s="1"/>
  <c r="BE970" i="2" s="1"/>
  <c r="J971" i="2" s="1"/>
  <c r="Y970" i="2"/>
  <c r="R970" i="2"/>
  <c r="AC95" i="2"/>
  <c r="AI95" i="2" s="1"/>
  <c r="AQ95" i="2"/>
  <c r="AY95" i="2" s="1"/>
  <c r="X95" i="2"/>
  <c r="AE95" i="2"/>
  <c r="AK95" i="2" s="1"/>
  <c r="AR95" i="2"/>
  <c r="AZ95" i="2" s="1"/>
  <c r="BD95" i="2"/>
  <c r="BC95" i="2"/>
  <c r="J96" i="2"/>
  <c r="P96" i="2" s="1"/>
  <c r="V96" i="2" s="1"/>
  <c r="D905" i="2"/>
  <c r="E904" i="2"/>
  <c r="F904" i="2" s="1"/>
  <c r="N971" i="2" l="1"/>
  <c r="T971" i="2" s="1"/>
  <c r="P971" i="2"/>
  <c r="V971" i="2" s="1"/>
  <c r="X970" i="2"/>
  <c r="AC970" i="2"/>
  <c r="AI970" i="2" s="1"/>
  <c r="AQ970" i="2"/>
  <c r="AY970" i="2" s="1"/>
  <c r="AE970" i="2"/>
  <c r="AK970" i="2" s="1"/>
  <c r="AR970" i="2"/>
  <c r="AZ970" i="2" s="1"/>
  <c r="AN96" i="2"/>
  <c r="AV96" i="2" s="1"/>
  <c r="AB96" i="2"/>
  <c r="AH96" i="2" s="1"/>
  <c r="H96" i="2"/>
  <c r="AD95" i="2"/>
  <c r="AJ95" i="2" s="1"/>
  <c r="AT95" i="2"/>
  <c r="BB95" i="2" s="1"/>
  <c r="BH95" i="2" s="1"/>
  <c r="AL95" i="2"/>
  <c r="AS95" i="2"/>
  <c r="BA95" i="2" s="1"/>
  <c r="BG95" i="2" s="1"/>
  <c r="I96" i="2"/>
  <c r="D906" i="2"/>
  <c r="E905" i="2"/>
  <c r="F905" i="2" s="1"/>
  <c r="AB971" i="2" l="1"/>
  <c r="AH971" i="2" s="1"/>
  <c r="AN971" i="2"/>
  <c r="AV971" i="2" s="1"/>
  <c r="Z971" i="2"/>
  <c r="AF971" i="2" s="1"/>
  <c r="AM971" i="2"/>
  <c r="AU971" i="2" s="1"/>
  <c r="AL970" i="2"/>
  <c r="AD970" i="2"/>
  <c r="AJ970" i="2" s="1"/>
  <c r="AS970" i="2"/>
  <c r="BA970" i="2" s="1"/>
  <c r="BG970" i="2" s="1"/>
  <c r="L971" i="2" s="1"/>
  <c r="AT970" i="2"/>
  <c r="BB970" i="2" s="1"/>
  <c r="BH970" i="2" s="1"/>
  <c r="M971" i="2" s="1"/>
  <c r="BD970" i="2"/>
  <c r="I971" i="2" s="1"/>
  <c r="M96" i="2"/>
  <c r="N96" i="2"/>
  <c r="T96" i="2" s="1"/>
  <c r="L96" i="2"/>
  <c r="R96" i="2" s="1"/>
  <c r="BF95" i="2"/>
  <c r="O96" i="2"/>
  <c r="D907" i="2"/>
  <c r="E906" i="2"/>
  <c r="F906" i="2" s="1"/>
  <c r="S971" i="2" l="1"/>
  <c r="R971" i="2"/>
  <c r="O971" i="2"/>
  <c r="U971" i="2" s="1"/>
  <c r="BF970" i="2"/>
  <c r="K971" i="2" s="1"/>
  <c r="K96" i="2"/>
  <c r="Z96" i="2"/>
  <c r="AF96" i="2" s="1"/>
  <c r="AM96" i="2"/>
  <c r="AU96" i="2" s="1"/>
  <c r="U96" i="2"/>
  <c r="S96" i="2"/>
  <c r="Y96" i="2" s="1"/>
  <c r="D908" i="2"/>
  <c r="E907" i="2"/>
  <c r="F907" i="2" s="1"/>
  <c r="Q971" i="2" l="1"/>
  <c r="W971" i="2" s="1"/>
  <c r="AA971" i="2"/>
  <c r="AG971" i="2" s="1"/>
  <c r="AP971" i="2"/>
  <c r="AX971" i="2" s="1"/>
  <c r="BE971" i="2" s="1"/>
  <c r="J972" i="2" s="1"/>
  <c r="AO971" i="2"/>
  <c r="AW971" i="2" s="1"/>
  <c r="Y971" i="2"/>
  <c r="AO96" i="2"/>
  <c r="AW96" i="2" s="1"/>
  <c r="BC96" i="2" s="1"/>
  <c r="AP96" i="2"/>
  <c r="AX96" i="2" s="1"/>
  <c r="BE96" i="2" s="1"/>
  <c r="AA96" i="2"/>
  <c r="AG96" i="2" s="1"/>
  <c r="AE96" i="2"/>
  <c r="AK96" i="2" s="1"/>
  <c r="AR96" i="2"/>
  <c r="Q96" i="2"/>
  <c r="W96" i="2" s="1"/>
  <c r="D909" i="2"/>
  <c r="E908" i="2"/>
  <c r="F908" i="2" s="1"/>
  <c r="BC971" i="2" l="1"/>
  <c r="H972" i="2" s="1"/>
  <c r="AE971" i="2"/>
  <c r="AK971" i="2" s="1"/>
  <c r="AR971" i="2"/>
  <c r="AZ971" i="2" s="1"/>
  <c r="P972" i="2"/>
  <c r="V972" i="2" s="1"/>
  <c r="AQ971" i="2"/>
  <c r="AY971" i="2" s="1"/>
  <c r="X971" i="2"/>
  <c r="AC971" i="2"/>
  <c r="AI971" i="2" s="1"/>
  <c r="AC96" i="2"/>
  <c r="AI96" i="2" s="1"/>
  <c r="AQ96" i="2"/>
  <c r="AY96" i="2" s="1"/>
  <c r="X96" i="2"/>
  <c r="H97" i="2"/>
  <c r="N97" i="2" s="1"/>
  <c r="T97" i="2" s="1"/>
  <c r="J97" i="2"/>
  <c r="D910" i="2"/>
  <c r="E909" i="2"/>
  <c r="F909" i="2" s="1"/>
  <c r="AS971" i="2" l="1"/>
  <c r="BA971" i="2" s="1"/>
  <c r="AT971" i="2"/>
  <c r="BB971" i="2" s="1"/>
  <c r="AL971" i="2"/>
  <c r="AD971" i="2"/>
  <c r="AJ971" i="2" s="1"/>
  <c r="BF971" i="2"/>
  <c r="K972" i="2" s="1"/>
  <c r="AB972" i="2"/>
  <c r="AH972" i="2" s="1"/>
  <c r="AN972" i="2"/>
  <c r="AV972" i="2" s="1"/>
  <c r="N972" i="2"/>
  <c r="T972" i="2" s="1"/>
  <c r="BH971" i="2"/>
  <c r="M972" i="2" s="1"/>
  <c r="BD971" i="2"/>
  <c r="I972" i="2" s="1"/>
  <c r="Z97" i="2"/>
  <c r="AF97" i="2" s="1"/>
  <c r="AM97" i="2"/>
  <c r="AU97" i="2" s="1"/>
  <c r="P97" i="2"/>
  <c r="V97" i="2" s="1"/>
  <c r="AD96" i="2"/>
  <c r="AJ96" i="2" s="1"/>
  <c r="AL96" i="2"/>
  <c r="AS96" i="2"/>
  <c r="BA96" i="2" s="1"/>
  <c r="BG96" i="2" s="1"/>
  <c r="AT96" i="2"/>
  <c r="BB96" i="2" s="1"/>
  <c r="AZ96" i="2" s="1"/>
  <c r="D911" i="2"/>
  <c r="E910" i="2"/>
  <c r="F910" i="2" s="1"/>
  <c r="Q972" i="2" l="1"/>
  <c r="S972" i="2"/>
  <c r="Z972" i="2"/>
  <c r="AF972" i="2" s="1"/>
  <c r="AM972" i="2"/>
  <c r="AU972" i="2" s="1"/>
  <c r="O972" i="2"/>
  <c r="U972" i="2" s="1"/>
  <c r="BG971" i="2"/>
  <c r="L972" i="2" s="1"/>
  <c r="L97" i="2"/>
  <c r="BH96" i="2"/>
  <c r="M97" i="2" s="1"/>
  <c r="BD96" i="2"/>
  <c r="BF96" i="2"/>
  <c r="AB97" i="2"/>
  <c r="AH97" i="2" s="1"/>
  <c r="AN97" i="2"/>
  <c r="D912" i="2"/>
  <c r="E911" i="2"/>
  <c r="F911" i="2" s="1"/>
  <c r="AA972" i="2" l="1"/>
  <c r="AG972" i="2" s="1"/>
  <c r="AO972" i="2"/>
  <c r="AW972" i="2" s="1"/>
  <c r="AP972" i="2"/>
  <c r="AX972" i="2" s="1"/>
  <c r="BE972" i="2" s="1"/>
  <c r="J973" i="2" s="1"/>
  <c r="W972" i="2"/>
  <c r="R972" i="2"/>
  <c r="BC972" i="2"/>
  <c r="H973" i="2" s="1"/>
  <c r="Y972" i="2"/>
  <c r="K97" i="2"/>
  <c r="I97" i="2"/>
  <c r="S97" i="2"/>
  <c r="R97" i="2"/>
  <c r="D913" i="2"/>
  <c r="E912" i="2"/>
  <c r="F912" i="2" s="1"/>
  <c r="AE972" i="2" l="1"/>
  <c r="AK972" i="2" s="1"/>
  <c r="AR972" i="2"/>
  <c r="AZ972" i="2" s="1"/>
  <c r="N973" i="2"/>
  <c r="T973" i="2" s="1"/>
  <c r="P973" i="2"/>
  <c r="V973" i="2" s="1"/>
  <c r="AC972" i="2"/>
  <c r="AI972" i="2" s="1"/>
  <c r="AQ972" i="2"/>
  <c r="AY972" i="2" s="1"/>
  <c r="X972" i="2"/>
  <c r="O97" i="2"/>
  <c r="U97" i="2" s="1"/>
  <c r="Y97" i="2" s="1"/>
  <c r="Q97" i="2"/>
  <c r="D914" i="2"/>
  <c r="E913" i="2"/>
  <c r="F913" i="2" s="1"/>
  <c r="AB973" i="2" l="1"/>
  <c r="AH973" i="2" s="1"/>
  <c r="AN973" i="2"/>
  <c r="AV973" i="2" s="1"/>
  <c r="AL972" i="2"/>
  <c r="AD972" i="2"/>
  <c r="AJ972" i="2" s="1"/>
  <c r="AS972" i="2"/>
  <c r="BA972" i="2" s="1"/>
  <c r="AT972" i="2"/>
  <c r="BB972" i="2" s="1"/>
  <c r="BH972" i="2" s="1"/>
  <c r="M973" i="2" s="1"/>
  <c r="BD972" i="2"/>
  <c r="I973" i="2" s="1"/>
  <c r="Z973" i="2"/>
  <c r="AF973" i="2" s="1"/>
  <c r="AM973" i="2"/>
  <c r="AU973" i="2" s="1"/>
  <c r="AE97" i="2"/>
  <c r="AK97" i="2" s="1"/>
  <c r="AR97" i="2"/>
  <c r="W97" i="2"/>
  <c r="AA97" i="2"/>
  <c r="AG97" i="2" s="1"/>
  <c r="AO97" i="2"/>
  <c r="AW97" i="2" s="1"/>
  <c r="AP97" i="2"/>
  <c r="AX97" i="2" s="1"/>
  <c r="AV97" i="2" s="1"/>
  <c r="BE97" i="2" s="1"/>
  <c r="J98" i="2" s="1"/>
  <c r="D915" i="2"/>
  <c r="E914" i="2"/>
  <c r="F914" i="2" s="1"/>
  <c r="S973" i="2" l="1"/>
  <c r="O973" i="2"/>
  <c r="U973" i="2" s="1"/>
  <c r="BG972" i="2"/>
  <c r="L973" i="2" s="1"/>
  <c r="BF972" i="2"/>
  <c r="K973" i="2" s="1"/>
  <c r="BC97" i="2"/>
  <c r="AC97" i="2"/>
  <c r="AI97" i="2" s="1"/>
  <c r="AQ97" i="2"/>
  <c r="AY97" i="2" s="1"/>
  <c r="X97" i="2"/>
  <c r="P98" i="2"/>
  <c r="V98" i="2" s="1"/>
  <c r="D916" i="2"/>
  <c r="E915" i="2"/>
  <c r="F915" i="2" s="1"/>
  <c r="R973" i="2" l="1"/>
  <c r="Q973" i="2"/>
  <c r="W973" i="2" s="1"/>
  <c r="Y973" i="2"/>
  <c r="AA973" i="2"/>
  <c r="AG973" i="2" s="1"/>
  <c r="AO973" i="2"/>
  <c r="AW973" i="2" s="1"/>
  <c r="AP973" i="2"/>
  <c r="AX973" i="2" s="1"/>
  <c r="BE973" i="2" s="1"/>
  <c r="J974" i="2" s="1"/>
  <c r="AD97" i="2"/>
  <c r="AJ97" i="2" s="1"/>
  <c r="AS97" i="2"/>
  <c r="BA97" i="2" s="1"/>
  <c r="BG97" i="2" s="1"/>
  <c r="AL97" i="2"/>
  <c r="AT97" i="2"/>
  <c r="BB97" i="2" s="1"/>
  <c r="AZ97" i="2" s="1"/>
  <c r="BH97" i="2" s="1"/>
  <c r="AB98" i="2"/>
  <c r="AH98" i="2" s="1"/>
  <c r="AN98" i="2"/>
  <c r="H98" i="2"/>
  <c r="BD97" i="2"/>
  <c r="I98" i="2" s="1"/>
  <c r="D917" i="2"/>
  <c r="E916" i="2"/>
  <c r="F916" i="2" s="1"/>
  <c r="BC973" i="2" l="1"/>
  <c r="H974" i="2" s="1"/>
  <c r="P974" i="2"/>
  <c r="V974" i="2" s="1"/>
  <c r="AR973" i="2"/>
  <c r="AZ973" i="2" s="1"/>
  <c r="AE973" i="2"/>
  <c r="AK973" i="2" s="1"/>
  <c r="X973" i="2"/>
  <c r="AC973" i="2"/>
  <c r="AI973" i="2" s="1"/>
  <c r="AQ973" i="2"/>
  <c r="AY973" i="2" s="1"/>
  <c r="M98" i="2"/>
  <c r="N98" i="2"/>
  <c r="T98" i="2" s="1"/>
  <c r="L98" i="2"/>
  <c r="R98" i="2" s="1"/>
  <c r="O98" i="2"/>
  <c r="BF97" i="2"/>
  <c r="D918" i="2"/>
  <c r="E917" i="2"/>
  <c r="F917" i="2" s="1"/>
  <c r="AB974" i="2" l="1"/>
  <c r="AH974" i="2" s="1"/>
  <c r="AN974" i="2"/>
  <c r="AV974" i="2" s="1"/>
  <c r="AS973" i="2"/>
  <c r="BA973" i="2" s="1"/>
  <c r="AT973" i="2"/>
  <c r="BB973" i="2" s="1"/>
  <c r="BH973" i="2" s="1"/>
  <c r="M974" i="2" s="1"/>
  <c r="AL973" i="2"/>
  <c r="AD973" i="2"/>
  <c r="AJ973" i="2" s="1"/>
  <c r="N974" i="2"/>
  <c r="T974" i="2" s="1"/>
  <c r="BD973" i="2"/>
  <c r="I974" i="2" s="1"/>
  <c r="K98" i="2"/>
  <c r="Z98" i="2"/>
  <c r="AF98" i="2" s="1"/>
  <c r="AM98" i="2"/>
  <c r="AU98" i="2" s="1"/>
  <c r="U98" i="2"/>
  <c r="S98" i="2"/>
  <c r="D919" i="2"/>
  <c r="E918" i="2"/>
  <c r="F918" i="2" s="1"/>
  <c r="S974" i="2" l="1"/>
  <c r="O974" i="2"/>
  <c r="U974" i="2"/>
  <c r="AM974" i="2"/>
  <c r="AU974" i="2" s="1"/>
  <c r="Z974" i="2"/>
  <c r="AF974" i="2" s="1"/>
  <c r="BG973" i="2"/>
  <c r="L974" i="2" s="1"/>
  <c r="BF973" i="2"/>
  <c r="K974" i="2" s="1"/>
  <c r="Y98" i="2"/>
  <c r="AO98" i="2"/>
  <c r="AW98" i="2" s="1"/>
  <c r="BC98" i="2" s="1"/>
  <c r="AP98" i="2"/>
  <c r="AX98" i="2" s="1"/>
  <c r="AV98" i="2" s="1"/>
  <c r="BE98" i="2" s="1"/>
  <c r="AA98" i="2"/>
  <c r="AG98" i="2" s="1"/>
  <c r="Q98" i="2"/>
  <c r="W98" i="2" s="1"/>
  <c r="D920" i="2"/>
  <c r="E919" i="2"/>
  <c r="F919" i="2" s="1"/>
  <c r="Q974" i="2" l="1"/>
  <c r="W974" i="2" s="1"/>
  <c r="AO974" i="2"/>
  <c r="AW974" i="2" s="1"/>
  <c r="BC974" i="2" s="1"/>
  <c r="H975" i="2" s="1"/>
  <c r="AP974" i="2"/>
  <c r="AX974" i="2" s="1"/>
  <c r="BE974" i="2" s="1"/>
  <c r="J975" i="2" s="1"/>
  <c r="AA974" i="2"/>
  <c r="AG974" i="2" s="1"/>
  <c r="R974" i="2"/>
  <c r="Y974" i="2"/>
  <c r="H99" i="2"/>
  <c r="AQ98" i="2"/>
  <c r="AY98" i="2" s="1"/>
  <c r="X98" i="2"/>
  <c r="AC98" i="2"/>
  <c r="AI98" i="2" s="1"/>
  <c r="J99" i="2"/>
  <c r="AE98" i="2"/>
  <c r="AK98" i="2" s="1"/>
  <c r="AR98" i="2"/>
  <c r="D921" i="2"/>
  <c r="E920" i="2"/>
  <c r="F920" i="2" s="1"/>
  <c r="N975" i="2" l="1"/>
  <c r="T975" i="2" s="1"/>
  <c r="AE974" i="2"/>
  <c r="AK974" i="2" s="1"/>
  <c r="AR974" i="2"/>
  <c r="AZ974" i="2" s="1"/>
  <c r="P975" i="2"/>
  <c r="V975" i="2" s="1"/>
  <c r="AC974" i="2"/>
  <c r="AI974" i="2" s="1"/>
  <c r="AQ974" i="2"/>
  <c r="AY974" i="2" s="1"/>
  <c r="X974" i="2"/>
  <c r="BD974" i="2"/>
  <c r="I975" i="2" s="1"/>
  <c r="AD98" i="2"/>
  <c r="AJ98" i="2" s="1"/>
  <c r="AS98" i="2"/>
  <c r="BA98" i="2" s="1"/>
  <c r="BG98" i="2" s="1"/>
  <c r="AL98" i="2"/>
  <c r="AT98" i="2"/>
  <c r="BB98" i="2" s="1"/>
  <c r="AZ98" i="2" s="1"/>
  <c r="P99" i="2"/>
  <c r="V99" i="2" s="1"/>
  <c r="N99" i="2"/>
  <c r="T99" i="2" s="1"/>
  <c r="D922" i="2"/>
  <c r="E921" i="2"/>
  <c r="F921" i="2" s="1"/>
  <c r="AB975" i="2" l="1"/>
  <c r="AH975" i="2" s="1"/>
  <c r="AN975" i="2"/>
  <c r="AV975" i="2" s="1"/>
  <c r="O975" i="2"/>
  <c r="Z975" i="2"/>
  <c r="AF975" i="2" s="1"/>
  <c r="AM975" i="2"/>
  <c r="AU975" i="2" s="1"/>
  <c r="U975" i="2"/>
  <c r="AD974" i="2"/>
  <c r="AJ974" i="2" s="1"/>
  <c r="AS974" i="2"/>
  <c r="BA974" i="2" s="1"/>
  <c r="AT974" i="2"/>
  <c r="BB974" i="2" s="1"/>
  <c r="BH974" i="2" s="1"/>
  <c r="M975" i="2" s="1"/>
  <c r="AL974" i="2"/>
  <c r="Z99" i="2"/>
  <c r="AF99" i="2" s="1"/>
  <c r="AM99" i="2"/>
  <c r="AU99" i="2" s="1"/>
  <c r="BF98" i="2"/>
  <c r="BH98" i="2"/>
  <c r="BD98" i="2"/>
  <c r="AB99" i="2"/>
  <c r="AH99" i="2" s="1"/>
  <c r="AN99" i="2"/>
  <c r="AV99" i="2" s="1"/>
  <c r="L99" i="2"/>
  <c r="D923" i="2"/>
  <c r="E922" i="2"/>
  <c r="F922" i="2" s="1"/>
  <c r="S975" i="2" l="1"/>
  <c r="Y975" i="2" s="1"/>
  <c r="AA975" i="2"/>
  <c r="AG975" i="2" s="1"/>
  <c r="AO975" i="2"/>
  <c r="AW975" i="2" s="1"/>
  <c r="AP975" i="2"/>
  <c r="AX975" i="2" s="1"/>
  <c r="BE975" i="2" s="1"/>
  <c r="J976" i="2" s="1"/>
  <c r="BC975" i="2"/>
  <c r="H976" i="2" s="1"/>
  <c r="BG974" i="2"/>
  <c r="L975" i="2" s="1"/>
  <c r="BF974" i="2"/>
  <c r="K975" i="2" s="1"/>
  <c r="M99" i="2"/>
  <c r="K99" i="2"/>
  <c r="R99" i="2"/>
  <c r="I99" i="2"/>
  <c r="D924" i="2"/>
  <c r="E923" i="2"/>
  <c r="F923" i="2" s="1"/>
  <c r="P976" i="2" l="1"/>
  <c r="V976" i="2" s="1"/>
  <c r="R975" i="2"/>
  <c r="Q975" i="2"/>
  <c r="W975" i="2" s="1"/>
  <c r="N976" i="2"/>
  <c r="T976" i="2" s="1"/>
  <c r="AE975" i="2"/>
  <c r="AK975" i="2" s="1"/>
  <c r="AR975" i="2"/>
  <c r="AZ975" i="2" s="1"/>
  <c r="Q99" i="2"/>
  <c r="O99" i="2"/>
  <c r="U99" i="2" s="1"/>
  <c r="S99" i="2"/>
  <c r="D925" i="2"/>
  <c r="E924" i="2"/>
  <c r="F924" i="2" s="1"/>
  <c r="X975" i="2" l="1"/>
  <c r="AC975" i="2"/>
  <c r="AI975" i="2" s="1"/>
  <c r="AQ975" i="2"/>
  <c r="Z976" i="2"/>
  <c r="AF976" i="2" s="1"/>
  <c r="AM976" i="2"/>
  <c r="AU976" i="2" s="1"/>
  <c r="AB976" i="2"/>
  <c r="AH976" i="2" s="1"/>
  <c r="AN976" i="2"/>
  <c r="AV976" i="2" s="1"/>
  <c r="AO99" i="2"/>
  <c r="AW99" i="2" s="1"/>
  <c r="AP99" i="2"/>
  <c r="AX99" i="2" s="1"/>
  <c r="BE99" i="2" s="1"/>
  <c r="AA99" i="2"/>
  <c r="AG99" i="2" s="1"/>
  <c r="Y99" i="2"/>
  <c r="W99" i="2"/>
  <c r="D926" i="2"/>
  <c r="E925" i="2"/>
  <c r="F925" i="2" s="1"/>
  <c r="AL975" i="2" l="1"/>
  <c r="AT975" i="2"/>
  <c r="AD975" i="2"/>
  <c r="AJ975" i="2" s="1"/>
  <c r="AS975" i="2"/>
  <c r="BA975" i="2" s="1"/>
  <c r="AY975" i="2" s="1"/>
  <c r="AE99" i="2"/>
  <c r="AK99" i="2" s="1"/>
  <c r="AR99" i="2"/>
  <c r="J100" i="2"/>
  <c r="AC99" i="2"/>
  <c r="AI99" i="2" s="1"/>
  <c r="AQ99" i="2"/>
  <c r="AY99" i="2" s="1"/>
  <c r="X99" i="2"/>
  <c r="BC99" i="2"/>
  <c r="D927" i="2"/>
  <c r="E926" i="2"/>
  <c r="F926" i="2" s="1"/>
  <c r="BF975" i="2" l="1"/>
  <c r="K976" i="2" s="1"/>
  <c r="BD975" i="2"/>
  <c r="I976" i="2" s="1"/>
  <c r="BB975" i="2"/>
  <c r="BH975" i="2" s="1"/>
  <c r="M976" i="2" s="1"/>
  <c r="H100" i="2"/>
  <c r="AT99" i="2"/>
  <c r="BB99" i="2" s="1"/>
  <c r="AZ99" i="2" s="1"/>
  <c r="AD99" i="2"/>
  <c r="AJ99" i="2" s="1"/>
  <c r="AS99" i="2"/>
  <c r="BA99" i="2" s="1"/>
  <c r="BG99" i="2" s="1"/>
  <c r="AL99" i="2"/>
  <c r="P100" i="2"/>
  <c r="V100" i="2" s="1"/>
  <c r="D928" i="2"/>
  <c r="E927" i="2"/>
  <c r="F927" i="2" s="1"/>
  <c r="S976" i="2" l="1"/>
  <c r="O976" i="2"/>
  <c r="U976" i="2" s="1"/>
  <c r="BG975" i="2"/>
  <c r="L976" i="2" s="1"/>
  <c r="Q976" i="2"/>
  <c r="W976" i="2" s="1"/>
  <c r="AB100" i="2"/>
  <c r="AH100" i="2" s="1"/>
  <c r="AN100" i="2"/>
  <c r="AV100" i="2" s="1"/>
  <c r="BH99" i="2"/>
  <c r="BD99" i="2"/>
  <c r="BF99" i="2"/>
  <c r="L100" i="2"/>
  <c r="R100" i="2" s="1"/>
  <c r="N100" i="2"/>
  <c r="T100" i="2" s="1"/>
  <c r="D929" i="2"/>
  <c r="E928" i="2"/>
  <c r="F928" i="2" s="1"/>
  <c r="AQ976" i="2" l="1"/>
  <c r="AC976" i="2"/>
  <c r="AI976" i="2" s="1"/>
  <c r="AP976" i="2"/>
  <c r="AX976" i="2" s="1"/>
  <c r="BE976" i="2" s="1"/>
  <c r="J977" i="2" s="1"/>
  <c r="AA976" i="2"/>
  <c r="AG976" i="2" s="1"/>
  <c r="AO976" i="2"/>
  <c r="AW976" i="2" s="1"/>
  <c r="Y976" i="2"/>
  <c r="R976" i="2"/>
  <c r="K100" i="2"/>
  <c r="Z100" i="2"/>
  <c r="AF100" i="2" s="1"/>
  <c r="AM100" i="2"/>
  <c r="AU100" i="2" s="1"/>
  <c r="I100" i="2"/>
  <c r="O100" i="2" s="1"/>
  <c r="U100" i="2" s="1"/>
  <c r="M100" i="2"/>
  <c r="S100" i="2" s="1"/>
  <c r="D930" i="2"/>
  <c r="E929" i="2"/>
  <c r="F929" i="2" s="1"/>
  <c r="AE976" i="2" l="1"/>
  <c r="AK976" i="2" s="1"/>
  <c r="AR976" i="2"/>
  <c r="AZ976" i="2" s="1"/>
  <c r="BC976" i="2"/>
  <c r="H977" i="2" s="1"/>
  <c r="P977" i="2"/>
  <c r="V977" i="2" s="1"/>
  <c r="X976" i="2"/>
  <c r="Y100" i="2"/>
  <c r="AO100" i="2"/>
  <c r="AW100" i="2" s="1"/>
  <c r="BC100" i="2" s="1"/>
  <c r="AA100" i="2"/>
  <c r="AG100" i="2" s="1"/>
  <c r="AP100" i="2"/>
  <c r="AX100" i="2" s="1"/>
  <c r="BE100" i="2" s="1"/>
  <c r="Q100" i="2"/>
  <c r="W100" i="2" s="1"/>
  <c r="D931" i="2"/>
  <c r="E930" i="2"/>
  <c r="F930" i="2" s="1"/>
  <c r="AB977" i="2" l="1"/>
  <c r="AH977" i="2" s="1"/>
  <c r="AN977" i="2"/>
  <c r="AV977" i="2" s="1"/>
  <c r="N977" i="2"/>
  <c r="T977" i="2" s="1"/>
  <c r="AD976" i="2"/>
  <c r="AJ976" i="2" s="1"/>
  <c r="AS976" i="2"/>
  <c r="BA976" i="2" s="1"/>
  <c r="AT976" i="2"/>
  <c r="BB976" i="2" s="1"/>
  <c r="BH976" i="2" s="1"/>
  <c r="M977" i="2" s="1"/>
  <c r="AL976" i="2"/>
  <c r="H101" i="2"/>
  <c r="AC100" i="2"/>
  <c r="AI100" i="2" s="1"/>
  <c r="AQ100" i="2"/>
  <c r="AY100" i="2" s="1"/>
  <c r="X100" i="2"/>
  <c r="J101" i="2"/>
  <c r="P101" i="2" s="1"/>
  <c r="V101" i="2" s="1"/>
  <c r="AE100" i="2"/>
  <c r="AK100" i="2" s="1"/>
  <c r="AR100" i="2"/>
  <c r="D932" i="2"/>
  <c r="E931" i="2"/>
  <c r="F931" i="2" s="1"/>
  <c r="S977" i="2" l="1"/>
  <c r="BG976" i="2"/>
  <c r="L977" i="2" s="1"/>
  <c r="AY976" i="2"/>
  <c r="Z977" i="2"/>
  <c r="AF977" i="2" s="1"/>
  <c r="AM977" i="2"/>
  <c r="AN101" i="2"/>
  <c r="AV101" i="2" s="1"/>
  <c r="AB101" i="2"/>
  <c r="AH101" i="2" s="1"/>
  <c r="AD100" i="2"/>
  <c r="AJ100" i="2" s="1"/>
  <c r="AL100" i="2"/>
  <c r="AS100" i="2"/>
  <c r="AT100" i="2"/>
  <c r="BB100" i="2" s="1"/>
  <c r="AZ100" i="2" s="1"/>
  <c r="N101" i="2"/>
  <c r="T101" i="2" s="1"/>
  <c r="D933" i="2"/>
  <c r="E932" i="2"/>
  <c r="F932" i="2" s="1"/>
  <c r="BF976" i="2" l="1"/>
  <c r="K977" i="2" s="1"/>
  <c r="BD976" i="2"/>
  <c r="I977" i="2" s="1"/>
  <c r="R977" i="2"/>
  <c r="BA100" i="2"/>
  <c r="Z101" i="2"/>
  <c r="AF101" i="2" s="1"/>
  <c r="AM101" i="2"/>
  <c r="AU101" i="2" s="1"/>
  <c r="BH100" i="2"/>
  <c r="M101" i="2" s="1"/>
  <c r="BD100" i="2"/>
  <c r="D934" i="2"/>
  <c r="E933" i="2"/>
  <c r="F933" i="2" s="1"/>
  <c r="O977" i="2" l="1"/>
  <c r="U977" i="2" s="1"/>
  <c r="Q977" i="2"/>
  <c r="S101" i="2"/>
  <c r="I101" i="2"/>
  <c r="BG100" i="2"/>
  <c r="BF100" i="2"/>
  <c r="D935" i="2"/>
  <c r="E934" i="2"/>
  <c r="F934" i="2" s="1"/>
  <c r="W977" i="2" l="1"/>
  <c r="AA977" i="2"/>
  <c r="AG977" i="2" s="1"/>
  <c r="AO977" i="2"/>
  <c r="AW977" i="2" s="1"/>
  <c r="AP977" i="2"/>
  <c r="Y977" i="2"/>
  <c r="K101" i="2"/>
  <c r="O101" i="2"/>
  <c r="U101" i="2" s="1"/>
  <c r="Y101" i="2" s="1"/>
  <c r="L101" i="2"/>
  <c r="D936" i="2"/>
  <c r="E935" i="2"/>
  <c r="F935" i="2" s="1"/>
  <c r="AU977" i="2" l="1"/>
  <c r="BC977" i="2" s="1"/>
  <c r="H978" i="2" s="1"/>
  <c r="AE977" i="2"/>
  <c r="AK977" i="2" s="1"/>
  <c r="AR977" i="2"/>
  <c r="AZ977" i="2" s="1"/>
  <c r="AC977" i="2"/>
  <c r="AI977" i="2" s="1"/>
  <c r="X977" i="2"/>
  <c r="AQ977" i="2"/>
  <c r="AR101" i="2"/>
  <c r="AE101" i="2"/>
  <c r="AK101" i="2" s="1"/>
  <c r="AO101" i="2"/>
  <c r="AW101" i="2" s="1"/>
  <c r="AA101" i="2"/>
  <c r="AG101" i="2" s="1"/>
  <c r="AP101" i="2"/>
  <c r="AX101" i="2" s="1"/>
  <c r="BE101" i="2" s="1"/>
  <c r="R101" i="2"/>
  <c r="Q101" i="2"/>
  <c r="W101" i="2" s="1"/>
  <c r="D937" i="2"/>
  <c r="E936" i="2"/>
  <c r="F936" i="2" s="1"/>
  <c r="AL977" i="2" l="1"/>
  <c r="AD977" i="2"/>
  <c r="AJ977" i="2" s="1"/>
  <c r="AS977" i="2"/>
  <c r="BA977" i="2" s="1"/>
  <c r="AT977" i="2"/>
  <c r="BB977" i="2" s="1"/>
  <c r="BH977" i="2" s="1"/>
  <c r="M978" i="2" s="1"/>
  <c r="AY977" i="2"/>
  <c r="N978" i="2"/>
  <c r="T978" i="2" s="1"/>
  <c r="AC101" i="2"/>
  <c r="AI101" i="2" s="1"/>
  <c r="AQ101" i="2"/>
  <c r="AY101" i="2" s="1"/>
  <c r="X101" i="2"/>
  <c r="BC101" i="2"/>
  <c r="J102" i="2"/>
  <c r="P102" i="2" s="1"/>
  <c r="V102" i="2" s="1"/>
  <c r="D938" i="2"/>
  <c r="E937" i="2"/>
  <c r="F937" i="2" s="1"/>
  <c r="S978" i="2" l="1"/>
  <c r="BF977" i="2"/>
  <c r="K978" i="2" s="1"/>
  <c r="AX977" i="2"/>
  <c r="BG977" i="2"/>
  <c r="L978" i="2" s="1"/>
  <c r="Z978" i="2"/>
  <c r="AF978" i="2" s="1"/>
  <c r="AM978" i="2"/>
  <c r="AB102" i="2"/>
  <c r="AH102" i="2" s="1"/>
  <c r="AN102" i="2"/>
  <c r="AV102" i="2" s="1"/>
  <c r="H102" i="2"/>
  <c r="N102" i="2" s="1"/>
  <c r="T102" i="2" s="1"/>
  <c r="AD101" i="2"/>
  <c r="AJ101" i="2" s="1"/>
  <c r="AT101" i="2"/>
  <c r="BB101" i="2" s="1"/>
  <c r="AZ101" i="2" s="1"/>
  <c r="BH101" i="2" s="1"/>
  <c r="M102" i="2" s="1"/>
  <c r="AL101" i="2"/>
  <c r="AS101" i="2"/>
  <c r="BA101" i="2" s="1"/>
  <c r="BG101" i="2" s="1"/>
  <c r="L102" i="2" s="1"/>
  <c r="D939" i="2"/>
  <c r="E938" i="2"/>
  <c r="F938" i="2" s="1"/>
  <c r="Q978" i="2" l="1"/>
  <c r="BE977" i="2"/>
  <c r="J978" i="2" s="1"/>
  <c r="BD977" i="2"/>
  <c r="I978" i="2" s="1"/>
  <c r="R978" i="2"/>
  <c r="Z102" i="2"/>
  <c r="AF102" i="2" s="1"/>
  <c r="AM102" i="2"/>
  <c r="AU102" i="2" s="1"/>
  <c r="R102" i="2"/>
  <c r="S102" i="2"/>
  <c r="BD101" i="2"/>
  <c r="BF101" i="2"/>
  <c r="K102" i="2" s="1"/>
  <c r="D940" i="2"/>
  <c r="E939" i="2"/>
  <c r="F939" i="2" s="1"/>
  <c r="P978" i="2" l="1"/>
  <c r="V978" i="2" s="1"/>
  <c r="O978" i="2"/>
  <c r="Q102" i="2"/>
  <c r="I102" i="2"/>
  <c r="O102" i="2" s="1"/>
  <c r="U102" i="2" s="1"/>
  <c r="D941" i="2"/>
  <c r="E940" i="2"/>
  <c r="F940" i="2" s="1"/>
  <c r="AB978" i="2" l="1"/>
  <c r="AH978" i="2" s="1"/>
  <c r="AN978" i="2"/>
  <c r="AV978" i="2" s="1"/>
  <c r="U978" i="2"/>
  <c r="W102" i="2"/>
  <c r="AA102" i="2"/>
  <c r="AG102" i="2" s="1"/>
  <c r="AO102" i="2"/>
  <c r="AW102" i="2" s="1"/>
  <c r="AP102" i="2"/>
  <c r="AX102" i="2" s="1"/>
  <c r="BE102" i="2" s="1"/>
  <c r="Y102" i="2"/>
  <c r="D942" i="2"/>
  <c r="E941" i="2"/>
  <c r="F941" i="2" s="1"/>
  <c r="AO978" i="2" l="1"/>
  <c r="AW978" i="2" s="1"/>
  <c r="AP978" i="2"/>
  <c r="AX978" i="2" s="1"/>
  <c r="BE978" i="2" s="1"/>
  <c r="J979" i="2" s="1"/>
  <c r="AA978" i="2"/>
  <c r="AG978" i="2" s="1"/>
  <c r="W978" i="2"/>
  <c r="Y978" i="2"/>
  <c r="X102" i="2"/>
  <c r="AE102" i="2"/>
  <c r="AK102" i="2" s="1"/>
  <c r="AR102" i="2"/>
  <c r="J103" i="2"/>
  <c r="BC102" i="2"/>
  <c r="AC102" i="2"/>
  <c r="AI102" i="2" s="1"/>
  <c r="AQ102" i="2"/>
  <c r="AY102" i="2" s="1"/>
  <c r="D943" i="2"/>
  <c r="E942" i="2"/>
  <c r="F942" i="2" s="1"/>
  <c r="P979" i="2" l="1"/>
  <c r="V979" i="2" s="1"/>
  <c r="X978" i="2"/>
  <c r="AC978" i="2"/>
  <c r="AI978" i="2" s="1"/>
  <c r="AQ978" i="2"/>
  <c r="AU978" i="2"/>
  <c r="BC978" i="2" s="1"/>
  <c r="H979" i="2" s="1"/>
  <c r="AR978" i="2"/>
  <c r="AZ978" i="2" s="1"/>
  <c r="AE978" i="2"/>
  <c r="AK978" i="2" s="1"/>
  <c r="P103" i="2"/>
  <c r="V103" i="2" s="1"/>
  <c r="H103" i="2"/>
  <c r="AD102" i="2"/>
  <c r="AJ102" i="2" s="1"/>
  <c r="AS102" i="2"/>
  <c r="AL102" i="2"/>
  <c r="AT102" i="2"/>
  <c r="BB102" i="2" s="1"/>
  <c r="AZ102" i="2" s="1"/>
  <c r="BH102" i="2" s="1"/>
  <c r="M103" i="2" s="1"/>
  <c r="D944" i="2"/>
  <c r="E943" i="2"/>
  <c r="F943" i="2" s="1"/>
  <c r="N979" i="2" l="1"/>
  <c r="T979" i="2" s="1"/>
  <c r="AS978" i="2"/>
  <c r="BA978" i="2" s="1"/>
  <c r="AT978" i="2"/>
  <c r="BB978" i="2" s="1"/>
  <c r="BH978" i="2" s="1"/>
  <c r="M979" i="2" s="1"/>
  <c r="AD978" i="2"/>
  <c r="AJ978" i="2" s="1"/>
  <c r="AL978" i="2"/>
  <c r="AY978" i="2"/>
  <c r="AN979" i="2"/>
  <c r="AV979" i="2" s="1"/>
  <c r="AB979" i="2"/>
  <c r="AH979" i="2" s="1"/>
  <c r="S103" i="2"/>
  <c r="N103" i="2"/>
  <c r="T103" i="2" s="1"/>
  <c r="AB103" i="2"/>
  <c r="AH103" i="2" s="1"/>
  <c r="AN103" i="2"/>
  <c r="BA102" i="2"/>
  <c r="BD102" i="2"/>
  <c r="D945" i="2"/>
  <c r="E944" i="2"/>
  <c r="F944" i="2" s="1"/>
  <c r="S979" i="2" l="1"/>
  <c r="BF978" i="2"/>
  <c r="K979" i="2" s="1"/>
  <c r="BD978" i="2"/>
  <c r="I979" i="2" s="1"/>
  <c r="BG978" i="2"/>
  <c r="L979" i="2" s="1"/>
  <c r="AM979" i="2"/>
  <c r="Z979" i="2"/>
  <c r="AF979" i="2" s="1"/>
  <c r="BG102" i="2"/>
  <c r="L103" i="2" s="1"/>
  <c r="BF102" i="2"/>
  <c r="K103" i="2" s="1"/>
  <c r="I103" i="2"/>
  <c r="Z103" i="2"/>
  <c r="AF103" i="2" s="1"/>
  <c r="AM103" i="2"/>
  <c r="AU103" i="2"/>
  <c r="AV103" i="2"/>
  <c r="D946" i="2"/>
  <c r="E945" i="2"/>
  <c r="F945" i="2" s="1"/>
  <c r="O979" i="2" l="1"/>
  <c r="U979" i="2" s="1"/>
  <c r="Q979" i="2"/>
  <c r="W979" i="2" s="1"/>
  <c r="Y979" i="2"/>
  <c r="R979" i="2"/>
  <c r="O103" i="2"/>
  <c r="U103" i="2" s="1"/>
  <c r="Q103" i="2"/>
  <c r="R103" i="2"/>
  <c r="D947" i="2"/>
  <c r="E946" i="2"/>
  <c r="F946" i="2" s="1"/>
  <c r="AC979" i="2" l="1"/>
  <c r="AI979" i="2" s="1"/>
  <c r="X979" i="2"/>
  <c r="AQ979" i="2"/>
  <c r="AR979" i="2"/>
  <c r="AZ979" i="2" s="1"/>
  <c r="AE979" i="2"/>
  <c r="AK979" i="2" s="1"/>
  <c r="AA979" i="2"/>
  <c r="AG979" i="2" s="1"/>
  <c r="AO979" i="2"/>
  <c r="AW979" i="2" s="1"/>
  <c r="AP979" i="2"/>
  <c r="AX979" i="2" s="1"/>
  <c r="BE979" i="2" s="1"/>
  <c r="J980" i="2" s="1"/>
  <c r="W103" i="2"/>
  <c r="AO103" i="2"/>
  <c r="AW103" i="2" s="1"/>
  <c r="AA103" i="2"/>
  <c r="AG103" i="2" s="1"/>
  <c r="AP103" i="2"/>
  <c r="AX103" i="2" s="1"/>
  <c r="BE103" i="2" s="1"/>
  <c r="Y103" i="2"/>
  <c r="D948" i="2"/>
  <c r="E947" i="2"/>
  <c r="F947" i="2" s="1"/>
  <c r="AU979" i="2" l="1"/>
  <c r="BC979" i="2" s="1"/>
  <c r="H980" i="2" s="1"/>
  <c r="AD979" i="2"/>
  <c r="AJ979" i="2" s="1"/>
  <c r="AL979" i="2"/>
  <c r="AS979" i="2"/>
  <c r="BA979" i="2" s="1"/>
  <c r="BG979" i="2" s="1"/>
  <c r="L980" i="2" s="1"/>
  <c r="AT979" i="2"/>
  <c r="BB979" i="2" s="1"/>
  <c r="BH979" i="2" s="1"/>
  <c r="M980" i="2" s="1"/>
  <c r="P980" i="2"/>
  <c r="V980" i="2" s="1"/>
  <c r="J104" i="2"/>
  <c r="AE103" i="2"/>
  <c r="AK103" i="2" s="1"/>
  <c r="AR103" i="2"/>
  <c r="BC103" i="2"/>
  <c r="AC103" i="2"/>
  <c r="AI103" i="2" s="1"/>
  <c r="AQ103" i="2"/>
  <c r="AY103" i="2" s="1"/>
  <c r="X103" i="2"/>
  <c r="D949" i="2"/>
  <c r="E948" i="2"/>
  <c r="F948" i="2" s="1"/>
  <c r="S980" i="2" l="1"/>
  <c r="AN980" i="2"/>
  <c r="AV980" i="2" s="1"/>
  <c r="AB980" i="2"/>
  <c r="AH980" i="2" s="1"/>
  <c r="N980" i="2"/>
  <c r="T980" i="2" s="1"/>
  <c r="AY979" i="2"/>
  <c r="R980" i="2"/>
  <c r="H104" i="2"/>
  <c r="AD103" i="2"/>
  <c r="AJ103" i="2" s="1"/>
  <c r="AS103" i="2"/>
  <c r="AL103" i="2"/>
  <c r="AT103" i="2"/>
  <c r="BB103" i="2" s="1"/>
  <c r="AZ103" i="2" s="1"/>
  <c r="BH103" i="2" s="1"/>
  <c r="M104" i="2" s="1"/>
  <c r="P104" i="2"/>
  <c r="V104" i="2" s="1"/>
  <c r="D950" i="2"/>
  <c r="E949" i="2"/>
  <c r="F949" i="2" s="1"/>
  <c r="AM980" i="2" l="1"/>
  <c r="Z980" i="2"/>
  <c r="AF980" i="2" s="1"/>
  <c r="BF979" i="2"/>
  <c r="K980" i="2" s="1"/>
  <c r="BD979" i="2"/>
  <c r="I980" i="2" s="1"/>
  <c r="BA103" i="2"/>
  <c r="S104" i="2"/>
  <c r="AB104" i="2"/>
  <c r="AH104" i="2" s="1"/>
  <c r="AN104" i="2"/>
  <c r="N104" i="2"/>
  <c r="T104" i="2" s="1"/>
  <c r="BD103" i="2"/>
  <c r="D951" i="2"/>
  <c r="E950" i="2"/>
  <c r="F950" i="2" s="1"/>
  <c r="Q980" i="2" l="1"/>
  <c r="O980" i="2"/>
  <c r="U980" i="2" s="1"/>
  <c r="I104" i="2"/>
  <c r="Z104" i="2"/>
  <c r="AF104" i="2" s="1"/>
  <c r="AM104" i="2"/>
  <c r="BG103" i="2"/>
  <c r="L104" i="2" s="1"/>
  <c r="BF103" i="2"/>
  <c r="K104" i="2" s="1"/>
  <c r="D952" i="2"/>
  <c r="E951" i="2"/>
  <c r="F951" i="2" s="1"/>
  <c r="W980" i="2" l="1"/>
  <c r="AA980" i="2"/>
  <c r="AG980" i="2" s="1"/>
  <c r="AP980" i="2"/>
  <c r="AX980" i="2" s="1"/>
  <c r="BE980" i="2" s="1"/>
  <c r="J981" i="2" s="1"/>
  <c r="AO980" i="2"/>
  <c r="AW980" i="2" s="1"/>
  <c r="Y980" i="2"/>
  <c r="Q104" i="2"/>
  <c r="R104" i="2"/>
  <c r="O104" i="2"/>
  <c r="U104" i="2" s="1"/>
  <c r="D953" i="2"/>
  <c r="E952" i="2"/>
  <c r="F952" i="2" s="1"/>
  <c r="P981" i="2" l="1"/>
  <c r="V981" i="2" s="1"/>
  <c r="AE980" i="2"/>
  <c r="AK980" i="2" s="1"/>
  <c r="AR980" i="2"/>
  <c r="AZ980" i="2" s="1"/>
  <c r="AU980" i="2"/>
  <c r="BC980" i="2" s="1"/>
  <c r="H981" i="2" s="1"/>
  <c r="X980" i="2"/>
  <c r="AQ980" i="2"/>
  <c r="AC980" i="2"/>
  <c r="AI980" i="2" s="1"/>
  <c r="W104" i="2"/>
  <c r="AP104" i="2"/>
  <c r="AX104" i="2" s="1"/>
  <c r="AO104" i="2"/>
  <c r="AW104" i="2" s="1"/>
  <c r="AA104" i="2"/>
  <c r="AG104" i="2" s="1"/>
  <c r="Y104" i="2"/>
  <c r="AU104" i="2"/>
  <c r="BC104" i="2" s="1"/>
  <c r="AV104" i="2"/>
  <c r="D954" i="2"/>
  <c r="E953" i="2"/>
  <c r="F953" i="2" s="1"/>
  <c r="N981" i="2" l="1"/>
  <c r="T981" i="2" s="1"/>
  <c r="AT980" i="2"/>
  <c r="BB980" i="2" s="1"/>
  <c r="BH980" i="2" s="1"/>
  <c r="M981" i="2" s="1"/>
  <c r="AD980" i="2"/>
  <c r="AJ980" i="2" s="1"/>
  <c r="AL980" i="2"/>
  <c r="AS980" i="2"/>
  <c r="BA980" i="2" s="1"/>
  <c r="AB981" i="2"/>
  <c r="AH981" i="2" s="1"/>
  <c r="AN981" i="2"/>
  <c r="AV981" i="2" s="1"/>
  <c r="H105" i="2"/>
  <c r="AE104" i="2"/>
  <c r="AK104" i="2" s="1"/>
  <c r="AR104" i="2"/>
  <c r="AC104" i="2"/>
  <c r="AI104" i="2" s="1"/>
  <c r="AQ104" i="2"/>
  <c r="AY104" i="2" s="1"/>
  <c r="X104" i="2"/>
  <c r="BE104" i="2"/>
  <c r="D955" i="2"/>
  <c r="E954" i="2"/>
  <c r="F954" i="2" s="1"/>
  <c r="S981" i="2" l="1"/>
  <c r="BG980" i="2"/>
  <c r="L981" i="2" s="1"/>
  <c r="Z981" i="2"/>
  <c r="AF981" i="2" s="1"/>
  <c r="AM981" i="2"/>
  <c r="AY980" i="2"/>
  <c r="J105" i="2"/>
  <c r="AD104" i="2"/>
  <c r="AJ104" i="2" s="1"/>
  <c r="AL104" i="2"/>
  <c r="AS104" i="2"/>
  <c r="BA104" i="2" s="1"/>
  <c r="BG104" i="2" s="1"/>
  <c r="AT104" i="2"/>
  <c r="BB104" i="2" s="1"/>
  <c r="AZ104" i="2" s="1"/>
  <c r="N105" i="2"/>
  <c r="T105" i="2" s="1"/>
  <c r="D956" i="2"/>
  <c r="E955" i="2"/>
  <c r="F955" i="2" s="1"/>
  <c r="BF980" i="2" l="1"/>
  <c r="K981" i="2" s="1"/>
  <c r="BD980" i="2"/>
  <c r="I981" i="2" s="1"/>
  <c r="R981" i="2"/>
  <c r="BH104" i="2"/>
  <c r="BD104" i="2"/>
  <c r="Z105" i="2"/>
  <c r="AF105" i="2" s="1"/>
  <c r="AM105" i="2"/>
  <c r="BF104" i="2"/>
  <c r="P105" i="2"/>
  <c r="V105" i="2" s="1"/>
  <c r="L105" i="2"/>
  <c r="D957" i="2"/>
  <c r="E956" i="2"/>
  <c r="F956" i="2" s="1"/>
  <c r="O981" i="2" l="1"/>
  <c r="U981" i="2" s="1"/>
  <c r="Q981" i="2"/>
  <c r="AN105" i="2"/>
  <c r="AB105" i="2"/>
  <c r="AH105" i="2" s="1"/>
  <c r="R105" i="2"/>
  <c r="I105" i="2"/>
  <c r="O105" i="2" s="1"/>
  <c r="U105" i="2" s="1"/>
  <c r="K105" i="2"/>
  <c r="M105" i="2"/>
  <c r="D958" i="2"/>
  <c r="E957" i="2"/>
  <c r="F957" i="2" s="1"/>
  <c r="W981" i="2" l="1"/>
  <c r="AO981" i="2"/>
  <c r="AW981" i="2" s="1"/>
  <c r="AP981" i="2"/>
  <c r="AX981" i="2" s="1"/>
  <c r="BE981" i="2" s="1"/>
  <c r="J982" i="2" s="1"/>
  <c r="AA981" i="2"/>
  <c r="AG981" i="2" s="1"/>
  <c r="Y981" i="2"/>
  <c r="AP105" i="2"/>
  <c r="AO105" i="2"/>
  <c r="AA105" i="2"/>
  <c r="AG105" i="2" s="1"/>
  <c r="Q105" i="2"/>
  <c r="W105" i="2" s="1"/>
  <c r="S105" i="2"/>
  <c r="Y105" i="2" s="1"/>
  <c r="AX105" i="2"/>
  <c r="D959" i="2"/>
  <c r="E958" i="2"/>
  <c r="F958" i="2" s="1"/>
  <c r="AE981" i="2" l="1"/>
  <c r="AK981" i="2" s="1"/>
  <c r="AR981" i="2"/>
  <c r="AZ981" i="2" s="1"/>
  <c r="P982" i="2"/>
  <c r="V982" i="2" s="1"/>
  <c r="AU981" i="2"/>
  <c r="BC981" i="2" s="1"/>
  <c r="H982" i="2" s="1"/>
  <c r="AC981" i="2"/>
  <c r="AI981" i="2" s="1"/>
  <c r="AQ981" i="2"/>
  <c r="X981" i="2"/>
  <c r="AC105" i="2"/>
  <c r="AI105" i="2" s="1"/>
  <c r="AQ105" i="2"/>
  <c r="AY105" i="2" s="1"/>
  <c r="X105" i="2"/>
  <c r="AR105" i="2"/>
  <c r="AE105" i="2"/>
  <c r="AK105" i="2" s="1"/>
  <c r="AU105" i="2"/>
  <c r="AV105" i="2"/>
  <c r="D960" i="2"/>
  <c r="E959" i="2"/>
  <c r="F959" i="2" s="1"/>
  <c r="AT981" i="2" l="1"/>
  <c r="BB981" i="2" s="1"/>
  <c r="AL981" i="2"/>
  <c r="AD981" i="2"/>
  <c r="AJ981" i="2" s="1"/>
  <c r="AS981" i="2"/>
  <c r="BA981" i="2" s="1"/>
  <c r="BG981" i="2" s="1"/>
  <c r="L982" i="2" s="1"/>
  <c r="N982" i="2"/>
  <c r="T982" i="2" s="1"/>
  <c r="BH981" i="2"/>
  <c r="M982" i="2" s="1"/>
  <c r="AN982" i="2"/>
  <c r="AV982" i="2" s="1"/>
  <c r="AB982" i="2"/>
  <c r="AH982" i="2" s="1"/>
  <c r="AD105" i="2"/>
  <c r="AJ105" i="2" s="1"/>
  <c r="AT105" i="2"/>
  <c r="BB105" i="2" s="1"/>
  <c r="AZ105" i="2" s="1"/>
  <c r="BH105" i="2" s="1"/>
  <c r="M106" i="2" s="1"/>
  <c r="AS105" i="2"/>
  <c r="BA105" i="2" s="1"/>
  <c r="BG105" i="2" s="1"/>
  <c r="L106" i="2" s="1"/>
  <c r="AL105" i="2"/>
  <c r="AW105" i="2"/>
  <c r="BD105" i="2" s="1"/>
  <c r="BE105" i="2"/>
  <c r="D961" i="2"/>
  <c r="E960" i="2"/>
  <c r="F960" i="2" s="1"/>
  <c r="S982" i="2" l="1"/>
  <c r="AY981" i="2"/>
  <c r="R982" i="2"/>
  <c r="Z982" i="2"/>
  <c r="AF982" i="2" s="1"/>
  <c r="AM982" i="2"/>
  <c r="J106" i="2"/>
  <c r="BC105" i="2"/>
  <c r="BF105" i="2"/>
  <c r="K106" i="2" s="1"/>
  <c r="I106" i="2"/>
  <c r="S106" i="2"/>
  <c r="R106" i="2"/>
  <c r="D962" i="2"/>
  <c r="E961" i="2"/>
  <c r="F961" i="2" s="1"/>
  <c r="BF981" i="2" l="1"/>
  <c r="K982" i="2" s="1"/>
  <c r="BD981" i="2"/>
  <c r="I982" i="2" s="1"/>
  <c r="Q106" i="2"/>
  <c r="O106" i="2"/>
  <c r="H106" i="2"/>
  <c r="P106" i="2"/>
  <c r="V106" i="2" s="1"/>
  <c r="D963" i="2"/>
  <c r="E962" i="2"/>
  <c r="F962" i="2" s="1"/>
  <c r="O982" i="2" l="1"/>
  <c r="U982" i="2" s="1"/>
  <c r="Q982" i="2"/>
  <c r="AN106" i="2"/>
  <c r="AB106" i="2"/>
  <c r="AH106" i="2" s="1"/>
  <c r="N106" i="2"/>
  <c r="T106" i="2" s="1"/>
  <c r="D964" i="2"/>
  <c r="E963" i="2"/>
  <c r="F963" i="2" s="1"/>
  <c r="AA982" i="2" l="1"/>
  <c r="AG982" i="2" s="1"/>
  <c r="AO982" i="2"/>
  <c r="AW982" i="2" s="1"/>
  <c r="AP982" i="2"/>
  <c r="AX982" i="2" s="1"/>
  <c r="BE982" i="2" s="1"/>
  <c r="J983" i="2" s="1"/>
  <c r="Y982" i="2"/>
  <c r="W982" i="2"/>
  <c r="Z106" i="2"/>
  <c r="AF106" i="2" s="1"/>
  <c r="AM106" i="2"/>
  <c r="U106" i="2"/>
  <c r="D965" i="2"/>
  <c r="E964" i="2"/>
  <c r="F964" i="2" s="1"/>
  <c r="AC982" i="2" l="1"/>
  <c r="AI982" i="2" s="1"/>
  <c r="AQ982" i="2"/>
  <c r="X982" i="2"/>
  <c r="P983" i="2"/>
  <c r="V983" i="2" s="1"/>
  <c r="AU982" i="2"/>
  <c r="BC982" i="2" s="1"/>
  <c r="H983" i="2" s="1"/>
  <c r="AR982" i="2"/>
  <c r="AZ982" i="2" s="1"/>
  <c r="AE982" i="2"/>
  <c r="AK982" i="2" s="1"/>
  <c r="W106" i="2"/>
  <c r="AO106" i="2"/>
  <c r="AA106" i="2"/>
  <c r="AG106" i="2" s="1"/>
  <c r="AP106" i="2"/>
  <c r="Y106" i="2"/>
  <c r="D966" i="2"/>
  <c r="E965" i="2"/>
  <c r="F965" i="2" s="1"/>
  <c r="N983" i="2" l="1"/>
  <c r="T983" i="2" s="1"/>
  <c r="AL982" i="2"/>
  <c r="AS982" i="2"/>
  <c r="BA982" i="2" s="1"/>
  <c r="AT982" i="2"/>
  <c r="BB982" i="2" s="1"/>
  <c r="BH982" i="2" s="1"/>
  <c r="M983" i="2" s="1"/>
  <c r="AD982" i="2"/>
  <c r="AJ982" i="2" s="1"/>
  <c r="AB983" i="2"/>
  <c r="AH983" i="2" s="1"/>
  <c r="AN983" i="2"/>
  <c r="AV983" i="2" s="1"/>
  <c r="AE106" i="2"/>
  <c r="AK106" i="2" s="1"/>
  <c r="AR106" i="2"/>
  <c r="AC106" i="2"/>
  <c r="AI106" i="2" s="1"/>
  <c r="AQ106" i="2"/>
  <c r="X106" i="2"/>
  <c r="AY106" i="2"/>
  <c r="AU106" i="2"/>
  <c r="AX106" i="2"/>
  <c r="D967" i="2"/>
  <c r="E966" i="2"/>
  <c r="F966" i="2" s="1"/>
  <c r="S983" i="2" l="1"/>
  <c r="BG982" i="2"/>
  <c r="L983" i="2" s="1"/>
  <c r="AY982" i="2"/>
  <c r="AM983" i="2"/>
  <c r="AU983" i="2" s="1"/>
  <c r="Z983" i="2"/>
  <c r="AF983" i="2" s="1"/>
  <c r="AD106" i="2"/>
  <c r="AJ106" i="2" s="1"/>
  <c r="AT106" i="2"/>
  <c r="BB106" i="2" s="1"/>
  <c r="AZ106" i="2" s="1"/>
  <c r="BH106" i="2" s="1"/>
  <c r="M107" i="2" s="1"/>
  <c r="AS106" i="2"/>
  <c r="BA106" i="2" s="1"/>
  <c r="AL106" i="2"/>
  <c r="AW106" i="2"/>
  <c r="AV106" i="2"/>
  <c r="D968" i="2"/>
  <c r="E967" i="2"/>
  <c r="F967" i="2" s="1"/>
  <c r="R983" i="2" l="1"/>
  <c r="BF982" i="2"/>
  <c r="K983" i="2" s="1"/>
  <c r="BD982" i="2"/>
  <c r="I983" i="2" s="1"/>
  <c r="S107" i="2"/>
  <c r="BG106" i="2"/>
  <c r="BD106" i="2"/>
  <c r="BF106" i="2"/>
  <c r="BC106" i="2"/>
  <c r="BE106" i="2"/>
  <c r="D969" i="2"/>
  <c r="E968" i="2"/>
  <c r="F968" i="2" s="1"/>
  <c r="Q983" i="2" l="1"/>
  <c r="O983" i="2"/>
  <c r="U983" i="2" s="1"/>
  <c r="I107" i="2"/>
  <c r="J107" i="2"/>
  <c r="H107" i="2"/>
  <c r="N107" i="2" s="1"/>
  <c r="T107" i="2" s="1"/>
  <c r="L107" i="2"/>
  <c r="R107" i="2" s="1"/>
  <c r="K107" i="2"/>
  <c r="D970" i="2"/>
  <c r="E969" i="2"/>
  <c r="F969" i="2" s="1"/>
  <c r="W983" i="2" l="1"/>
  <c r="AA983" i="2"/>
  <c r="AG983" i="2" s="1"/>
  <c r="AO983" i="2"/>
  <c r="AW983" i="2" s="1"/>
  <c r="AP983" i="2"/>
  <c r="AX983" i="2" s="1"/>
  <c r="BE983" i="2" s="1"/>
  <c r="J984" i="2" s="1"/>
  <c r="Y983" i="2"/>
  <c r="AM107" i="2"/>
  <c r="Z107" i="2"/>
  <c r="AF107" i="2" s="1"/>
  <c r="Q107" i="2"/>
  <c r="P107" i="2"/>
  <c r="V107" i="2" s="1"/>
  <c r="O107" i="2"/>
  <c r="D971" i="2"/>
  <c r="E970" i="2"/>
  <c r="F970" i="2" s="1"/>
  <c r="AE983" i="2" l="1"/>
  <c r="AK983" i="2" s="1"/>
  <c r="AR983" i="2"/>
  <c r="AZ983" i="2" s="1"/>
  <c r="P984" i="2"/>
  <c r="V984" i="2" s="1"/>
  <c r="BC983" i="2"/>
  <c r="H984" i="2" s="1"/>
  <c r="X983" i="2"/>
  <c r="AC983" i="2"/>
  <c r="AI983" i="2" s="1"/>
  <c r="AQ983" i="2"/>
  <c r="AY983" i="2" s="1"/>
  <c r="AN107" i="2"/>
  <c r="AB107" i="2"/>
  <c r="AH107" i="2" s="1"/>
  <c r="U107" i="2"/>
  <c r="D972" i="2"/>
  <c r="E971" i="2"/>
  <c r="F971" i="2" s="1"/>
  <c r="AB984" i="2" l="1"/>
  <c r="AH984" i="2" s="1"/>
  <c r="AN984" i="2"/>
  <c r="AV984" i="2" s="1"/>
  <c r="AS983" i="2"/>
  <c r="BA983" i="2" s="1"/>
  <c r="AT983" i="2"/>
  <c r="BB983" i="2" s="1"/>
  <c r="AD983" i="2"/>
  <c r="AJ983" i="2" s="1"/>
  <c r="AL983" i="2"/>
  <c r="BH983" i="2"/>
  <c r="M984" i="2" s="1"/>
  <c r="N984" i="2"/>
  <c r="T984" i="2" s="1"/>
  <c r="BD983" i="2"/>
  <c r="I984" i="2" s="1"/>
  <c r="W107" i="2"/>
  <c r="AO107" i="2"/>
  <c r="AA107" i="2"/>
  <c r="AG107" i="2" s="1"/>
  <c r="AP107" i="2"/>
  <c r="Y107" i="2"/>
  <c r="AX107" i="2"/>
  <c r="D973" i="2"/>
  <c r="E972" i="2"/>
  <c r="F972" i="2" s="1"/>
  <c r="S984" i="2" l="1"/>
  <c r="O984" i="2"/>
  <c r="AM984" i="2"/>
  <c r="AU984" i="2" s="1"/>
  <c r="U984" i="2"/>
  <c r="Z984" i="2"/>
  <c r="AF984" i="2" s="1"/>
  <c r="BG983" i="2"/>
  <c r="L984" i="2" s="1"/>
  <c r="BF983" i="2"/>
  <c r="K984" i="2" s="1"/>
  <c r="AE107" i="2"/>
  <c r="AK107" i="2" s="1"/>
  <c r="AR107" i="2"/>
  <c r="AC107" i="2"/>
  <c r="AI107" i="2" s="1"/>
  <c r="AQ107" i="2"/>
  <c r="X107" i="2"/>
  <c r="AY107" i="2"/>
  <c r="AV107" i="2"/>
  <c r="D974" i="2"/>
  <c r="E973" i="2"/>
  <c r="F973" i="2" s="1"/>
  <c r="Q984" i="2" l="1"/>
  <c r="W984" i="2" s="1"/>
  <c r="AO984" i="2"/>
  <c r="AW984" i="2" s="1"/>
  <c r="AP984" i="2"/>
  <c r="AX984" i="2" s="1"/>
  <c r="BE984" i="2" s="1"/>
  <c r="J985" i="2" s="1"/>
  <c r="AA984" i="2"/>
  <c r="AG984" i="2" s="1"/>
  <c r="R984" i="2"/>
  <c r="BC984" i="2"/>
  <c r="H985" i="2" s="1"/>
  <c r="Y984" i="2"/>
  <c r="AD107" i="2"/>
  <c r="AJ107" i="2" s="1"/>
  <c r="AL107" i="2"/>
  <c r="AS107" i="2"/>
  <c r="BA107" i="2" s="1"/>
  <c r="BG107" i="2" s="1"/>
  <c r="AT107" i="2"/>
  <c r="BB107" i="2" s="1"/>
  <c r="AZ107" i="2" s="1"/>
  <c r="BH107" i="2" s="1"/>
  <c r="M108" i="2" s="1"/>
  <c r="BE107" i="2"/>
  <c r="D975" i="2"/>
  <c r="E974" i="2"/>
  <c r="F974" i="2" s="1"/>
  <c r="AE984" i="2" l="1"/>
  <c r="AK984" i="2" s="1"/>
  <c r="AR984" i="2"/>
  <c r="AZ984" i="2" s="1"/>
  <c r="P985" i="2"/>
  <c r="V985" i="2" s="1"/>
  <c r="AC984" i="2"/>
  <c r="AI984" i="2" s="1"/>
  <c r="AQ984" i="2"/>
  <c r="AY984" i="2" s="1"/>
  <c r="BD984" i="2" s="1"/>
  <c r="I985" i="2" s="1"/>
  <c r="X984" i="2"/>
  <c r="N985" i="2"/>
  <c r="T985" i="2" s="1"/>
  <c r="J108" i="2"/>
  <c r="L108" i="2"/>
  <c r="S108" i="2"/>
  <c r="AW107" i="2"/>
  <c r="BF107" i="2"/>
  <c r="D976" i="2"/>
  <c r="E975" i="2"/>
  <c r="F975" i="2" s="1"/>
  <c r="O985" i="2" l="1"/>
  <c r="AT984" i="2"/>
  <c r="BB984" i="2" s="1"/>
  <c r="BH984" i="2" s="1"/>
  <c r="M985" i="2" s="1"/>
  <c r="AL984" i="2"/>
  <c r="AS984" i="2"/>
  <c r="BA984" i="2" s="1"/>
  <c r="BG984" i="2" s="1"/>
  <c r="L985" i="2" s="1"/>
  <c r="AD984" i="2"/>
  <c r="AJ984" i="2" s="1"/>
  <c r="AB985" i="2"/>
  <c r="AH985" i="2" s="1"/>
  <c r="AN985" i="2"/>
  <c r="AV985" i="2" s="1"/>
  <c r="Z985" i="2"/>
  <c r="AF985" i="2" s="1"/>
  <c r="AM985" i="2"/>
  <c r="AU985" i="2" s="1"/>
  <c r="U985" i="2"/>
  <c r="K108" i="2"/>
  <c r="AU107" i="2"/>
  <c r="BC107" i="2" s="1"/>
  <c r="BD107" i="2"/>
  <c r="R108" i="2"/>
  <c r="P108" i="2"/>
  <c r="V108" i="2" s="1"/>
  <c r="D977" i="2"/>
  <c r="E976" i="2"/>
  <c r="F976" i="2" s="1"/>
  <c r="S985" i="2" l="1"/>
  <c r="Y985" i="2" s="1"/>
  <c r="R985" i="2"/>
  <c r="BF984" i="2"/>
  <c r="K985" i="2" s="1"/>
  <c r="AO985" i="2"/>
  <c r="AW985" i="2" s="1"/>
  <c r="BC985" i="2" s="1"/>
  <c r="H986" i="2" s="1"/>
  <c r="AP985" i="2"/>
  <c r="AX985" i="2" s="1"/>
  <c r="BE985" i="2" s="1"/>
  <c r="J986" i="2" s="1"/>
  <c r="AA985" i="2"/>
  <c r="AG985" i="2" s="1"/>
  <c r="I108" i="2"/>
  <c r="H108" i="2"/>
  <c r="N108" i="2" s="1"/>
  <c r="T108" i="2" s="1"/>
  <c r="AB108" i="2"/>
  <c r="AH108" i="2" s="1"/>
  <c r="AN108" i="2"/>
  <c r="Q108" i="2"/>
  <c r="D978" i="2"/>
  <c r="E977" i="2"/>
  <c r="F977" i="2" s="1"/>
  <c r="P986" i="2" l="1"/>
  <c r="V986" i="2" s="1"/>
  <c r="N986" i="2"/>
  <c r="T986" i="2" s="1"/>
  <c r="Q985" i="2"/>
  <c r="W985" i="2" s="1"/>
  <c r="AR985" i="2"/>
  <c r="AZ985" i="2" s="1"/>
  <c r="AE985" i="2"/>
  <c r="AK985" i="2" s="1"/>
  <c r="Z108" i="2"/>
  <c r="AF108" i="2" s="1"/>
  <c r="AM108" i="2"/>
  <c r="O108" i="2"/>
  <c r="U108" i="2" s="1"/>
  <c r="D979" i="2"/>
  <c r="E978" i="2"/>
  <c r="F978" i="2" s="1"/>
  <c r="AM986" i="2" l="1"/>
  <c r="AU986" i="2" s="1"/>
  <c r="Z986" i="2"/>
  <c r="AF986" i="2" s="1"/>
  <c r="X985" i="2"/>
  <c r="AC985" i="2"/>
  <c r="AI985" i="2" s="1"/>
  <c r="AQ985" i="2"/>
  <c r="AY985" i="2" s="1"/>
  <c r="AN986" i="2"/>
  <c r="AV986" i="2" s="1"/>
  <c r="AB986" i="2"/>
  <c r="AH986" i="2" s="1"/>
  <c r="W108" i="2"/>
  <c r="AO108" i="2"/>
  <c r="AP108" i="2"/>
  <c r="AA108" i="2"/>
  <c r="AG108" i="2" s="1"/>
  <c r="Y108" i="2"/>
  <c r="AX108" i="2"/>
  <c r="AW108" i="2"/>
  <c r="D980" i="2"/>
  <c r="E979" i="2"/>
  <c r="F979" i="2" s="1"/>
  <c r="AL985" i="2" l="1"/>
  <c r="AD985" i="2"/>
  <c r="AJ985" i="2" s="1"/>
  <c r="AS985" i="2"/>
  <c r="BA985" i="2" s="1"/>
  <c r="BG985" i="2" s="1"/>
  <c r="L986" i="2" s="1"/>
  <c r="AT985" i="2"/>
  <c r="BB985" i="2" s="1"/>
  <c r="BH985" i="2" s="1"/>
  <c r="M986" i="2" s="1"/>
  <c r="BD985" i="2"/>
  <c r="I986" i="2" s="1"/>
  <c r="X108" i="2"/>
  <c r="AR108" i="2"/>
  <c r="AE108" i="2"/>
  <c r="AK108" i="2" s="1"/>
  <c r="AC108" i="2"/>
  <c r="AI108" i="2" s="1"/>
  <c r="AQ108" i="2"/>
  <c r="AY108" i="2" s="1"/>
  <c r="AU108" i="2"/>
  <c r="BC108" i="2" s="1"/>
  <c r="AV108" i="2"/>
  <c r="D981" i="2"/>
  <c r="E980" i="2"/>
  <c r="F980" i="2" s="1"/>
  <c r="S986" i="2" l="1"/>
  <c r="R986" i="2"/>
  <c r="O986" i="2"/>
  <c r="U986" i="2" s="1"/>
  <c r="BF985" i="2"/>
  <c r="K986" i="2" s="1"/>
  <c r="H109" i="2"/>
  <c r="AD108" i="2"/>
  <c r="AJ108" i="2" s="1"/>
  <c r="AT108" i="2"/>
  <c r="BB108" i="2" s="1"/>
  <c r="AZ108" i="2" s="1"/>
  <c r="BH108" i="2" s="1"/>
  <c r="AS108" i="2"/>
  <c r="BA108" i="2" s="1"/>
  <c r="BG108" i="2" s="1"/>
  <c r="L109" i="2" s="1"/>
  <c r="AL108" i="2"/>
  <c r="BE108" i="2"/>
  <c r="D982" i="2"/>
  <c r="E981" i="2"/>
  <c r="F981" i="2" s="1"/>
  <c r="AP986" i="2" l="1"/>
  <c r="AX986" i="2" s="1"/>
  <c r="BE986" i="2" s="1"/>
  <c r="J987" i="2" s="1"/>
  <c r="AO986" i="2"/>
  <c r="AW986" i="2" s="1"/>
  <c r="AA986" i="2"/>
  <c r="AG986" i="2" s="1"/>
  <c r="Y986" i="2"/>
  <c r="Q986" i="2"/>
  <c r="W986" i="2" s="1"/>
  <c r="J109" i="2"/>
  <c r="R109" i="2"/>
  <c r="N109" i="2"/>
  <c r="T109" i="2" s="1"/>
  <c r="M109" i="2"/>
  <c r="S109" i="2" s="1"/>
  <c r="BF108" i="2"/>
  <c r="K109" i="2" s="1"/>
  <c r="BD108" i="2"/>
  <c r="I109" i="2" s="1"/>
  <c r="D983" i="2"/>
  <c r="E982" i="2"/>
  <c r="F982" i="2" s="1"/>
  <c r="AQ986" i="2" l="1"/>
  <c r="AY986" i="2" s="1"/>
  <c r="X986" i="2"/>
  <c r="AC986" i="2"/>
  <c r="AI986" i="2" s="1"/>
  <c r="AE986" i="2"/>
  <c r="AK986" i="2" s="1"/>
  <c r="AR986" i="2"/>
  <c r="AZ986" i="2" s="1"/>
  <c r="BD986" i="2" s="1"/>
  <c r="I987" i="2" s="1"/>
  <c r="BC986" i="2"/>
  <c r="H987" i="2" s="1"/>
  <c r="P987" i="2"/>
  <c r="V987" i="2" s="1"/>
  <c r="O109" i="2"/>
  <c r="Z109" i="2"/>
  <c r="AF109" i="2" s="1"/>
  <c r="AM109" i="2"/>
  <c r="Q109" i="2"/>
  <c r="P109" i="2"/>
  <c r="V109" i="2" s="1"/>
  <c r="D984" i="2"/>
  <c r="E983" i="2"/>
  <c r="F983" i="2" s="1"/>
  <c r="O987" i="2" l="1"/>
  <c r="N987" i="2"/>
  <c r="T987" i="2" s="1"/>
  <c r="AB987" i="2"/>
  <c r="AH987" i="2" s="1"/>
  <c r="AN987" i="2"/>
  <c r="AV987" i="2" s="1"/>
  <c r="AD986" i="2"/>
  <c r="AJ986" i="2" s="1"/>
  <c r="AS986" i="2"/>
  <c r="BA986" i="2" s="1"/>
  <c r="BG986" i="2" s="1"/>
  <c r="L987" i="2" s="1"/>
  <c r="AL986" i="2"/>
  <c r="AT986" i="2"/>
  <c r="BB986" i="2" s="1"/>
  <c r="BH986" i="2" s="1"/>
  <c r="M987" i="2" s="1"/>
  <c r="AN109" i="2"/>
  <c r="AB109" i="2"/>
  <c r="AH109" i="2" s="1"/>
  <c r="U109" i="2"/>
  <c r="D985" i="2"/>
  <c r="E984" i="2"/>
  <c r="F984" i="2" s="1"/>
  <c r="S987" i="2" l="1"/>
  <c r="Z987" i="2"/>
  <c r="AF987" i="2" s="1"/>
  <c r="U987" i="2"/>
  <c r="AM987" i="2"/>
  <c r="AU987" i="2" s="1"/>
  <c r="R987" i="2"/>
  <c r="BF986" i="2"/>
  <c r="K987" i="2" s="1"/>
  <c r="AA109" i="2"/>
  <c r="AG109" i="2" s="1"/>
  <c r="AO109" i="2"/>
  <c r="AP109" i="2"/>
  <c r="Y109" i="2"/>
  <c r="W109" i="2"/>
  <c r="D986" i="2"/>
  <c r="E985" i="2"/>
  <c r="F985" i="2" s="1"/>
  <c r="Q987" i="2" l="1"/>
  <c r="W987" i="2" s="1"/>
  <c r="AO987" i="2"/>
  <c r="AW987" i="2" s="1"/>
  <c r="AP987" i="2"/>
  <c r="AX987" i="2" s="1"/>
  <c r="BE987" i="2" s="1"/>
  <c r="J988" i="2" s="1"/>
  <c r="AA987" i="2"/>
  <c r="AG987" i="2" s="1"/>
  <c r="Y987" i="2"/>
  <c r="AC109" i="2"/>
  <c r="AI109" i="2" s="1"/>
  <c r="AQ109" i="2"/>
  <c r="X109" i="2"/>
  <c r="AE109" i="2"/>
  <c r="AK109" i="2" s="1"/>
  <c r="AR109" i="2"/>
  <c r="AY109" i="2"/>
  <c r="AW109" i="2"/>
  <c r="AX109" i="2"/>
  <c r="D987" i="2"/>
  <c r="E986" i="2"/>
  <c r="F986" i="2" s="1"/>
  <c r="P988" i="2" l="1"/>
  <c r="V988" i="2" s="1"/>
  <c r="AQ987" i="2"/>
  <c r="AY987" i="2" s="1"/>
  <c r="X987" i="2"/>
  <c r="AC987" i="2"/>
  <c r="AI987" i="2" s="1"/>
  <c r="AE987" i="2"/>
  <c r="AK987" i="2" s="1"/>
  <c r="AR987" i="2"/>
  <c r="AZ987" i="2" s="1"/>
  <c r="BD987" i="2" s="1"/>
  <c r="I988" i="2" s="1"/>
  <c r="BC987" i="2"/>
  <c r="H988" i="2" s="1"/>
  <c r="AD109" i="2"/>
  <c r="AJ109" i="2" s="1"/>
  <c r="AL109" i="2"/>
  <c r="AS109" i="2"/>
  <c r="BA109" i="2" s="1"/>
  <c r="AT109" i="2"/>
  <c r="BB109" i="2" s="1"/>
  <c r="AZ109" i="2" s="1"/>
  <c r="BH109" i="2" s="1"/>
  <c r="AU109" i="2"/>
  <c r="BC109" i="2" s="1"/>
  <c r="AV109" i="2"/>
  <c r="D988" i="2"/>
  <c r="E987" i="2"/>
  <c r="F987" i="2" s="1"/>
  <c r="O988" i="2" l="1"/>
  <c r="AL987" i="2"/>
  <c r="AS987" i="2"/>
  <c r="BA987" i="2" s="1"/>
  <c r="AT987" i="2"/>
  <c r="BB987" i="2" s="1"/>
  <c r="BH987" i="2" s="1"/>
  <c r="M988" i="2" s="1"/>
  <c r="AD987" i="2"/>
  <c r="AJ987" i="2" s="1"/>
  <c r="BF987" i="2"/>
  <c r="K988" i="2" s="1"/>
  <c r="N988" i="2"/>
  <c r="T988" i="2" s="1"/>
  <c r="AN988" i="2"/>
  <c r="AV988" i="2" s="1"/>
  <c r="AB988" i="2"/>
  <c r="AH988" i="2" s="1"/>
  <c r="M110" i="2"/>
  <c r="BD109" i="2"/>
  <c r="H110" i="2"/>
  <c r="BG109" i="2"/>
  <c r="BF109" i="2"/>
  <c r="K110" i="2" s="1"/>
  <c r="BE109" i="2"/>
  <c r="D989" i="2"/>
  <c r="E988" i="2"/>
  <c r="F988" i="2" s="1"/>
  <c r="S988" i="2" l="1"/>
  <c r="BG987" i="2"/>
  <c r="L988" i="2" s="1"/>
  <c r="U988" i="2"/>
  <c r="Z988" i="2"/>
  <c r="AF988" i="2" s="1"/>
  <c r="AM988" i="2"/>
  <c r="AU988" i="2" s="1"/>
  <c r="Q988" i="2"/>
  <c r="W988" i="2" s="1"/>
  <c r="J110" i="2"/>
  <c r="L110" i="2"/>
  <c r="R110" i="2" s="1"/>
  <c r="Q110" i="2"/>
  <c r="I110" i="2"/>
  <c r="O110" i="2" s="1"/>
  <c r="N110" i="2"/>
  <c r="T110" i="2" s="1"/>
  <c r="S110" i="2"/>
  <c r="D990" i="2"/>
  <c r="E989" i="2"/>
  <c r="F989" i="2" s="1"/>
  <c r="AC988" i="2" l="1"/>
  <c r="AI988" i="2" s="1"/>
  <c r="AQ988" i="2"/>
  <c r="AY988" i="2" s="1"/>
  <c r="AA988" i="2"/>
  <c r="AG988" i="2" s="1"/>
  <c r="AO988" i="2"/>
  <c r="AW988" i="2" s="1"/>
  <c r="BC988" i="2" s="1"/>
  <c r="H989" i="2" s="1"/>
  <c r="AP988" i="2"/>
  <c r="AX988" i="2" s="1"/>
  <c r="BE988" i="2" s="1"/>
  <c r="J989" i="2" s="1"/>
  <c r="R988" i="2"/>
  <c r="Y988" i="2"/>
  <c r="Z110" i="2"/>
  <c r="AF110" i="2" s="1"/>
  <c r="AM110" i="2"/>
  <c r="AU110" i="2" s="1"/>
  <c r="P110" i="2"/>
  <c r="V110" i="2" s="1"/>
  <c r="D991" i="2"/>
  <c r="E990" i="2"/>
  <c r="F990" i="2" s="1"/>
  <c r="N989" i="2" l="1"/>
  <c r="T989" i="2" s="1"/>
  <c r="AR988" i="2"/>
  <c r="AZ988" i="2" s="1"/>
  <c r="AE988" i="2"/>
  <c r="AK988" i="2" s="1"/>
  <c r="P989" i="2"/>
  <c r="V989" i="2" s="1"/>
  <c r="X988" i="2"/>
  <c r="BD988" i="2"/>
  <c r="I989" i="2" s="1"/>
  <c r="AN110" i="2"/>
  <c r="AB110" i="2"/>
  <c r="AH110" i="2" s="1"/>
  <c r="U110" i="2"/>
  <c r="Y110" i="2" s="1"/>
  <c r="D992" i="2"/>
  <c r="E991" i="2"/>
  <c r="F991" i="2" s="1"/>
  <c r="O989" i="2" l="1"/>
  <c r="AB989" i="2"/>
  <c r="AH989" i="2" s="1"/>
  <c r="AN989" i="2"/>
  <c r="AV989" i="2" s="1"/>
  <c r="AS988" i="2"/>
  <c r="BA988" i="2" s="1"/>
  <c r="AL988" i="2"/>
  <c r="AD988" i="2"/>
  <c r="AJ988" i="2" s="1"/>
  <c r="AT988" i="2"/>
  <c r="BB988" i="2" s="1"/>
  <c r="BH988" i="2" s="1"/>
  <c r="M989" i="2" s="1"/>
  <c r="AM989" i="2"/>
  <c r="AU989" i="2" s="1"/>
  <c r="U989" i="2"/>
  <c r="Z989" i="2"/>
  <c r="AF989" i="2" s="1"/>
  <c r="AE110" i="2"/>
  <c r="AK110" i="2" s="1"/>
  <c r="AR110" i="2"/>
  <c r="AA110" i="2"/>
  <c r="AG110" i="2" s="1"/>
  <c r="W110" i="2"/>
  <c r="AP110" i="2"/>
  <c r="AO110" i="2"/>
  <c r="D993" i="2"/>
  <c r="E992" i="2"/>
  <c r="F992" i="2" s="1"/>
  <c r="S989" i="2" l="1"/>
  <c r="Y989" i="2" s="1"/>
  <c r="BG988" i="2"/>
  <c r="L989" i="2" s="1"/>
  <c r="BF988" i="2"/>
  <c r="K989" i="2" s="1"/>
  <c r="AA989" i="2"/>
  <c r="AG989" i="2" s="1"/>
  <c r="AP989" i="2"/>
  <c r="AX989" i="2" s="1"/>
  <c r="BE989" i="2" s="1"/>
  <c r="J990" i="2" s="1"/>
  <c r="AO989" i="2"/>
  <c r="AW989" i="2" s="1"/>
  <c r="AC110" i="2"/>
  <c r="AI110" i="2" s="1"/>
  <c r="AQ110" i="2"/>
  <c r="X110" i="2"/>
  <c r="AX110" i="2"/>
  <c r="D994" i="2"/>
  <c r="E993" i="2"/>
  <c r="F993" i="2" s="1"/>
  <c r="P990" i="2" l="1"/>
  <c r="V990" i="2" s="1"/>
  <c r="Q989" i="2"/>
  <c r="W989" i="2" s="1"/>
  <c r="AR989" i="2"/>
  <c r="AZ989" i="2" s="1"/>
  <c r="AE989" i="2"/>
  <c r="AK989" i="2" s="1"/>
  <c r="R989" i="2"/>
  <c r="BC989" i="2"/>
  <c r="H990" i="2" s="1"/>
  <c r="AD110" i="2"/>
  <c r="AJ110" i="2" s="1"/>
  <c r="AT110" i="2"/>
  <c r="BB110" i="2" s="1"/>
  <c r="AZ110" i="2" s="1"/>
  <c r="BH110" i="2" s="1"/>
  <c r="AL110" i="2"/>
  <c r="AS110" i="2"/>
  <c r="BA110" i="2" s="1"/>
  <c r="AY110" i="2"/>
  <c r="BF110" i="2" s="1"/>
  <c r="BG110" i="2"/>
  <c r="AW110" i="2"/>
  <c r="BD110" i="2" s="1"/>
  <c r="AV110" i="2"/>
  <c r="D995" i="2"/>
  <c r="E994" i="2"/>
  <c r="F994" i="2" s="1"/>
  <c r="AQ989" i="2" l="1"/>
  <c r="AY989" i="2" s="1"/>
  <c r="X989" i="2"/>
  <c r="AC989" i="2"/>
  <c r="AI989" i="2" s="1"/>
  <c r="N990" i="2"/>
  <c r="T990" i="2" s="1"/>
  <c r="AB990" i="2"/>
  <c r="AH990" i="2" s="1"/>
  <c r="AN990" i="2"/>
  <c r="AV990" i="2" s="1"/>
  <c r="L111" i="2"/>
  <c r="I111" i="2"/>
  <c r="O111" i="2" s="1"/>
  <c r="K111" i="2"/>
  <c r="M111" i="2"/>
  <c r="BC110" i="2"/>
  <c r="BE110" i="2"/>
  <c r="D996" i="2"/>
  <c r="E995" i="2"/>
  <c r="F995" i="2" s="1"/>
  <c r="Z990" i="2" l="1"/>
  <c r="AF990" i="2" s="1"/>
  <c r="AM990" i="2"/>
  <c r="AU990" i="2" s="1"/>
  <c r="AD989" i="2"/>
  <c r="AJ989" i="2" s="1"/>
  <c r="AS989" i="2"/>
  <c r="BA989" i="2" s="1"/>
  <c r="AT989" i="2"/>
  <c r="BB989" i="2" s="1"/>
  <c r="BH989" i="2" s="1"/>
  <c r="M990" i="2" s="1"/>
  <c r="AL989" i="2"/>
  <c r="BF989" i="2"/>
  <c r="K990" i="2" s="1"/>
  <c r="BD989" i="2"/>
  <c r="I990" i="2" s="1"/>
  <c r="H111" i="2"/>
  <c r="J111" i="2"/>
  <c r="P111" i="2" s="1"/>
  <c r="V111" i="2" s="1"/>
  <c r="S111" i="2"/>
  <c r="Q111" i="2"/>
  <c r="R111" i="2"/>
  <c r="D997" i="2"/>
  <c r="E996" i="2"/>
  <c r="F996" i="2" s="1"/>
  <c r="BG989" i="2" l="1"/>
  <c r="L990" i="2" s="1"/>
  <c r="O990" i="2"/>
  <c r="U990" i="2" s="1"/>
  <c r="Q990" i="2"/>
  <c r="W990" i="2" s="1"/>
  <c r="S990" i="2"/>
  <c r="Y990" i="2" s="1"/>
  <c r="AB111" i="2"/>
  <c r="AH111" i="2" s="1"/>
  <c r="AN111" i="2"/>
  <c r="N111" i="2"/>
  <c r="T111" i="2" s="1"/>
  <c r="D998" i="2"/>
  <c r="E997" i="2"/>
  <c r="F997" i="2" s="1"/>
  <c r="AE990" i="2" l="1"/>
  <c r="AK990" i="2" s="1"/>
  <c r="AR990" i="2"/>
  <c r="AZ990" i="2" s="1"/>
  <c r="AC990" i="2"/>
  <c r="AI990" i="2" s="1"/>
  <c r="AQ990" i="2"/>
  <c r="AY990" i="2" s="1"/>
  <c r="AO990" i="2"/>
  <c r="AW990" i="2" s="1"/>
  <c r="AA990" i="2"/>
  <c r="AG990" i="2" s="1"/>
  <c r="AP990" i="2"/>
  <c r="AX990" i="2" s="1"/>
  <c r="BE990" i="2" s="1"/>
  <c r="J991" i="2" s="1"/>
  <c r="R990" i="2"/>
  <c r="X990" i="2" s="1"/>
  <c r="Z111" i="2"/>
  <c r="AF111" i="2" s="1"/>
  <c r="U111" i="2"/>
  <c r="AM111" i="2"/>
  <c r="D999" i="2"/>
  <c r="E998" i="2"/>
  <c r="F998" i="2" s="1"/>
  <c r="AT990" i="2" l="1"/>
  <c r="BB990" i="2" s="1"/>
  <c r="AS990" i="2"/>
  <c r="BA990" i="2" s="1"/>
  <c r="BG990" i="2" s="1"/>
  <c r="L991" i="2" s="1"/>
  <c r="AD990" i="2"/>
  <c r="AJ990" i="2" s="1"/>
  <c r="AL990" i="2"/>
  <c r="BF990" i="2"/>
  <c r="K991" i="2" s="1"/>
  <c r="P991" i="2"/>
  <c r="V991" i="2" s="1"/>
  <c r="BH990" i="2"/>
  <c r="M991" i="2" s="1"/>
  <c r="BD990" i="2"/>
  <c r="I991" i="2" s="1"/>
  <c r="BC990" i="2"/>
  <c r="H991" i="2" s="1"/>
  <c r="AA111" i="2"/>
  <c r="AG111" i="2" s="1"/>
  <c r="W111" i="2"/>
  <c r="Y111" i="2"/>
  <c r="AP111" i="2"/>
  <c r="AO111" i="2"/>
  <c r="D1000" i="2"/>
  <c r="E999" i="2"/>
  <c r="F999" i="2" s="1"/>
  <c r="N991" i="2" l="1"/>
  <c r="T991" i="2" s="1"/>
  <c r="Q991" i="2"/>
  <c r="O991" i="2"/>
  <c r="S991" i="2"/>
  <c r="R991" i="2"/>
  <c r="AN991" i="2"/>
  <c r="AV991" i="2" s="1"/>
  <c r="AB991" i="2"/>
  <c r="AH991" i="2" s="1"/>
  <c r="AE111" i="2"/>
  <c r="AK111" i="2" s="1"/>
  <c r="AR111" i="2"/>
  <c r="AC111" i="2"/>
  <c r="AI111" i="2" s="1"/>
  <c r="X111" i="2"/>
  <c r="AQ111" i="2"/>
  <c r="AY111" i="2"/>
  <c r="AX111" i="2"/>
  <c r="D1001" i="2"/>
  <c r="E1000" i="2"/>
  <c r="F1000" i="2" s="1"/>
  <c r="AM991" i="2" l="1"/>
  <c r="AU991" i="2" s="1"/>
  <c r="U991" i="2"/>
  <c r="Z991" i="2"/>
  <c r="AF991" i="2" s="1"/>
  <c r="AD111" i="2"/>
  <c r="AJ111" i="2" s="1"/>
  <c r="AL111" i="2"/>
  <c r="AT111" i="2"/>
  <c r="BB111" i="2" s="1"/>
  <c r="AZ111" i="2" s="1"/>
  <c r="AS111" i="2"/>
  <c r="BA111" i="2" s="1"/>
  <c r="BG111" i="2" s="1"/>
  <c r="L112" i="2" s="1"/>
  <c r="AU111" i="2"/>
  <c r="AV111" i="2"/>
  <c r="D1002" i="2"/>
  <c r="E1001" i="2"/>
  <c r="F1001" i="2" s="1"/>
  <c r="AO991" i="2" l="1"/>
  <c r="AW991" i="2" s="1"/>
  <c r="AP991" i="2"/>
  <c r="AX991" i="2" s="1"/>
  <c r="BE991" i="2" s="1"/>
  <c r="J992" i="2" s="1"/>
  <c r="AA991" i="2"/>
  <c r="AG991" i="2" s="1"/>
  <c r="Y991" i="2"/>
  <c r="BC991" i="2"/>
  <c r="H992" i="2" s="1"/>
  <c r="W991" i="2"/>
  <c r="R112" i="2"/>
  <c r="BH111" i="2"/>
  <c r="AW111" i="2"/>
  <c r="BD111" i="2" s="1"/>
  <c r="I112" i="2" s="1"/>
  <c r="BF111" i="2"/>
  <c r="K112" i="2" s="1"/>
  <c r="BE111" i="2"/>
  <c r="D1003" i="2"/>
  <c r="E1002" i="2"/>
  <c r="F1002" i="2" s="1"/>
  <c r="N992" i="2" l="1"/>
  <c r="T992" i="2" s="1"/>
  <c r="AR991" i="2"/>
  <c r="AZ991" i="2" s="1"/>
  <c r="AE991" i="2"/>
  <c r="AK991" i="2" s="1"/>
  <c r="AC991" i="2"/>
  <c r="AI991" i="2" s="1"/>
  <c r="X991" i="2"/>
  <c r="AQ991" i="2"/>
  <c r="AY991" i="2" s="1"/>
  <c r="BD991" i="2" s="1"/>
  <c r="I992" i="2" s="1"/>
  <c r="P992" i="2"/>
  <c r="V992" i="2" s="1"/>
  <c r="J112" i="2"/>
  <c r="Q112" i="2"/>
  <c r="O112" i="2"/>
  <c r="M112" i="2"/>
  <c r="BC111" i="2"/>
  <c r="D1004" i="2"/>
  <c r="E1003" i="2"/>
  <c r="F1003" i="2" s="1"/>
  <c r="O992" i="2" l="1"/>
  <c r="AB992" i="2"/>
  <c r="AH992" i="2" s="1"/>
  <c r="AN992" i="2"/>
  <c r="AV992" i="2" s="1"/>
  <c r="AD991" i="2"/>
  <c r="AJ991" i="2" s="1"/>
  <c r="AL991" i="2"/>
  <c r="AS991" i="2"/>
  <c r="BA991" i="2" s="1"/>
  <c r="BF991" i="2" s="1"/>
  <c r="K992" i="2" s="1"/>
  <c r="AT991" i="2"/>
  <c r="BB991" i="2" s="1"/>
  <c r="BH991" i="2" s="1"/>
  <c r="M992" i="2" s="1"/>
  <c r="AM992" i="2"/>
  <c r="AU992" i="2" s="1"/>
  <c r="Z992" i="2"/>
  <c r="AF992" i="2" s="1"/>
  <c r="U992" i="2"/>
  <c r="S112" i="2"/>
  <c r="H112" i="2"/>
  <c r="N112" i="2" s="1"/>
  <c r="T112" i="2" s="1"/>
  <c r="P112" i="2"/>
  <c r="V112" i="2" s="1"/>
  <c r="D1005" i="2"/>
  <c r="E1004" i="2"/>
  <c r="F1004" i="2" s="1"/>
  <c r="S992" i="2" l="1"/>
  <c r="Y992" i="2" s="1"/>
  <c r="Q992" i="2"/>
  <c r="W992" i="2" s="1"/>
  <c r="BG991" i="2"/>
  <c r="L992" i="2" s="1"/>
  <c r="AA992" i="2"/>
  <c r="AG992" i="2" s="1"/>
  <c r="AP992" i="2"/>
  <c r="AX992" i="2" s="1"/>
  <c r="BE992" i="2" s="1"/>
  <c r="J993" i="2" s="1"/>
  <c r="AO992" i="2"/>
  <c r="AW992" i="2" s="1"/>
  <c r="Z112" i="2"/>
  <c r="AF112" i="2" s="1"/>
  <c r="AM112" i="2"/>
  <c r="AU112" i="2" s="1"/>
  <c r="U112" i="2"/>
  <c r="AB112" i="2"/>
  <c r="AH112" i="2" s="1"/>
  <c r="AN112" i="2"/>
  <c r="Y112" i="2"/>
  <c r="AE112" i="2" s="1"/>
  <c r="AK112" i="2" s="1"/>
  <c r="AR112" i="2"/>
  <c r="D1006" i="2"/>
  <c r="E1005" i="2"/>
  <c r="F1005" i="2" s="1"/>
  <c r="P993" i="2" l="1"/>
  <c r="V993" i="2" s="1"/>
  <c r="AQ992" i="2"/>
  <c r="AY992" i="2" s="1"/>
  <c r="AC992" i="2"/>
  <c r="AI992" i="2" s="1"/>
  <c r="R992" i="2"/>
  <c r="X992" i="2" s="1"/>
  <c r="AE992" i="2"/>
  <c r="AK992" i="2" s="1"/>
  <c r="AR992" i="2"/>
  <c r="AZ992" i="2" s="1"/>
  <c r="BD992" i="2" s="1"/>
  <c r="I993" i="2" s="1"/>
  <c r="BC992" i="2"/>
  <c r="H993" i="2" s="1"/>
  <c r="AA112" i="2"/>
  <c r="AG112" i="2" s="1"/>
  <c r="AP112" i="2"/>
  <c r="AO112" i="2"/>
  <c r="W112" i="2"/>
  <c r="D1007" i="2"/>
  <c r="E1006" i="2"/>
  <c r="F1006" i="2" s="1"/>
  <c r="O993" i="2" l="1"/>
  <c r="AD992" i="2"/>
  <c r="AJ992" i="2" s="1"/>
  <c r="AS992" i="2"/>
  <c r="BA992" i="2" s="1"/>
  <c r="AT992" i="2"/>
  <c r="BB992" i="2" s="1"/>
  <c r="BH992" i="2" s="1"/>
  <c r="M993" i="2" s="1"/>
  <c r="AL992" i="2"/>
  <c r="N993" i="2"/>
  <c r="T993" i="2" s="1"/>
  <c r="BF992" i="2"/>
  <c r="K993" i="2" s="1"/>
  <c r="AB993" i="2"/>
  <c r="AH993" i="2" s="1"/>
  <c r="AN993" i="2"/>
  <c r="AV993" i="2" s="1"/>
  <c r="AC112" i="2"/>
  <c r="AI112" i="2" s="1"/>
  <c r="AQ112" i="2"/>
  <c r="AY112" i="2" s="1"/>
  <c r="X112" i="2"/>
  <c r="AX112" i="2"/>
  <c r="D1008" i="2"/>
  <c r="E1007" i="2"/>
  <c r="F1007" i="2" s="1"/>
  <c r="S993" i="2" l="1"/>
  <c r="Z993" i="2"/>
  <c r="AF993" i="2" s="1"/>
  <c r="U993" i="2"/>
  <c r="AM993" i="2"/>
  <c r="AU993" i="2" s="1"/>
  <c r="BG992" i="2"/>
  <c r="L993" i="2" s="1"/>
  <c r="Q993" i="2"/>
  <c r="W993" i="2" s="1"/>
  <c r="AD112" i="2"/>
  <c r="AJ112" i="2" s="1"/>
  <c r="AS112" i="2"/>
  <c r="BA112" i="2" s="1"/>
  <c r="AL112" i="2"/>
  <c r="AT112" i="2"/>
  <c r="BB112" i="2" s="1"/>
  <c r="AZ112" i="2" s="1"/>
  <c r="BH112" i="2" s="1"/>
  <c r="AV112" i="2"/>
  <c r="D1009" i="2"/>
  <c r="E1008" i="2"/>
  <c r="F1008" i="2" s="1"/>
  <c r="AQ993" i="2" l="1"/>
  <c r="AY993" i="2" s="1"/>
  <c r="AC993" i="2"/>
  <c r="AI993" i="2" s="1"/>
  <c r="AP993" i="2"/>
  <c r="AX993" i="2" s="1"/>
  <c r="BE993" i="2" s="1"/>
  <c r="J994" i="2" s="1"/>
  <c r="AA993" i="2"/>
  <c r="AG993" i="2" s="1"/>
  <c r="AO993" i="2"/>
  <c r="AW993" i="2" s="1"/>
  <c r="R993" i="2"/>
  <c r="Y993" i="2"/>
  <c r="M113" i="2"/>
  <c r="BG112" i="2"/>
  <c r="L113" i="2" s="1"/>
  <c r="AW112" i="2"/>
  <c r="BF112" i="2"/>
  <c r="K113" i="2" s="1"/>
  <c r="BE112" i="2"/>
  <c r="D1010" i="2"/>
  <c r="E1009" i="2"/>
  <c r="F1009" i="2" s="1"/>
  <c r="P994" i="2" l="1"/>
  <c r="V994" i="2" s="1"/>
  <c r="BC993" i="2"/>
  <c r="H994" i="2" s="1"/>
  <c r="AE993" i="2"/>
  <c r="AK993" i="2" s="1"/>
  <c r="AR993" i="2"/>
  <c r="AZ993" i="2" s="1"/>
  <c r="X993" i="2"/>
  <c r="Q113" i="2"/>
  <c r="J113" i="2"/>
  <c r="R113" i="2"/>
  <c r="BD112" i="2"/>
  <c r="BC112" i="2"/>
  <c r="S113" i="2"/>
  <c r="D1011" i="2"/>
  <c r="E1010" i="2"/>
  <c r="F1010" i="2" s="1"/>
  <c r="AT993" i="2" l="1"/>
  <c r="BB993" i="2" s="1"/>
  <c r="AS993" i="2"/>
  <c r="BA993" i="2" s="1"/>
  <c r="AD993" i="2"/>
  <c r="AJ993" i="2" s="1"/>
  <c r="AL993" i="2"/>
  <c r="BH993" i="2"/>
  <c r="M994" i="2" s="1"/>
  <c r="AN994" i="2"/>
  <c r="AV994" i="2" s="1"/>
  <c r="AB994" i="2"/>
  <c r="AH994" i="2" s="1"/>
  <c r="N994" i="2"/>
  <c r="T994" i="2" s="1"/>
  <c r="BD993" i="2"/>
  <c r="I994" i="2" s="1"/>
  <c r="H113" i="2"/>
  <c r="I113" i="2"/>
  <c r="P113" i="2"/>
  <c r="V113" i="2" s="1"/>
  <c r="D1012" i="2"/>
  <c r="E1011" i="2"/>
  <c r="F1011" i="2" s="1"/>
  <c r="Z994" i="2" l="1"/>
  <c r="AF994" i="2" s="1"/>
  <c r="AM994" i="2"/>
  <c r="AU994" i="2" s="1"/>
  <c r="U994" i="2"/>
  <c r="O994" i="2"/>
  <c r="S994" i="2"/>
  <c r="BG993" i="2"/>
  <c r="L994" i="2" s="1"/>
  <c r="BF993" i="2"/>
  <c r="K994" i="2" s="1"/>
  <c r="O113" i="2"/>
  <c r="AB113" i="2"/>
  <c r="AH113" i="2" s="1"/>
  <c r="AN113" i="2"/>
  <c r="N113" i="2"/>
  <c r="T113" i="2" s="1"/>
  <c r="D1013" i="2"/>
  <c r="E1012" i="2"/>
  <c r="F1012" i="2" s="1"/>
  <c r="Q994" i="2" l="1"/>
  <c r="W994" i="2" s="1"/>
  <c r="AA994" i="2"/>
  <c r="AG994" i="2" s="1"/>
  <c r="AO994" i="2"/>
  <c r="AW994" i="2" s="1"/>
  <c r="AP994" i="2"/>
  <c r="AX994" i="2" s="1"/>
  <c r="BE994" i="2" s="1"/>
  <c r="J995" i="2" s="1"/>
  <c r="Y994" i="2"/>
  <c r="R994" i="2"/>
  <c r="BC994" i="2"/>
  <c r="H995" i="2" s="1"/>
  <c r="Z113" i="2"/>
  <c r="AF113" i="2" s="1"/>
  <c r="AM113" i="2"/>
  <c r="U113" i="2"/>
  <c r="W113" i="2"/>
  <c r="D1014" i="2"/>
  <c r="E1013" i="2"/>
  <c r="F1013" i="2" s="1"/>
  <c r="N995" i="2" l="1"/>
  <c r="T995" i="2" s="1"/>
  <c r="P995" i="2"/>
  <c r="V995" i="2" s="1"/>
  <c r="AR994" i="2"/>
  <c r="AZ994" i="2" s="1"/>
  <c r="AE994" i="2"/>
  <c r="AK994" i="2" s="1"/>
  <c r="AC994" i="2"/>
  <c r="AI994" i="2" s="1"/>
  <c r="X994" i="2"/>
  <c r="AQ994" i="2"/>
  <c r="AY994" i="2" s="1"/>
  <c r="BD994" i="2" s="1"/>
  <c r="I995" i="2" s="1"/>
  <c r="AC113" i="2"/>
  <c r="AI113" i="2" s="1"/>
  <c r="AQ113" i="2"/>
  <c r="AA113" i="2"/>
  <c r="AG113" i="2" s="1"/>
  <c r="AP113" i="2"/>
  <c r="AO113" i="2"/>
  <c r="Y113" i="2"/>
  <c r="AY113" i="2"/>
  <c r="D1015" i="2"/>
  <c r="E1014" i="2"/>
  <c r="F1014" i="2" s="1"/>
  <c r="O995" i="2" l="1"/>
  <c r="AL994" i="2"/>
  <c r="AD994" i="2"/>
  <c r="AJ994" i="2" s="1"/>
  <c r="AS994" i="2"/>
  <c r="BA994" i="2" s="1"/>
  <c r="AT994" i="2"/>
  <c r="BB994" i="2" s="1"/>
  <c r="BH994" i="2" s="1"/>
  <c r="M995" i="2" s="1"/>
  <c r="AN995" i="2"/>
  <c r="AV995" i="2" s="1"/>
  <c r="AB995" i="2"/>
  <c r="AH995" i="2" s="1"/>
  <c r="BF994" i="2"/>
  <c r="K995" i="2" s="1"/>
  <c r="U995" i="2"/>
  <c r="AM995" i="2"/>
  <c r="AU995" i="2" s="1"/>
  <c r="Z995" i="2"/>
  <c r="AF995" i="2" s="1"/>
  <c r="AE113" i="2"/>
  <c r="AK113" i="2" s="1"/>
  <c r="AR113" i="2"/>
  <c r="X113" i="2"/>
  <c r="AU113" i="2"/>
  <c r="AX113" i="2"/>
  <c r="D1016" i="2"/>
  <c r="E1015" i="2"/>
  <c r="F1015" i="2" s="1"/>
  <c r="S995" i="2" l="1"/>
  <c r="Y995" i="2" s="1"/>
  <c r="AO995" i="2"/>
  <c r="AW995" i="2" s="1"/>
  <c r="AA995" i="2"/>
  <c r="AG995" i="2" s="1"/>
  <c r="AP995" i="2"/>
  <c r="AX995" i="2" s="1"/>
  <c r="BE995" i="2" s="1"/>
  <c r="J996" i="2" s="1"/>
  <c r="Q995" i="2"/>
  <c r="W995" i="2" s="1"/>
  <c r="BG994" i="2"/>
  <c r="L995" i="2" s="1"/>
  <c r="BC995" i="2"/>
  <c r="H996" i="2" s="1"/>
  <c r="AD113" i="2"/>
  <c r="AJ113" i="2" s="1"/>
  <c r="AT113" i="2"/>
  <c r="BB113" i="2" s="1"/>
  <c r="AL113" i="2"/>
  <c r="AS113" i="2"/>
  <c r="BA113" i="2" s="1"/>
  <c r="AZ113" i="2"/>
  <c r="AV113" i="2"/>
  <c r="D1017" i="2"/>
  <c r="E1016" i="2"/>
  <c r="F1016" i="2" s="1"/>
  <c r="P996" i="2" l="1"/>
  <c r="V996" i="2" s="1"/>
  <c r="AQ995" i="2"/>
  <c r="AY995" i="2" s="1"/>
  <c r="AC995" i="2"/>
  <c r="AI995" i="2" s="1"/>
  <c r="N996" i="2"/>
  <c r="T996" i="2" s="1"/>
  <c r="R995" i="2"/>
  <c r="X995" i="2" s="1"/>
  <c r="AR995" i="2"/>
  <c r="AZ995" i="2" s="1"/>
  <c r="AE995" i="2"/>
  <c r="AK995" i="2" s="1"/>
  <c r="BD995" i="2"/>
  <c r="I996" i="2" s="1"/>
  <c r="AW113" i="2"/>
  <c r="BH113" i="2"/>
  <c r="M114" i="2" s="1"/>
  <c r="BG113" i="2"/>
  <c r="BF113" i="2"/>
  <c r="BE113" i="2"/>
  <c r="D1018" i="2"/>
  <c r="E1017" i="2"/>
  <c r="F1017" i="2" s="1"/>
  <c r="AS995" i="2" l="1"/>
  <c r="BA995" i="2" s="1"/>
  <c r="AT995" i="2"/>
  <c r="BB995" i="2" s="1"/>
  <c r="AL995" i="2"/>
  <c r="AD995" i="2"/>
  <c r="AJ995" i="2" s="1"/>
  <c r="O996" i="2"/>
  <c r="BH995" i="2"/>
  <c r="M996" i="2" s="1"/>
  <c r="BF995" i="2"/>
  <c r="K996" i="2" s="1"/>
  <c r="U996" i="2"/>
  <c r="AM996" i="2"/>
  <c r="AU996" i="2" s="1"/>
  <c r="Z996" i="2"/>
  <c r="AF996" i="2" s="1"/>
  <c r="AB996" i="2"/>
  <c r="AH996" i="2" s="1"/>
  <c r="AN996" i="2"/>
  <c r="AV996" i="2" s="1"/>
  <c r="J114" i="2"/>
  <c r="K114" i="2"/>
  <c r="L114" i="2"/>
  <c r="S114" i="2"/>
  <c r="BD113" i="2"/>
  <c r="I114" i="2" s="1"/>
  <c r="BC113" i="2"/>
  <c r="D1019" i="2"/>
  <c r="E1018" i="2"/>
  <c r="F1018" i="2" s="1"/>
  <c r="AO996" i="2" l="1"/>
  <c r="AW996" i="2" s="1"/>
  <c r="AA996" i="2"/>
  <c r="AG996" i="2" s="1"/>
  <c r="AP996" i="2"/>
  <c r="AX996" i="2" s="1"/>
  <c r="BC996" i="2"/>
  <c r="H997" i="2" s="1"/>
  <c r="S996" i="2"/>
  <c r="Y996" i="2" s="1"/>
  <c r="Q996" i="2"/>
  <c r="W996" i="2" s="1"/>
  <c r="BE996" i="2"/>
  <c r="J997" i="2" s="1"/>
  <c r="BG995" i="2"/>
  <c r="L996" i="2" s="1"/>
  <c r="H114" i="2"/>
  <c r="O114" i="2"/>
  <c r="R114" i="2"/>
  <c r="Q114" i="2"/>
  <c r="P114" i="2"/>
  <c r="V114" i="2" s="1"/>
  <c r="D1020" i="2"/>
  <c r="E1019" i="2"/>
  <c r="F1019" i="2" s="1"/>
  <c r="AC996" i="2" l="1"/>
  <c r="AI996" i="2" s="1"/>
  <c r="AQ996" i="2"/>
  <c r="AY996" i="2" s="1"/>
  <c r="P997" i="2"/>
  <c r="V997" i="2" s="1"/>
  <c r="N997" i="2"/>
  <c r="T997" i="2" s="1"/>
  <c r="R996" i="2"/>
  <c r="X996" i="2" s="1"/>
  <c r="AE996" i="2"/>
  <c r="AK996" i="2" s="1"/>
  <c r="AR996" i="2"/>
  <c r="AZ996" i="2" s="1"/>
  <c r="BD996" i="2" s="1"/>
  <c r="I997" i="2" s="1"/>
  <c r="N114" i="2"/>
  <c r="T114" i="2" s="1"/>
  <c r="AB114" i="2"/>
  <c r="AH114" i="2" s="1"/>
  <c r="AN114" i="2"/>
  <c r="D1021" i="2"/>
  <c r="E1020" i="2"/>
  <c r="F1020" i="2" s="1"/>
  <c r="AS996" i="2" l="1"/>
  <c r="BA996" i="2" s="1"/>
  <c r="AD996" i="2"/>
  <c r="AJ996" i="2" s="1"/>
  <c r="AT996" i="2"/>
  <c r="BB996" i="2" s="1"/>
  <c r="AL996" i="2"/>
  <c r="O997" i="2"/>
  <c r="U997" i="2"/>
  <c r="Z997" i="2"/>
  <c r="AF997" i="2" s="1"/>
  <c r="AM997" i="2"/>
  <c r="AU997" i="2" s="1"/>
  <c r="BH996" i="2"/>
  <c r="M997" i="2" s="1"/>
  <c r="BF996" i="2"/>
  <c r="K997" i="2" s="1"/>
  <c r="AB997" i="2"/>
  <c r="AH997" i="2" s="1"/>
  <c r="AN997" i="2"/>
  <c r="AV997" i="2" s="1"/>
  <c r="Z114" i="2"/>
  <c r="AF114" i="2" s="1"/>
  <c r="AM114" i="2"/>
  <c r="AU114" i="2" s="1"/>
  <c r="U114" i="2"/>
  <c r="D1022" i="2"/>
  <c r="E1021" i="2"/>
  <c r="F1021" i="2" s="1"/>
  <c r="S997" i="2" l="1"/>
  <c r="Y997" i="2" s="1"/>
  <c r="Q997" i="2"/>
  <c r="W997" i="2" s="1"/>
  <c r="AA997" i="2"/>
  <c r="AG997" i="2" s="1"/>
  <c r="AP997" i="2"/>
  <c r="AX997" i="2" s="1"/>
  <c r="BE997" i="2" s="1"/>
  <c r="J998" i="2" s="1"/>
  <c r="AO997" i="2"/>
  <c r="AW997" i="2" s="1"/>
  <c r="BC997" i="2" s="1"/>
  <c r="H998" i="2" s="1"/>
  <c r="BG996" i="2"/>
  <c r="L997" i="2" s="1"/>
  <c r="W114" i="2"/>
  <c r="AO114" i="2"/>
  <c r="AP114" i="2"/>
  <c r="AX114" i="2" s="1"/>
  <c r="AA114" i="2"/>
  <c r="AG114" i="2" s="1"/>
  <c r="Y114" i="2"/>
  <c r="AV114" i="2"/>
  <c r="D1023" i="2"/>
  <c r="E1022" i="2"/>
  <c r="F1022" i="2" s="1"/>
  <c r="P998" i="2" l="1"/>
  <c r="V998" i="2" s="1"/>
  <c r="N998" i="2"/>
  <c r="T998" i="2" s="1"/>
  <c r="R997" i="2"/>
  <c r="AQ997" i="2"/>
  <c r="AY997" i="2" s="1"/>
  <c r="X997" i="2"/>
  <c r="AC997" i="2"/>
  <c r="AI997" i="2" s="1"/>
  <c r="AE997" i="2"/>
  <c r="AK997" i="2" s="1"/>
  <c r="AR997" i="2"/>
  <c r="AZ997" i="2" s="1"/>
  <c r="BD997" i="2" s="1"/>
  <c r="I998" i="2" s="1"/>
  <c r="AE114" i="2"/>
  <c r="AK114" i="2" s="1"/>
  <c r="AR114" i="2"/>
  <c r="AQ114" i="2"/>
  <c r="AC114" i="2"/>
  <c r="AI114" i="2" s="1"/>
  <c r="X114" i="2"/>
  <c r="AY114" i="2"/>
  <c r="BE114" i="2"/>
  <c r="D1024" i="2"/>
  <c r="E1023" i="2"/>
  <c r="F1023" i="2" s="1"/>
  <c r="O998" i="2" l="1"/>
  <c r="Z998" i="2"/>
  <c r="AF998" i="2" s="1"/>
  <c r="AM998" i="2"/>
  <c r="AU998" i="2" s="1"/>
  <c r="U998" i="2"/>
  <c r="BH997" i="2"/>
  <c r="M998" i="2" s="1"/>
  <c r="AB998" i="2"/>
  <c r="AH998" i="2" s="1"/>
  <c r="AN998" i="2"/>
  <c r="AV998" i="2" s="1"/>
  <c r="AS997" i="2"/>
  <c r="BA997" i="2" s="1"/>
  <c r="BG997" i="2" s="1"/>
  <c r="L998" i="2" s="1"/>
  <c r="AT997" i="2"/>
  <c r="BB997" i="2" s="1"/>
  <c r="AL997" i="2"/>
  <c r="AD997" i="2"/>
  <c r="AJ997" i="2" s="1"/>
  <c r="J115" i="2"/>
  <c r="AD114" i="2"/>
  <c r="AJ114" i="2" s="1"/>
  <c r="AL114" i="2"/>
  <c r="AT114" i="2"/>
  <c r="BB114" i="2" s="1"/>
  <c r="AZ114" i="2" s="1"/>
  <c r="BH114" i="2" s="1"/>
  <c r="AS114" i="2"/>
  <c r="BA114" i="2" s="1"/>
  <c r="AW114" i="2"/>
  <c r="D1025" i="2"/>
  <c r="E1024" i="2"/>
  <c r="F1024" i="2" s="1"/>
  <c r="BF997" i="2" l="1"/>
  <c r="K998" i="2" s="1"/>
  <c r="AA998" i="2"/>
  <c r="AG998" i="2" s="1"/>
  <c r="AO998" i="2"/>
  <c r="AW998" i="2" s="1"/>
  <c r="AP998" i="2"/>
  <c r="AX998" i="2" s="1"/>
  <c r="BE998" i="2" s="1"/>
  <c r="J999" i="2" s="1"/>
  <c r="BC998" i="2"/>
  <c r="H999" i="2" s="1"/>
  <c r="R998" i="2"/>
  <c r="S998" i="2"/>
  <c r="Y998" i="2" s="1"/>
  <c r="M115" i="2"/>
  <c r="BG114" i="2"/>
  <c r="BF114" i="2"/>
  <c r="BD114" i="2"/>
  <c r="BC114" i="2"/>
  <c r="P115" i="2"/>
  <c r="V115" i="2" s="1"/>
  <c r="D1026" i="2"/>
  <c r="E1025" i="2"/>
  <c r="F1025" i="2" s="1"/>
  <c r="P999" i="2" l="1"/>
  <c r="V999" i="2" s="1"/>
  <c r="N999" i="2"/>
  <c r="T999" i="2" s="1"/>
  <c r="AE998" i="2"/>
  <c r="AK998" i="2" s="1"/>
  <c r="AR998" i="2"/>
  <c r="AZ998" i="2" s="1"/>
  <c r="Q998" i="2"/>
  <c r="W998" i="2" s="1"/>
  <c r="AN115" i="2"/>
  <c r="AB115" i="2"/>
  <c r="AH115" i="2" s="1"/>
  <c r="H115" i="2"/>
  <c r="K115" i="2"/>
  <c r="L115" i="2"/>
  <c r="I115" i="2"/>
  <c r="O115" i="2" s="1"/>
  <c r="S115" i="2"/>
  <c r="D1027" i="2"/>
  <c r="E1026" i="2"/>
  <c r="F1026" i="2" s="1"/>
  <c r="AC998" i="2" l="1"/>
  <c r="AI998" i="2" s="1"/>
  <c r="AQ998" i="2"/>
  <c r="AY998" i="2" s="1"/>
  <c r="X998" i="2"/>
  <c r="AB999" i="2"/>
  <c r="AH999" i="2" s="1"/>
  <c r="AN999" i="2"/>
  <c r="AV999" i="2" s="1"/>
  <c r="Z999" i="2"/>
  <c r="AF999" i="2" s="1"/>
  <c r="AM999" i="2"/>
  <c r="AU999" i="2" s="1"/>
  <c r="R115" i="2"/>
  <c r="N115" i="2"/>
  <c r="T115" i="2" s="1"/>
  <c r="Q115" i="2"/>
  <c r="D1028" i="2"/>
  <c r="E1027" i="2"/>
  <c r="F1027" i="2" s="1"/>
  <c r="AL998" i="2" l="1"/>
  <c r="AD998" i="2"/>
  <c r="AJ998" i="2" s="1"/>
  <c r="AS998" i="2"/>
  <c r="BA998" i="2" s="1"/>
  <c r="AT998" i="2"/>
  <c r="BB998" i="2" s="1"/>
  <c r="BH998" i="2" s="1"/>
  <c r="M999" i="2" s="1"/>
  <c r="BF998" i="2"/>
  <c r="K999" i="2" s="1"/>
  <c r="BD998" i="2"/>
  <c r="I999" i="2" s="1"/>
  <c r="U115" i="2"/>
  <c r="AM115" i="2"/>
  <c r="Z115" i="2"/>
  <c r="AF115" i="2" s="1"/>
  <c r="W115" i="2"/>
  <c r="AU115" i="2"/>
  <c r="D1029" i="2"/>
  <c r="E1028" i="2"/>
  <c r="F1028" i="2" s="1"/>
  <c r="O999" i="2" l="1"/>
  <c r="U999" i="2" s="1"/>
  <c r="BG998" i="2"/>
  <c r="L999" i="2" s="1"/>
  <c r="Q999" i="2"/>
  <c r="S999" i="2"/>
  <c r="Y999" i="2" s="1"/>
  <c r="AC115" i="2"/>
  <c r="AI115" i="2" s="1"/>
  <c r="AQ115" i="2"/>
  <c r="AY115" i="2" s="1"/>
  <c r="AA115" i="2"/>
  <c r="AG115" i="2" s="1"/>
  <c r="AP115" i="2"/>
  <c r="AX115" i="2" s="1"/>
  <c r="AV115" i="2" s="1"/>
  <c r="BE115" i="2" s="1"/>
  <c r="AO115" i="2"/>
  <c r="Y115" i="2"/>
  <c r="D1030" i="2"/>
  <c r="E1029" i="2"/>
  <c r="F1029" i="2" s="1"/>
  <c r="AR999" i="2" l="1"/>
  <c r="AZ999" i="2" s="1"/>
  <c r="AE999" i="2"/>
  <c r="AK999" i="2" s="1"/>
  <c r="W999" i="2"/>
  <c r="R999" i="2"/>
  <c r="AA999" i="2"/>
  <c r="AG999" i="2" s="1"/>
  <c r="AO999" i="2"/>
  <c r="AW999" i="2" s="1"/>
  <c r="AP999" i="2"/>
  <c r="AX999" i="2" s="1"/>
  <c r="BE999" i="2" s="1"/>
  <c r="J1000" i="2" s="1"/>
  <c r="J116" i="2"/>
  <c r="AE115" i="2"/>
  <c r="AK115" i="2" s="1"/>
  <c r="AR115" i="2"/>
  <c r="X115" i="2"/>
  <c r="D1031" i="2"/>
  <c r="E1030" i="2"/>
  <c r="F1030" i="2" s="1"/>
  <c r="X999" i="2" l="1"/>
  <c r="AC999" i="2"/>
  <c r="AI999" i="2" s="1"/>
  <c r="AQ999" i="2"/>
  <c r="AY999" i="2" s="1"/>
  <c r="P1000" i="2"/>
  <c r="V1000" i="2" s="1"/>
  <c r="BD999" i="2"/>
  <c r="I1000" i="2" s="1"/>
  <c r="BC999" i="2"/>
  <c r="H1000" i="2" s="1"/>
  <c r="AD115" i="2"/>
  <c r="AJ115" i="2" s="1"/>
  <c r="AT115" i="2"/>
  <c r="BB115" i="2" s="1"/>
  <c r="AZ115" i="2" s="1"/>
  <c r="AL115" i="2"/>
  <c r="AS115" i="2"/>
  <c r="BA115" i="2" s="1"/>
  <c r="P116" i="2"/>
  <c r="V116" i="2" s="1"/>
  <c r="D1032" i="2"/>
  <c r="E1031" i="2"/>
  <c r="F1031" i="2" s="1"/>
  <c r="O1000" i="2" l="1"/>
  <c r="AB1000" i="2"/>
  <c r="AH1000" i="2" s="1"/>
  <c r="AN1000" i="2"/>
  <c r="AV1000" i="2" s="1"/>
  <c r="N1000" i="2"/>
  <c r="T1000" i="2" s="1"/>
  <c r="AS999" i="2"/>
  <c r="BA999" i="2" s="1"/>
  <c r="AT999" i="2"/>
  <c r="BB999" i="2" s="1"/>
  <c r="BH999" i="2" s="1"/>
  <c r="M1000" i="2" s="1"/>
  <c r="AL999" i="2"/>
  <c r="AD999" i="2"/>
  <c r="AJ999" i="2" s="1"/>
  <c r="AB116" i="2"/>
  <c r="AH116" i="2" s="1"/>
  <c r="AN116" i="2"/>
  <c r="BG115" i="2"/>
  <c r="BF115" i="2"/>
  <c r="BH115" i="2"/>
  <c r="AW115" i="2"/>
  <c r="D1033" i="2"/>
  <c r="E1032" i="2"/>
  <c r="F1032" i="2" s="1"/>
  <c r="S1000" i="2" l="1"/>
  <c r="BG999" i="2"/>
  <c r="L1000" i="2" s="1"/>
  <c r="U1000" i="2"/>
  <c r="AM1000" i="2"/>
  <c r="AU1000" i="2" s="1"/>
  <c r="Z1000" i="2"/>
  <c r="AF1000" i="2" s="1"/>
  <c r="BF999" i="2"/>
  <c r="K1000" i="2" s="1"/>
  <c r="L116" i="2"/>
  <c r="K116" i="2"/>
  <c r="BD115" i="2"/>
  <c r="BC115" i="2"/>
  <c r="M116" i="2"/>
  <c r="D1034" i="2"/>
  <c r="E1033" i="2"/>
  <c r="F1033" i="2" s="1"/>
  <c r="Q1000" i="2" l="1"/>
  <c r="W1000" i="2" s="1"/>
  <c r="AO1000" i="2"/>
  <c r="AW1000" i="2" s="1"/>
  <c r="AP1000" i="2"/>
  <c r="AX1000" i="2" s="1"/>
  <c r="BE1000" i="2" s="1"/>
  <c r="J1001" i="2" s="1"/>
  <c r="AA1000" i="2"/>
  <c r="AG1000" i="2" s="1"/>
  <c r="BC1000" i="2"/>
  <c r="H1001" i="2" s="1"/>
  <c r="Y1000" i="2"/>
  <c r="R1000" i="2"/>
  <c r="H116" i="2"/>
  <c r="Q116" i="2"/>
  <c r="S116" i="2"/>
  <c r="I116" i="2"/>
  <c r="R116" i="2"/>
  <c r="D1035" i="2"/>
  <c r="E1034" i="2"/>
  <c r="F1034" i="2" s="1"/>
  <c r="N1001" i="2" l="1"/>
  <c r="T1001" i="2" s="1"/>
  <c r="AE1000" i="2"/>
  <c r="AK1000" i="2" s="1"/>
  <c r="AR1000" i="2"/>
  <c r="AZ1000" i="2" s="1"/>
  <c r="AC1000" i="2"/>
  <c r="AI1000" i="2" s="1"/>
  <c r="AQ1000" i="2"/>
  <c r="AY1000" i="2" s="1"/>
  <c r="X1000" i="2"/>
  <c r="P1001" i="2"/>
  <c r="V1001" i="2" s="1"/>
  <c r="O116" i="2"/>
  <c r="N116" i="2"/>
  <c r="T116" i="2" s="1"/>
  <c r="D1036" i="2"/>
  <c r="E1035" i="2"/>
  <c r="F1035" i="2" s="1"/>
  <c r="AD1000" i="2" l="1"/>
  <c r="AJ1000" i="2" s="1"/>
  <c r="AS1000" i="2"/>
  <c r="BA1000" i="2" s="1"/>
  <c r="BG1000" i="2" s="1"/>
  <c r="L1001" i="2" s="1"/>
  <c r="AT1000" i="2"/>
  <c r="BB1000" i="2" s="1"/>
  <c r="BH1000" i="2" s="1"/>
  <c r="M1001" i="2" s="1"/>
  <c r="AL1000" i="2"/>
  <c r="AB1001" i="2"/>
  <c r="AH1001" i="2" s="1"/>
  <c r="AN1001" i="2"/>
  <c r="AV1001" i="2" s="1"/>
  <c r="Z1001" i="2"/>
  <c r="AF1001" i="2" s="1"/>
  <c r="AM1001" i="2"/>
  <c r="AU1001" i="2" s="1"/>
  <c r="BD1000" i="2"/>
  <c r="I1001" i="2" s="1"/>
  <c r="Z116" i="2"/>
  <c r="AF116" i="2" s="1"/>
  <c r="AM116" i="2"/>
  <c r="AU116" i="2" s="1"/>
  <c r="U116" i="2"/>
  <c r="W116" i="2" s="1"/>
  <c r="D1037" i="2"/>
  <c r="E1036" i="2"/>
  <c r="F1036" i="2" s="1"/>
  <c r="S1001" i="2" l="1"/>
  <c r="R1001" i="2"/>
  <c r="O1001" i="2"/>
  <c r="U1001" i="2" s="1"/>
  <c r="BF1000" i="2"/>
  <c r="K1001" i="2" s="1"/>
  <c r="AC116" i="2"/>
  <c r="AI116" i="2" s="1"/>
  <c r="AQ116" i="2"/>
  <c r="AY116" i="2" s="1"/>
  <c r="AA116" i="2"/>
  <c r="AG116" i="2" s="1"/>
  <c r="AP116" i="2"/>
  <c r="AX116" i="2" s="1"/>
  <c r="AV116" i="2" s="1"/>
  <c r="BE116" i="2" s="1"/>
  <c r="AO116" i="2"/>
  <c r="AW116" i="2" s="1"/>
  <c r="BC116" i="2" s="1"/>
  <c r="Y116" i="2"/>
  <c r="D1038" i="2"/>
  <c r="E1037" i="2"/>
  <c r="F1037" i="2" s="1"/>
  <c r="Q1001" i="2" l="1"/>
  <c r="W1001" i="2" s="1"/>
  <c r="AA1001" i="2"/>
  <c r="AG1001" i="2" s="1"/>
  <c r="AO1001" i="2"/>
  <c r="AW1001" i="2" s="1"/>
  <c r="AP1001" i="2"/>
  <c r="AX1001" i="2" s="1"/>
  <c r="BE1001" i="2" s="1"/>
  <c r="J1002" i="2" s="1"/>
  <c r="Y1001" i="2"/>
  <c r="H117" i="2"/>
  <c r="AE116" i="2"/>
  <c r="AK116" i="2" s="1"/>
  <c r="AR116" i="2"/>
  <c r="J117" i="2"/>
  <c r="P117" i="2" s="1"/>
  <c r="V117" i="2" s="1"/>
  <c r="X116" i="2"/>
  <c r="D1039" i="2"/>
  <c r="E1038" i="2"/>
  <c r="F1038" i="2" s="1"/>
  <c r="AE1001" i="2" l="1"/>
  <c r="AK1001" i="2" s="1"/>
  <c r="AR1001" i="2"/>
  <c r="AZ1001" i="2" s="1"/>
  <c r="P1002" i="2"/>
  <c r="V1002" i="2" s="1"/>
  <c r="X1001" i="2"/>
  <c r="AC1001" i="2"/>
  <c r="AI1001" i="2" s="1"/>
  <c r="AQ1001" i="2"/>
  <c r="AY1001" i="2" s="1"/>
  <c r="BC1001" i="2"/>
  <c r="H1002" i="2" s="1"/>
  <c r="AB117" i="2"/>
  <c r="AH117" i="2" s="1"/>
  <c r="AN117" i="2"/>
  <c r="AD116" i="2"/>
  <c r="AJ116" i="2" s="1"/>
  <c r="AL116" i="2"/>
  <c r="AS116" i="2"/>
  <c r="BA116" i="2" s="1"/>
  <c r="AT116" i="2"/>
  <c r="BB116" i="2" s="1"/>
  <c r="AZ116" i="2" s="1"/>
  <c r="N117" i="2"/>
  <c r="T117" i="2" s="1"/>
  <c r="D1040" i="2"/>
  <c r="E1039" i="2"/>
  <c r="F1039" i="2" s="1"/>
  <c r="AN1002" i="2" l="1"/>
  <c r="AV1002" i="2" s="1"/>
  <c r="AB1002" i="2"/>
  <c r="AH1002" i="2" s="1"/>
  <c r="BD1001" i="2"/>
  <c r="I1002" i="2" s="1"/>
  <c r="AL1001" i="2"/>
  <c r="AD1001" i="2"/>
  <c r="AJ1001" i="2" s="1"/>
  <c r="AT1001" i="2"/>
  <c r="BB1001" i="2" s="1"/>
  <c r="BH1001" i="2" s="1"/>
  <c r="M1002" i="2" s="1"/>
  <c r="AS1001" i="2"/>
  <c r="BA1001" i="2" s="1"/>
  <c r="N1002" i="2"/>
  <c r="T1002" i="2" s="1"/>
  <c r="BG116" i="2"/>
  <c r="BF116" i="2"/>
  <c r="Z117" i="2"/>
  <c r="AF117" i="2" s="1"/>
  <c r="AM117" i="2"/>
  <c r="BH116" i="2"/>
  <c r="BD116" i="2"/>
  <c r="D1041" i="2"/>
  <c r="E1040" i="2"/>
  <c r="F1040" i="2" s="1"/>
  <c r="S1002" i="2" l="1"/>
  <c r="Z1002" i="2"/>
  <c r="AF1002" i="2" s="1"/>
  <c r="AM1002" i="2"/>
  <c r="AU1002" i="2" s="1"/>
  <c r="BG1001" i="2"/>
  <c r="L1002" i="2" s="1"/>
  <c r="O1002" i="2"/>
  <c r="U1002" i="2" s="1"/>
  <c r="BF1001" i="2"/>
  <c r="K1002" i="2" s="1"/>
  <c r="M117" i="2"/>
  <c r="I117" i="2"/>
  <c r="K117" i="2"/>
  <c r="L117" i="2"/>
  <c r="D1042" i="2"/>
  <c r="E1041" i="2"/>
  <c r="F1041" i="2" s="1"/>
  <c r="AP1002" i="2" l="1"/>
  <c r="AX1002" i="2" s="1"/>
  <c r="BE1002" i="2" s="1"/>
  <c r="J1003" i="2" s="1"/>
  <c r="AA1002" i="2"/>
  <c r="AG1002" i="2" s="1"/>
  <c r="AO1002" i="2"/>
  <c r="AW1002" i="2" s="1"/>
  <c r="R1002" i="2"/>
  <c r="Q1002" i="2"/>
  <c r="W1002" i="2" s="1"/>
  <c r="BC1002" i="2"/>
  <c r="H1003" i="2" s="1"/>
  <c r="Y1002" i="2"/>
  <c r="Q117" i="2"/>
  <c r="O117" i="2"/>
  <c r="U117" i="2" s="1"/>
  <c r="R117" i="2"/>
  <c r="S117" i="2"/>
  <c r="Y117" i="2" s="1"/>
  <c r="AU117" i="2"/>
  <c r="D1043" i="2"/>
  <c r="E1042" i="2"/>
  <c r="F1042" i="2" s="1"/>
  <c r="N1003" i="2" l="1"/>
  <c r="T1003" i="2" s="1"/>
  <c r="AE1002" i="2"/>
  <c r="AK1002" i="2" s="1"/>
  <c r="AR1002" i="2"/>
  <c r="AZ1002" i="2" s="1"/>
  <c r="AC1002" i="2"/>
  <c r="AI1002" i="2" s="1"/>
  <c r="AQ1002" i="2"/>
  <c r="AY1002" i="2" s="1"/>
  <c r="BD1002" i="2" s="1"/>
  <c r="I1003" i="2" s="1"/>
  <c r="X1002" i="2"/>
  <c r="P1003" i="2"/>
  <c r="V1003" i="2" s="1"/>
  <c r="AA117" i="2"/>
  <c r="AG117" i="2" s="1"/>
  <c r="AP117" i="2"/>
  <c r="AX117" i="2" s="1"/>
  <c r="AV117" i="2" s="1"/>
  <c r="AO117" i="2"/>
  <c r="W117" i="2"/>
  <c r="AE117" i="2"/>
  <c r="AK117" i="2" s="1"/>
  <c r="AR117" i="2"/>
  <c r="BE117" i="2"/>
  <c r="D1044" i="2"/>
  <c r="E1043" i="2"/>
  <c r="F1043" i="2" s="1"/>
  <c r="O1003" i="2" l="1"/>
  <c r="AD1002" i="2"/>
  <c r="AJ1002" i="2" s="1"/>
  <c r="AS1002" i="2"/>
  <c r="BA1002" i="2" s="1"/>
  <c r="BG1002" i="2" s="1"/>
  <c r="L1003" i="2" s="1"/>
  <c r="AT1002" i="2"/>
  <c r="BB1002" i="2" s="1"/>
  <c r="AL1002" i="2"/>
  <c r="AB1003" i="2"/>
  <c r="AH1003" i="2" s="1"/>
  <c r="AN1003" i="2"/>
  <c r="AV1003" i="2" s="1"/>
  <c r="BF1002" i="2"/>
  <c r="K1003" i="2" s="1"/>
  <c r="BH1002" i="2"/>
  <c r="M1003" i="2" s="1"/>
  <c r="U1003" i="2"/>
  <c r="AM1003" i="2"/>
  <c r="AU1003" i="2" s="1"/>
  <c r="Z1003" i="2"/>
  <c r="AF1003" i="2" s="1"/>
  <c r="J118" i="2"/>
  <c r="AC117" i="2"/>
  <c r="AI117" i="2" s="1"/>
  <c r="X117" i="2"/>
  <c r="AQ117" i="2"/>
  <c r="AY117" i="2" s="1"/>
  <c r="D1045" i="2"/>
  <c r="E1044" i="2"/>
  <c r="F1044" i="2" s="1"/>
  <c r="S1003" i="2" l="1"/>
  <c r="Y1003" i="2" s="1"/>
  <c r="AO1003" i="2"/>
  <c r="AW1003" i="2" s="1"/>
  <c r="AP1003" i="2"/>
  <c r="AX1003" i="2" s="1"/>
  <c r="AA1003" i="2"/>
  <c r="AG1003" i="2" s="1"/>
  <c r="R1003" i="2"/>
  <c r="Q1003" i="2"/>
  <c r="W1003" i="2" s="1"/>
  <c r="BE1003" i="2"/>
  <c r="J1004" i="2" s="1"/>
  <c r="BC1003" i="2"/>
  <c r="H1004" i="2" s="1"/>
  <c r="AD117" i="2"/>
  <c r="AJ117" i="2" s="1"/>
  <c r="AT117" i="2"/>
  <c r="BB117" i="2" s="1"/>
  <c r="AZ117" i="2" s="1"/>
  <c r="BH117" i="2" s="1"/>
  <c r="AL117" i="2"/>
  <c r="AS117" i="2"/>
  <c r="BA117" i="2" s="1"/>
  <c r="BG117" i="2" s="1"/>
  <c r="L118" i="2" s="1"/>
  <c r="AW117" i="2"/>
  <c r="P118" i="2"/>
  <c r="V118" i="2" s="1"/>
  <c r="D1046" i="2"/>
  <c r="E1045" i="2"/>
  <c r="F1045" i="2" s="1"/>
  <c r="AC1003" i="2" l="1"/>
  <c r="AI1003" i="2" s="1"/>
  <c r="X1003" i="2"/>
  <c r="AQ1003" i="2"/>
  <c r="AY1003" i="2" s="1"/>
  <c r="N1004" i="2"/>
  <c r="T1004" i="2" s="1"/>
  <c r="P1004" i="2"/>
  <c r="V1004" i="2" s="1"/>
  <c r="AR1003" i="2"/>
  <c r="AZ1003" i="2" s="1"/>
  <c r="AE1003" i="2"/>
  <c r="AK1003" i="2" s="1"/>
  <c r="BD1003" i="2"/>
  <c r="I1004" i="2" s="1"/>
  <c r="AB118" i="2"/>
  <c r="AH118" i="2" s="1"/>
  <c r="AN118" i="2"/>
  <c r="M118" i="2"/>
  <c r="BD117" i="2"/>
  <c r="BC117" i="2"/>
  <c r="R118" i="2"/>
  <c r="BF117" i="2"/>
  <c r="K118" i="2" s="1"/>
  <c r="D1047" i="2"/>
  <c r="E1046" i="2"/>
  <c r="F1046" i="2" s="1"/>
  <c r="O1004" i="2" l="1"/>
  <c r="AB1004" i="2"/>
  <c r="AH1004" i="2" s="1"/>
  <c r="AN1004" i="2"/>
  <c r="AV1004" i="2" s="1"/>
  <c r="AD1003" i="2"/>
  <c r="AJ1003" i="2" s="1"/>
  <c r="AS1003" i="2"/>
  <c r="BA1003" i="2" s="1"/>
  <c r="AT1003" i="2"/>
  <c r="BB1003" i="2" s="1"/>
  <c r="BH1003" i="2" s="1"/>
  <c r="M1004" i="2" s="1"/>
  <c r="AL1003" i="2"/>
  <c r="U1004" i="2"/>
  <c r="Z1004" i="2"/>
  <c r="AF1004" i="2" s="1"/>
  <c r="AM1004" i="2"/>
  <c r="AU1004" i="2" s="1"/>
  <c r="Q118" i="2"/>
  <c r="H118" i="2"/>
  <c r="N118" i="2" s="1"/>
  <c r="T118" i="2" s="1"/>
  <c r="S118" i="2"/>
  <c r="I118" i="2"/>
  <c r="D1048" i="2"/>
  <c r="E1047" i="2"/>
  <c r="F1047" i="2" s="1"/>
  <c r="S1004" i="2" l="1"/>
  <c r="Y1004" i="2" s="1"/>
  <c r="BG1003" i="2"/>
  <c r="L1004" i="2" s="1"/>
  <c r="BF1003" i="2"/>
  <c r="K1004" i="2" s="1"/>
  <c r="AO1004" i="2"/>
  <c r="AW1004" i="2" s="1"/>
  <c r="AA1004" i="2"/>
  <c r="AG1004" i="2" s="1"/>
  <c r="AP1004" i="2"/>
  <c r="AX1004" i="2" s="1"/>
  <c r="BE1004" i="2" s="1"/>
  <c r="J1005" i="2" s="1"/>
  <c r="Z118" i="2"/>
  <c r="AF118" i="2" s="1"/>
  <c r="AM118" i="2"/>
  <c r="AU118" i="2" s="1"/>
  <c r="U118" i="2"/>
  <c r="W118" i="2" s="1"/>
  <c r="O118" i="2"/>
  <c r="D1049" i="2"/>
  <c r="E1048" i="2"/>
  <c r="F1048" i="2" s="1"/>
  <c r="P1005" i="2" l="1"/>
  <c r="V1005" i="2" s="1"/>
  <c r="Q1004" i="2"/>
  <c r="W1004" i="2" s="1"/>
  <c r="R1004" i="2"/>
  <c r="BC1004" i="2"/>
  <c r="H1005" i="2" s="1"/>
  <c r="AR1004" i="2"/>
  <c r="AZ1004" i="2" s="1"/>
  <c r="AE1004" i="2"/>
  <c r="AK1004" i="2" s="1"/>
  <c r="AC118" i="2"/>
  <c r="AI118" i="2" s="1"/>
  <c r="AQ118" i="2"/>
  <c r="AY118" i="2" s="1"/>
  <c r="Y118" i="2"/>
  <c r="AA118" i="2"/>
  <c r="AG118" i="2" s="1"/>
  <c r="AP118" i="2"/>
  <c r="AX118" i="2" s="1"/>
  <c r="AV118" i="2" s="1"/>
  <c r="AO118" i="2"/>
  <c r="D1050" i="2"/>
  <c r="E1049" i="2"/>
  <c r="F1049" i="2" s="1"/>
  <c r="N1005" i="2" l="1"/>
  <c r="T1005" i="2" s="1"/>
  <c r="AB1005" i="2"/>
  <c r="AH1005" i="2" s="1"/>
  <c r="AN1005" i="2"/>
  <c r="AV1005" i="2" s="1"/>
  <c r="X1004" i="2"/>
  <c r="AC1004" i="2"/>
  <c r="AI1004" i="2" s="1"/>
  <c r="AQ1004" i="2"/>
  <c r="AY1004" i="2" s="1"/>
  <c r="AE118" i="2"/>
  <c r="AK118" i="2" s="1"/>
  <c r="AR118" i="2"/>
  <c r="X118" i="2"/>
  <c r="BE118" i="2"/>
  <c r="D1051" i="2"/>
  <c r="E1050" i="2"/>
  <c r="F1050" i="2" s="1"/>
  <c r="AS1004" i="2" l="1"/>
  <c r="BA1004" i="2" s="1"/>
  <c r="BG1004" i="2" s="1"/>
  <c r="L1005" i="2" s="1"/>
  <c r="AT1004" i="2"/>
  <c r="BB1004" i="2" s="1"/>
  <c r="BH1004" i="2" s="1"/>
  <c r="M1005" i="2" s="1"/>
  <c r="AD1004" i="2"/>
  <c r="AJ1004" i="2" s="1"/>
  <c r="AL1004" i="2"/>
  <c r="BD1004" i="2"/>
  <c r="I1005" i="2" s="1"/>
  <c r="AM1005" i="2"/>
  <c r="AU1005" i="2" s="1"/>
  <c r="Z1005" i="2"/>
  <c r="AF1005" i="2" s="1"/>
  <c r="AD118" i="2"/>
  <c r="AJ118" i="2" s="1"/>
  <c r="AS118" i="2"/>
  <c r="BA118" i="2" s="1"/>
  <c r="AL118" i="2"/>
  <c r="AT118" i="2"/>
  <c r="BB118" i="2" s="1"/>
  <c r="AZ118" i="2" s="1"/>
  <c r="J119" i="2"/>
  <c r="P119" i="2" s="1"/>
  <c r="V119" i="2" s="1"/>
  <c r="D1052" i="2"/>
  <c r="E1051" i="2"/>
  <c r="F1051" i="2" s="1"/>
  <c r="R1005" i="2" l="1"/>
  <c r="BF1004" i="2"/>
  <c r="K1005" i="2" s="1"/>
  <c r="O1005" i="2"/>
  <c r="U1005" i="2" s="1"/>
  <c r="S1005" i="2"/>
  <c r="Y1005" i="2" s="1"/>
  <c r="AB119" i="2"/>
  <c r="AH119" i="2" s="1"/>
  <c r="AN119" i="2"/>
  <c r="BH118" i="2"/>
  <c r="AW118" i="2"/>
  <c r="BG118" i="2"/>
  <c r="L119" i="2" s="1"/>
  <c r="BF118" i="2"/>
  <c r="K119" i="2" s="1"/>
  <c r="D1053" i="2"/>
  <c r="E1052" i="2"/>
  <c r="F1052" i="2" s="1"/>
  <c r="AA1005" i="2" l="1"/>
  <c r="AG1005" i="2" s="1"/>
  <c r="AP1005" i="2"/>
  <c r="AX1005" i="2" s="1"/>
  <c r="BE1005" i="2" s="1"/>
  <c r="J1006" i="2" s="1"/>
  <c r="AO1005" i="2"/>
  <c r="AW1005" i="2" s="1"/>
  <c r="AE1005" i="2"/>
  <c r="AK1005" i="2" s="1"/>
  <c r="AR1005" i="2"/>
  <c r="AZ1005" i="2" s="1"/>
  <c r="Q1005" i="2"/>
  <c r="W1005" i="2" s="1"/>
  <c r="R119" i="2"/>
  <c r="BD118" i="2"/>
  <c r="BC118" i="2"/>
  <c r="Q119" i="2"/>
  <c r="M119" i="2"/>
  <c r="S119" i="2" s="1"/>
  <c r="D1054" i="2"/>
  <c r="E1053" i="2"/>
  <c r="F1053" i="2" s="1"/>
  <c r="AQ1005" i="2" l="1"/>
  <c r="AY1005" i="2" s="1"/>
  <c r="X1005" i="2"/>
  <c r="AC1005" i="2"/>
  <c r="AI1005" i="2" s="1"/>
  <c r="BD1005" i="2"/>
  <c r="I1006" i="2" s="1"/>
  <c r="BC1005" i="2"/>
  <c r="H1006" i="2" s="1"/>
  <c r="P1006" i="2"/>
  <c r="V1006" i="2" s="1"/>
  <c r="H119" i="2"/>
  <c r="I119" i="2"/>
  <c r="D1055" i="2"/>
  <c r="E1054" i="2"/>
  <c r="F1054" i="2" s="1"/>
  <c r="O1006" i="2" l="1"/>
  <c r="N1006" i="2"/>
  <c r="T1006" i="2" s="1"/>
  <c r="AD1005" i="2"/>
  <c r="AJ1005" i="2" s="1"/>
  <c r="AL1005" i="2"/>
  <c r="AS1005" i="2"/>
  <c r="BA1005" i="2" s="1"/>
  <c r="AT1005" i="2"/>
  <c r="BB1005" i="2" s="1"/>
  <c r="BH1005" i="2" s="1"/>
  <c r="M1006" i="2" s="1"/>
  <c r="AB1006" i="2"/>
  <c r="AH1006" i="2" s="1"/>
  <c r="AN1006" i="2"/>
  <c r="AV1006" i="2" s="1"/>
  <c r="BF1005" i="2"/>
  <c r="K1006" i="2" s="1"/>
  <c r="O119" i="2"/>
  <c r="N119" i="2"/>
  <c r="T119" i="2" s="1"/>
  <c r="D1056" i="2"/>
  <c r="E1055" i="2"/>
  <c r="F1055" i="2" s="1"/>
  <c r="BG1005" i="2" l="1"/>
  <c r="L1006" i="2" s="1"/>
  <c r="Q1006" i="2"/>
  <c r="Z1006" i="2"/>
  <c r="AF1006" i="2" s="1"/>
  <c r="U1006" i="2"/>
  <c r="W1006" i="2" s="1"/>
  <c r="AM1006" i="2"/>
  <c r="AU1006" i="2" s="1"/>
  <c r="S1006" i="2"/>
  <c r="Y1006" i="2" s="1"/>
  <c r="Z119" i="2"/>
  <c r="AF119" i="2" s="1"/>
  <c r="AM119" i="2"/>
  <c r="U119" i="2"/>
  <c r="W119" i="2" s="1"/>
  <c r="AU119" i="2"/>
  <c r="D1057" i="2"/>
  <c r="E1056" i="2"/>
  <c r="F1056" i="2" s="1"/>
  <c r="AQ1006" i="2" l="1"/>
  <c r="AY1006" i="2" s="1"/>
  <c r="AC1006" i="2"/>
  <c r="AI1006" i="2" s="1"/>
  <c r="AE1006" i="2"/>
  <c r="AK1006" i="2" s="1"/>
  <c r="AR1006" i="2"/>
  <c r="AZ1006" i="2" s="1"/>
  <c r="R1006" i="2"/>
  <c r="X1006" i="2" s="1"/>
  <c r="AA1006" i="2"/>
  <c r="AG1006" i="2" s="1"/>
  <c r="AP1006" i="2"/>
  <c r="AX1006" i="2" s="1"/>
  <c r="BE1006" i="2" s="1"/>
  <c r="J1007" i="2" s="1"/>
  <c r="AO1006" i="2"/>
  <c r="AW1006" i="2" s="1"/>
  <c r="BD1006" i="2" s="1"/>
  <c r="I1007" i="2" s="1"/>
  <c r="AC119" i="2"/>
  <c r="AI119" i="2" s="1"/>
  <c r="AQ119" i="2"/>
  <c r="AY119" i="2" s="1"/>
  <c r="AA119" i="2"/>
  <c r="AG119" i="2" s="1"/>
  <c r="AP119" i="2"/>
  <c r="AX119" i="2" s="1"/>
  <c r="AV119" i="2" s="1"/>
  <c r="AO119" i="2"/>
  <c r="AW119" i="2" s="1"/>
  <c r="BC119" i="2" s="1"/>
  <c r="Y119" i="2"/>
  <c r="BE119" i="2"/>
  <c r="D1058" i="2"/>
  <c r="E1057" i="2"/>
  <c r="F1057" i="2" s="1"/>
  <c r="AL1006" i="2" l="1"/>
  <c r="AD1006" i="2"/>
  <c r="AJ1006" i="2" s="1"/>
  <c r="AS1006" i="2"/>
  <c r="BA1006" i="2" s="1"/>
  <c r="BG1006" i="2" s="1"/>
  <c r="L1007" i="2" s="1"/>
  <c r="AT1006" i="2"/>
  <c r="BB1006" i="2" s="1"/>
  <c r="BH1006" i="2"/>
  <c r="M1007" i="2" s="1"/>
  <c r="O1007" i="2"/>
  <c r="P1007" i="2"/>
  <c r="V1007" i="2" s="1"/>
  <c r="BC1006" i="2"/>
  <c r="H1007" i="2" s="1"/>
  <c r="BF1006" i="2"/>
  <c r="K1007" i="2" s="1"/>
  <c r="H120" i="2"/>
  <c r="J120" i="2"/>
  <c r="AE119" i="2"/>
  <c r="AK119" i="2" s="1"/>
  <c r="AR119" i="2"/>
  <c r="X119" i="2"/>
  <c r="D1059" i="2"/>
  <c r="E1058" i="2"/>
  <c r="F1058" i="2" s="1"/>
  <c r="S1007" i="2" l="1"/>
  <c r="AB1007" i="2"/>
  <c r="AH1007" i="2" s="1"/>
  <c r="AN1007" i="2"/>
  <c r="AV1007" i="2" s="1"/>
  <c r="Q1007" i="2"/>
  <c r="N1007" i="2"/>
  <c r="T1007" i="2" s="1"/>
  <c r="R1007" i="2"/>
  <c r="AD119" i="2"/>
  <c r="AJ119" i="2" s="1"/>
  <c r="AS119" i="2"/>
  <c r="BA119" i="2" s="1"/>
  <c r="AL119" i="2"/>
  <c r="AT119" i="2"/>
  <c r="BB119" i="2" s="1"/>
  <c r="AZ119" i="2" s="1"/>
  <c r="P120" i="2"/>
  <c r="V120" i="2" s="1"/>
  <c r="N120" i="2"/>
  <c r="T120" i="2" s="1"/>
  <c r="D1060" i="2"/>
  <c r="E1059" i="2"/>
  <c r="F1059" i="2" s="1"/>
  <c r="U1007" i="2" l="1"/>
  <c r="Z1007" i="2"/>
  <c r="AF1007" i="2" s="1"/>
  <c r="AM1007" i="2"/>
  <c r="AU1007" i="2" s="1"/>
  <c r="W1007" i="2"/>
  <c r="BH119" i="2"/>
  <c r="BD119" i="2"/>
  <c r="I120" i="2" s="1"/>
  <c r="AB120" i="2"/>
  <c r="AH120" i="2" s="1"/>
  <c r="AN120" i="2"/>
  <c r="BG119" i="2"/>
  <c r="L120" i="2" s="1"/>
  <c r="BF119" i="2"/>
  <c r="Z120" i="2"/>
  <c r="AF120" i="2" s="1"/>
  <c r="AM120" i="2"/>
  <c r="AU120" i="2" s="1"/>
  <c r="D1061" i="2"/>
  <c r="E1060" i="2"/>
  <c r="F1060" i="2" s="1"/>
  <c r="AQ1007" i="2" l="1"/>
  <c r="AY1007" i="2" s="1"/>
  <c r="AC1007" i="2"/>
  <c r="AI1007" i="2" s="1"/>
  <c r="AO1007" i="2"/>
  <c r="AW1007" i="2" s="1"/>
  <c r="AP1007" i="2"/>
  <c r="AX1007" i="2" s="1"/>
  <c r="BE1007" i="2" s="1"/>
  <c r="J1008" i="2" s="1"/>
  <c r="AA1007" i="2"/>
  <c r="AG1007" i="2" s="1"/>
  <c r="Y1007" i="2"/>
  <c r="K120" i="2"/>
  <c r="R120" i="2"/>
  <c r="O120" i="2"/>
  <c r="U120" i="2" s="1"/>
  <c r="M120" i="2"/>
  <c r="S120" i="2" s="1"/>
  <c r="Y120" i="2" s="1"/>
  <c r="D1062" i="2"/>
  <c r="E1061" i="2"/>
  <c r="F1061" i="2" s="1"/>
  <c r="P1008" i="2" l="1"/>
  <c r="V1008" i="2" s="1"/>
  <c r="BC1007" i="2"/>
  <c r="H1008" i="2" s="1"/>
  <c r="AR1007" i="2"/>
  <c r="AZ1007" i="2" s="1"/>
  <c r="AE1007" i="2"/>
  <c r="AK1007" i="2" s="1"/>
  <c r="X1007" i="2"/>
  <c r="AR120" i="2"/>
  <c r="AE120" i="2"/>
  <c r="AK120" i="2" s="1"/>
  <c r="AP120" i="2"/>
  <c r="AX120" i="2" s="1"/>
  <c r="AV120" i="2" s="1"/>
  <c r="AA120" i="2"/>
  <c r="AG120" i="2" s="1"/>
  <c r="AO120" i="2"/>
  <c r="Q120" i="2"/>
  <c r="W120" i="2" s="1"/>
  <c r="D1063" i="2"/>
  <c r="E1062" i="2"/>
  <c r="F1062" i="2" s="1"/>
  <c r="AS1007" i="2" l="1"/>
  <c r="BA1007" i="2" s="1"/>
  <c r="AL1007" i="2"/>
  <c r="AT1007" i="2"/>
  <c r="BB1007" i="2" s="1"/>
  <c r="AD1007" i="2"/>
  <c r="AJ1007" i="2" s="1"/>
  <c r="N1008" i="2"/>
  <c r="T1008" i="2" s="1"/>
  <c r="AB1008" i="2"/>
  <c r="AH1008" i="2" s="1"/>
  <c r="AN1008" i="2"/>
  <c r="AV1008" i="2" s="1"/>
  <c r="BH1007" i="2"/>
  <c r="M1008" i="2" s="1"/>
  <c r="BD1007" i="2"/>
  <c r="I1008" i="2" s="1"/>
  <c r="AC120" i="2"/>
  <c r="AI120" i="2" s="1"/>
  <c r="AQ120" i="2"/>
  <c r="AY120" i="2" s="1"/>
  <c r="X120" i="2"/>
  <c r="BE120" i="2"/>
  <c r="D1064" i="2"/>
  <c r="E1063" i="2"/>
  <c r="F1063" i="2" s="1"/>
  <c r="AM1008" i="2" l="1"/>
  <c r="AU1008" i="2" s="1"/>
  <c r="U1008" i="2"/>
  <c r="Z1008" i="2"/>
  <c r="AF1008" i="2" s="1"/>
  <c r="O1008" i="2"/>
  <c r="S1008" i="2"/>
  <c r="BG1007" i="2"/>
  <c r="L1008" i="2" s="1"/>
  <c r="BF1007" i="2"/>
  <c r="K1008" i="2" s="1"/>
  <c r="J121" i="2"/>
  <c r="AD120" i="2"/>
  <c r="AJ120" i="2" s="1"/>
  <c r="AT120" i="2"/>
  <c r="BB120" i="2" s="1"/>
  <c r="AZ120" i="2" s="1"/>
  <c r="BH120" i="2" s="1"/>
  <c r="AS120" i="2"/>
  <c r="BA120" i="2" s="1"/>
  <c r="BG120" i="2" s="1"/>
  <c r="L121" i="2" s="1"/>
  <c r="AL120" i="2"/>
  <c r="D1065" i="2"/>
  <c r="E1064" i="2"/>
  <c r="F1064" i="2" s="1"/>
  <c r="R1008" i="2" l="1"/>
  <c r="Q1008" i="2"/>
  <c r="W1008" i="2" s="1"/>
  <c r="Y1008" i="2"/>
  <c r="AA1008" i="2"/>
  <c r="AG1008" i="2" s="1"/>
  <c r="AO1008" i="2"/>
  <c r="AW1008" i="2" s="1"/>
  <c r="AP1008" i="2"/>
  <c r="AX1008" i="2" s="1"/>
  <c r="BE1008" i="2" s="1"/>
  <c r="J1009" i="2" s="1"/>
  <c r="M121" i="2"/>
  <c r="BF120" i="2"/>
  <c r="R121" i="2"/>
  <c r="P121" i="2"/>
  <c r="V121" i="2" s="1"/>
  <c r="AW120" i="2"/>
  <c r="D1066" i="2"/>
  <c r="E1065" i="2"/>
  <c r="F1065" i="2" s="1"/>
  <c r="P1009" i="2" l="1"/>
  <c r="V1009" i="2" s="1"/>
  <c r="AR1008" i="2"/>
  <c r="AZ1008" i="2" s="1"/>
  <c r="AE1008" i="2"/>
  <c r="AK1008" i="2" s="1"/>
  <c r="BC1008" i="2"/>
  <c r="H1009" i="2" s="1"/>
  <c r="X1008" i="2"/>
  <c r="AQ1008" i="2"/>
  <c r="AY1008" i="2" s="1"/>
  <c r="BD1008" i="2" s="1"/>
  <c r="I1009" i="2" s="1"/>
  <c r="AC1008" i="2"/>
  <c r="AI1008" i="2" s="1"/>
  <c r="BD120" i="2"/>
  <c r="BC120" i="2"/>
  <c r="K121" i="2"/>
  <c r="AB121" i="2"/>
  <c r="AH121" i="2" s="1"/>
  <c r="AN121" i="2"/>
  <c r="S121" i="2"/>
  <c r="D1067" i="2"/>
  <c r="E1066" i="2"/>
  <c r="F1066" i="2" s="1"/>
  <c r="O1009" i="2" l="1"/>
  <c r="AS1008" i="2"/>
  <c r="BA1008" i="2" s="1"/>
  <c r="AT1008" i="2"/>
  <c r="BB1008" i="2" s="1"/>
  <c r="AD1008" i="2"/>
  <c r="AJ1008" i="2" s="1"/>
  <c r="AL1008" i="2"/>
  <c r="BH1008" i="2"/>
  <c r="M1009" i="2" s="1"/>
  <c r="N1009" i="2"/>
  <c r="T1009" i="2" s="1"/>
  <c r="AB1009" i="2"/>
  <c r="AH1009" i="2" s="1"/>
  <c r="AN1009" i="2"/>
  <c r="AV1009" i="2" s="1"/>
  <c r="Q121" i="2"/>
  <c r="H121" i="2"/>
  <c r="I121" i="2"/>
  <c r="D1068" i="2"/>
  <c r="E1067" i="2"/>
  <c r="F1067" i="2" s="1"/>
  <c r="AM1009" i="2" l="1"/>
  <c r="AU1009" i="2" s="1"/>
  <c r="U1009" i="2"/>
  <c r="Z1009" i="2"/>
  <c r="AF1009" i="2" s="1"/>
  <c r="BG1008" i="2"/>
  <c r="L1009" i="2" s="1"/>
  <c r="S1009" i="2"/>
  <c r="Y1009" i="2" s="1"/>
  <c r="BF1008" i="2"/>
  <c r="K1009" i="2" s="1"/>
  <c r="N121" i="2"/>
  <c r="T121" i="2" s="1"/>
  <c r="O121" i="2"/>
  <c r="D1069" i="2"/>
  <c r="E1068" i="2"/>
  <c r="F1068" i="2" s="1"/>
  <c r="R1009" i="2" l="1"/>
  <c r="Q1009" i="2"/>
  <c r="W1009" i="2" s="1"/>
  <c r="AR1009" i="2"/>
  <c r="AZ1009" i="2" s="1"/>
  <c r="AE1009" i="2"/>
  <c r="AK1009" i="2" s="1"/>
  <c r="AA1009" i="2"/>
  <c r="AG1009" i="2" s="1"/>
  <c r="AP1009" i="2"/>
  <c r="AX1009" i="2" s="1"/>
  <c r="BE1009" i="2" s="1"/>
  <c r="J1010" i="2" s="1"/>
  <c r="AO1009" i="2"/>
  <c r="AW1009" i="2" s="1"/>
  <c r="Z121" i="2"/>
  <c r="AF121" i="2" s="1"/>
  <c r="AM121" i="2"/>
  <c r="AU121" i="2" s="1"/>
  <c r="U121" i="2"/>
  <c r="D1070" i="2"/>
  <c r="E1069" i="2"/>
  <c r="F1069" i="2" s="1"/>
  <c r="BC1009" i="2" l="1"/>
  <c r="H1010" i="2" s="1"/>
  <c r="P1010" i="2"/>
  <c r="V1010" i="2" s="1"/>
  <c r="AQ1009" i="2"/>
  <c r="AY1009" i="2" s="1"/>
  <c r="X1009" i="2"/>
  <c r="AC1009" i="2"/>
  <c r="AI1009" i="2" s="1"/>
  <c r="W121" i="2"/>
  <c r="AO121" i="2"/>
  <c r="AW121" i="2" s="1"/>
  <c r="AP121" i="2"/>
  <c r="AX121" i="2" s="1"/>
  <c r="AV121" i="2" s="1"/>
  <c r="BE121" i="2" s="1"/>
  <c r="AA121" i="2"/>
  <c r="AG121" i="2" s="1"/>
  <c r="Y121" i="2"/>
  <c r="D1071" i="2"/>
  <c r="E1070" i="2"/>
  <c r="F1070" i="2" s="1"/>
  <c r="AN1010" i="2" l="1"/>
  <c r="AV1010" i="2" s="1"/>
  <c r="AB1010" i="2"/>
  <c r="AH1010" i="2" s="1"/>
  <c r="AT1009" i="2"/>
  <c r="BB1009" i="2" s="1"/>
  <c r="BH1009" i="2" s="1"/>
  <c r="M1010" i="2" s="1"/>
  <c r="AD1009" i="2"/>
  <c r="AJ1009" i="2" s="1"/>
  <c r="AL1009" i="2"/>
  <c r="AS1009" i="2"/>
  <c r="BA1009" i="2" s="1"/>
  <c r="BG1009" i="2" s="1"/>
  <c r="L1010" i="2" s="1"/>
  <c r="N1010" i="2"/>
  <c r="T1010" i="2" s="1"/>
  <c r="BD1009" i="2"/>
  <c r="I1010" i="2" s="1"/>
  <c r="AE121" i="2"/>
  <c r="AK121" i="2" s="1"/>
  <c r="AR121" i="2"/>
  <c r="J122" i="2"/>
  <c r="BC121" i="2"/>
  <c r="AC121" i="2"/>
  <c r="AI121" i="2" s="1"/>
  <c r="AQ121" i="2"/>
  <c r="AY121" i="2" s="1"/>
  <c r="X121" i="2"/>
  <c r="D1072" i="2"/>
  <c r="E1071" i="2"/>
  <c r="F1071" i="2" s="1"/>
  <c r="BF1009" i="2" l="1"/>
  <c r="K1010" i="2" s="1"/>
  <c r="R1010" i="2"/>
  <c r="S1010" i="2"/>
  <c r="U1010" i="2"/>
  <c r="Z1010" i="2"/>
  <c r="AF1010" i="2" s="1"/>
  <c r="AM1010" i="2"/>
  <c r="AU1010" i="2" s="1"/>
  <c r="O1010" i="2"/>
  <c r="H122" i="2"/>
  <c r="P122" i="2"/>
  <c r="V122" i="2" s="1"/>
  <c r="AD121" i="2"/>
  <c r="AJ121" i="2" s="1"/>
  <c r="AT121" i="2"/>
  <c r="BB121" i="2" s="1"/>
  <c r="AZ121" i="2" s="1"/>
  <c r="BH121" i="2" s="1"/>
  <c r="AL121" i="2"/>
  <c r="AS121" i="2"/>
  <c r="BA121" i="2" s="1"/>
  <c r="BG121" i="2" s="1"/>
  <c r="D1073" i="2"/>
  <c r="E1072" i="2"/>
  <c r="F1072" i="2" s="1"/>
  <c r="Y1010" i="2" l="1"/>
  <c r="AO1010" i="2"/>
  <c r="AW1010" i="2" s="1"/>
  <c r="AP1010" i="2"/>
  <c r="AX1010" i="2" s="1"/>
  <c r="BE1010" i="2" s="1"/>
  <c r="J1011" i="2" s="1"/>
  <c r="AA1010" i="2"/>
  <c r="AG1010" i="2" s="1"/>
  <c r="Q1010" i="2"/>
  <c r="W1010" i="2" s="1"/>
  <c r="L122" i="2"/>
  <c r="BF121" i="2"/>
  <c r="M122" i="2"/>
  <c r="AB122" i="2"/>
  <c r="AH122" i="2" s="1"/>
  <c r="AN122" i="2"/>
  <c r="N122" i="2"/>
  <c r="T122" i="2" s="1"/>
  <c r="BD121" i="2"/>
  <c r="D1074" i="2"/>
  <c r="E1073" i="2"/>
  <c r="F1073" i="2" s="1"/>
  <c r="AC1010" i="2" l="1"/>
  <c r="AI1010" i="2" s="1"/>
  <c r="AQ1010" i="2"/>
  <c r="AY1010" i="2" s="1"/>
  <c r="X1010" i="2"/>
  <c r="AR1010" i="2"/>
  <c r="AZ1010" i="2" s="1"/>
  <c r="BD1010" i="2" s="1"/>
  <c r="I1011" i="2" s="1"/>
  <c r="AE1010" i="2"/>
  <c r="AK1010" i="2" s="1"/>
  <c r="P1011" i="2"/>
  <c r="V1011" i="2" s="1"/>
  <c r="BC1010" i="2"/>
  <c r="H1011" i="2" s="1"/>
  <c r="AM122" i="2"/>
  <c r="AU122" i="2" s="1"/>
  <c r="Z122" i="2"/>
  <c r="AF122" i="2" s="1"/>
  <c r="S122" i="2"/>
  <c r="K122" i="2"/>
  <c r="I122" i="2"/>
  <c r="R122" i="2"/>
  <c r="D1075" i="2"/>
  <c r="E1074" i="2"/>
  <c r="F1074" i="2" s="1"/>
  <c r="O1011" i="2" l="1"/>
  <c r="AB1011" i="2"/>
  <c r="AH1011" i="2" s="1"/>
  <c r="AN1011" i="2"/>
  <c r="AV1011" i="2" s="1"/>
  <c r="AD1010" i="2"/>
  <c r="AJ1010" i="2" s="1"/>
  <c r="AT1010" i="2"/>
  <c r="BB1010" i="2" s="1"/>
  <c r="BH1010" i="2" s="1"/>
  <c r="M1011" i="2" s="1"/>
  <c r="AS1010" i="2"/>
  <c r="BA1010" i="2" s="1"/>
  <c r="BG1010" i="2" s="1"/>
  <c r="L1011" i="2" s="1"/>
  <c r="AL1010" i="2"/>
  <c r="N1011" i="2"/>
  <c r="T1011" i="2" s="1"/>
  <c r="O122" i="2"/>
  <c r="U122" i="2" s="1"/>
  <c r="Q122" i="2"/>
  <c r="W122" i="2" s="1"/>
  <c r="D1076" i="2"/>
  <c r="E1075" i="2"/>
  <c r="F1075" i="2" s="1"/>
  <c r="S1011" i="2" l="1"/>
  <c r="R1011" i="2"/>
  <c r="BF1010" i="2"/>
  <c r="K1011" i="2" s="1"/>
  <c r="AM1011" i="2"/>
  <c r="AU1011" i="2" s="1"/>
  <c r="U1011" i="2"/>
  <c r="Z1011" i="2"/>
  <c r="AF1011" i="2" s="1"/>
  <c r="AC122" i="2"/>
  <c r="AI122" i="2" s="1"/>
  <c r="AQ122" i="2"/>
  <c r="AY122" i="2" s="1"/>
  <c r="AA122" i="2"/>
  <c r="AG122" i="2" s="1"/>
  <c r="AO122" i="2"/>
  <c r="AP122" i="2"/>
  <c r="AX122" i="2" s="1"/>
  <c r="AV122" i="2" s="1"/>
  <c r="BE122" i="2" s="1"/>
  <c r="Y122" i="2"/>
  <c r="D1077" i="2"/>
  <c r="E1076" i="2"/>
  <c r="F1076" i="2" s="1"/>
  <c r="AO1011" i="2" l="1"/>
  <c r="AW1011" i="2" s="1"/>
  <c r="AP1011" i="2"/>
  <c r="AX1011" i="2" s="1"/>
  <c r="BE1011" i="2" s="1"/>
  <c r="J1012" i="2" s="1"/>
  <c r="AA1011" i="2"/>
  <c r="AG1011" i="2" s="1"/>
  <c r="Y1011" i="2"/>
  <c r="Q1011" i="2"/>
  <c r="W1011" i="2" s="1"/>
  <c r="J123" i="2"/>
  <c r="AE122" i="2"/>
  <c r="AK122" i="2" s="1"/>
  <c r="AR122" i="2"/>
  <c r="X122" i="2"/>
  <c r="D1078" i="2"/>
  <c r="E1077" i="2"/>
  <c r="F1077" i="2" s="1"/>
  <c r="X1011" i="2" l="1"/>
  <c r="AC1011" i="2"/>
  <c r="AI1011" i="2" s="1"/>
  <c r="AQ1011" i="2"/>
  <c r="AY1011" i="2" s="1"/>
  <c r="P1012" i="2"/>
  <c r="V1012" i="2" s="1"/>
  <c r="AR1011" i="2"/>
  <c r="AZ1011" i="2" s="1"/>
  <c r="BD1011" i="2" s="1"/>
  <c r="I1012" i="2" s="1"/>
  <c r="AE1011" i="2"/>
  <c r="AK1011" i="2" s="1"/>
  <c r="BC1011" i="2"/>
  <c r="H1012" i="2" s="1"/>
  <c r="AD122" i="2"/>
  <c r="AJ122" i="2" s="1"/>
  <c r="AT122" i="2"/>
  <c r="BB122" i="2" s="1"/>
  <c r="AZ122" i="2" s="1"/>
  <c r="AL122" i="2"/>
  <c r="AS122" i="2"/>
  <c r="BA122" i="2" s="1"/>
  <c r="P123" i="2"/>
  <c r="V123" i="2" s="1"/>
  <c r="D1079" i="2"/>
  <c r="E1078" i="2"/>
  <c r="F1078" i="2" s="1"/>
  <c r="O1012" i="2" l="1"/>
  <c r="AN1012" i="2"/>
  <c r="AV1012" i="2" s="1"/>
  <c r="AB1012" i="2"/>
  <c r="AH1012" i="2" s="1"/>
  <c r="N1012" i="2"/>
  <c r="T1012" i="2" s="1"/>
  <c r="AD1011" i="2"/>
  <c r="AJ1011" i="2" s="1"/>
  <c r="AL1011" i="2"/>
  <c r="AS1011" i="2"/>
  <c r="BA1011" i="2" s="1"/>
  <c r="BG1011" i="2" s="1"/>
  <c r="L1012" i="2" s="1"/>
  <c r="AT1011" i="2"/>
  <c r="BB1011" i="2" s="1"/>
  <c r="BH1011" i="2" s="1"/>
  <c r="M1012" i="2" s="1"/>
  <c r="BG122" i="2"/>
  <c r="L123" i="2" s="1"/>
  <c r="BF122" i="2"/>
  <c r="AB123" i="2"/>
  <c r="AH123" i="2" s="1"/>
  <c r="AN123" i="2"/>
  <c r="BH122" i="2"/>
  <c r="AW122" i="2"/>
  <c r="D1080" i="2"/>
  <c r="E1079" i="2"/>
  <c r="F1079" i="2" s="1"/>
  <c r="S1012" i="2" l="1"/>
  <c r="R1012" i="2"/>
  <c r="AM1012" i="2"/>
  <c r="AU1012" i="2" s="1"/>
  <c r="U1012" i="2"/>
  <c r="Z1012" i="2"/>
  <c r="AF1012" i="2" s="1"/>
  <c r="BF1011" i="2"/>
  <c r="K1012" i="2" s="1"/>
  <c r="BD122" i="2"/>
  <c r="BC122" i="2"/>
  <c r="M123" i="2"/>
  <c r="S123" i="2" s="1"/>
  <c r="K123" i="2"/>
  <c r="R123" i="2"/>
  <c r="D1081" i="2"/>
  <c r="E1080" i="2"/>
  <c r="F1080" i="2" s="1"/>
  <c r="AA1012" i="2" l="1"/>
  <c r="AG1012" i="2" s="1"/>
  <c r="AO1012" i="2"/>
  <c r="AW1012" i="2" s="1"/>
  <c r="AP1012" i="2"/>
  <c r="AX1012" i="2" s="1"/>
  <c r="BE1012" i="2" s="1"/>
  <c r="J1013" i="2" s="1"/>
  <c r="Q1012" i="2"/>
  <c r="W1012" i="2" s="1"/>
  <c r="Y1012" i="2"/>
  <c r="Q123" i="2"/>
  <c r="H123" i="2"/>
  <c r="N123" i="2" s="1"/>
  <c r="T123" i="2" s="1"/>
  <c r="I123" i="2"/>
  <c r="D1082" i="2"/>
  <c r="E1081" i="2"/>
  <c r="F1081" i="2" s="1"/>
  <c r="P1013" i="2" l="1"/>
  <c r="V1013" i="2" s="1"/>
  <c r="AQ1012" i="2"/>
  <c r="AY1012" i="2" s="1"/>
  <c r="X1012" i="2"/>
  <c r="AC1012" i="2"/>
  <c r="AI1012" i="2" s="1"/>
  <c r="AE1012" i="2"/>
  <c r="AK1012" i="2" s="1"/>
  <c r="AR1012" i="2"/>
  <c r="AZ1012" i="2" s="1"/>
  <c r="BD1012" i="2" s="1"/>
  <c r="I1013" i="2" s="1"/>
  <c r="BC1012" i="2"/>
  <c r="H1013" i="2" s="1"/>
  <c r="AM123" i="2"/>
  <c r="AU123" i="2" s="1"/>
  <c r="Z123" i="2"/>
  <c r="AF123" i="2" s="1"/>
  <c r="O123" i="2"/>
  <c r="U123" i="2" s="1"/>
  <c r="D1083" i="2"/>
  <c r="E1082" i="2"/>
  <c r="F1082" i="2" s="1"/>
  <c r="O1013" i="2" l="1"/>
  <c r="AL1012" i="2"/>
  <c r="AS1012" i="2"/>
  <c r="BA1012" i="2" s="1"/>
  <c r="AT1012" i="2"/>
  <c r="BB1012" i="2" s="1"/>
  <c r="BH1012" i="2" s="1"/>
  <c r="M1013" i="2" s="1"/>
  <c r="AD1012" i="2"/>
  <c r="AJ1012" i="2" s="1"/>
  <c r="N1013" i="2"/>
  <c r="T1013" i="2" s="1"/>
  <c r="AB1013" i="2"/>
  <c r="AH1013" i="2" s="1"/>
  <c r="AN1013" i="2"/>
  <c r="AV1013" i="2" s="1"/>
  <c r="W123" i="2"/>
  <c r="AO123" i="2"/>
  <c r="AW123" i="2" s="1"/>
  <c r="AA123" i="2"/>
  <c r="AG123" i="2" s="1"/>
  <c r="AP123" i="2"/>
  <c r="AX123" i="2" s="1"/>
  <c r="AV123" i="2" s="1"/>
  <c r="BE123" i="2" s="1"/>
  <c r="Y123" i="2"/>
  <c r="BC123" i="2"/>
  <c r="D1084" i="2"/>
  <c r="E1083" i="2"/>
  <c r="F1083" i="2" s="1"/>
  <c r="S1013" i="2" l="1"/>
  <c r="BG1012" i="2"/>
  <c r="L1013" i="2" s="1"/>
  <c r="Z1013" i="2"/>
  <c r="AF1013" i="2" s="1"/>
  <c r="AM1013" i="2"/>
  <c r="AU1013" i="2" s="1"/>
  <c r="U1013" i="2"/>
  <c r="BF1012" i="2"/>
  <c r="K1013" i="2" s="1"/>
  <c r="H124" i="2"/>
  <c r="X123" i="2"/>
  <c r="AE123" i="2"/>
  <c r="AK123" i="2" s="1"/>
  <c r="AR123" i="2"/>
  <c r="J124" i="2"/>
  <c r="AC123" i="2"/>
  <c r="AI123" i="2" s="1"/>
  <c r="AQ123" i="2"/>
  <c r="AY123" i="2" s="1"/>
  <c r="D1085" i="2"/>
  <c r="E1084" i="2"/>
  <c r="F1084" i="2" s="1"/>
  <c r="AA1013" i="2" l="1"/>
  <c r="AG1013" i="2" s="1"/>
  <c r="AO1013" i="2"/>
  <c r="AW1013" i="2" s="1"/>
  <c r="AP1013" i="2"/>
  <c r="AX1013" i="2" s="1"/>
  <c r="BE1013" i="2" s="1"/>
  <c r="J1014" i="2" s="1"/>
  <c r="Q1013" i="2"/>
  <c r="W1013" i="2" s="1"/>
  <c r="R1013" i="2"/>
  <c r="BC1013" i="2"/>
  <c r="H1014" i="2" s="1"/>
  <c r="Y1013" i="2"/>
  <c r="AD123" i="2"/>
  <c r="AJ123" i="2" s="1"/>
  <c r="AS123" i="2"/>
  <c r="BA123" i="2" s="1"/>
  <c r="AT123" i="2"/>
  <c r="BB123" i="2" s="1"/>
  <c r="AZ123" i="2" s="1"/>
  <c r="BH123" i="2" s="1"/>
  <c r="AL123" i="2"/>
  <c r="BF123" i="2"/>
  <c r="K124" i="2" s="1"/>
  <c r="P124" i="2"/>
  <c r="V124" i="2" s="1"/>
  <c r="N124" i="2"/>
  <c r="T124" i="2" s="1"/>
  <c r="D1086" i="2"/>
  <c r="E1085" i="2"/>
  <c r="F1085" i="2" s="1"/>
  <c r="AE1013" i="2" l="1"/>
  <c r="AK1013" i="2" s="1"/>
  <c r="AR1013" i="2"/>
  <c r="AZ1013" i="2" s="1"/>
  <c r="AQ1013" i="2"/>
  <c r="AY1013" i="2" s="1"/>
  <c r="AC1013" i="2"/>
  <c r="AI1013" i="2" s="1"/>
  <c r="X1013" i="2"/>
  <c r="P1014" i="2"/>
  <c r="V1014" i="2" s="1"/>
  <c r="BD1013" i="2"/>
  <c r="I1014" i="2" s="1"/>
  <c r="N1014" i="2"/>
  <c r="T1014" i="2" s="1"/>
  <c r="Q124" i="2"/>
  <c r="Z124" i="2"/>
  <c r="AF124" i="2" s="1"/>
  <c r="AM124" i="2"/>
  <c r="AU124" i="2" s="1"/>
  <c r="BG123" i="2"/>
  <c r="L124" i="2" s="1"/>
  <c r="AB124" i="2"/>
  <c r="AH124" i="2" s="1"/>
  <c r="AN124" i="2"/>
  <c r="M124" i="2"/>
  <c r="BD123" i="2"/>
  <c r="D1087" i="2"/>
  <c r="E1086" i="2"/>
  <c r="F1086" i="2" s="1"/>
  <c r="U1014" i="2" l="1"/>
  <c r="Z1014" i="2"/>
  <c r="AF1014" i="2" s="1"/>
  <c r="AM1014" i="2"/>
  <c r="AU1014" i="2" s="1"/>
  <c r="AN1014" i="2"/>
  <c r="AV1014" i="2" s="1"/>
  <c r="AB1014" i="2"/>
  <c r="AH1014" i="2" s="1"/>
  <c r="O1014" i="2"/>
  <c r="AL1013" i="2"/>
  <c r="AT1013" i="2"/>
  <c r="BB1013" i="2" s="1"/>
  <c r="BH1013" i="2" s="1"/>
  <c r="M1014" i="2" s="1"/>
  <c r="AD1013" i="2"/>
  <c r="AJ1013" i="2" s="1"/>
  <c r="AS1013" i="2"/>
  <c r="BA1013" i="2" s="1"/>
  <c r="BF1013" i="2" s="1"/>
  <c r="K1014" i="2" s="1"/>
  <c r="R124" i="2"/>
  <c r="S124" i="2"/>
  <c r="I124" i="2"/>
  <c r="O124" i="2" s="1"/>
  <c r="U124" i="2" s="1"/>
  <c r="D1088" i="2"/>
  <c r="E1087" i="2"/>
  <c r="F1087" i="2" s="1"/>
  <c r="Q1014" i="2" l="1"/>
  <c r="W1014" i="2" s="1"/>
  <c r="S1014" i="2"/>
  <c r="Y1014" i="2" s="1"/>
  <c r="BG1013" i="2"/>
  <c r="L1014" i="2" s="1"/>
  <c r="AA1014" i="2"/>
  <c r="AG1014" i="2" s="1"/>
  <c r="AO1014" i="2"/>
  <c r="AW1014" i="2" s="1"/>
  <c r="AP1014" i="2"/>
  <c r="AX1014" i="2" s="1"/>
  <c r="BE1014" i="2" s="1"/>
  <c r="J1015" i="2" s="1"/>
  <c r="AA124" i="2"/>
  <c r="AG124" i="2" s="1"/>
  <c r="AP124" i="2"/>
  <c r="AX124" i="2" s="1"/>
  <c r="AO124" i="2"/>
  <c r="W124" i="2"/>
  <c r="Y124" i="2"/>
  <c r="AV124" i="2"/>
  <c r="D1089" i="2"/>
  <c r="E1088" i="2"/>
  <c r="F1088" i="2" s="1"/>
  <c r="P1015" i="2" l="1"/>
  <c r="V1015" i="2" s="1"/>
  <c r="R1014" i="2"/>
  <c r="AR1014" i="2"/>
  <c r="AZ1014" i="2" s="1"/>
  <c r="AE1014" i="2"/>
  <c r="AK1014" i="2" s="1"/>
  <c r="BC1014" i="2"/>
  <c r="H1015" i="2" s="1"/>
  <c r="AC1014" i="2"/>
  <c r="AI1014" i="2" s="1"/>
  <c r="AQ1014" i="2"/>
  <c r="AY1014" i="2" s="1"/>
  <c r="BD1014" i="2" s="1"/>
  <c r="I1015" i="2" s="1"/>
  <c r="X1014" i="2"/>
  <c r="AE124" i="2"/>
  <c r="AK124" i="2" s="1"/>
  <c r="AR124" i="2"/>
  <c r="AC124" i="2"/>
  <c r="AI124" i="2" s="1"/>
  <c r="X124" i="2"/>
  <c r="AQ124" i="2"/>
  <c r="AY124" i="2" s="1"/>
  <c r="BE124" i="2"/>
  <c r="D1090" i="2"/>
  <c r="E1089" i="2"/>
  <c r="F1089" i="2" s="1"/>
  <c r="O1015" i="2" l="1"/>
  <c r="AS1014" i="2"/>
  <c r="BA1014" i="2" s="1"/>
  <c r="AT1014" i="2"/>
  <c r="BB1014" i="2" s="1"/>
  <c r="AL1014" i="2"/>
  <c r="AD1014" i="2"/>
  <c r="AJ1014" i="2" s="1"/>
  <c r="BH1014" i="2"/>
  <c r="M1015" i="2" s="1"/>
  <c r="N1015" i="2"/>
  <c r="T1015" i="2" s="1"/>
  <c r="BF1014" i="2"/>
  <c r="K1015" i="2" s="1"/>
  <c r="AB1015" i="2"/>
  <c r="AH1015" i="2" s="1"/>
  <c r="AN1015" i="2"/>
  <c r="AV1015" i="2" s="1"/>
  <c r="AD124" i="2"/>
  <c r="AJ124" i="2" s="1"/>
  <c r="AL124" i="2"/>
  <c r="AS124" i="2"/>
  <c r="BA124" i="2" s="1"/>
  <c r="AT124" i="2"/>
  <c r="BB124" i="2" s="1"/>
  <c r="AZ124" i="2" s="1"/>
  <c r="BH124" i="2" s="1"/>
  <c r="J125" i="2"/>
  <c r="AW124" i="2"/>
  <c r="D1091" i="2"/>
  <c r="E1090" i="2"/>
  <c r="F1090" i="2" s="1"/>
  <c r="Q1015" i="2" l="1"/>
  <c r="BG1014" i="2"/>
  <c r="L1015" i="2" s="1"/>
  <c r="S1015" i="2"/>
  <c r="U1015" i="2"/>
  <c r="W1015" i="2" s="1"/>
  <c r="Z1015" i="2"/>
  <c r="AF1015" i="2" s="1"/>
  <c r="AM1015" i="2"/>
  <c r="AU1015" i="2" s="1"/>
  <c r="M125" i="2"/>
  <c r="BC124" i="2"/>
  <c r="BD124" i="2"/>
  <c r="BG124" i="2"/>
  <c r="P125" i="2"/>
  <c r="V125" i="2" s="1"/>
  <c r="BF124" i="2"/>
  <c r="D1092" i="2"/>
  <c r="E1091" i="2"/>
  <c r="F1091" i="2" s="1"/>
  <c r="AC1015" i="2" l="1"/>
  <c r="AI1015" i="2" s="1"/>
  <c r="AQ1015" i="2"/>
  <c r="AY1015" i="2" s="1"/>
  <c r="Y1015" i="2"/>
  <c r="X1015" i="2" s="1"/>
  <c r="R1015" i="2"/>
  <c r="AO1015" i="2"/>
  <c r="AW1015" i="2" s="1"/>
  <c r="AA1015" i="2"/>
  <c r="AG1015" i="2" s="1"/>
  <c r="AP1015" i="2"/>
  <c r="AX1015" i="2" s="1"/>
  <c r="BE1015" i="2" s="1"/>
  <c r="J1016" i="2" s="1"/>
  <c r="Q125" i="2"/>
  <c r="K125" i="2"/>
  <c r="I125" i="2"/>
  <c r="O125" i="2" s="1"/>
  <c r="H125" i="2"/>
  <c r="AB125" i="2"/>
  <c r="AH125" i="2" s="1"/>
  <c r="AN125" i="2"/>
  <c r="L125" i="2"/>
  <c r="S125" i="2"/>
  <c r="D1093" i="2"/>
  <c r="E1092" i="2"/>
  <c r="F1092" i="2" s="1"/>
  <c r="AS1015" i="2" l="1"/>
  <c r="BA1015" i="2" s="1"/>
  <c r="AT1015" i="2"/>
  <c r="BB1015" i="2" s="1"/>
  <c r="AD1015" i="2"/>
  <c r="AJ1015" i="2" s="1"/>
  <c r="AL1015" i="2"/>
  <c r="P1016" i="2"/>
  <c r="V1016" i="2" s="1"/>
  <c r="BF1015" i="2"/>
  <c r="K1016" i="2" s="1"/>
  <c r="BC1015" i="2"/>
  <c r="H1016" i="2" s="1"/>
  <c r="AR1015" i="2"/>
  <c r="AZ1015" i="2" s="1"/>
  <c r="BH1015" i="2" s="1"/>
  <c r="M1016" i="2" s="1"/>
  <c r="AE1015" i="2"/>
  <c r="AK1015" i="2" s="1"/>
  <c r="N125" i="2"/>
  <c r="T125" i="2" s="1"/>
  <c r="R125" i="2"/>
  <c r="D1094" i="2"/>
  <c r="E1093" i="2"/>
  <c r="F1093" i="2" s="1"/>
  <c r="BD1015" i="2" l="1"/>
  <c r="I1016" i="2" s="1"/>
  <c r="Q1016" i="2"/>
  <c r="AB1016" i="2"/>
  <c r="AH1016" i="2" s="1"/>
  <c r="AN1016" i="2"/>
  <c r="AV1016" i="2" s="1"/>
  <c r="S1016" i="2"/>
  <c r="N1016" i="2"/>
  <c r="T1016" i="2" s="1"/>
  <c r="BG1015" i="2"/>
  <c r="L1016" i="2" s="1"/>
  <c r="Z125" i="2"/>
  <c r="AF125" i="2" s="1"/>
  <c r="AM125" i="2"/>
  <c r="AU125" i="2" s="1"/>
  <c r="U125" i="2"/>
  <c r="W125" i="2" s="1"/>
  <c r="D1095" i="2"/>
  <c r="E1094" i="2"/>
  <c r="F1094" i="2" s="1"/>
  <c r="AM1016" i="2" l="1"/>
  <c r="AU1016" i="2" s="1"/>
  <c r="U1016" i="2"/>
  <c r="W1016" i="2" s="1"/>
  <c r="Z1016" i="2"/>
  <c r="AF1016" i="2" s="1"/>
  <c r="R1016" i="2"/>
  <c r="O1016" i="2"/>
  <c r="AC125" i="2"/>
  <c r="AI125" i="2" s="1"/>
  <c r="AQ125" i="2"/>
  <c r="AY125" i="2" s="1"/>
  <c r="AA125" i="2"/>
  <c r="AG125" i="2" s="1"/>
  <c r="AO125" i="2"/>
  <c r="AW125" i="2" s="1"/>
  <c r="AP125" i="2"/>
  <c r="AX125" i="2" s="1"/>
  <c r="Y125" i="2"/>
  <c r="X125" i="2" s="1"/>
  <c r="BC125" i="2"/>
  <c r="AV125" i="2"/>
  <c r="D1096" i="2"/>
  <c r="E1095" i="2"/>
  <c r="F1095" i="2" s="1"/>
  <c r="AC1016" i="2" l="1"/>
  <c r="AI1016" i="2" s="1"/>
  <c r="AQ1016" i="2"/>
  <c r="AY1016" i="2" s="1"/>
  <c r="AO1016" i="2"/>
  <c r="AW1016" i="2" s="1"/>
  <c r="BC1016" i="2" s="1"/>
  <c r="H1017" i="2" s="1"/>
  <c r="AP1016" i="2"/>
  <c r="AX1016" i="2" s="1"/>
  <c r="BE1016" i="2" s="1"/>
  <c r="J1017" i="2" s="1"/>
  <c r="AA1016" i="2"/>
  <c r="AG1016" i="2" s="1"/>
  <c r="Y1016" i="2"/>
  <c r="AD125" i="2"/>
  <c r="AJ125" i="2" s="1"/>
  <c r="AL125" i="2"/>
  <c r="AS125" i="2"/>
  <c r="BA125" i="2" s="1"/>
  <c r="AT125" i="2"/>
  <c r="BB125" i="2" s="1"/>
  <c r="H126" i="2"/>
  <c r="BF125" i="2"/>
  <c r="AE125" i="2"/>
  <c r="AK125" i="2" s="1"/>
  <c r="AR125" i="2"/>
  <c r="BE125" i="2"/>
  <c r="D1097" i="2"/>
  <c r="E1096" i="2"/>
  <c r="F1096" i="2" s="1"/>
  <c r="N1017" i="2" l="1"/>
  <c r="T1017" i="2" s="1"/>
  <c r="AE1016" i="2"/>
  <c r="AK1016" i="2" s="1"/>
  <c r="AR1016" i="2"/>
  <c r="AZ1016" i="2" s="1"/>
  <c r="P1017" i="2"/>
  <c r="V1017" i="2" s="1"/>
  <c r="BD1016" i="2"/>
  <c r="I1017" i="2" s="1"/>
  <c r="X1016" i="2"/>
  <c r="K126" i="2"/>
  <c r="AZ125" i="2"/>
  <c r="BG125" i="2"/>
  <c r="L126" i="2" s="1"/>
  <c r="J126" i="2"/>
  <c r="P126" i="2" s="1"/>
  <c r="V126" i="2" s="1"/>
  <c r="N126" i="2"/>
  <c r="T126" i="2" s="1"/>
  <c r="D1098" i="2"/>
  <c r="E1097" i="2"/>
  <c r="F1097" i="2" s="1"/>
  <c r="O1017" i="2" l="1"/>
  <c r="AN1017" i="2"/>
  <c r="AV1017" i="2" s="1"/>
  <c r="AB1017" i="2"/>
  <c r="AH1017" i="2" s="1"/>
  <c r="AL1016" i="2"/>
  <c r="AS1016" i="2"/>
  <c r="BA1016" i="2" s="1"/>
  <c r="AT1016" i="2"/>
  <c r="BB1016" i="2" s="1"/>
  <c r="BH1016" i="2" s="1"/>
  <c r="M1017" i="2" s="1"/>
  <c r="AD1016" i="2"/>
  <c r="AJ1016" i="2" s="1"/>
  <c r="Z1017" i="2"/>
  <c r="AF1017" i="2" s="1"/>
  <c r="U1017" i="2"/>
  <c r="AM1017" i="2"/>
  <c r="AU1017" i="2" s="1"/>
  <c r="AN126" i="2"/>
  <c r="AB126" i="2"/>
  <c r="AH126" i="2" s="1"/>
  <c r="AM126" i="2"/>
  <c r="AU126" i="2" s="1"/>
  <c r="Z126" i="2"/>
  <c r="AF126" i="2" s="1"/>
  <c r="R126" i="2"/>
  <c r="BH125" i="2"/>
  <c r="BD125" i="2"/>
  <c r="Q126" i="2"/>
  <c r="D1099" i="2"/>
  <c r="E1098" i="2"/>
  <c r="F1098" i="2" s="1"/>
  <c r="S1017" i="2" l="1"/>
  <c r="Y1017" i="2" s="1"/>
  <c r="BG1016" i="2"/>
  <c r="L1017" i="2" s="1"/>
  <c r="BF1016" i="2"/>
  <c r="K1017" i="2" s="1"/>
  <c r="AP1017" i="2"/>
  <c r="AX1017" i="2" s="1"/>
  <c r="BE1017" i="2" s="1"/>
  <c r="J1018" i="2" s="1"/>
  <c r="AO1017" i="2"/>
  <c r="AW1017" i="2" s="1"/>
  <c r="AA1017" i="2"/>
  <c r="AG1017" i="2" s="1"/>
  <c r="S126" i="2"/>
  <c r="M126" i="2"/>
  <c r="I126" i="2"/>
  <c r="O126" i="2" s="1"/>
  <c r="U126" i="2" s="1"/>
  <c r="D1100" i="2"/>
  <c r="E1099" i="2"/>
  <c r="F1099" i="2" s="1"/>
  <c r="P1018" i="2" l="1"/>
  <c r="V1018" i="2" s="1"/>
  <c r="Q1017" i="2"/>
  <c r="W1017" i="2" s="1"/>
  <c r="BC1017" i="2"/>
  <c r="H1018" i="2" s="1"/>
  <c r="AE1017" i="2"/>
  <c r="AK1017" i="2" s="1"/>
  <c r="AR1017" i="2"/>
  <c r="AZ1017" i="2" s="1"/>
  <c r="R1017" i="2"/>
  <c r="W126" i="2"/>
  <c r="AO126" i="2"/>
  <c r="AP126" i="2"/>
  <c r="AA126" i="2"/>
  <c r="AG126" i="2" s="1"/>
  <c r="Y126" i="2"/>
  <c r="AX126" i="2"/>
  <c r="D1101" i="2"/>
  <c r="E1100" i="2"/>
  <c r="F1100" i="2" s="1"/>
  <c r="AQ1017" i="2" l="1"/>
  <c r="AY1017" i="2" s="1"/>
  <c r="X1017" i="2"/>
  <c r="AC1017" i="2"/>
  <c r="AI1017" i="2" s="1"/>
  <c r="N1018" i="2"/>
  <c r="T1018" i="2" s="1"/>
  <c r="AB1018" i="2"/>
  <c r="AH1018" i="2" s="1"/>
  <c r="AN1018" i="2"/>
  <c r="AV1018" i="2" s="1"/>
  <c r="X126" i="2"/>
  <c r="AE126" i="2"/>
  <c r="AK126" i="2" s="1"/>
  <c r="AR126" i="2"/>
  <c r="AC126" i="2"/>
  <c r="AI126" i="2" s="1"/>
  <c r="AQ126" i="2"/>
  <c r="AY126" i="2" s="1"/>
  <c r="AV126" i="2"/>
  <c r="D1102" i="2"/>
  <c r="E1101" i="2"/>
  <c r="F1101" i="2" s="1"/>
  <c r="AD1017" i="2" l="1"/>
  <c r="AJ1017" i="2" s="1"/>
  <c r="AL1017" i="2"/>
  <c r="AS1017" i="2"/>
  <c r="BA1017" i="2" s="1"/>
  <c r="AT1017" i="2"/>
  <c r="BB1017" i="2" s="1"/>
  <c r="BH1017" i="2" s="1"/>
  <c r="M1018" i="2" s="1"/>
  <c r="Z1018" i="2"/>
  <c r="AF1018" i="2" s="1"/>
  <c r="AM1018" i="2"/>
  <c r="AU1018" i="2" s="1"/>
  <c r="BF1017" i="2"/>
  <c r="K1018" i="2" s="1"/>
  <c r="BD1017" i="2"/>
  <c r="I1018" i="2" s="1"/>
  <c r="AD126" i="2"/>
  <c r="AJ126" i="2" s="1"/>
  <c r="AS126" i="2"/>
  <c r="BA126" i="2" s="1"/>
  <c r="AL126" i="2"/>
  <c r="AT126" i="2"/>
  <c r="BB126" i="2" s="1"/>
  <c r="AZ126" i="2" s="1"/>
  <c r="BH126" i="2" s="1"/>
  <c r="BF126" i="2"/>
  <c r="BE126" i="2"/>
  <c r="D1103" i="2"/>
  <c r="E1102" i="2"/>
  <c r="F1102" i="2" s="1"/>
  <c r="Q1018" i="2" l="1"/>
  <c r="S1018" i="2"/>
  <c r="BG1017" i="2"/>
  <c r="L1018" i="2" s="1"/>
  <c r="O1018" i="2"/>
  <c r="U1018" i="2" s="1"/>
  <c r="S127" i="2"/>
  <c r="M127" i="2"/>
  <c r="AW126" i="2"/>
  <c r="K127" i="2"/>
  <c r="Q127" i="2" s="1"/>
  <c r="BG126" i="2"/>
  <c r="J127" i="2"/>
  <c r="BC126" i="2"/>
  <c r="BD126" i="2"/>
  <c r="D1104" i="2"/>
  <c r="E1103" i="2"/>
  <c r="F1103" i="2" s="1"/>
  <c r="R1018" i="2" l="1"/>
  <c r="AP1018" i="2"/>
  <c r="AX1018" i="2" s="1"/>
  <c r="BE1018" i="2" s="1"/>
  <c r="J1019" i="2" s="1"/>
  <c r="AO1018" i="2"/>
  <c r="AW1018" i="2" s="1"/>
  <c r="AA1018" i="2"/>
  <c r="AG1018" i="2" s="1"/>
  <c r="Y1018" i="2"/>
  <c r="W1018" i="2"/>
  <c r="P127" i="2"/>
  <c r="V127" i="2" s="1"/>
  <c r="I127" i="2"/>
  <c r="O127" i="2" s="1"/>
  <c r="H127" i="2"/>
  <c r="L127" i="2"/>
  <c r="R127" i="2" s="1"/>
  <c r="D1105" i="2"/>
  <c r="E1104" i="2"/>
  <c r="F1104" i="2" s="1"/>
  <c r="AQ1018" i="2" l="1"/>
  <c r="AY1018" i="2" s="1"/>
  <c r="AC1018" i="2"/>
  <c r="AI1018" i="2" s="1"/>
  <c r="X1018" i="2"/>
  <c r="AE1018" i="2"/>
  <c r="AK1018" i="2" s="1"/>
  <c r="AR1018" i="2"/>
  <c r="AZ1018" i="2" s="1"/>
  <c r="P1019" i="2"/>
  <c r="V1019" i="2" s="1"/>
  <c r="BC1018" i="2"/>
  <c r="H1019" i="2" s="1"/>
  <c r="N127" i="2"/>
  <c r="T127" i="2" s="1"/>
  <c r="AB127" i="2"/>
  <c r="AH127" i="2" s="1"/>
  <c r="AN127" i="2"/>
  <c r="D1106" i="2"/>
  <c r="E1105" i="2"/>
  <c r="F1105" i="2" s="1"/>
  <c r="N1019" i="2" l="1"/>
  <c r="T1019" i="2" s="1"/>
  <c r="BD1018" i="2"/>
  <c r="I1019" i="2" s="1"/>
  <c r="AL1018" i="2"/>
  <c r="AD1018" i="2"/>
  <c r="AJ1018" i="2" s="1"/>
  <c r="AS1018" i="2"/>
  <c r="BA1018" i="2" s="1"/>
  <c r="AT1018" i="2"/>
  <c r="BB1018" i="2" s="1"/>
  <c r="BH1018" i="2" s="1"/>
  <c r="M1019" i="2" s="1"/>
  <c r="AB1019" i="2"/>
  <c r="AH1019" i="2" s="1"/>
  <c r="AN1019" i="2"/>
  <c r="AV1019" i="2" s="1"/>
  <c r="U127" i="2"/>
  <c r="W127" i="2" s="1"/>
  <c r="Z127" i="2"/>
  <c r="AF127" i="2" s="1"/>
  <c r="AM127" i="2"/>
  <c r="D1107" i="2"/>
  <c r="E1106" i="2"/>
  <c r="F1106" i="2" s="1"/>
  <c r="S1019" i="2" l="1"/>
  <c r="O1019" i="2"/>
  <c r="BG1018" i="2"/>
  <c r="L1019" i="2" s="1"/>
  <c r="BF1018" i="2"/>
  <c r="K1019" i="2" s="1"/>
  <c r="U1019" i="2"/>
  <c r="Z1019" i="2"/>
  <c r="AF1019" i="2" s="1"/>
  <c r="AM1019" i="2"/>
  <c r="AU1019" i="2" s="1"/>
  <c r="AQ127" i="2"/>
  <c r="AC127" i="2"/>
  <c r="AI127" i="2" s="1"/>
  <c r="AP127" i="2"/>
  <c r="AX127" i="2" s="1"/>
  <c r="Y127" i="2"/>
  <c r="AA127" i="2"/>
  <c r="AG127" i="2" s="1"/>
  <c r="AO127" i="2"/>
  <c r="AY127" i="2"/>
  <c r="AV127" i="2"/>
  <c r="D1108" i="2"/>
  <c r="E1107" i="2"/>
  <c r="F1107" i="2" s="1"/>
  <c r="Q1019" i="2" l="1"/>
  <c r="W1019" i="2" s="1"/>
  <c r="AO1019" i="2"/>
  <c r="AW1019" i="2" s="1"/>
  <c r="AP1019" i="2"/>
  <c r="AX1019" i="2" s="1"/>
  <c r="BE1019" i="2" s="1"/>
  <c r="J1020" i="2" s="1"/>
  <c r="AA1019" i="2"/>
  <c r="AG1019" i="2" s="1"/>
  <c r="R1019" i="2"/>
  <c r="Y1019" i="2"/>
  <c r="AE127" i="2"/>
  <c r="AK127" i="2" s="1"/>
  <c r="AR127" i="2"/>
  <c r="X127" i="2"/>
  <c r="AW127" i="2"/>
  <c r="BE127" i="2"/>
  <c r="D1109" i="2"/>
  <c r="E1108" i="2"/>
  <c r="F1108" i="2" s="1"/>
  <c r="AR1019" i="2" l="1"/>
  <c r="AZ1019" i="2" s="1"/>
  <c r="AE1019" i="2"/>
  <c r="AK1019" i="2" s="1"/>
  <c r="P1020" i="2"/>
  <c r="V1020" i="2" s="1"/>
  <c r="BC1019" i="2"/>
  <c r="H1020" i="2" s="1"/>
  <c r="AQ1019" i="2"/>
  <c r="AY1019" i="2" s="1"/>
  <c r="BD1019" i="2" s="1"/>
  <c r="I1020" i="2" s="1"/>
  <c r="X1019" i="2"/>
  <c r="AC1019" i="2"/>
  <c r="AI1019" i="2" s="1"/>
  <c r="AD127" i="2"/>
  <c r="AJ127" i="2" s="1"/>
  <c r="AT127" i="2"/>
  <c r="BB127" i="2" s="1"/>
  <c r="AZ127" i="2" s="1"/>
  <c r="BH127" i="2" s="1"/>
  <c r="AL127" i="2"/>
  <c r="AS127" i="2"/>
  <c r="BA127" i="2" s="1"/>
  <c r="J128" i="2"/>
  <c r="P128" i="2" s="1"/>
  <c r="V128" i="2" s="1"/>
  <c r="AU127" i="2"/>
  <c r="BC127" i="2" s="1"/>
  <c r="BD127" i="2"/>
  <c r="D1110" i="2"/>
  <c r="E1109" i="2"/>
  <c r="F1109" i="2" s="1"/>
  <c r="O1020" i="2" l="1"/>
  <c r="AS1019" i="2"/>
  <c r="BA1019" i="2" s="1"/>
  <c r="AL1019" i="2"/>
  <c r="AT1019" i="2"/>
  <c r="BB1019" i="2" s="1"/>
  <c r="BH1019" i="2" s="1"/>
  <c r="M1020" i="2" s="1"/>
  <c r="AD1019" i="2"/>
  <c r="AJ1019" i="2" s="1"/>
  <c r="AB1020" i="2"/>
  <c r="AH1020" i="2" s="1"/>
  <c r="AN1020" i="2"/>
  <c r="AV1020" i="2" s="1"/>
  <c r="N1020" i="2"/>
  <c r="T1020" i="2" s="1"/>
  <c r="BF1019" i="2"/>
  <c r="K1020" i="2" s="1"/>
  <c r="AB128" i="2"/>
  <c r="AH128" i="2" s="1"/>
  <c r="AN128" i="2"/>
  <c r="I128" i="2"/>
  <c r="BG127" i="2"/>
  <c r="BF127" i="2"/>
  <c r="H128" i="2"/>
  <c r="M128" i="2"/>
  <c r="S128" i="2" s="1"/>
  <c r="D1111" i="2"/>
  <c r="E1110" i="2"/>
  <c r="F1110" i="2" s="1"/>
  <c r="S1020" i="2" l="1"/>
  <c r="AM1020" i="2"/>
  <c r="AU1020" i="2" s="1"/>
  <c r="U1020" i="2"/>
  <c r="Z1020" i="2"/>
  <c r="AF1020" i="2" s="1"/>
  <c r="Q1020" i="2"/>
  <c r="W1020" i="2" s="1"/>
  <c r="BG1019" i="2"/>
  <c r="L1020" i="2" s="1"/>
  <c r="N128" i="2"/>
  <c r="T128" i="2" s="1"/>
  <c r="O128" i="2"/>
  <c r="L128" i="2"/>
  <c r="K128" i="2"/>
  <c r="D1112" i="2"/>
  <c r="E1111" i="2"/>
  <c r="F1111" i="2" s="1"/>
  <c r="AC1020" i="2" l="1"/>
  <c r="AI1020" i="2" s="1"/>
  <c r="AQ1020" i="2"/>
  <c r="AY1020" i="2" s="1"/>
  <c r="R1020" i="2"/>
  <c r="Y1020" i="2"/>
  <c r="AA1020" i="2"/>
  <c r="AG1020" i="2" s="1"/>
  <c r="AO1020" i="2"/>
  <c r="AW1020" i="2" s="1"/>
  <c r="AP1020" i="2"/>
  <c r="AX1020" i="2" s="1"/>
  <c r="BE1020" i="2" s="1"/>
  <c r="J1021" i="2" s="1"/>
  <c r="Q128" i="2"/>
  <c r="U128" i="2"/>
  <c r="W128" i="2" s="1"/>
  <c r="AM128" i="2"/>
  <c r="AU128" i="2" s="1"/>
  <c r="Z128" i="2"/>
  <c r="AF128" i="2" s="1"/>
  <c r="R128" i="2"/>
  <c r="D1113" i="2"/>
  <c r="E1112" i="2"/>
  <c r="F1112" i="2" s="1"/>
  <c r="P1021" i="2" l="1"/>
  <c r="V1021" i="2" s="1"/>
  <c r="BC1020" i="2"/>
  <c r="H1021" i="2" s="1"/>
  <c r="AR1020" i="2"/>
  <c r="AZ1020" i="2" s="1"/>
  <c r="AE1020" i="2"/>
  <c r="AK1020" i="2" s="1"/>
  <c r="X1020" i="2"/>
  <c r="AC128" i="2"/>
  <c r="AI128" i="2" s="1"/>
  <c r="AQ128" i="2"/>
  <c r="AY128" i="2" s="1"/>
  <c r="AA128" i="2"/>
  <c r="AG128" i="2" s="1"/>
  <c r="AP128" i="2"/>
  <c r="AO128" i="2"/>
  <c r="Y128" i="2"/>
  <c r="AX128" i="2"/>
  <c r="D1114" i="2"/>
  <c r="E1113" i="2"/>
  <c r="F1113" i="2" s="1"/>
  <c r="AS1020" i="2" l="1"/>
  <c r="BA1020" i="2" s="1"/>
  <c r="AT1020" i="2"/>
  <c r="BB1020" i="2" s="1"/>
  <c r="BH1020" i="2" s="1"/>
  <c r="M1021" i="2" s="1"/>
  <c r="AD1020" i="2"/>
  <c r="AJ1020" i="2" s="1"/>
  <c r="AL1020" i="2"/>
  <c r="N1021" i="2"/>
  <c r="T1021" i="2" s="1"/>
  <c r="AB1021" i="2"/>
  <c r="AH1021" i="2" s="1"/>
  <c r="AN1021" i="2"/>
  <c r="AV1021" i="2" s="1"/>
  <c r="BD1020" i="2"/>
  <c r="I1021" i="2" s="1"/>
  <c r="AE128" i="2"/>
  <c r="AK128" i="2" s="1"/>
  <c r="AR128" i="2"/>
  <c r="X128" i="2"/>
  <c r="AW128" i="2"/>
  <c r="AV128" i="2"/>
  <c r="D1115" i="2"/>
  <c r="E1114" i="2"/>
  <c r="F1114" i="2" s="1"/>
  <c r="S1021" i="2" l="1"/>
  <c r="Z1021" i="2"/>
  <c r="AF1021" i="2" s="1"/>
  <c r="AM1021" i="2"/>
  <c r="AU1021" i="2" s="1"/>
  <c r="O1021" i="2"/>
  <c r="U1021" i="2" s="1"/>
  <c r="BG1020" i="2"/>
  <c r="L1021" i="2" s="1"/>
  <c r="BF1020" i="2"/>
  <c r="K1021" i="2" s="1"/>
  <c r="AD128" i="2"/>
  <c r="AJ128" i="2" s="1"/>
  <c r="AS128" i="2"/>
  <c r="BA128" i="2" s="1"/>
  <c r="AL128" i="2"/>
  <c r="AT128" i="2"/>
  <c r="BB128" i="2" s="1"/>
  <c r="AZ128" i="2" s="1"/>
  <c r="BH128" i="2" s="1"/>
  <c r="BC128" i="2"/>
  <c r="BE128" i="2"/>
  <c r="D1116" i="2"/>
  <c r="E1115" i="2"/>
  <c r="F1115" i="2" s="1"/>
  <c r="AA1021" i="2" l="1"/>
  <c r="AG1021" i="2" s="1"/>
  <c r="AP1021" i="2"/>
  <c r="AX1021" i="2" s="1"/>
  <c r="BE1021" i="2" s="1"/>
  <c r="J1022" i="2" s="1"/>
  <c r="AO1021" i="2"/>
  <c r="AW1021" i="2" s="1"/>
  <c r="Q1021" i="2"/>
  <c r="W1021" i="2" s="1"/>
  <c r="R1021" i="2"/>
  <c r="BC1021" i="2"/>
  <c r="H1022" i="2" s="1"/>
  <c r="Y1021" i="2"/>
  <c r="BD128" i="2"/>
  <c r="H129" i="2"/>
  <c r="M129" i="2"/>
  <c r="S129" i="2" s="1"/>
  <c r="J129" i="2"/>
  <c r="BG128" i="2"/>
  <c r="BF128" i="2"/>
  <c r="D1117" i="2"/>
  <c r="E1116" i="2"/>
  <c r="F1116" i="2" s="1"/>
  <c r="AR1021" i="2" l="1"/>
  <c r="AZ1021" i="2" s="1"/>
  <c r="AE1021" i="2"/>
  <c r="AK1021" i="2" s="1"/>
  <c r="P1022" i="2"/>
  <c r="V1022" i="2" s="1"/>
  <c r="N1022" i="2"/>
  <c r="T1022" i="2" s="1"/>
  <c r="AQ1021" i="2"/>
  <c r="AY1021" i="2" s="1"/>
  <c r="BD1021" i="2" s="1"/>
  <c r="I1022" i="2" s="1"/>
  <c r="AC1021" i="2"/>
  <c r="AI1021" i="2" s="1"/>
  <c r="X1021" i="2"/>
  <c r="L129" i="2"/>
  <c r="P129" i="2"/>
  <c r="V129" i="2" s="1"/>
  <c r="K129" i="2"/>
  <c r="N129" i="2"/>
  <c r="T129" i="2" s="1"/>
  <c r="I129" i="2"/>
  <c r="O129" i="2" s="1"/>
  <c r="D1118" i="2"/>
  <c r="E1117" i="2"/>
  <c r="F1117" i="2" s="1"/>
  <c r="O1022" i="2" l="1"/>
  <c r="AD1021" i="2"/>
  <c r="AJ1021" i="2" s="1"/>
  <c r="AS1021" i="2"/>
  <c r="BA1021" i="2" s="1"/>
  <c r="BG1021" i="2" s="1"/>
  <c r="L1022" i="2" s="1"/>
  <c r="AT1021" i="2"/>
  <c r="BB1021" i="2" s="1"/>
  <c r="BH1021" i="2" s="1"/>
  <c r="M1022" i="2" s="1"/>
  <c r="AL1021" i="2"/>
  <c r="AB1022" i="2"/>
  <c r="AH1022" i="2" s="1"/>
  <c r="AN1022" i="2"/>
  <c r="AV1022" i="2" s="1"/>
  <c r="BF1021" i="2"/>
  <c r="K1022" i="2" s="1"/>
  <c r="Z1022" i="2"/>
  <c r="AF1022" i="2" s="1"/>
  <c r="AM1022" i="2"/>
  <c r="AU1022" i="2" s="1"/>
  <c r="U1022" i="2"/>
  <c r="Z129" i="2"/>
  <c r="AF129" i="2" s="1"/>
  <c r="AM129" i="2"/>
  <c r="AU129" i="2" s="1"/>
  <c r="U129" i="2"/>
  <c r="AN129" i="2"/>
  <c r="AB129" i="2"/>
  <c r="AH129" i="2" s="1"/>
  <c r="Q129" i="2"/>
  <c r="Y129" i="2"/>
  <c r="R129" i="2"/>
  <c r="D1119" i="2"/>
  <c r="E1118" i="2"/>
  <c r="F1118" i="2" s="1"/>
  <c r="S1022" i="2" l="1"/>
  <c r="Y1022" i="2" s="1"/>
  <c r="R1022" i="2"/>
  <c r="Q1022" i="2"/>
  <c r="W1022" i="2" s="1"/>
  <c r="AA1022" i="2"/>
  <c r="AG1022" i="2" s="1"/>
  <c r="AO1022" i="2"/>
  <c r="AW1022" i="2" s="1"/>
  <c r="AP1022" i="2"/>
  <c r="AX1022" i="2" s="1"/>
  <c r="BE1022" i="2" s="1"/>
  <c r="J1023" i="2" s="1"/>
  <c r="AR129" i="2"/>
  <c r="AE129" i="2"/>
  <c r="AK129" i="2" s="1"/>
  <c r="W129" i="2"/>
  <c r="AA129" i="2"/>
  <c r="AG129" i="2" s="1"/>
  <c r="AP129" i="2"/>
  <c r="AO129" i="2"/>
  <c r="AX129" i="2"/>
  <c r="D1120" i="2"/>
  <c r="E1119" i="2"/>
  <c r="F1119" i="2" s="1"/>
  <c r="P1023" i="2" l="1"/>
  <c r="V1023" i="2" s="1"/>
  <c r="BC1022" i="2"/>
  <c r="H1023" i="2" s="1"/>
  <c r="AC1022" i="2"/>
  <c r="AI1022" i="2" s="1"/>
  <c r="AQ1022" i="2"/>
  <c r="AY1022" i="2" s="1"/>
  <c r="X1022" i="2"/>
  <c r="AE1022" i="2"/>
  <c r="AK1022" i="2" s="1"/>
  <c r="AR1022" i="2"/>
  <c r="AZ1022" i="2" s="1"/>
  <c r="AC129" i="2"/>
  <c r="AI129" i="2" s="1"/>
  <c r="AQ129" i="2"/>
  <c r="AY129" i="2" s="1"/>
  <c r="X129" i="2"/>
  <c r="AV129" i="2"/>
  <c r="D1121" i="2"/>
  <c r="E1120" i="2"/>
  <c r="F1120" i="2" s="1"/>
  <c r="AB1023" i="2" l="1"/>
  <c r="AH1023" i="2" s="1"/>
  <c r="AN1023" i="2"/>
  <c r="AV1023" i="2" s="1"/>
  <c r="AL1022" i="2"/>
  <c r="AD1022" i="2"/>
  <c r="AJ1022" i="2" s="1"/>
  <c r="AS1022" i="2"/>
  <c r="BA1022" i="2" s="1"/>
  <c r="BG1022" i="2" s="1"/>
  <c r="L1023" i="2" s="1"/>
  <c r="AT1022" i="2"/>
  <c r="BB1022" i="2" s="1"/>
  <c r="BH1022" i="2" s="1"/>
  <c r="M1023" i="2" s="1"/>
  <c r="N1023" i="2"/>
  <c r="T1023" i="2" s="1"/>
  <c r="BD1022" i="2"/>
  <c r="I1023" i="2" s="1"/>
  <c r="AD129" i="2"/>
  <c r="AJ129" i="2" s="1"/>
  <c r="AL129" i="2"/>
  <c r="AS129" i="2"/>
  <c r="BA129" i="2" s="1"/>
  <c r="BG129" i="2" s="1"/>
  <c r="L130" i="2" s="1"/>
  <c r="AT129" i="2"/>
  <c r="BB129" i="2" s="1"/>
  <c r="AZ129" i="2" s="1"/>
  <c r="BE129" i="2"/>
  <c r="D1122" i="2"/>
  <c r="E1121" i="2"/>
  <c r="F1121" i="2" s="1"/>
  <c r="S1023" i="2" l="1"/>
  <c r="O1023" i="2"/>
  <c r="U1023" i="2"/>
  <c r="Z1023" i="2"/>
  <c r="AF1023" i="2" s="1"/>
  <c r="AM1023" i="2"/>
  <c r="AU1023" i="2" s="1"/>
  <c r="BF1022" i="2"/>
  <c r="K1023" i="2" s="1"/>
  <c r="R1023" i="2"/>
  <c r="BH129" i="2"/>
  <c r="AW129" i="2"/>
  <c r="R130" i="2"/>
  <c r="J130" i="2"/>
  <c r="P130" i="2" s="1"/>
  <c r="V130" i="2" s="1"/>
  <c r="BF129" i="2"/>
  <c r="K130" i="2" s="1"/>
  <c r="D1123" i="2"/>
  <c r="E1122" i="2"/>
  <c r="F1122" i="2" s="1"/>
  <c r="Q1023" i="2" l="1"/>
  <c r="W1023" i="2" s="1"/>
  <c r="AA1023" i="2"/>
  <c r="AG1023" i="2" s="1"/>
  <c r="AO1023" i="2"/>
  <c r="AW1023" i="2" s="1"/>
  <c r="AP1023" i="2"/>
  <c r="AX1023" i="2" s="1"/>
  <c r="BE1023" i="2" s="1"/>
  <c r="J1024" i="2" s="1"/>
  <c r="Y1023" i="2"/>
  <c r="AN130" i="2"/>
  <c r="AB130" i="2"/>
  <c r="AH130" i="2" s="1"/>
  <c r="Q130" i="2"/>
  <c r="BD129" i="2"/>
  <c r="BC129" i="2"/>
  <c r="M130" i="2"/>
  <c r="D1124" i="2"/>
  <c r="E1123" i="2"/>
  <c r="F1123" i="2" s="1"/>
  <c r="P1024" i="2" l="1"/>
  <c r="V1024" i="2" s="1"/>
  <c r="AE1023" i="2"/>
  <c r="AK1023" i="2" s="1"/>
  <c r="AR1023" i="2"/>
  <c r="AZ1023" i="2" s="1"/>
  <c r="X1023" i="2"/>
  <c r="AC1023" i="2"/>
  <c r="AI1023" i="2" s="1"/>
  <c r="AQ1023" i="2"/>
  <c r="AY1023" i="2" s="1"/>
  <c r="BC1023" i="2"/>
  <c r="H1024" i="2" s="1"/>
  <c r="S130" i="2"/>
  <c r="H130" i="2"/>
  <c r="I130" i="2"/>
  <c r="O130" i="2" s="1"/>
  <c r="D1125" i="2"/>
  <c r="E1124" i="2"/>
  <c r="F1124" i="2" s="1"/>
  <c r="N1024" i="2" l="1"/>
  <c r="T1024" i="2" s="1"/>
  <c r="AS1023" i="2"/>
  <c r="BA1023" i="2" s="1"/>
  <c r="AT1023" i="2"/>
  <c r="BB1023" i="2" s="1"/>
  <c r="AL1023" i="2"/>
  <c r="AD1023" i="2"/>
  <c r="AJ1023" i="2" s="1"/>
  <c r="BH1023" i="2"/>
  <c r="M1024" i="2" s="1"/>
  <c r="BF1023" i="2"/>
  <c r="K1024" i="2" s="1"/>
  <c r="BD1023" i="2"/>
  <c r="I1024" i="2" s="1"/>
  <c r="AB1024" i="2"/>
  <c r="AH1024" i="2" s="1"/>
  <c r="AN1024" i="2"/>
  <c r="AV1024" i="2" s="1"/>
  <c r="N130" i="2"/>
  <c r="T130" i="2" s="1"/>
  <c r="D1126" i="2"/>
  <c r="E1125" i="2"/>
  <c r="F1125" i="2" s="1"/>
  <c r="S1024" i="2" l="1"/>
  <c r="O1024" i="2"/>
  <c r="U1024" i="2"/>
  <c r="Z1024" i="2"/>
  <c r="AF1024" i="2" s="1"/>
  <c r="AM1024" i="2"/>
  <c r="AU1024" i="2" s="1"/>
  <c r="Q1024" i="2"/>
  <c r="W1024" i="2" s="1"/>
  <c r="BG1023" i="2"/>
  <c r="L1024" i="2" s="1"/>
  <c r="Z130" i="2"/>
  <c r="AF130" i="2" s="1"/>
  <c r="AM130" i="2"/>
  <c r="AU130" i="2" s="1"/>
  <c r="U130" i="2"/>
  <c r="D1127" i="2"/>
  <c r="E1126" i="2"/>
  <c r="F1126" i="2" s="1"/>
  <c r="AC1024" i="2" l="1"/>
  <c r="AI1024" i="2" s="1"/>
  <c r="AQ1024" i="2"/>
  <c r="AY1024" i="2" s="1"/>
  <c r="R1024" i="2"/>
  <c r="AO1024" i="2"/>
  <c r="AW1024" i="2" s="1"/>
  <c r="AP1024" i="2"/>
  <c r="AX1024" i="2" s="1"/>
  <c r="BE1024" i="2" s="1"/>
  <c r="J1025" i="2" s="1"/>
  <c r="AA1024" i="2"/>
  <c r="AG1024" i="2" s="1"/>
  <c r="Y1024" i="2"/>
  <c r="X1024" i="2" s="1"/>
  <c r="AA130" i="2"/>
  <c r="AG130" i="2" s="1"/>
  <c r="AO130" i="2"/>
  <c r="AW130" i="2" s="1"/>
  <c r="AP130" i="2"/>
  <c r="AX130" i="2" s="1"/>
  <c r="Y130" i="2"/>
  <c r="W130" i="2"/>
  <c r="AV130" i="2"/>
  <c r="D1128" i="2"/>
  <c r="E1127" i="2"/>
  <c r="F1127" i="2" s="1"/>
  <c r="AD1024" i="2" l="1"/>
  <c r="AJ1024" i="2" s="1"/>
  <c r="AS1024" i="2"/>
  <c r="BA1024" i="2" s="1"/>
  <c r="AT1024" i="2"/>
  <c r="BB1024" i="2" s="1"/>
  <c r="AL1024" i="2"/>
  <c r="AE1024" i="2"/>
  <c r="AK1024" i="2" s="1"/>
  <c r="AR1024" i="2"/>
  <c r="AZ1024" i="2" s="1"/>
  <c r="BH1024" i="2" s="1"/>
  <c r="M1025" i="2" s="1"/>
  <c r="BF1024" i="2"/>
  <c r="K1025" i="2" s="1"/>
  <c r="P1025" i="2"/>
  <c r="V1025" i="2" s="1"/>
  <c r="BC1024" i="2"/>
  <c r="H1025" i="2" s="1"/>
  <c r="AC130" i="2"/>
  <c r="AI130" i="2" s="1"/>
  <c r="AQ130" i="2"/>
  <c r="AY130" i="2" s="1"/>
  <c r="X130" i="2"/>
  <c r="BC130" i="2"/>
  <c r="AE130" i="2"/>
  <c r="AK130" i="2" s="1"/>
  <c r="AR130" i="2"/>
  <c r="BE130" i="2"/>
  <c r="D1129" i="2"/>
  <c r="E1128" i="2"/>
  <c r="F1128" i="2" s="1"/>
  <c r="S1025" i="2" l="1"/>
  <c r="Q1025" i="2"/>
  <c r="AB1025" i="2"/>
  <c r="AH1025" i="2" s="1"/>
  <c r="AN1025" i="2"/>
  <c r="AV1025" i="2" s="1"/>
  <c r="BG1024" i="2"/>
  <c r="L1025" i="2" s="1"/>
  <c r="N1025" i="2"/>
  <c r="T1025" i="2" s="1"/>
  <c r="BD1024" i="2"/>
  <c r="I1025" i="2" s="1"/>
  <c r="J131" i="2"/>
  <c r="H131" i="2"/>
  <c r="AD130" i="2"/>
  <c r="AJ130" i="2" s="1"/>
  <c r="AT130" i="2"/>
  <c r="BB130" i="2" s="1"/>
  <c r="AZ130" i="2" s="1"/>
  <c r="BH130" i="2" s="1"/>
  <c r="AL130" i="2"/>
  <c r="AS130" i="2"/>
  <c r="BA130" i="2" s="1"/>
  <c r="BG130" i="2" s="1"/>
  <c r="L131" i="2" s="1"/>
  <c r="D1130" i="2"/>
  <c r="E1129" i="2"/>
  <c r="F1129" i="2" s="1"/>
  <c r="Z1025" i="2" l="1"/>
  <c r="AF1025" i="2" s="1"/>
  <c r="AM1025" i="2"/>
  <c r="AU1025" i="2" s="1"/>
  <c r="R1025" i="2"/>
  <c r="O1025" i="2"/>
  <c r="U1025" i="2" s="1"/>
  <c r="R131" i="2"/>
  <c r="N131" i="2"/>
  <c r="T131" i="2" s="1"/>
  <c r="BD130" i="2"/>
  <c r="BF130" i="2"/>
  <c r="K131" i="2" s="1"/>
  <c r="M131" i="2"/>
  <c r="S131" i="2" s="1"/>
  <c r="P131" i="2"/>
  <c r="V131" i="2" s="1"/>
  <c r="D1131" i="2"/>
  <c r="E1130" i="2"/>
  <c r="F1130" i="2" s="1"/>
  <c r="AA1025" i="2" l="1"/>
  <c r="AG1025" i="2" s="1"/>
  <c r="AO1025" i="2"/>
  <c r="AW1025" i="2" s="1"/>
  <c r="AP1025" i="2"/>
  <c r="AX1025" i="2" s="1"/>
  <c r="BE1025" i="2" s="1"/>
  <c r="J1026" i="2" s="1"/>
  <c r="Y1025" i="2"/>
  <c r="W1025" i="2"/>
  <c r="BC1025" i="2"/>
  <c r="H1026" i="2" s="1"/>
  <c r="Z131" i="2"/>
  <c r="AF131" i="2" s="1"/>
  <c r="AM131" i="2"/>
  <c r="AU131" i="2" s="1"/>
  <c r="AN131" i="2"/>
  <c r="AB131" i="2"/>
  <c r="AH131" i="2" s="1"/>
  <c r="Q131" i="2"/>
  <c r="I131" i="2"/>
  <c r="O131" i="2" s="1"/>
  <c r="U131" i="2" s="1"/>
  <c r="D1132" i="2"/>
  <c r="E1131" i="2"/>
  <c r="F1131" i="2" s="1"/>
  <c r="P1026" i="2" l="1"/>
  <c r="V1026" i="2" s="1"/>
  <c r="N1026" i="2"/>
  <c r="T1026" i="2" s="1"/>
  <c r="X1025" i="2"/>
  <c r="AC1025" i="2"/>
  <c r="AI1025" i="2" s="1"/>
  <c r="AQ1025" i="2"/>
  <c r="AY1025" i="2" s="1"/>
  <c r="AE1025" i="2"/>
  <c r="AK1025" i="2" s="1"/>
  <c r="AR1025" i="2"/>
  <c r="AA131" i="2"/>
  <c r="AG131" i="2" s="1"/>
  <c r="AO131" i="2"/>
  <c r="AP131" i="2"/>
  <c r="Y131" i="2"/>
  <c r="W131" i="2"/>
  <c r="D1133" i="2"/>
  <c r="E1132" i="2"/>
  <c r="F1132" i="2" s="1"/>
  <c r="Z1026" i="2" l="1"/>
  <c r="AF1026" i="2" s="1"/>
  <c r="AM1026" i="2"/>
  <c r="AU1026" i="2" s="1"/>
  <c r="AL1025" i="2"/>
  <c r="AD1025" i="2"/>
  <c r="AJ1025" i="2" s="1"/>
  <c r="AS1025" i="2"/>
  <c r="AT1025" i="2"/>
  <c r="BB1025" i="2" s="1"/>
  <c r="AZ1025" i="2" s="1"/>
  <c r="AB1026" i="2"/>
  <c r="AH1026" i="2" s="1"/>
  <c r="AN1026" i="2"/>
  <c r="AV1026" i="2" s="1"/>
  <c r="AE131" i="2"/>
  <c r="AK131" i="2" s="1"/>
  <c r="AR131" i="2"/>
  <c r="AC131" i="2"/>
  <c r="AI131" i="2" s="1"/>
  <c r="AQ131" i="2"/>
  <c r="AY131" i="2" s="1"/>
  <c r="X131" i="2"/>
  <c r="AX131" i="2"/>
  <c r="AW131" i="2"/>
  <c r="D1134" i="2"/>
  <c r="E1133" i="2"/>
  <c r="F1133" i="2" s="1"/>
  <c r="BH1025" i="2" l="1"/>
  <c r="M1026" i="2" s="1"/>
  <c r="BD1025" i="2"/>
  <c r="I1026" i="2" s="1"/>
  <c r="BA1025" i="2"/>
  <c r="AD131" i="2"/>
  <c r="AJ131" i="2" s="1"/>
  <c r="AL131" i="2"/>
  <c r="AT131" i="2"/>
  <c r="BB131" i="2" s="1"/>
  <c r="AZ131" i="2" s="1"/>
  <c r="BH131" i="2" s="1"/>
  <c r="AS131" i="2"/>
  <c r="BA131" i="2" s="1"/>
  <c r="BG131" i="2" s="1"/>
  <c r="L132" i="2" s="1"/>
  <c r="BC131" i="2"/>
  <c r="AV131" i="2"/>
  <c r="D1135" i="2"/>
  <c r="E1134" i="2"/>
  <c r="F1134" i="2" s="1"/>
  <c r="O1026" i="2" l="1"/>
  <c r="U1026" i="2" s="1"/>
  <c r="BG1025" i="2"/>
  <c r="L1026" i="2" s="1"/>
  <c r="BF1025" i="2"/>
  <c r="K1026" i="2" s="1"/>
  <c r="S1026" i="2"/>
  <c r="Y1026" i="2" s="1"/>
  <c r="H132" i="2"/>
  <c r="BD131" i="2"/>
  <c r="R132" i="2"/>
  <c r="M132" i="2"/>
  <c r="BF131" i="2"/>
  <c r="K132" i="2" s="1"/>
  <c r="BE131" i="2"/>
  <c r="D1136" i="2"/>
  <c r="E1135" i="2"/>
  <c r="F1135" i="2" s="1"/>
  <c r="Q1026" i="2" l="1"/>
  <c r="W1026" i="2" s="1"/>
  <c r="R1026" i="2"/>
  <c r="AE1026" i="2"/>
  <c r="AK1026" i="2" s="1"/>
  <c r="AR1026" i="2"/>
  <c r="AP1026" i="2"/>
  <c r="AX1026" i="2" s="1"/>
  <c r="BE1026" i="2" s="1"/>
  <c r="J1027" i="2" s="1"/>
  <c r="AA1026" i="2"/>
  <c r="AG1026" i="2" s="1"/>
  <c r="AO1026" i="2"/>
  <c r="AW1026" i="2" s="1"/>
  <c r="J132" i="2"/>
  <c r="Q132" i="2"/>
  <c r="S132" i="2"/>
  <c r="I132" i="2"/>
  <c r="O132" i="2" s="1"/>
  <c r="N132" i="2"/>
  <c r="T132" i="2" s="1"/>
  <c r="D1137" i="2"/>
  <c r="E1136" i="2"/>
  <c r="F1136" i="2" s="1"/>
  <c r="P1027" i="2" l="1"/>
  <c r="V1027" i="2" s="1"/>
  <c r="BC1026" i="2"/>
  <c r="H1027" i="2" s="1"/>
  <c r="AQ1026" i="2"/>
  <c r="AY1026" i="2" s="1"/>
  <c r="X1026" i="2"/>
  <c r="AC1026" i="2"/>
  <c r="AI1026" i="2" s="1"/>
  <c r="Z132" i="2"/>
  <c r="AF132" i="2" s="1"/>
  <c r="AM132" i="2"/>
  <c r="AU132" i="2" s="1"/>
  <c r="P132" i="2"/>
  <c r="V132" i="2" s="1"/>
  <c r="D1138" i="2"/>
  <c r="E1137" i="2"/>
  <c r="F1137" i="2" s="1"/>
  <c r="AD1026" i="2" l="1"/>
  <c r="AJ1026" i="2" s="1"/>
  <c r="AS1026" i="2"/>
  <c r="AT1026" i="2"/>
  <c r="BB1026" i="2" s="1"/>
  <c r="AZ1026" i="2" s="1"/>
  <c r="BH1026" i="2" s="1"/>
  <c r="M1027" i="2" s="1"/>
  <c r="AL1026" i="2"/>
  <c r="N1027" i="2"/>
  <c r="T1027" i="2" s="1"/>
  <c r="AB1027" i="2"/>
  <c r="AH1027" i="2" s="1"/>
  <c r="AN1027" i="2"/>
  <c r="AN132" i="2"/>
  <c r="AB132" i="2"/>
  <c r="AH132" i="2" s="1"/>
  <c r="U132" i="2"/>
  <c r="D1139" i="2"/>
  <c r="E1138" i="2"/>
  <c r="F1138" i="2" s="1"/>
  <c r="Z1027" i="2" l="1"/>
  <c r="AF1027" i="2" s="1"/>
  <c r="AM1027" i="2"/>
  <c r="AU1027" i="2" s="1"/>
  <c r="S1027" i="2"/>
  <c r="BD1026" i="2"/>
  <c r="I1027" i="2" s="1"/>
  <c r="BA1026" i="2"/>
  <c r="Y132" i="2"/>
  <c r="AA132" i="2"/>
  <c r="AG132" i="2" s="1"/>
  <c r="AO132" i="2"/>
  <c r="AP132" i="2"/>
  <c r="W132" i="2"/>
  <c r="AX132" i="2"/>
  <c r="D1140" i="2"/>
  <c r="E1139" i="2"/>
  <c r="F1139" i="2" s="1"/>
  <c r="BG1026" i="2" l="1"/>
  <c r="L1027" i="2" s="1"/>
  <c r="BF1026" i="2"/>
  <c r="K1027" i="2" s="1"/>
  <c r="O1027" i="2"/>
  <c r="U1027" i="2" s="1"/>
  <c r="AC132" i="2"/>
  <c r="AI132" i="2" s="1"/>
  <c r="X132" i="2"/>
  <c r="AQ132" i="2"/>
  <c r="AE132" i="2"/>
  <c r="AK132" i="2" s="1"/>
  <c r="AR132" i="2"/>
  <c r="AY132" i="2"/>
  <c r="AW132" i="2"/>
  <c r="AV132" i="2"/>
  <c r="D1141" i="2"/>
  <c r="E1140" i="2"/>
  <c r="F1140" i="2" s="1"/>
  <c r="AA1027" i="2" l="1"/>
  <c r="AG1027" i="2" s="1"/>
  <c r="AO1027" i="2"/>
  <c r="AP1027" i="2"/>
  <c r="AX1027" i="2" s="1"/>
  <c r="AV1027" i="2" s="1"/>
  <c r="BE1027" i="2" s="1"/>
  <c r="J1028" i="2" s="1"/>
  <c r="Q1027" i="2"/>
  <c r="W1027" i="2" s="1"/>
  <c r="Y1027" i="2"/>
  <c r="R1027" i="2"/>
  <c r="AD132" i="2"/>
  <c r="AJ132" i="2" s="1"/>
  <c r="AL132" i="2"/>
  <c r="AT132" i="2"/>
  <c r="BB132" i="2" s="1"/>
  <c r="AZ132" i="2" s="1"/>
  <c r="BH132" i="2" s="1"/>
  <c r="AS132" i="2"/>
  <c r="BA132" i="2" s="1"/>
  <c r="BE132" i="2"/>
  <c r="BC132" i="2"/>
  <c r="D1142" i="2"/>
  <c r="E1141" i="2"/>
  <c r="F1141" i="2" s="1"/>
  <c r="AE1027" i="2" l="1"/>
  <c r="AK1027" i="2" s="1"/>
  <c r="AR1027" i="2"/>
  <c r="AC1027" i="2"/>
  <c r="AI1027" i="2" s="1"/>
  <c r="X1027" i="2"/>
  <c r="AQ1027" i="2"/>
  <c r="AY1027" i="2" s="1"/>
  <c r="P1028" i="2"/>
  <c r="V1028" i="2" s="1"/>
  <c r="J133" i="2"/>
  <c r="H133" i="2"/>
  <c r="M133" i="2"/>
  <c r="BF132" i="2"/>
  <c r="BG132" i="2"/>
  <c r="BD132" i="2"/>
  <c r="D1143" i="2"/>
  <c r="E1142" i="2"/>
  <c r="F1142" i="2" s="1"/>
  <c r="AB1028" i="2" l="1"/>
  <c r="AH1028" i="2" s="1"/>
  <c r="AN1028" i="2"/>
  <c r="AL1027" i="2"/>
  <c r="AD1027" i="2"/>
  <c r="AJ1027" i="2" s="1"/>
  <c r="AS1027" i="2"/>
  <c r="BA1027" i="2" s="1"/>
  <c r="AT1027" i="2"/>
  <c r="BB1027" i="2" s="1"/>
  <c r="AZ1027" i="2" s="1"/>
  <c r="L133" i="2"/>
  <c r="N133" i="2"/>
  <c r="T133" i="2" s="1"/>
  <c r="I133" i="2"/>
  <c r="K133" i="2"/>
  <c r="S133" i="2"/>
  <c r="P133" i="2"/>
  <c r="V133" i="2" s="1"/>
  <c r="D1144" i="2"/>
  <c r="E1143" i="2"/>
  <c r="F1143" i="2" s="1"/>
  <c r="BH1027" i="2" l="1"/>
  <c r="M1028" i="2" s="1"/>
  <c r="AW1027" i="2"/>
  <c r="BG1027" i="2"/>
  <c r="L1028" i="2" s="1"/>
  <c r="BF1027" i="2"/>
  <c r="K1028" i="2" s="1"/>
  <c r="AN133" i="2"/>
  <c r="AB133" i="2"/>
  <c r="AH133" i="2" s="1"/>
  <c r="Q133" i="2"/>
  <c r="O133" i="2"/>
  <c r="R133" i="2"/>
  <c r="AM133" i="2"/>
  <c r="AU133" i="2" s="1"/>
  <c r="U133" i="2"/>
  <c r="Y133" i="2" s="1"/>
  <c r="Z133" i="2"/>
  <c r="AF133" i="2" s="1"/>
  <c r="D1145" i="2"/>
  <c r="E1144" i="2"/>
  <c r="F1144" i="2" s="1"/>
  <c r="R1028" i="2" l="1"/>
  <c r="Q1028" i="2"/>
  <c r="BD1027" i="2"/>
  <c r="I1028" i="2" s="1"/>
  <c r="BC1027" i="2"/>
  <c r="H1028" i="2" s="1"/>
  <c r="S1028" i="2"/>
  <c r="AE133" i="2"/>
  <c r="AK133" i="2" s="1"/>
  <c r="AR133" i="2"/>
  <c r="W133" i="2"/>
  <c r="AP133" i="2"/>
  <c r="AA133" i="2"/>
  <c r="AG133" i="2" s="1"/>
  <c r="AO133" i="2"/>
  <c r="AX133" i="2"/>
  <c r="AW133" i="2"/>
  <c r="D1146" i="2"/>
  <c r="E1145" i="2"/>
  <c r="F1145" i="2" s="1"/>
  <c r="N1028" i="2" l="1"/>
  <c r="T1028" i="2" s="1"/>
  <c r="O1028" i="2"/>
  <c r="AC133" i="2"/>
  <c r="AI133" i="2" s="1"/>
  <c r="AQ133" i="2"/>
  <c r="AY133" i="2" s="1"/>
  <c r="X133" i="2"/>
  <c r="BC133" i="2"/>
  <c r="AV133" i="2"/>
  <c r="D1147" i="2"/>
  <c r="E1146" i="2"/>
  <c r="F1146" i="2" s="1"/>
  <c r="U1028" i="2" l="1"/>
  <c r="W1028" i="2" s="1"/>
  <c r="Z1028" i="2"/>
  <c r="AF1028" i="2" s="1"/>
  <c r="AM1028" i="2"/>
  <c r="AU1028" i="2" s="1"/>
  <c r="H134" i="2"/>
  <c r="AD133" i="2"/>
  <c r="AJ133" i="2" s="1"/>
  <c r="AS133" i="2"/>
  <c r="BA133" i="2" s="1"/>
  <c r="AT133" i="2"/>
  <c r="BB133" i="2" s="1"/>
  <c r="AZ133" i="2" s="1"/>
  <c r="AL133" i="2"/>
  <c r="BE133" i="2"/>
  <c r="D1148" i="2"/>
  <c r="E1147" i="2"/>
  <c r="F1147" i="2" s="1"/>
  <c r="AC1028" i="2" l="1"/>
  <c r="AI1028" i="2" s="1"/>
  <c r="AQ1028" i="2"/>
  <c r="AY1028" i="2" s="1"/>
  <c r="AO1028" i="2"/>
  <c r="AW1028" i="2" s="1"/>
  <c r="AP1028" i="2"/>
  <c r="AX1028" i="2" s="1"/>
  <c r="AV1028" i="2" s="1"/>
  <c r="BE1028" i="2" s="1"/>
  <c r="J1029" i="2" s="1"/>
  <c r="AA1028" i="2"/>
  <c r="AG1028" i="2" s="1"/>
  <c r="Y1028" i="2"/>
  <c r="J134" i="2"/>
  <c r="BG133" i="2"/>
  <c r="L134" i="2" s="1"/>
  <c r="BH133" i="2"/>
  <c r="M134" i="2" s="1"/>
  <c r="BD133" i="2"/>
  <c r="BF133" i="2"/>
  <c r="K134" i="2" s="1"/>
  <c r="N134" i="2"/>
  <c r="T134" i="2" s="1"/>
  <c r="D1149" i="2"/>
  <c r="E1148" i="2"/>
  <c r="F1148" i="2" s="1"/>
  <c r="AR1028" i="2" l="1"/>
  <c r="AE1028" i="2"/>
  <c r="AK1028" i="2" s="1"/>
  <c r="BC1028" i="2"/>
  <c r="H1029" i="2" s="1"/>
  <c r="P1029" i="2"/>
  <c r="V1029" i="2" s="1"/>
  <c r="X1028" i="2"/>
  <c r="I134" i="2"/>
  <c r="Q134" i="2"/>
  <c r="Z134" i="2"/>
  <c r="AF134" i="2" s="1"/>
  <c r="AM134" i="2"/>
  <c r="AU134" i="2" s="1"/>
  <c r="S134" i="2"/>
  <c r="R134" i="2"/>
  <c r="P134" i="2"/>
  <c r="V134" i="2" s="1"/>
  <c r="D1150" i="2"/>
  <c r="E1149" i="2"/>
  <c r="F1149" i="2" s="1"/>
  <c r="AD1028" i="2" l="1"/>
  <c r="AJ1028" i="2" s="1"/>
  <c r="AL1028" i="2"/>
  <c r="AS1028" i="2"/>
  <c r="BA1028" i="2" s="1"/>
  <c r="AT1028" i="2"/>
  <c r="BB1028" i="2" s="1"/>
  <c r="AB1029" i="2"/>
  <c r="AH1029" i="2" s="1"/>
  <c r="AN1029" i="2"/>
  <c r="N1029" i="2"/>
  <c r="T1029" i="2" s="1"/>
  <c r="AZ1028" i="2"/>
  <c r="O134" i="2"/>
  <c r="AB134" i="2"/>
  <c r="AH134" i="2" s="1"/>
  <c r="AN134" i="2"/>
  <c r="U134" i="2"/>
  <c r="W134" i="2" s="1"/>
  <c r="D1151" i="2"/>
  <c r="E1150" i="2"/>
  <c r="F1150" i="2" s="1"/>
  <c r="BH1028" i="2" l="1"/>
  <c r="M1029" i="2" s="1"/>
  <c r="BD1028" i="2"/>
  <c r="I1029" i="2" s="1"/>
  <c r="AM1029" i="2"/>
  <c r="AU1029" i="2" s="1"/>
  <c r="Z1029" i="2"/>
  <c r="AF1029" i="2" s="1"/>
  <c r="BG1028" i="2"/>
  <c r="L1029" i="2" s="1"/>
  <c r="BF1028" i="2"/>
  <c r="K1029" i="2" s="1"/>
  <c r="AC134" i="2"/>
  <c r="AI134" i="2" s="1"/>
  <c r="AQ134" i="2"/>
  <c r="AA134" i="2"/>
  <c r="AG134" i="2" s="1"/>
  <c r="AO134" i="2"/>
  <c r="AP134" i="2"/>
  <c r="Y134" i="2"/>
  <c r="D1152" i="2"/>
  <c r="E1151" i="2"/>
  <c r="F1151" i="2" s="1"/>
  <c r="Q1029" i="2" l="1"/>
  <c r="S1029" i="2"/>
  <c r="R1029" i="2"/>
  <c r="O1029" i="2"/>
  <c r="U1029" i="2" s="1"/>
  <c r="AE134" i="2"/>
  <c r="AK134" i="2" s="1"/>
  <c r="AR134" i="2"/>
  <c r="X134" i="2"/>
  <c r="AY134" i="2"/>
  <c r="AW134" i="2"/>
  <c r="AX134" i="2"/>
  <c r="D1153" i="2"/>
  <c r="E1152" i="2"/>
  <c r="F1152" i="2" s="1"/>
  <c r="AA1029" i="2" l="1"/>
  <c r="AG1029" i="2" s="1"/>
  <c r="AP1029" i="2"/>
  <c r="AX1029" i="2" s="1"/>
  <c r="AV1029" i="2" s="1"/>
  <c r="BE1029" i="2" s="1"/>
  <c r="J1030" i="2" s="1"/>
  <c r="AO1029" i="2"/>
  <c r="AW1029" i="2" s="1"/>
  <c r="W1029" i="2"/>
  <c r="Y1029" i="2"/>
  <c r="AD134" i="2"/>
  <c r="AJ134" i="2" s="1"/>
  <c r="AL134" i="2"/>
  <c r="AS134" i="2"/>
  <c r="BA134" i="2" s="1"/>
  <c r="AT134" i="2"/>
  <c r="BB134" i="2" s="1"/>
  <c r="AZ134" i="2" s="1"/>
  <c r="BH134" i="2" s="1"/>
  <c r="BC134" i="2"/>
  <c r="AV134" i="2"/>
  <c r="D1154" i="2"/>
  <c r="E1153" i="2"/>
  <c r="F1153" i="2" s="1"/>
  <c r="AE1029" i="2" l="1"/>
  <c r="AK1029" i="2" s="1"/>
  <c r="AR1029" i="2"/>
  <c r="BC1029" i="2"/>
  <c r="H1030" i="2" s="1"/>
  <c r="P1030" i="2"/>
  <c r="V1030" i="2" s="1"/>
  <c r="AQ1029" i="2"/>
  <c r="AY1029" i="2" s="1"/>
  <c r="X1029" i="2"/>
  <c r="AC1029" i="2"/>
  <c r="AI1029" i="2" s="1"/>
  <c r="M135" i="2"/>
  <c r="H135" i="2"/>
  <c r="BF134" i="2"/>
  <c r="BG134" i="2"/>
  <c r="L135" i="2" s="1"/>
  <c r="BD134" i="2"/>
  <c r="I135" i="2" s="1"/>
  <c r="BE134" i="2"/>
  <c r="D1155" i="2"/>
  <c r="E1154" i="2"/>
  <c r="F1154" i="2" s="1"/>
  <c r="AB1030" i="2" l="1"/>
  <c r="AH1030" i="2" s="1"/>
  <c r="AN1030" i="2"/>
  <c r="AD1029" i="2"/>
  <c r="AJ1029" i="2" s="1"/>
  <c r="AL1029" i="2"/>
  <c r="AS1029" i="2"/>
  <c r="BA1029" i="2" s="1"/>
  <c r="BG1029" i="2" s="1"/>
  <c r="L1030" i="2" s="1"/>
  <c r="AT1029" i="2"/>
  <c r="BB1029" i="2" s="1"/>
  <c r="AZ1029" i="2" s="1"/>
  <c r="N1030" i="2"/>
  <c r="T1030" i="2" s="1"/>
  <c r="J135" i="2"/>
  <c r="R135" i="2"/>
  <c r="K135" i="2"/>
  <c r="O135" i="2"/>
  <c r="N135" i="2"/>
  <c r="T135" i="2" s="1"/>
  <c r="S135" i="2"/>
  <c r="D1156" i="2"/>
  <c r="E1155" i="2"/>
  <c r="F1155" i="2" s="1"/>
  <c r="BH1029" i="2" l="1"/>
  <c r="M1030" i="2" s="1"/>
  <c r="BD1029" i="2"/>
  <c r="I1030" i="2" s="1"/>
  <c r="R1030" i="2"/>
  <c r="Z1030" i="2"/>
  <c r="AF1030" i="2" s="1"/>
  <c r="AM1030" i="2"/>
  <c r="AU1030" i="2" s="1"/>
  <c r="BF1029" i="2"/>
  <c r="K1030" i="2" s="1"/>
  <c r="Z135" i="2"/>
  <c r="AF135" i="2" s="1"/>
  <c r="AM135" i="2"/>
  <c r="Q135" i="2"/>
  <c r="P135" i="2"/>
  <c r="V135" i="2" s="1"/>
  <c r="D1157" i="2"/>
  <c r="E1156" i="2"/>
  <c r="F1156" i="2" s="1"/>
  <c r="Q1030" i="2" l="1"/>
  <c r="O1030" i="2"/>
  <c r="U1030" i="2" s="1"/>
  <c r="S1030" i="2"/>
  <c r="AB135" i="2"/>
  <c r="AH135" i="2" s="1"/>
  <c r="AN135" i="2"/>
  <c r="U135" i="2"/>
  <c r="Y135" i="2" s="1"/>
  <c r="D1158" i="2"/>
  <c r="E1157" i="2"/>
  <c r="F1157" i="2" s="1"/>
  <c r="AP1030" i="2" l="1"/>
  <c r="AX1030" i="2" s="1"/>
  <c r="AV1030" i="2" s="1"/>
  <c r="BE1030" i="2" s="1"/>
  <c r="J1031" i="2" s="1"/>
  <c r="AA1030" i="2"/>
  <c r="AG1030" i="2" s="1"/>
  <c r="AO1030" i="2"/>
  <c r="AW1030" i="2" s="1"/>
  <c r="W1030" i="2"/>
  <c r="Y1030" i="2"/>
  <c r="AR135" i="2"/>
  <c r="AE135" i="2"/>
  <c r="AK135" i="2" s="1"/>
  <c r="W135" i="2"/>
  <c r="AP135" i="2"/>
  <c r="AO135" i="2"/>
  <c r="AA135" i="2"/>
  <c r="AG135" i="2" s="1"/>
  <c r="AX135" i="2"/>
  <c r="AW135" i="2"/>
  <c r="D1159" i="2"/>
  <c r="E1158" i="2"/>
  <c r="F1158" i="2" s="1"/>
  <c r="AQ1030" i="2" l="1"/>
  <c r="AY1030" i="2" s="1"/>
  <c r="X1030" i="2"/>
  <c r="AC1030" i="2"/>
  <c r="AI1030" i="2" s="1"/>
  <c r="BC1030" i="2"/>
  <c r="H1031" i="2" s="1"/>
  <c r="AE1030" i="2"/>
  <c r="AK1030" i="2" s="1"/>
  <c r="AR1030" i="2"/>
  <c r="P1031" i="2"/>
  <c r="V1031" i="2" s="1"/>
  <c r="AC135" i="2"/>
  <c r="AI135" i="2" s="1"/>
  <c r="AQ135" i="2"/>
  <c r="AY135" i="2" s="1"/>
  <c r="X135" i="2"/>
  <c r="AU135" i="2"/>
  <c r="BC135" i="2" s="1"/>
  <c r="AV135" i="2"/>
  <c r="D1160" i="2"/>
  <c r="E1159" i="2"/>
  <c r="F1159" i="2" s="1"/>
  <c r="AB1031" i="2" l="1"/>
  <c r="AH1031" i="2" s="1"/>
  <c r="AN1031" i="2"/>
  <c r="AT1030" i="2"/>
  <c r="BB1030" i="2" s="1"/>
  <c r="AZ1030" i="2" s="1"/>
  <c r="AL1030" i="2"/>
  <c r="AD1030" i="2"/>
  <c r="AJ1030" i="2" s="1"/>
  <c r="AS1030" i="2"/>
  <c r="BA1030" i="2" s="1"/>
  <c r="BG1030" i="2" s="1"/>
  <c r="L1031" i="2" s="1"/>
  <c r="N1031" i="2"/>
  <c r="T1031" i="2" s="1"/>
  <c r="H136" i="2"/>
  <c r="AD135" i="2"/>
  <c r="AJ135" i="2" s="1"/>
  <c r="AS135" i="2"/>
  <c r="BA135" i="2" s="1"/>
  <c r="BF135" i="2" s="1"/>
  <c r="K136" i="2" s="1"/>
  <c r="AL135" i="2"/>
  <c r="AT135" i="2"/>
  <c r="BB135" i="2" s="1"/>
  <c r="AZ135" i="2" s="1"/>
  <c r="BE135" i="2"/>
  <c r="D1161" i="2"/>
  <c r="E1160" i="2"/>
  <c r="F1160" i="2" s="1"/>
  <c r="BH1030" i="2" l="1"/>
  <c r="M1031" i="2" s="1"/>
  <c r="BD1030" i="2"/>
  <c r="I1031" i="2" s="1"/>
  <c r="Z1031" i="2"/>
  <c r="AF1031" i="2" s="1"/>
  <c r="AM1031" i="2"/>
  <c r="AU1031" i="2" s="1"/>
  <c r="R1031" i="2"/>
  <c r="BF1030" i="2"/>
  <c r="K1031" i="2" s="1"/>
  <c r="Q136" i="2"/>
  <c r="J136" i="2"/>
  <c r="BH135" i="2"/>
  <c r="BD135" i="2"/>
  <c r="BG135" i="2"/>
  <c r="L136" i="2" s="1"/>
  <c r="N136" i="2"/>
  <c r="T136" i="2" s="1"/>
  <c r="D1162" i="2"/>
  <c r="E1161" i="2"/>
  <c r="F1161" i="2" s="1"/>
  <c r="Q1031" i="2" l="1"/>
  <c r="O1031" i="2"/>
  <c r="U1031" i="2" s="1"/>
  <c r="S1031" i="2"/>
  <c r="Y1031" i="2" s="1"/>
  <c r="Z136" i="2"/>
  <c r="AF136" i="2" s="1"/>
  <c r="AM136" i="2"/>
  <c r="I136" i="2"/>
  <c r="P136" i="2"/>
  <c r="V136" i="2" s="1"/>
  <c r="R136" i="2"/>
  <c r="M136" i="2"/>
  <c r="D1163" i="2"/>
  <c r="E1162" i="2"/>
  <c r="F1162" i="2" s="1"/>
  <c r="AR1031" i="2" l="1"/>
  <c r="AE1031" i="2"/>
  <c r="AK1031" i="2" s="1"/>
  <c r="AO1031" i="2"/>
  <c r="AA1031" i="2"/>
  <c r="AG1031" i="2" s="1"/>
  <c r="AP1031" i="2"/>
  <c r="AX1031" i="2" s="1"/>
  <c r="AV1031" i="2" s="1"/>
  <c r="BE1031" i="2" s="1"/>
  <c r="J1032" i="2" s="1"/>
  <c r="W1031" i="2"/>
  <c r="S136" i="2"/>
  <c r="AN136" i="2"/>
  <c r="AB136" i="2"/>
  <c r="AH136" i="2" s="1"/>
  <c r="O136" i="2"/>
  <c r="U136" i="2"/>
  <c r="Y136" i="2" s="1"/>
  <c r="D1164" i="2"/>
  <c r="E1163" i="2"/>
  <c r="F1163" i="2" s="1"/>
  <c r="P1032" i="2" l="1"/>
  <c r="V1032" i="2" s="1"/>
  <c r="AC1031" i="2"/>
  <c r="AI1031" i="2" s="1"/>
  <c r="AQ1031" i="2"/>
  <c r="AY1031" i="2" s="1"/>
  <c r="X1031" i="2"/>
  <c r="AE136" i="2"/>
  <c r="AK136" i="2" s="1"/>
  <c r="AR136" i="2"/>
  <c r="AA136" i="2"/>
  <c r="AG136" i="2" s="1"/>
  <c r="W136" i="2"/>
  <c r="AP136" i="2"/>
  <c r="AO136" i="2"/>
  <c r="D1165" i="2"/>
  <c r="E1164" i="2"/>
  <c r="F1164" i="2" s="1"/>
  <c r="AS1031" i="2" l="1"/>
  <c r="BA1031" i="2" s="1"/>
  <c r="AL1031" i="2"/>
  <c r="AT1031" i="2"/>
  <c r="BB1031" i="2" s="1"/>
  <c r="AZ1031" i="2" s="1"/>
  <c r="BH1031" i="2" s="1"/>
  <c r="M1032" i="2" s="1"/>
  <c r="AD1031" i="2"/>
  <c r="AJ1031" i="2" s="1"/>
  <c r="BF1031" i="2"/>
  <c r="K1032" i="2" s="1"/>
  <c r="AB1032" i="2"/>
  <c r="AH1032" i="2" s="1"/>
  <c r="AN1032" i="2"/>
  <c r="AW1031" i="2"/>
  <c r="AC136" i="2"/>
  <c r="AI136" i="2" s="1"/>
  <c r="X136" i="2"/>
  <c r="AQ136" i="2"/>
  <c r="AY136" i="2" s="1"/>
  <c r="AW136" i="2"/>
  <c r="AX136" i="2"/>
  <c r="D1166" i="2"/>
  <c r="E1165" i="2"/>
  <c r="F1165" i="2" s="1"/>
  <c r="BD1031" i="2" l="1"/>
  <c r="I1032" i="2" s="1"/>
  <c r="BC1031" i="2"/>
  <c r="H1032" i="2" s="1"/>
  <c r="S1032" i="2"/>
  <c r="Q1032" i="2"/>
  <c r="BG1031" i="2"/>
  <c r="L1032" i="2" s="1"/>
  <c r="AD136" i="2"/>
  <c r="AJ136" i="2" s="1"/>
  <c r="AT136" i="2"/>
  <c r="BB136" i="2" s="1"/>
  <c r="AZ136" i="2" s="1"/>
  <c r="BH136" i="2" s="1"/>
  <c r="AS136" i="2"/>
  <c r="BA136" i="2" s="1"/>
  <c r="AL136" i="2"/>
  <c r="AU136" i="2"/>
  <c r="BC136" i="2" s="1"/>
  <c r="AV136" i="2"/>
  <c r="D1167" i="2"/>
  <c r="E1166" i="2"/>
  <c r="F1166" i="2" s="1"/>
  <c r="R1032" i="2" l="1"/>
  <c r="N1032" i="2"/>
  <c r="T1032" i="2" s="1"/>
  <c r="O1032" i="2"/>
  <c r="BD136" i="2"/>
  <c r="H137" i="2"/>
  <c r="BG136" i="2"/>
  <c r="L137" i="2" s="1"/>
  <c r="M137" i="2"/>
  <c r="BF136" i="2"/>
  <c r="BE136" i="2"/>
  <c r="D1168" i="2"/>
  <c r="E1167" i="2"/>
  <c r="F1167" i="2" s="1"/>
  <c r="AM1032" i="2" l="1"/>
  <c r="AU1032" i="2" s="1"/>
  <c r="U1032" i="2"/>
  <c r="W1032" i="2" s="1"/>
  <c r="Z1032" i="2"/>
  <c r="AF1032" i="2" s="1"/>
  <c r="R137" i="2"/>
  <c r="K137" i="2"/>
  <c r="J137" i="2"/>
  <c r="N137" i="2"/>
  <c r="T137" i="2" s="1"/>
  <c r="S137" i="2"/>
  <c r="I137" i="2"/>
  <c r="D1169" i="2"/>
  <c r="E1168" i="2"/>
  <c r="F1168" i="2" s="1"/>
  <c r="AQ1032" i="2" l="1"/>
  <c r="AY1032" i="2" s="1"/>
  <c r="AC1032" i="2"/>
  <c r="AI1032" i="2" s="1"/>
  <c r="AA1032" i="2"/>
  <c r="AG1032" i="2" s="1"/>
  <c r="AO1032" i="2"/>
  <c r="AW1032" i="2" s="1"/>
  <c r="AP1032" i="2"/>
  <c r="AX1032" i="2" s="1"/>
  <c r="AV1032" i="2" s="1"/>
  <c r="BE1032" i="2" s="1"/>
  <c r="J1033" i="2" s="1"/>
  <c r="Y1032" i="2"/>
  <c r="BC1032" i="2"/>
  <c r="H1033" i="2" s="1"/>
  <c r="AM137" i="2"/>
  <c r="Z137" i="2"/>
  <c r="AF137" i="2" s="1"/>
  <c r="Q137" i="2"/>
  <c r="O137" i="2"/>
  <c r="P137" i="2"/>
  <c r="V137" i="2" s="1"/>
  <c r="D1170" i="2"/>
  <c r="E1169" i="2"/>
  <c r="F1169" i="2" s="1"/>
  <c r="AR1032" i="2" l="1"/>
  <c r="AE1032" i="2"/>
  <c r="AK1032" i="2" s="1"/>
  <c r="P1033" i="2"/>
  <c r="V1033" i="2" s="1"/>
  <c r="N1033" i="2"/>
  <c r="T1033" i="2" s="1"/>
  <c r="X1032" i="2"/>
  <c r="AB137" i="2"/>
  <c r="AH137" i="2" s="1"/>
  <c r="AN137" i="2"/>
  <c r="U137" i="2"/>
  <c r="Y137" i="2" s="1"/>
  <c r="D1171" i="2"/>
  <c r="E1170" i="2"/>
  <c r="F1170" i="2" s="1"/>
  <c r="AS1032" i="2" l="1"/>
  <c r="BA1032" i="2" s="1"/>
  <c r="AT1032" i="2"/>
  <c r="BB1032" i="2" s="1"/>
  <c r="AL1032" i="2"/>
  <c r="AD1032" i="2"/>
  <c r="AJ1032" i="2" s="1"/>
  <c r="AB1033" i="2"/>
  <c r="AH1033" i="2" s="1"/>
  <c r="AN1033" i="2"/>
  <c r="AV1033" i="2" s="1"/>
  <c r="AM1033" i="2"/>
  <c r="AU1033" i="2" s="1"/>
  <c r="Z1033" i="2"/>
  <c r="AF1033" i="2" s="1"/>
  <c r="AZ1032" i="2"/>
  <c r="AE137" i="2"/>
  <c r="AK137" i="2" s="1"/>
  <c r="AR137" i="2"/>
  <c r="W137" i="2"/>
  <c r="AA137" i="2"/>
  <c r="AG137" i="2" s="1"/>
  <c r="AO137" i="2"/>
  <c r="AP137" i="2"/>
  <c r="AW137" i="2"/>
  <c r="D1172" i="2"/>
  <c r="E1171" i="2"/>
  <c r="F1171" i="2" s="1"/>
  <c r="BH1032" i="2" l="1"/>
  <c r="M1033" i="2" s="1"/>
  <c r="BD1032" i="2"/>
  <c r="I1033" i="2" s="1"/>
  <c r="BG1032" i="2"/>
  <c r="L1033" i="2" s="1"/>
  <c r="BF1032" i="2"/>
  <c r="K1033" i="2" s="1"/>
  <c r="AC137" i="2"/>
  <c r="AI137" i="2" s="1"/>
  <c r="X137" i="2"/>
  <c r="AQ137" i="2"/>
  <c r="AY137" i="2" s="1"/>
  <c r="AX137" i="2"/>
  <c r="AU137" i="2"/>
  <c r="BC137" i="2" s="1"/>
  <c r="AV137" i="2"/>
  <c r="D1173" i="2"/>
  <c r="E1172" i="2"/>
  <c r="F1172" i="2" s="1"/>
  <c r="Q1033" i="2" l="1"/>
  <c r="R1033" i="2"/>
  <c r="O1033" i="2"/>
  <c r="U1033" i="2" s="1"/>
  <c r="S1033" i="2"/>
  <c r="Y1033" i="2" s="1"/>
  <c r="H138" i="2"/>
  <c r="AD137" i="2"/>
  <c r="AJ137" i="2" s="1"/>
  <c r="AT137" i="2"/>
  <c r="BB137" i="2" s="1"/>
  <c r="AZ137" i="2" s="1"/>
  <c r="BH137" i="2" s="1"/>
  <c r="AS137" i="2"/>
  <c r="BA137" i="2" s="1"/>
  <c r="BG137" i="2" s="1"/>
  <c r="AL137" i="2"/>
  <c r="BD137" i="2"/>
  <c r="I138" i="2" s="1"/>
  <c r="BE137" i="2"/>
  <c r="D1174" i="2"/>
  <c r="E1173" i="2"/>
  <c r="F1173" i="2" s="1"/>
  <c r="AA1033" i="2" l="1"/>
  <c r="AG1033" i="2" s="1"/>
  <c r="AO1033" i="2"/>
  <c r="AW1033" i="2" s="1"/>
  <c r="AP1033" i="2"/>
  <c r="AX1033" i="2" s="1"/>
  <c r="BE1033" i="2" s="1"/>
  <c r="J1034" i="2" s="1"/>
  <c r="AR1033" i="2"/>
  <c r="AZ1033" i="2" s="1"/>
  <c r="AE1033" i="2"/>
  <c r="AK1033" i="2" s="1"/>
  <c r="W1033" i="2"/>
  <c r="J138" i="2"/>
  <c r="M138" i="2"/>
  <c r="O138" i="2"/>
  <c r="N138" i="2"/>
  <c r="T138" i="2" s="1"/>
  <c r="L138" i="2"/>
  <c r="R138" i="2" s="1"/>
  <c r="BF137" i="2"/>
  <c r="D1175" i="2"/>
  <c r="E1174" i="2"/>
  <c r="F1174" i="2" s="1"/>
  <c r="P1034" i="2" l="1"/>
  <c r="V1034" i="2" s="1"/>
  <c r="AC1033" i="2"/>
  <c r="AI1033" i="2" s="1"/>
  <c r="AQ1033" i="2"/>
  <c r="AY1033" i="2" s="1"/>
  <c r="X1033" i="2"/>
  <c r="BC1033" i="2"/>
  <c r="H1034" i="2" s="1"/>
  <c r="K138" i="2"/>
  <c r="Z138" i="2"/>
  <c r="AF138" i="2" s="1"/>
  <c r="AM138" i="2"/>
  <c r="S138" i="2"/>
  <c r="P138" i="2"/>
  <c r="V138" i="2" s="1"/>
  <c r="D1176" i="2"/>
  <c r="E1175" i="2"/>
  <c r="F1175" i="2" s="1"/>
  <c r="N1034" i="2" l="1"/>
  <c r="T1034" i="2" s="1"/>
  <c r="AT1033" i="2"/>
  <c r="BB1033" i="2" s="1"/>
  <c r="BH1033" i="2" s="1"/>
  <c r="M1034" i="2" s="1"/>
  <c r="AS1033" i="2"/>
  <c r="BA1033" i="2" s="1"/>
  <c r="AD1033" i="2"/>
  <c r="AJ1033" i="2" s="1"/>
  <c r="AL1033" i="2"/>
  <c r="BF1033" i="2"/>
  <c r="K1034" i="2" s="1"/>
  <c r="AN1034" i="2"/>
  <c r="AV1034" i="2" s="1"/>
  <c r="AB1034" i="2"/>
  <c r="AH1034" i="2" s="1"/>
  <c r="BD1033" i="2"/>
  <c r="I1034" i="2" s="1"/>
  <c r="AN138" i="2"/>
  <c r="AB138" i="2"/>
  <c r="AH138" i="2" s="1"/>
  <c r="U138" i="2"/>
  <c r="Y138" i="2" s="1"/>
  <c r="Q138" i="2"/>
  <c r="D1177" i="2"/>
  <c r="E1176" i="2"/>
  <c r="F1176" i="2" s="1"/>
  <c r="Q1034" i="2" l="1"/>
  <c r="S1034" i="2"/>
  <c r="O1034" i="2"/>
  <c r="BG1033" i="2"/>
  <c r="L1034" i="2" s="1"/>
  <c r="AM1034" i="2"/>
  <c r="AU1034" i="2" s="1"/>
  <c r="U1034" i="2"/>
  <c r="Z1034" i="2"/>
  <c r="AF1034" i="2" s="1"/>
  <c r="AE138" i="2"/>
  <c r="AK138" i="2" s="1"/>
  <c r="AR138" i="2"/>
  <c r="W138" i="2"/>
  <c r="AA138" i="2"/>
  <c r="AG138" i="2" s="1"/>
  <c r="AP138" i="2"/>
  <c r="AO138" i="2"/>
  <c r="D1178" i="2"/>
  <c r="E1177" i="2"/>
  <c r="F1177" i="2" s="1"/>
  <c r="AO1034" i="2" l="1"/>
  <c r="AW1034" i="2" s="1"/>
  <c r="AP1034" i="2"/>
  <c r="AX1034" i="2" s="1"/>
  <c r="BE1034" i="2" s="1"/>
  <c r="J1035" i="2" s="1"/>
  <c r="AA1034" i="2"/>
  <c r="AG1034" i="2" s="1"/>
  <c r="W1034" i="2"/>
  <c r="Y1034" i="2"/>
  <c r="R1034" i="2"/>
  <c r="AC138" i="2"/>
  <c r="AI138" i="2" s="1"/>
  <c r="AQ138" i="2"/>
  <c r="X138" i="2"/>
  <c r="AY138" i="2"/>
  <c r="AW138" i="2"/>
  <c r="AX138" i="2"/>
  <c r="D1179" i="2"/>
  <c r="E1178" i="2"/>
  <c r="F1178" i="2" s="1"/>
  <c r="P1035" i="2" l="1"/>
  <c r="V1035" i="2" s="1"/>
  <c r="AE1034" i="2"/>
  <c r="AK1034" i="2" s="1"/>
  <c r="AR1034" i="2"/>
  <c r="AZ1034" i="2" s="1"/>
  <c r="AC1034" i="2"/>
  <c r="AI1034" i="2" s="1"/>
  <c r="X1034" i="2"/>
  <c r="AQ1034" i="2"/>
  <c r="AY1034" i="2" s="1"/>
  <c r="BC1034" i="2"/>
  <c r="H1035" i="2" s="1"/>
  <c r="AD138" i="2"/>
  <c r="AJ138" i="2" s="1"/>
  <c r="AT138" i="2"/>
  <c r="BB138" i="2" s="1"/>
  <c r="AZ138" i="2" s="1"/>
  <c r="AS138" i="2"/>
  <c r="BA138" i="2" s="1"/>
  <c r="BF138" i="2" s="1"/>
  <c r="AL138" i="2"/>
  <c r="BH138" i="2"/>
  <c r="BG138" i="2"/>
  <c r="BD138" i="2"/>
  <c r="AU138" i="2"/>
  <c r="BC138" i="2" s="1"/>
  <c r="AV138" i="2"/>
  <c r="D1180" i="2"/>
  <c r="E1179" i="2"/>
  <c r="F1179" i="2" s="1"/>
  <c r="N1035" i="2" l="1"/>
  <c r="T1035" i="2" s="1"/>
  <c r="AD1034" i="2"/>
  <c r="AJ1034" i="2" s="1"/>
  <c r="AT1034" i="2"/>
  <c r="BB1034" i="2" s="1"/>
  <c r="AL1034" i="2"/>
  <c r="AS1034" i="2"/>
  <c r="BA1034" i="2" s="1"/>
  <c r="BG1034" i="2" s="1"/>
  <c r="L1035" i="2" s="1"/>
  <c r="BH1034" i="2"/>
  <c r="M1035" i="2" s="1"/>
  <c r="AN1035" i="2"/>
  <c r="AV1035" i="2" s="1"/>
  <c r="AB1035" i="2"/>
  <c r="AH1035" i="2" s="1"/>
  <c r="BD1034" i="2"/>
  <c r="I1035" i="2" s="1"/>
  <c r="K139" i="2"/>
  <c r="L139" i="2"/>
  <c r="I139" i="2"/>
  <c r="O139" i="2" s="1"/>
  <c r="H139" i="2"/>
  <c r="M139" i="2"/>
  <c r="BE138" i="2"/>
  <c r="D1181" i="2"/>
  <c r="E1180" i="2"/>
  <c r="F1180" i="2" s="1"/>
  <c r="S1035" i="2" l="1"/>
  <c r="O1035" i="2"/>
  <c r="BF1034" i="2"/>
  <c r="K1035" i="2" s="1"/>
  <c r="AM1035" i="2"/>
  <c r="AU1035" i="2" s="1"/>
  <c r="U1035" i="2"/>
  <c r="Z1035" i="2"/>
  <c r="AF1035" i="2" s="1"/>
  <c r="R1035" i="2"/>
  <c r="J139" i="2"/>
  <c r="S139" i="2"/>
  <c r="R139" i="2"/>
  <c r="N139" i="2"/>
  <c r="T139" i="2" s="1"/>
  <c r="Q139" i="2"/>
  <c r="D1182" i="2"/>
  <c r="E1181" i="2"/>
  <c r="F1181" i="2" s="1"/>
  <c r="Q1035" i="2" l="1"/>
  <c r="W1035" i="2" s="1"/>
  <c r="AO1035" i="2"/>
  <c r="AW1035" i="2" s="1"/>
  <c r="AP1035" i="2"/>
  <c r="AX1035" i="2" s="1"/>
  <c r="BE1035" i="2" s="1"/>
  <c r="J1036" i="2" s="1"/>
  <c r="AA1035" i="2"/>
  <c r="AG1035" i="2" s="1"/>
  <c r="Y1035" i="2"/>
  <c r="BC1035" i="2"/>
  <c r="H1036" i="2" s="1"/>
  <c r="AM139" i="2"/>
  <c r="Z139" i="2"/>
  <c r="AF139" i="2" s="1"/>
  <c r="P139" i="2"/>
  <c r="V139" i="2" s="1"/>
  <c r="D1183" i="2"/>
  <c r="E1182" i="2"/>
  <c r="F1182" i="2" s="1"/>
  <c r="N1036" i="2" l="1"/>
  <c r="T1036" i="2" s="1"/>
  <c r="P1036" i="2"/>
  <c r="V1036" i="2" s="1"/>
  <c r="AE1035" i="2"/>
  <c r="AK1035" i="2" s="1"/>
  <c r="AR1035" i="2"/>
  <c r="AZ1035" i="2" s="1"/>
  <c r="X1035" i="2"/>
  <c r="AC1035" i="2"/>
  <c r="AI1035" i="2" s="1"/>
  <c r="AQ1035" i="2"/>
  <c r="AY1035" i="2" s="1"/>
  <c r="BD1035" i="2" s="1"/>
  <c r="I1036" i="2" s="1"/>
  <c r="U139" i="2"/>
  <c r="AN139" i="2"/>
  <c r="AB139" i="2"/>
  <c r="AH139" i="2" s="1"/>
  <c r="D1184" i="2"/>
  <c r="E1183" i="2"/>
  <c r="F1183" i="2" s="1"/>
  <c r="O1036" i="2" l="1"/>
  <c r="AD1035" i="2"/>
  <c r="AJ1035" i="2" s="1"/>
  <c r="AS1035" i="2"/>
  <c r="BA1035" i="2" s="1"/>
  <c r="AT1035" i="2"/>
  <c r="BB1035" i="2" s="1"/>
  <c r="BH1035" i="2" s="1"/>
  <c r="M1036" i="2" s="1"/>
  <c r="AL1035" i="2"/>
  <c r="BF1035" i="2"/>
  <c r="K1036" i="2" s="1"/>
  <c r="Z1036" i="2"/>
  <c r="AF1036" i="2" s="1"/>
  <c r="AM1036" i="2"/>
  <c r="AU1036" i="2" s="1"/>
  <c r="U1036" i="2"/>
  <c r="AB1036" i="2"/>
  <c r="AH1036" i="2" s="1"/>
  <c r="AN1036" i="2"/>
  <c r="AV1036" i="2" s="1"/>
  <c r="W139" i="2"/>
  <c r="AP139" i="2"/>
  <c r="AA139" i="2"/>
  <c r="AG139" i="2" s="1"/>
  <c r="AO139" i="2"/>
  <c r="Y139" i="2"/>
  <c r="AW139" i="2"/>
  <c r="AX139" i="2"/>
  <c r="D1185" i="2"/>
  <c r="E1184" i="2"/>
  <c r="F1184" i="2" s="1"/>
  <c r="S1036" i="2" l="1"/>
  <c r="Y1036" i="2" s="1"/>
  <c r="BG1035" i="2"/>
  <c r="L1036" i="2" s="1"/>
  <c r="AO1036" i="2"/>
  <c r="AW1036" i="2" s="1"/>
  <c r="AA1036" i="2"/>
  <c r="AG1036" i="2" s="1"/>
  <c r="AP1036" i="2"/>
  <c r="AX1036" i="2" s="1"/>
  <c r="BE1036" i="2" s="1"/>
  <c r="J1037" i="2" s="1"/>
  <c r="Q1036" i="2"/>
  <c r="W1036" i="2" s="1"/>
  <c r="X139" i="2"/>
  <c r="AE139" i="2"/>
  <c r="AK139" i="2" s="1"/>
  <c r="AR139" i="2"/>
  <c r="AC139" i="2"/>
  <c r="AI139" i="2" s="1"/>
  <c r="AQ139" i="2"/>
  <c r="AY139" i="2" s="1"/>
  <c r="AU139" i="2"/>
  <c r="BC139" i="2" s="1"/>
  <c r="AV139" i="2"/>
  <c r="D1186" i="2"/>
  <c r="E1185" i="2"/>
  <c r="F1185" i="2" s="1"/>
  <c r="P1037" i="2" l="1"/>
  <c r="V1037" i="2" s="1"/>
  <c r="AQ1036" i="2"/>
  <c r="AY1036" i="2" s="1"/>
  <c r="AC1036" i="2"/>
  <c r="AI1036" i="2" s="1"/>
  <c r="R1036" i="2"/>
  <c r="X1036" i="2" s="1"/>
  <c r="BC1036" i="2"/>
  <c r="H1037" i="2" s="1"/>
  <c r="AE1036" i="2"/>
  <c r="AK1036" i="2" s="1"/>
  <c r="AR1036" i="2"/>
  <c r="AZ1036" i="2" s="1"/>
  <c r="H140" i="2"/>
  <c r="AD139" i="2"/>
  <c r="AJ139" i="2" s="1"/>
  <c r="AT139" i="2"/>
  <c r="BB139" i="2" s="1"/>
  <c r="AZ139" i="2" s="1"/>
  <c r="BH139" i="2" s="1"/>
  <c r="AL139" i="2"/>
  <c r="AS139" i="2"/>
  <c r="BA139" i="2" s="1"/>
  <c r="BE139" i="2"/>
  <c r="D1187" i="2"/>
  <c r="E1186" i="2"/>
  <c r="F1186" i="2" s="1"/>
  <c r="AL1036" i="2" l="1"/>
  <c r="AD1036" i="2"/>
  <c r="AJ1036" i="2" s="1"/>
  <c r="AT1036" i="2"/>
  <c r="BB1036" i="2" s="1"/>
  <c r="BH1036" i="2" s="1"/>
  <c r="M1037" i="2" s="1"/>
  <c r="AS1036" i="2"/>
  <c r="BA1036" i="2" s="1"/>
  <c r="N1037" i="2"/>
  <c r="T1037" i="2" s="1"/>
  <c r="BD1036" i="2"/>
  <c r="I1037" i="2" s="1"/>
  <c r="AN1037" i="2"/>
  <c r="AV1037" i="2" s="1"/>
  <c r="AB1037" i="2"/>
  <c r="AH1037" i="2" s="1"/>
  <c r="BG139" i="2"/>
  <c r="L140" i="2" s="1"/>
  <c r="BD139" i="2"/>
  <c r="BF139" i="2"/>
  <c r="J140" i="2"/>
  <c r="M140" i="2"/>
  <c r="N140" i="2"/>
  <c r="T140" i="2" s="1"/>
  <c r="D1188" i="2"/>
  <c r="E1187" i="2"/>
  <c r="F1187" i="2" s="1"/>
  <c r="S1037" i="2" l="1"/>
  <c r="BG1036" i="2"/>
  <c r="L1037" i="2" s="1"/>
  <c r="Z1037" i="2"/>
  <c r="AF1037" i="2" s="1"/>
  <c r="AM1037" i="2"/>
  <c r="AU1037" i="2" s="1"/>
  <c r="U1037" i="2"/>
  <c r="O1037" i="2"/>
  <c r="BF1036" i="2"/>
  <c r="K1037" i="2" s="1"/>
  <c r="K140" i="2"/>
  <c r="S140" i="2"/>
  <c r="I140" i="2"/>
  <c r="Z140" i="2"/>
  <c r="AF140" i="2" s="1"/>
  <c r="AM140" i="2"/>
  <c r="P140" i="2"/>
  <c r="V140" i="2" s="1"/>
  <c r="R140" i="2"/>
  <c r="D1189" i="2"/>
  <c r="E1188" i="2"/>
  <c r="F1188" i="2" s="1"/>
  <c r="Q1037" i="2" l="1"/>
  <c r="W1037" i="2" s="1"/>
  <c r="AA1037" i="2"/>
  <c r="AG1037" i="2" s="1"/>
  <c r="AO1037" i="2"/>
  <c r="AW1037" i="2" s="1"/>
  <c r="AP1037" i="2"/>
  <c r="AX1037" i="2" s="1"/>
  <c r="BE1037" i="2" s="1"/>
  <c r="J1038" i="2" s="1"/>
  <c r="BC1037" i="2"/>
  <c r="H1038" i="2" s="1"/>
  <c r="R1037" i="2"/>
  <c r="Y1037" i="2"/>
  <c r="AB140" i="2"/>
  <c r="AH140" i="2" s="1"/>
  <c r="AN140" i="2"/>
  <c r="Q140" i="2"/>
  <c r="O140" i="2"/>
  <c r="U140" i="2"/>
  <c r="D1190" i="2"/>
  <c r="E1189" i="2"/>
  <c r="F1189" i="2" s="1"/>
  <c r="N1038" i="2" l="1"/>
  <c r="T1038" i="2" s="1"/>
  <c r="P1038" i="2"/>
  <c r="V1038" i="2" s="1"/>
  <c r="AE1037" i="2"/>
  <c r="AK1037" i="2" s="1"/>
  <c r="AR1037" i="2"/>
  <c r="AZ1037" i="2" s="1"/>
  <c r="AQ1037" i="2"/>
  <c r="AY1037" i="2" s="1"/>
  <c r="BD1037" i="2" s="1"/>
  <c r="I1038" i="2" s="1"/>
  <c r="X1037" i="2"/>
  <c r="AC1037" i="2"/>
  <c r="AI1037" i="2" s="1"/>
  <c r="Y140" i="2"/>
  <c r="AA140" i="2"/>
  <c r="AG140" i="2" s="1"/>
  <c r="AP140" i="2"/>
  <c r="AO140" i="2"/>
  <c r="W140" i="2"/>
  <c r="D1191" i="2"/>
  <c r="E1190" i="2"/>
  <c r="F1190" i="2" s="1"/>
  <c r="O1038" i="2" l="1"/>
  <c r="AL1037" i="2"/>
  <c r="AS1037" i="2"/>
  <c r="BA1037" i="2" s="1"/>
  <c r="AT1037" i="2"/>
  <c r="BB1037" i="2" s="1"/>
  <c r="BH1037" i="2" s="1"/>
  <c r="M1038" i="2" s="1"/>
  <c r="AD1037" i="2"/>
  <c r="AJ1037" i="2" s="1"/>
  <c r="AB1038" i="2"/>
  <c r="AH1038" i="2" s="1"/>
  <c r="AN1038" i="2"/>
  <c r="AV1038" i="2" s="1"/>
  <c r="BF1037" i="2"/>
  <c r="K1038" i="2" s="1"/>
  <c r="U1038" i="2"/>
  <c r="Z1038" i="2"/>
  <c r="AF1038" i="2" s="1"/>
  <c r="AM1038" i="2"/>
  <c r="AU1038" i="2" s="1"/>
  <c r="AQ140" i="2"/>
  <c r="X140" i="2"/>
  <c r="AC140" i="2"/>
  <c r="AI140" i="2" s="1"/>
  <c r="AE140" i="2"/>
  <c r="AK140" i="2" s="1"/>
  <c r="AR140" i="2"/>
  <c r="AY140" i="2"/>
  <c r="AX140" i="2" s="1"/>
  <c r="AW140" i="2"/>
  <c r="AV140" i="2"/>
  <c r="D1192" i="2"/>
  <c r="E1191" i="2"/>
  <c r="F1191" i="2" s="1"/>
  <c r="S1038" i="2" l="1"/>
  <c r="Y1038" i="2" s="1"/>
  <c r="BG1037" i="2"/>
  <c r="L1038" i="2" s="1"/>
  <c r="Q1038" i="2"/>
  <c r="W1038" i="2" s="1"/>
  <c r="AA1038" i="2"/>
  <c r="AG1038" i="2" s="1"/>
  <c r="AO1038" i="2"/>
  <c r="AW1038" i="2" s="1"/>
  <c r="AP1038" i="2"/>
  <c r="AX1038" i="2" s="1"/>
  <c r="BE1038" i="2" s="1"/>
  <c r="J1039" i="2" s="1"/>
  <c r="AD140" i="2"/>
  <c r="AJ140" i="2" s="1"/>
  <c r="AS140" i="2"/>
  <c r="BA140" i="2" s="1"/>
  <c r="BG140" i="2" s="1"/>
  <c r="AT140" i="2"/>
  <c r="BB140" i="2" s="1"/>
  <c r="AZ140" i="2" s="1"/>
  <c r="BH140" i="2" s="1"/>
  <c r="AL140" i="2"/>
  <c r="BE140" i="2"/>
  <c r="AU140" i="2"/>
  <c r="BC140" i="2" s="1"/>
  <c r="D1193" i="2"/>
  <c r="E1192" i="2"/>
  <c r="F1192" i="2" s="1"/>
  <c r="P1039" i="2" l="1"/>
  <c r="V1039" i="2" s="1"/>
  <c r="R1038" i="2"/>
  <c r="BC1038" i="2"/>
  <c r="H1039" i="2" s="1"/>
  <c r="AR1038" i="2"/>
  <c r="AZ1038" i="2" s="1"/>
  <c r="AE1038" i="2"/>
  <c r="AK1038" i="2" s="1"/>
  <c r="X1038" i="2"/>
  <c r="AC1038" i="2"/>
  <c r="AI1038" i="2" s="1"/>
  <c r="AQ1038" i="2"/>
  <c r="AY1038" i="2" s="1"/>
  <c r="M141" i="2"/>
  <c r="BF140" i="2"/>
  <c r="L141" i="2"/>
  <c r="H141" i="2"/>
  <c r="N141" i="2" s="1"/>
  <c r="T141" i="2" s="1"/>
  <c r="J141" i="2"/>
  <c r="BD140" i="2"/>
  <c r="D1194" i="2"/>
  <c r="E1193" i="2"/>
  <c r="F1193" i="2" s="1"/>
  <c r="AS1038" i="2" l="1"/>
  <c r="BA1038" i="2" s="1"/>
  <c r="AT1038" i="2"/>
  <c r="BB1038" i="2" s="1"/>
  <c r="AL1038" i="2"/>
  <c r="AD1038" i="2"/>
  <c r="AJ1038" i="2" s="1"/>
  <c r="BH1038" i="2"/>
  <c r="M1039" i="2" s="1"/>
  <c r="BF1038" i="2"/>
  <c r="K1039" i="2" s="1"/>
  <c r="N1039" i="2"/>
  <c r="T1039" i="2" s="1"/>
  <c r="BD1038" i="2"/>
  <c r="I1039" i="2" s="1"/>
  <c r="AB1039" i="2"/>
  <c r="AH1039" i="2" s="1"/>
  <c r="AN1039" i="2"/>
  <c r="AV1039" i="2" s="1"/>
  <c r="Z141" i="2"/>
  <c r="AF141" i="2" s="1"/>
  <c r="AM141" i="2"/>
  <c r="R141" i="2"/>
  <c r="P141" i="2"/>
  <c r="V141" i="2" s="1"/>
  <c r="U141" i="2" s="1"/>
  <c r="K141" i="2"/>
  <c r="I141" i="2"/>
  <c r="O141" i="2" s="1"/>
  <c r="S141" i="2"/>
  <c r="D1195" i="2"/>
  <c r="E1194" i="2"/>
  <c r="F1194" i="2" s="1"/>
  <c r="Q1039" i="2" l="1"/>
  <c r="O1039" i="2"/>
  <c r="S1039" i="2"/>
  <c r="U1039" i="2"/>
  <c r="W1039" i="2" s="1"/>
  <c r="AM1039" i="2"/>
  <c r="AU1039" i="2" s="1"/>
  <c r="Z1039" i="2"/>
  <c r="AF1039" i="2" s="1"/>
  <c r="BG1038" i="2"/>
  <c r="L1039" i="2" s="1"/>
  <c r="Y141" i="2"/>
  <c r="AA141" i="2"/>
  <c r="AG141" i="2" s="1"/>
  <c r="AP141" i="2"/>
  <c r="AO141" i="2"/>
  <c r="Q141" i="2"/>
  <c r="W141" i="2" s="1"/>
  <c r="AQ141" i="2" s="1"/>
  <c r="AN141" i="2"/>
  <c r="AB141" i="2"/>
  <c r="AH141" i="2" s="1"/>
  <c r="D1196" i="2"/>
  <c r="E1195" i="2"/>
  <c r="F1195" i="2" s="1"/>
  <c r="AC1039" i="2" l="1"/>
  <c r="AI1039" i="2" s="1"/>
  <c r="AQ1039" i="2"/>
  <c r="AY1039" i="2" s="1"/>
  <c r="R1039" i="2"/>
  <c r="AO1039" i="2"/>
  <c r="AW1039" i="2" s="1"/>
  <c r="BC1039" i="2" s="1"/>
  <c r="H1040" i="2" s="1"/>
  <c r="AP1039" i="2"/>
  <c r="AX1039" i="2" s="1"/>
  <c r="BE1039" i="2" s="1"/>
  <c r="J1040" i="2" s="1"/>
  <c r="AA1039" i="2"/>
  <c r="AG1039" i="2" s="1"/>
  <c r="Y1039" i="2"/>
  <c r="X141" i="2"/>
  <c r="AD141" i="2" s="1"/>
  <c r="AJ141" i="2" s="1"/>
  <c r="AC141" i="2"/>
  <c r="AI141" i="2" s="1"/>
  <c r="AE141" i="2"/>
  <c r="AK141" i="2" s="1"/>
  <c r="AR141" i="2"/>
  <c r="AS141" i="2"/>
  <c r="BA141" i="2" s="1"/>
  <c r="AT141" i="2"/>
  <c r="AL141" i="2"/>
  <c r="D1197" i="2"/>
  <c r="E1196" i="2"/>
  <c r="F1196" i="2" s="1"/>
  <c r="N1040" i="2" l="1"/>
  <c r="T1040" i="2" s="1"/>
  <c r="AR1039" i="2"/>
  <c r="AZ1039" i="2" s="1"/>
  <c r="AE1039" i="2"/>
  <c r="AK1039" i="2" s="1"/>
  <c r="BD1039" i="2"/>
  <c r="I1040" i="2" s="1"/>
  <c r="P1040" i="2"/>
  <c r="V1040" i="2" s="1"/>
  <c r="X1039" i="2"/>
  <c r="AY141" i="2"/>
  <c r="BB141" i="2"/>
  <c r="AZ141" i="2" s="1"/>
  <c r="BF141" i="2"/>
  <c r="AW141" i="2"/>
  <c r="AV141" i="2"/>
  <c r="D1198" i="2"/>
  <c r="E1197" i="2"/>
  <c r="F1197" i="2" s="1"/>
  <c r="AS1039" i="2" l="1"/>
  <c r="BA1039" i="2" s="1"/>
  <c r="AT1039" i="2"/>
  <c r="BB1039" i="2" s="1"/>
  <c r="AL1039" i="2"/>
  <c r="AD1039" i="2"/>
  <c r="AJ1039" i="2" s="1"/>
  <c r="AB1040" i="2"/>
  <c r="AH1040" i="2" s="1"/>
  <c r="AN1040" i="2"/>
  <c r="AV1040" i="2" s="1"/>
  <c r="O1040" i="2"/>
  <c r="BH1039" i="2"/>
  <c r="M1040" i="2" s="1"/>
  <c r="U1040" i="2"/>
  <c r="Z1040" i="2"/>
  <c r="AF1040" i="2" s="1"/>
  <c r="AM1040" i="2"/>
  <c r="AU1040" i="2" s="1"/>
  <c r="K142" i="2"/>
  <c r="BH141" i="2"/>
  <c r="AX141" i="2"/>
  <c r="BD141" i="2" s="1"/>
  <c r="BG141" i="2"/>
  <c r="BE141" i="2"/>
  <c r="AU141" i="2"/>
  <c r="BC141" i="2" s="1"/>
  <c r="D1199" i="2"/>
  <c r="E1198" i="2"/>
  <c r="F1198" i="2" s="1"/>
  <c r="AO1040" i="2" l="1"/>
  <c r="AW1040" i="2" s="1"/>
  <c r="AP1040" i="2"/>
  <c r="AX1040" i="2" s="1"/>
  <c r="AA1040" i="2"/>
  <c r="AG1040" i="2" s="1"/>
  <c r="S1040" i="2"/>
  <c r="Y1040" i="2" s="1"/>
  <c r="BE1040" i="2"/>
  <c r="J1041" i="2" s="1"/>
  <c r="BC1040" i="2"/>
  <c r="H1041" i="2" s="1"/>
  <c r="BG1039" i="2"/>
  <c r="L1040" i="2" s="1"/>
  <c r="BF1039" i="2"/>
  <c r="K1040" i="2" s="1"/>
  <c r="I142" i="2"/>
  <c r="H142" i="2"/>
  <c r="J142" i="2"/>
  <c r="L142" i="2"/>
  <c r="M142" i="2"/>
  <c r="S142" i="2" s="1"/>
  <c r="Q142" i="2"/>
  <c r="E1199" i="2"/>
  <c r="F1199" i="2" s="1"/>
  <c r="R1040" i="2" l="1"/>
  <c r="N1041" i="2"/>
  <c r="T1041" i="2" s="1"/>
  <c r="Q1040" i="2"/>
  <c r="W1040" i="2" s="1"/>
  <c r="AR1040" i="2"/>
  <c r="AZ1040" i="2" s="1"/>
  <c r="AE1040" i="2"/>
  <c r="AK1040" i="2" s="1"/>
  <c r="P1041" i="2"/>
  <c r="V1041" i="2" s="1"/>
  <c r="P142" i="2"/>
  <c r="V142" i="2" s="1"/>
  <c r="R142" i="2"/>
  <c r="N142" i="2"/>
  <c r="T142" i="2" s="1"/>
  <c r="O142" i="2"/>
  <c r="AN1041" i="2" l="1"/>
  <c r="AV1041" i="2" s="1"/>
  <c r="AB1041" i="2"/>
  <c r="AH1041" i="2" s="1"/>
  <c r="X1040" i="2"/>
  <c r="AC1040" i="2"/>
  <c r="AI1040" i="2" s="1"/>
  <c r="AQ1040" i="2"/>
  <c r="AY1040" i="2" s="1"/>
  <c r="AM1041" i="2"/>
  <c r="AU1041" i="2" s="1"/>
  <c r="Z1041" i="2"/>
  <c r="AF1041" i="2" s="1"/>
  <c r="AB142" i="2"/>
  <c r="AH142" i="2" s="1"/>
  <c r="AN142" i="2"/>
  <c r="U142" i="2"/>
  <c r="AM142" i="2"/>
  <c r="Z142" i="2"/>
  <c r="AF142" i="2" s="1"/>
  <c r="BD1040" i="2" l="1"/>
  <c r="I1041" i="2" s="1"/>
  <c r="AD1040" i="2"/>
  <c r="AJ1040" i="2" s="1"/>
  <c r="AS1040" i="2"/>
  <c r="BA1040" i="2" s="1"/>
  <c r="BG1040" i="2" s="1"/>
  <c r="L1041" i="2" s="1"/>
  <c r="AT1040" i="2"/>
  <c r="BB1040" i="2" s="1"/>
  <c r="BH1040" i="2" s="1"/>
  <c r="M1041" i="2" s="1"/>
  <c r="AL1040" i="2"/>
  <c r="W142" i="2"/>
  <c r="AP142" i="2"/>
  <c r="AO142" i="2"/>
  <c r="AA142" i="2"/>
  <c r="AG142" i="2" s="1"/>
  <c r="Y142" i="2"/>
  <c r="AW142" i="2"/>
  <c r="AX142" i="2"/>
  <c r="S1041" i="2" l="1"/>
  <c r="O1041" i="2"/>
  <c r="U1041" i="2" s="1"/>
  <c r="R1041" i="2"/>
  <c r="BF1040" i="2"/>
  <c r="K1041" i="2" s="1"/>
  <c r="X142" i="2"/>
  <c r="AE142" i="2"/>
  <c r="AK142" i="2" s="1"/>
  <c r="AR142" i="2"/>
  <c r="AZ142" i="2" s="1"/>
  <c r="AC142" i="2"/>
  <c r="AI142" i="2" s="1"/>
  <c r="AQ142" i="2"/>
  <c r="AY142" i="2" s="1"/>
  <c r="AU142" i="2"/>
  <c r="BC142" i="2" s="1"/>
  <c r="AV142" i="2"/>
  <c r="Q1041" i="2" l="1"/>
  <c r="W1041" i="2" s="1"/>
  <c r="AP1041" i="2"/>
  <c r="AX1041" i="2" s="1"/>
  <c r="BE1041" i="2" s="1"/>
  <c r="J1042" i="2" s="1"/>
  <c r="AO1041" i="2"/>
  <c r="AW1041" i="2" s="1"/>
  <c r="AA1041" i="2"/>
  <c r="AG1041" i="2" s="1"/>
  <c r="Y1041" i="2"/>
  <c r="H143" i="2"/>
  <c r="BD142" i="2"/>
  <c r="I143" i="2" s="1"/>
  <c r="AD142" i="2"/>
  <c r="AJ142" i="2" s="1"/>
  <c r="AS142" i="2"/>
  <c r="BA142" i="2" s="1"/>
  <c r="BG142" i="2" s="1"/>
  <c r="L143" i="2" s="1"/>
  <c r="AL142" i="2"/>
  <c r="AT142" i="2"/>
  <c r="BB142" i="2" s="1"/>
  <c r="BH142" i="2" s="1"/>
  <c r="BE142" i="2"/>
  <c r="BC1041" i="2" l="1"/>
  <c r="H1042" i="2" s="1"/>
  <c r="AE1041" i="2"/>
  <c r="AK1041" i="2" s="1"/>
  <c r="AR1041" i="2"/>
  <c r="AZ1041" i="2" s="1"/>
  <c r="P1042" i="2"/>
  <c r="V1042" i="2" s="1"/>
  <c r="AQ1041" i="2"/>
  <c r="AY1041" i="2" s="1"/>
  <c r="X1041" i="2"/>
  <c r="AC1041" i="2"/>
  <c r="AI1041" i="2" s="1"/>
  <c r="R143" i="2"/>
  <c r="M143" i="2"/>
  <c r="S143" i="2" s="1"/>
  <c r="N143" i="2"/>
  <c r="T143" i="2" s="1"/>
  <c r="J143" i="2"/>
  <c r="P143" i="2" s="1"/>
  <c r="V143" i="2" s="1"/>
  <c r="O143" i="2"/>
  <c r="BF142" i="2"/>
  <c r="K143" i="2" s="1"/>
  <c r="AD1041" i="2" l="1"/>
  <c r="AJ1041" i="2" s="1"/>
  <c r="AL1041" i="2"/>
  <c r="AS1041" i="2"/>
  <c r="BA1041" i="2" s="1"/>
  <c r="BG1041" i="2" s="1"/>
  <c r="L1042" i="2" s="1"/>
  <c r="AT1041" i="2"/>
  <c r="BB1041" i="2" s="1"/>
  <c r="BH1041" i="2" s="1"/>
  <c r="M1042" i="2" s="1"/>
  <c r="AN1042" i="2"/>
  <c r="AV1042" i="2" s="1"/>
  <c r="AB1042" i="2"/>
  <c r="AH1042" i="2" s="1"/>
  <c r="N1042" i="2"/>
  <c r="T1042" i="2" s="1"/>
  <c r="BF1041" i="2"/>
  <c r="K1042" i="2" s="1"/>
  <c r="BD1041" i="2"/>
  <c r="I1042" i="2" s="1"/>
  <c r="AB143" i="2"/>
  <c r="AH143" i="2" s="1"/>
  <c r="AN143" i="2"/>
  <c r="Q143" i="2"/>
  <c r="Z143" i="2"/>
  <c r="AF143" i="2" s="1"/>
  <c r="AM143" i="2"/>
  <c r="U143" i="2"/>
  <c r="W143" i="2" s="1"/>
  <c r="AC143" i="2" s="1"/>
  <c r="AI143" i="2" s="1"/>
  <c r="S1042" i="2" l="1"/>
  <c r="O1042" i="2"/>
  <c r="Z1042" i="2"/>
  <c r="AF1042" i="2" s="1"/>
  <c r="AM1042" i="2"/>
  <c r="AU1042" i="2" s="1"/>
  <c r="U1042" i="2"/>
  <c r="R1042" i="2"/>
  <c r="Q1042" i="2"/>
  <c r="W1042" i="2" s="1"/>
  <c r="AP143" i="2"/>
  <c r="AQ143" i="2"/>
  <c r="Y143" i="2"/>
  <c r="AE143" i="2" s="1"/>
  <c r="AK143" i="2" s="1"/>
  <c r="AO143" i="2"/>
  <c r="AA143" i="2"/>
  <c r="AG143" i="2" s="1"/>
  <c r="AQ1042" i="2" l="1"/>
  <c r="AY1042" i="2" s="1"/>
  <c r="AC1042" i="2"/>
  <c r="AI1042" i="2" s="1"/>
  <c r="AP1042" i="2"/>
  <c r="AX1042" i="2" s="1"/>
  <c r="BE1042" i="2" s="1"/>
  <c r="J1043" i="2" s="1"/>
  <c r="AO1042" i="2"/>
  <c r="AW1042" i="2" s="1"/>
  <c r="AA1042" i="2"/>
  <c r="AG1042" i="2" s="1"/>
  <c r="Y1042" i="2"/>
  <c r="AR143" i="2"/>
  <c r="X143" i="2"/>
  <c r="AZ143" i="2"/>
  <c r="AE1042" i="2" l="1"/>
  <c r="AK1042" i="2" s="1"/>
  <c r="AR1042" i="2"/>
  <c r="AZ1042" i="2" s="1"/>
  <c r="BC1042" i="2"/>
  <c r="H1043" i="2" s="1"/>
  <c r="X1042" i="2"/>
  <c r="P1043" i="2"/>
  <c r="V1043" i="2" s="1"/>
  <c r="AD143" i="2"/>
  <c r="AJ143" i="2" s="1"/>
  <c r="AL143" i="2"/>
  <c r="AS143" i="2"/>
  <c r="BA143" i="2" s="1"/>
  <c r="AT143" i="2"/>
  <c r="BB143" i="2" s="1"/>
  <c r="BG143" i="2" s="1"/>
  <c r="AY143" i="2"/>
  <c r="AX143" i="2" s="1"/>
  <c r="AW143" i="2"/>
  <c r="BD143" i="2" s="1"/>
  <c r="I144" i="2" s="1"/>
  <c r="BF143" i="2"/>
  <c r="AU143" i="2"/>
  <c r="BC143" i="2" s="1"/>
  <c r="AV143" i="2"/>
  <c r="AL1042" i="2" l="1"/>
  <c r="AD1042" i="2"/>
  <c r="AJ1042" i="2" s="1"/>
  <c r="AS1042" i="2"/>
  <c r="BA1042" i="2" s="1"/>
  <c r="AT1042" i="2"/>
  <c r="BB1042" i="2" s="1"/>
  <c r="BH1042" i="2" s="1"/>
  <c r="M1043" i="2" s="1"/>
  <c r="N1043" i="2"/>
  <c r="T1043" i="2" s="1"/>
  <c r="AB1043" i="2"/>
  <c r="AH1043" i="2" s="1"/>
  <c r="AN1043" i="2"/>
  <c r="AV1043" i="2" s="1"/>
  <c r="BD1042" i="2"/>
  <c r="I1043" i="2" s="1"/>
  <c r="O144" i="2"/>
  <c r="L144" i="2"/>
  <c r="H144" i="2"/>
  <c r="N144" i="2" s="1"/>
  <c r="T144" i="2" s="1"/>
  <c r="BH143" i="2"/>
  <c r="K144" i="2"/>
  <c r="Q144" i="2" s="1"/>
  <c r="BE143" i="2"/>
  <c r="S1043" i="2" l="1"/>
  <c r="Z1043" i="2"/>
  <c r="AF1043" i="2" s="1"/>
  <c r="AM1043" i="2"/>
  <c r="AU1043" i="2" s="1"/>
  <c r="O1043" i="2"/>
  <c r="U1043" i="2" s="1"/>
  <c r="BG1042" i="2"/>
  <c r="L1043" i="2" s="1"/>
  <c r="BF1042" i="2"/>
  <c r="K1043" i="2" s="1"/>
  <c r="Z144" i="2"/>
  <c r="AF144" i="2" s="1"/>
  <c r="AM144" i="2"/>
  <c r="M144" i="2"/>
  <c r="J144" i="2"/>
  <c r="R144" i="2"/>
  <c r="AA1043" i="2" l="1"/>
  <c r="AG1043" i="2" s="1"/>
  <c r="AO1043" i="2"/>
  <c r="AW1043" i="2" s="1"/>
  <c r="AP1043" i="2"/>
  <c r="AX1043" i="2" s="1"/>
  <c r="BE1043" i="2" s="1"/>
  <c r="J1044" i="2" s="1"/>
  <c r="BC1043" i="2"/>
  <c r="H1044" i="2" s="1"/>
  <c r="Q1043" i="2"/>
  <c r="W1043" i="2" s="1"/>
  <c r="R1043" i="2"/>
  <c r="Y1043" i="2"/>
  <c r="S144" i="2"/>
  <c r="P144" i="2"/>
  <c r="V144" i="2" s="1"/>
  <c r="AR1043" i="2" l="1"/>
  <c r="AZ1043" i="2" s="1"/>
  <c r="AE1043" i="2"/>
  <c r="AK1043" i="2" s="1"/>
  <c r="N1044" i="2"/>
  <c r="T1044" i="2" s="1"/>
  <c r="AC1043" i="2"/>
  <c r="AI1043" i="2" s="1"/>
  <c r="X1043" i="2"/>
  <c r="AQ1043" i="2"/>
  <c r="AY1043" i="2" s="1"/>
  <c r="BD1043" i="2" s="1"/>
  <c r="I1044" i="2" s="1"/>
  <c r="P1044" i="2"/>
  <c r="V1044" i="2" s="1"/>
  <c r="AB144" i="2"/>
  <c r="AH144" i="2" s="1"/>
  <c r="AN144" i="2"/>
  <c r="U144" i="2"/>
  <c r="O1044" i="2" l="1"/>
  <c r="AB1044" i="2"/>
  <c r="AH1044" i="2" s="1"/>
  <c r="AN1044" i="2"/>
  <c r="AV1044" i="2" s="1"/>
  <c r="AM1044" i="2"/>
  <c r="AU1044" i="2" s="1"/>
  <c r="U1044" i="2"/>
  <c r="Z1044" i="2"/>
  <c r="AF1044" i="2" s="1"/>
  <c r="AS1043" i="2"/>
  <c r="BA1043" i="2" s="1"/>
  <c r="AL1043" i="2"/>
  <c r="AT1043" i="2"/>
  <c r="BB1043" i="2" s="1"/>
  <c r="BH1043" i="2" s="1"/>
  <c r="M1044" i="2" s="1"/>
  <c r="AD1043" i="2"/>
  <c r="AJ1043" i="2" s="1"/>
  <c r="Y144" i="2"/>
  <c r="AP144" i="2"/>
  <c r="AA144" i="2"/>
  <c r="AG144" i="2" s="1"/>
  <c r="AO144" i="2"/>
  <c r="W144" i="2"/>
  <c r="S1044" i="2" l="1"/>
  <c r="Y1044" i="2" s="1"/>
  <c r="BG1043" i="2"/>
  <c r="L1044" i="2" s="1"/>
  <c r="BF1043" i="2"/>
  <c r="K1044" i="2" s="1"/>
  <c r="AA1044" i="2"/>
  <c r="AG1044" i="2" s="1"/>
  <c r="AP1044" i="2"/>
  <c r="AX1044" i="2" s="1"/>
  <c r="BE1044" i="2" s="1"/>
  <c r="J1045" i="2" s="1"/>
  <c r="AO1044" i="2"/>
  <c r="AW1044" i="2" s="1"/>
  <c r="AQ144" i="2"/>
  <c r="X144" i="2"/>
  <c r="AC144" i="2"/>
  <c r="AI144" i="2" s="1"/>
  <c r="AE144" i="2"/>
  <c r="AK144" i="2" s="1"/>
  <c r="AR144" i="2"/>
  <c r="AY144" i="2"/>
  <c r="AX144" i="2"/>
  <c r="AW144" i="2"/>
  <c r="AV144" i="2"/>
  <c r="P1045" i="2" l="1"/>
  <c r="V1045" i="2" s="1"/>
  <c r="R1044" i="2"/>
  <c r="BC1044" i="2"/>
  <c r="H1045" i="2" s="1"/>
  <c r="AR1044" i="2"/>
  <c r="AZ1044" i="2" s="1"/>
  <c r="AE1044" i="2"/>
  <c r="AK1044" i="2" s="1"/>
  <c r="Q1044" i="2"/>
  <c r="W1044" i="2" s="1"/>
  <c r="AD144" i="2"/>
  <c r="AJ144" i="2" s="1"/>
  <c r="AS144" i="2"/>
  <c r="BA144" i="2" s="1"/>
  <c r="AT144" i="2"/>
  <c r="BB144" i="2" s="1"/>
  <c r="AZ144" i="2" s="1"/>
  <c r="BH144" i="2" s="1"/>
  <c r="AL144" i="2"/>
  <c r="BD144" i="2"/>
  <c r="BE144" i="2"/>
  <c r="AU144" i="2"/>
  <c r="BC144" i="2" s="1"/>
  <c r="N1045" i="2" l="1"/>
  <c r="T1045" i="2" s="1"/>
  <c r="AQ1044" i="2"/>
  <c r="AY1044" i="2" s="1"/>
  <c r="AC1044" i="2"/>
  <c r="AI1044" i="2" s="1"/>
  <c r="X1044" i="2"/>
  <c r="AB1045" i="2"/>
  <c r="AH1045" i="2" s="1"/>
  <c r="AN1045" i="2"/>
  <c r="AV1045" i="2" s="1"/>
  <c r="J145" i="2"/>
  <c r="H145" i="2"/>
  <c r="I145" i="2"/>
  <c r="O145" i="2" s="1"/>
  <c r="M145" i="2"/>
  <c r="S145" i="2" s="1"/>
  <c r="BF144" i="2"/>
  <c r="BG144" i="2"/>
  <c r="AS1044" i="2" l="1"/>
  <c r="BA1044" i="2" s="1"/>
  <c r="AD1044" i="2"/>
  <c r="AJ1044" i="2" s="1"/>
  <c r="AT1044" i="2"/>
  <c r="BB1044" i="2" s="1"/>
  <c r="BH1044" i="2" s="1"/>
  <c r="M1045" i="2" s="1"/>
  <c r="AL1044" i="2"/>
  <c r="AM1045" i="2"/>
  <c r="AU1045" i="2" s="1"/>
  <c r="Z1045" i="2"/>
  <c r="AF1045" i="2" s="1"/>
  <c r="BF1044" i="2"/>
  <c r="K1045" i="2" s="1"/>
  <c r="BD1044" i="2"/>
  <c r="I1045" i="2" s="1"/>
  <c r="L145" i="2"/>
  <c r="K145" i="2"/>
  <c r="N145" i="2"/>
  <c r="T145" i="2" s="1"/>
  <c r="P145" i="2"/>
  <c r="V145" i="2" s="1"/>
  <c r="Q1045" i="2" l="1"/>
  <c r="S1045" i="2"/>
  <c r="O1045" i="2"/>
  <c r="U1045" i="2" s="1"/>
  <c r="BG1044" i="2"/>
  <c r="L1045" i="2" s="1"/>
  <c r="Z145" i="2"/>
  <c r="AF145" i="2" s="1"/>
  <c r="U145" i="2"/>
  <c r="AM145" i="2"/>
  <c r="R145" i="2"/>
  <c r="AB145" i="2"/>
  <c r="AH145" i="2" s="1"/>
  <c r="AN145" i="2"/>
  <c r="Q145" i="2"/>
  <c r="Y145" i="2"/>
  <c r="AE145" i="2" s="1"/>
  <c r="AK145" i="2" s="1"/>
  <c r="R1045" i="2" l="1"/>
  <c r="AO1045" i="2"/>
  <c r="AW1045" i="2" s="1"/>
  <c r="AP1045" i="2"/>
  <c r="AX1045" i="2" s="1"/>
  <c r="BE1045" i="2" s="1"/>
  <c r="J1046" i="2" s="1"/>
  <c r="AA1045" i="2"/>
  <c r="AG1045" i="2" s="1"/>
  <c r="Y1045" i="2"/>
  <c r="W1045" i="2"/>
  <c r="AR145" i="2"/>
  <c r="W145" i="2"/>
  <c r="AO145" i="2"/>
  <c r="AP145" i="2"/>
  <c r="AA145" i="2"/>
  <c r="AG145" i="2" s="1"/>
  <c r="AW145" i="2"/>
  <c r="P1046" i="2" l="1"/>
  <c r="V1046" i="2" s="1"/>
  <c r="AR1045" i="2"/>
  <c r="AZ1045" i="2" s="1"/>
  <c r="AE1045" i="2"/>
  <c r="AK1045" i="2" s="1"/>
  <c r="BC1045" i="2"/>
  <c r="H1046" i="2" s="1"/>
  <c r="X1045" i="2"/>
  <c r="AQ1045" i="2"/>
  <c r="AY1045" i="2" s="1"/>
  <c r="AC1045" i="2"/>
  <c r="AI1045" i="2" s="1"/>
  <c r="AC145" i="2"/>
  <c r="AI145" i="2" s="1"/>
  <c r="AQ145" i="2"/>
  <c r="X145" i="2"/>
  <c r="AY145" i="2"/>
  <c r="AU145" i="2"/>
  <c r="BC145" i="2" s="1"/>
  <c r="AV145" i="2"/>
  <c r="AT1045" i="2" l="1"/>
  <c r="BB1045" i="2" s="1"/>
  <c r="AL1045" i="2"/>
  <c r="AD1045" i="2"/>
  <c r="AJ1045" i="2" s="1"/>
  <c r="AS1045" i="2"/>
  <c r="BA1045" i="2" s="1"/>
  <c r="BG1045" i="2" s="1"/>
  <c r="L1046" i="2" s="1"/>
  <c r="BH1045" i="2"/>
  <c r="M1046" i="2" s="1"/>
  <c r="N1046" i="2"/>
  <c r="T1046" i="2" s="1"/>
  <c r="AN1046" i="2"/>
  <c r="AV1046" i="2" s="1"/>
  <c r="AB1046" i="2"/>
  <c r="AH1046" i="2" s="1"/>
  <c r="BF1045" i="2"/>
  <c r="K1046" i="2" s="1"/>
  <c r="BD1045" i="2"/>
  <c r="I1046" i="2" s="1"/>
  <c r="H146" i="2"/>
  <c r="AD145" i="2"/>
  <c r="AJ145" i="2" s="1"/>
  <c r="AL145" i="2"/>
  <c r="AS145" i="2"/>
  <c r="BA145" i="2" s="1"/>
  <c r="BF145" i="2" s="1"/>
  <c r="AT145" i="2"/>
  <c r="BB145" i="2" s="1"/>
  <c r="AZ145" i="2" s="1"/>
  <c r="BH145" i="2" s="1"/>
  <c r="AX145" i="2"/>
  <c r="O1046" i="2" l="1"/>
  <c r="R1046" i="2"/>
  <c r="U1046" i="2"/>
  <c r="AM1046" i="2"/>
  <c r="AU1046" i="2" s="1"/>
  <c r="Z1046" i="2"/>
  <c r="AF1046" i="2" s="1"/>
  <c r="S1046" i="2"/>
  <c r="Y1046" i="2" s="1"/>
  <c r="Q1046" i="2"/>
  <c r="W1046" i="2" s="1"/>
  <c r="K146" i="2"/>
  <c r="M146" i="2"/>
  <c r="S146" i="2" s="1"/>
  <c r="BD145" i="2"/>
  <c r="BG145" i="2"/>
  <c r="N146" i="2"/>
  <c r="T146" i="2" s="1"/>
  <c r="BE145" i="2"/>
  <c r="AC1046" i="2" l="1"/>
  <c r="AI1046" i="2" s="1"/>
  <c r="X1046" i="2"/>
  <c r="AQ1046" i="2"/>
  <c r="AY1046" i="2" s="1"/>
  <c r="AE1046" i="2"/>
  <c r="AK1046" i="2" s="1"/>
  <c r="AR1046" i="2"/>
  <c r="AZ1046" i="2" s="1"/>
  <c r="AO1046" i="2"/>
  <c r="AW1046" i="2" s="1"/>
  <c r="AP1046" i="2"/>
  <c r="AX1046" i="2" s="1"/>
  <c r="BE1046" i="2" s="1"/>
  <c r="J1047" i="2" s="1"/>
  <c r="AA1046" i="2"/>
  <c r="AG1046" i="2" s="1"/>
  <c r="BC1046" i="2"/>
  <c r="H1047" i="2" s="1"/>
  <c r="L146" i="2"/>
  <c r="J146" i="2"/>
  <c r="Z146" i="2"/>
  <c r="AF146" i="2" s="1"/>
  <c r="AM146" i="2"/>
  <c r="I146" i="2"/>
  <c r="Q146" i="2"/>
  <c r="BD1046" i="2" l="1"/>
  <c r="I1047" i="2" s="1"/>
  <c r="P1047" i="2"/>
  <c r="V1047" i="2" s="1"/>
  <c r="N1047" i="2"/>
  <c r="T1047" i="2" s="1"/>
  <c r="AD1046" i="2"/>
  <c r="AJ1046" i="2" s="1"/>
  <c r="AL1046" i="2"/>
  <c r="AT1046" i="2"/>
  <c r="BB1046" i="2" s="1"/>
  <c r="BH1046" i="2" s="1"/>
  <c r="M1047" i="2" s="1"/>
  <c r="AS1046" i="2"/>
  <c r="BA1046" i="2" s="1"/>
  <c r="BG1046" i="2" s="1"/>
  <c r="L1047" i="2" s="1"/>
  <c r="P146" i="2"/>
  <c r="V146" i="2" s="1"/>
  <c r="O146" i="2"/>
  <c r="R146" i="2"/>
  <c r="S1047" i="2" l="1"/>
  <c r="R1047" i="2"/>
  <c r="U1047" i="2"/>
  <c r="Y1047" i="2" s="1"/>
  <c r="Z1047" i="2"/>
  <c r="AF1047" i="2" s="1"/>
  <c r="AM1047" i="2"/>
  <c r="AU1047" i="2" s="1"/>
  <c r="BF1046" i="2"/>
  <c r="K1047" i="2" s="1"/>
  <c r="O1047" i="2"/>
  <c r="AB1047" i="2"/>
  <c r="AH1047" i="2" s="1"/>
  <c r="AN1047" i="2"/>
  <c r="AV1047" i="2" s="1"/>
  <c r="AB146" i="2"/>
  <c r="AH146" i="2" s="1"/>
  <c r="U146" i="2"/>
  <c r="Y146" i="2"/>
  <c r="AN146" i="2"/>
  <c r="AR1047" i="2" l="1"/>
  <c r="AZ1047" i="2" s="1"/>
  <c r="AE1047" i="2"/>
  <c r="AK1047" i="2" s="1"/>
  <c r="Q1047" i="2"/>
  <c r="W1047" i="2" s="1"/>
  <c r="AP1047" i="2"/>
  <c r="AX1047" i="2" s="1"/>
  <c r="BE1047" i="2" s="1"/>
  <c r="J1048" i="2" s="1"/>
  <c r="AA1047" i="2"/>
  <c r="AG1047" i="2" s="1"/>
  <c r="AO1047" i="2"/>
  <c r="AW1047" i="2" s="1"/>
  <c r="BC1047" i="2" s="1"/>
  <c r="H1048" i="2" s="1"/>
  <c r="AE146" i="2"/>
  <c r="AK146" i="2" s="1"/>
  <c r="AR146" i="2"/>
  <c r="AA146" i="2"/>
  <c r="AG146" i="2" s="1"/>
  <c r="W146" i="2"/>
  <c r="AP146" i="2"/>
  <c r="AO146" i="2"/>
  <c r="AW146" i="2"/>
  <c r="AX146" i="2"/>
  <c r="P1048" i="2" l="1"/>
  <c r="V1048" i="2" s="1"/>
  <c r="N1048" i="2"/>
  <c r="T1048" i="2" s="1"/>
  <c r="X1047" i="2"/>
  <c r="AQ1047" i="2"/>
  <c r="AY1047" i="2" s="1"/>
  <c r="AC1047" i="2"/>
  <c r="AI1047" i="2" s="1"/>
  <c r="AC146" i="2"/>
  <c r="AI146" i="2" s="1"/>
  <c r="X146" i="2"/>
  <c r="AQ146" i="2"/>
  <c r="AY146" i="2" s="1"/>
  <c r="AU146" i="2"/>
  <c r="BC146" i="2" s="1"/>
  <c r="AV146" i="2"/>
  <c r="AD1047" i="2" l="1"/>
  <c r="AJ1047" i="2" s="1"/>
  <c r="AS1047" i="2"/>
  <c r="BA1047" i="2" s="1"/>
  <c r="AT1047" i="2"/>
  <c r="BB1047" i="2" s="1"/>
  <c r="BH1047" i="2" s="1"/>
  <c r="M1048" i="2" s="1"/>
  <c r="AL1047" i="2"/>
  <c r="BF1047" i="2"/>
  <c r="K1048" i="2" s="1"/>
  <c r="BD1047" i="2"/>
  <c r="I1048" i="2" s="1"/>
  <c r="AM1048" i="2"/>
  <c r="AU1048" i="2" s="1"/>
  <c r="Z1048" i="2"/>
  <c r="AF1048" i="2" s="1"/>
  <c r="AB1048" i="2"/>
  <c r="AH1048" i="2" s="1"/>
  <c r="AN1048" i="2"/>
  <c r="AV1048" i="2" s="1"/>
  <c r="H147" i="2"/>
  <c r="AD146" i="2"/>
  <c r="AJ146" i="2" s="1"/>
  <c r="AL146" i="2"/>
  <c r="AT146" i="2"/>
  <c r="BB146" i="2" s="1"/>
  <c r="AZ146" i="2" s="1"/>
  <c r="BH146" i="2" s="1"/>
  <c r="AS146" i="2"/>
  <c r="BA146" i="2" s="1"/>
  <c r="BE146" i="2"/>
  <c r="S1048" i="2" l="1"/>
  <c r="Q1048" i="2"/>
  <c r="BG1047" i="2"/>
  <c r="L1048" i="2" s="1"/>
  <c r="O1048" i="2"/>
  <c r="U1048" i="2" s="1"/>
  <c r="BG146" i="2"/>
  <c r="L147" i="2" s="1"/>
  <c r="J147" i="2"/>
  <c r="BF146" i="2"/>
  <c r="K147" i="2" s="1"/>
  <c r="N147" i="2"/>
  <c r="T147" i="2" s="1"/>
  <c r="M147" i="2"/>
  <c r="S147" i="2" s="1"/>
  <c r="BD146" i="2"/>
  <c r="AO1048" i="2" l="1"/>
  <c r="AW1048" i="2" s="1"/>
  <c r="AP1048" i="2"/>
  <c r="AX1048" i="2" s="1"/>
  <c r="BE1048" i="2" s="1"/>
  <c r="J1049" i="2" s="1"/>
  <c r="AA1048" i="2"/>
  <c r="AG1048" i="2" s="1"/>
  <c r="W1048" i="2"/>
  <c r="R1048" i="2"/>
  <c r="Y1048" i="2"/>
  <c r="I147" i="2"/>
  <c r="Q147" i="2"/>
  <c r="Z147" i="2"/>
  <c r="AF147" i="2" s="1"/>
  <c r="AM147" i="2"/>
  <c r="P147" i="2"/>
  <c r="V147" i="2" s="1"/>
  <c r="R147" i="2"/>
  <c r="AC1048" i="2" l="1"/>
  <c r="AI1048" i="2" s="1"/>
  <c r="AQ1048" i="2"/>
  <c r="AY1048" i="2" s="1"/>
  <c r="X1048" i="2"/>
  <c r="AE1048" i="2"/>
  <c r="AK1048" i="2" s="1"/>
  <c r="AR1048" i="2"/>
  <c r="AZ1048" i="2" s="1"/>
  <c r="P1049" i="2"/>
  <c r="V1049" i="2" s="1"/>
  <c r="BC1048" i="2"/>
  <c r="H1049" i="2" s="1"/>
  <c r="AB147" i="2"/>
  <c r="AH147" i="2" s="1"/>
  <c r="AN147" i="2"/>
  <c r="O147" i="2"/>
  <c r="U147" i="2" s="1"/>
  <c r="AB1049" i="2" l="1"/>
  <c r="AH1049" i="2" s="1"/>
  <c r="AN1049" i="2"/>
  <c r="AV1049" i="2" s="1"/>
  <c r="AD1048" i="2"/>
  <c r="AJ1048" i="2" s="1"/>
  <c r="AS1048" i="2"/>
  <c r="BA1048" i="2" s="1"/>
  <c r="BG1048" i="2" s="1"/>
  <c r="L1049" i="2" s="1"/>
  <c r="AT1048" i="2"/>
  <c r="BB1048" i="2" s="1"/>
  <c r="BH1048" i="2" s="1"/>
  <c r="M1049" i="2" s="1"/>
  <c r="AL1048" i="2"/>
  <c r="N1049" i="2"/>
  <c r="T1049" i="2" s="1"/>
  <c r="BD1048" i="2"/>
  <c r="I1049" i="2" s="1"/>
  <c r="AA147" i="2"/>
  <c r="AG147" i="2" s="1"/>
  <c r="AO147" i="2"/>
  <c r="AP147" i="2"/>
  <c r="W147" i="2"/>
  <c r="Y147" i="2"/>
  <c r="S1049" i="2" l="1"/>
  <c r="O1049" i="2"/>
  <c r="R1049" i="2"/>
  <c r="Z1049" i="2"/>
  <c r="AF1049" i="2" s="1"/>
  <c r="AM1049" i="2"/>
  <c r="AU1049" i="2" s="1"/>
  <c r="U1049" i="2"/>
  <c r="BF1048" i="2"/>
  <c r="K1049" i="2" s="1"/>
  <c r="AE147" i="2"/>
  <c r="AK147" i="2" s="1"/>
  <c r="AR147" i="2"/>
  <c r="AC147" i="2"/>
  <c r="AI147" i="2" s="1"/>
  <c r="X147" i="2"/>
  <c r="AQ147" i="2"/>
  <c r="AY147" i="2" s="1"/>
  <c r="AW147" i="2"/>
  <c r="AX147" i="2"/>
  <c r="Q1049" i="2" l="1"/>
  <c r="W1049" i="2" s="1"/>
  <c r="AA1049" i="2"/>
  <c r="AG1049" i="2" s="1"/>
  <c r="AO1049" i="2"/>
  <c r="AW1049" i="2" s="1"/>
  <c r="AP1049" i="2"/>
  <c r="AX1049" i="2" s="1"/>
  <c r="BE1049" i="2" s="1"/>
  <c r="J1050" i="2" s="1"/>
  <c r="Y1049" i="2"/>
  <c r="BC1049" i="2"/>
  <c r="H1050" i="2" s="1"/>
  <c r="AD147" i="2"/>
  <c r="AJ147" i="2" s="1"/>
  <c r="AS147" i="2"/>
  <c r="BA147" i="2" s="1"/>
  <c r="BG147" i="2" s="1"/>
  <c r="L148" i="2" s="1"/>
  <c r="AT147" i="2"/>
  <c r="BB147" i="2" s="1"/>
  <c r="AZ147" i="2" s="1"/>
  <c r="BH147" i="2" s="1"/>
  <c r="AL147" i="2"/>
  <c r="BD147" i="2"/>
  <c r="I148" i="2" s="1"/>
  <c r="AU147" i="2"/>
  <c r="BC147" i="2" s="1"/>
  <c r="AV147" i="2"/>
  <c r="O148" i="2"/>
  <c r="AE1049" i="2" l="1"/>
  <c r="AK1049" i="2" s="1"/>
  <c r="AR1049" i="2"/>
  <c r="AZ1049" i="2" s="1"/>
  <c r="P1050" i="2"/>
  <c r="V1050" i="2" s="1"/>
  <c r="X1049" i="2"/>
  <c r="AC1049" i="2"/>
  <c r="AI1049" i="2" s="1"/>
  <c r="AQ1049" i="2"/>
  <c r="AY1049" i="2" s="1"/>
  <c r="N1050" i="2"/>
  <c r="T1050" i="2" s="1"/>
  <c r="H148" i="2"/>
  <c r="M148" i="2"/>
  <c r="R148" i="2"/>
  <c r="BF147" i="2"/>
  <c r="BE147" i="2"/>
  <c r="BD1049" i="2" l="1"/>
  <c r="I1050" i="2" s="1"/>
  <c r="AL1049" i="2"/>
  <c r="AD1049" i="2"/>
  <c r="AJ1049" i="2" s="1"/>
  <c r="AT1049" i="2"/>
  <c r="BB1049" i="2" s="1"/>
  <c r="BH1049" i="2" s="1"/>
  <c r="M1050" i="2" s="1"/>
  <c r="AS1049" i="2"/>
  <c r="BA1049" i="2" s="1"/>
  <c r="BG1049" i="2" s="1"/>
  <c r="L1050" i="2" s="1"/>
  <c r="AM1050" i="2"/>
  <c r="AU1050" i="2" s="1"/>
  <c r="Z1050" i="2"/>
  <c r="AF1050" i="2" s="1"/>
  <c r="AN1050" i="2"/>
  <c r="AV1050" i="2" s="1"/>
  <c r="AB1050" i="2"/>
  <c r="AH1050" i="2" s="1"/>
  <c r="J148" i="2"/>
  <c r="K148" i="2"/>
  <c r="N148" i="2"/>
  <c r="T148" i="2" s="1"/>
  <c r="S148" i="2"/>
  <c r="S1050" i="2" l="1"/>
  <c r="O1050" i="2"/>
  <c r="U1050" i="2" s="1"/>
  <c r="R1050" i="2"/>
  <c r="BF1049" i="2"/>
  <c r="K1050" i="2" s="1"/>
  <c r="Z148" i="2"/>
  <c r="AF148" i="2" s="1"/>
  <c r="AM148" i="2"/>
  <c r="Q148" i="2"/>
  <c r="P148" i="2"/>
  <c r="V148" i="2" s="1"/>
  <c r="Q1050" i="2" l="1"/>
  <c r="W1050" i="2" s="1"/>
  <c r="AP1050" i="2"/>
  <c r="AX1050" i="2" s="1"/>
  <c r="BE1050" i="2" s="1"/>
  <c r="J1051" i="2" s="1"/>
  <c r="AO1050" i="2"/>
  <c r="AW1050" i="2" s="1"/>
  <c r="AA1050" i="2"/>
  <c r="AG1050" i="2" s="1"/>
  <c r="Y1050" i="2"/>
  <c r="AB148" i="2"/>
  <c r="AH148" i="2" s="1"/>
  <c r="U148" i="2"/>
  <c r="AN148" i="2"/>
  <c r="BC1050" i="2" l="1"/>
  <c r="H1051" i="2" s="1"/>
  <c r="P1051" i="2"/>
  <c r="V1051" i="2" s="1"/>
  <c r="AE1050" i="2"/>
  <c r="AK1050" i="2" s="1"/>
  <c r="AR1050" i="2"/>
  <c r="AZ1050" i="2" s="1"/>
  <c r="AQ1050" i="2"/>
  <c r="AY1050" i="2" s="1"/>
  <c r="X1050" i="2"/>
  <c r="AC1050" i="2"/>
  <c r="AI1050" i="2" s="1"/>
  <c r="W148" i="2"/>
  <c r="AP148" i="2"/>
  <c r="AA148" i="2"/>
  <c r="AG148" i="2" s="1"/>
  <c r="AO148" i="2"/>
  <c r="Y148" i="2"/>
  <c r="AW148" i="2"/>
  <c r="AD1050" i="2" l="1"/>
  <c r="AJ1050" i="2" s="1"/>
  <c r="AS1050" i="2"/>
  <c r="BA1050" i="2" s="1"/>
  <c r="BG1050" i="2" s="1"/>
  <c r="L1051" i="2" s="1"/>
  <c r="AT1050" i="2"/>
  <c r="BB1050" i="2" s="1"/>
  <c r="AL1050" i="2"/>
  <c r="AB1051" i="2"/>
  <c r="AH1051" i="2" s="1"/>
  <c r="AN1051" i="2"/>
  <c r="AV1051" i="2" s="1"/>
  <c r="BH1050" i="2"/>
  <c r="M1051" i="2" s="1"/>
  <c r="N1051" i="2"/>
  <c r="T1051" i="2" s="1"/>
  <c r="BD1050" i="2"/>
  <c r="I1051" i="2" s="1"/>
  <c r="AE148" i="2"/>
  <c r="AK148" i="2" s="1"/>
  <c r="AR148" i="2"/>
  <c r="AC148" i="2"/>
  <c r="AI148" i="2" s="1"/>
  <c r="AQ148" i="2"/>
  <c r="X148" i="2"/>
  <c r="AY148" i="2"/>
  <c r="AX148" i="2"/>
  <c r="AU148" i="2"/>
  <c r="BC148" i="2" s="1"/>
  <c r="AV148" i="2"/>
  <c r="BF1050" i="2" l="1"/>
  <c r="K1051" i="2" s="1"/>
  <c r="Z1051" i="2"/>
  <c r="AF1051" i="2" s="1"/>
  <c r="AM1051" i="2"/>
  <c r="AU1051" i="2" s="1"/>
  <c r="S1051" i="2"/>
  <c r="R1051" i="2"/>
  <c r="O1051" i="2"/>
  <c r="U1051" i="2" s="1"/>
  <c r="AD148" i="2"/>
  <c r="AJ148" i="2" s="1"/>
  <c r="AS148" i="2"/>
  <c r="BA148" i="2" s="1"/>
  <c r="AT148" i="2"/>
  <c r="BB148" i="2" s="1"/>
  <c r="AZ148" i="2" s="1"/>
  <c r="BH148" i="2" s="1"/>
  <c r="AL148" i="2"/>
  <c r="H149" i="2"/>
  <c r="BE148" i="2"/>
  <c r="AA1051" i="2" l="1"/>
  <c r="AG1051" i="2" s="1"/>
  <c r="AO1051" i="2"/>
  <c r="AW1051" i="2" s="1"/>
  <c r="AP1051" i="2"/>
  <c r="AX1051" i="2" s="1"/>
  <c r="BE1051" i="2" s="1"/>
  <c r="J1052" i="2" s="1"/>
  <c r="Y1051" i="2"/>
  <c r="Q1051" i="2"/>
  <c r="W1051" i="2" s="1"/>
  <c r="J149" i="2"/>
  <c r="BD148" i="2"/>
  <c r="N149" i="2"/>
  <c r="T149" i="2" s="1"/>
  <c r="BF148" i="2"/>
  <c r="BG148" i="2"/>
  <c r="M149" i="2"/>
  <c r="AE1051" i="2" l="1"/>
  <c r="AK1051" i="2" s="1"/>
  <c r="AR1051" i="2"/>
  <c r="AZ1051" i="2" s="1"/>
  <c r="P1052" i="2"/>
  <c r="V1052" i="2" s="1"/>
  <c r="AC1051" i="2"/>
  <c r="AI1051" i="2" s="1"/>
  <c r="AQ1051" i="2"/>
  <c r="AY1051" i="2" s="1"/>
  <c r="X1051" i="2"/>
  <c r="BC1051" i="2"/>
  <c r="H1052" i="2" s="1"/>
  <c r="L149" i="2"/>
  <c r="S149" i="2"/>
  <c r="I149" i="2"/>
  <c r="O149" i="2" s="1"/>
  <c r="Z149" i="2"/>
  <c r="AF149" i="2" s="1"/>
  <c r="AM149" i="2"/>
  <c r="K149" i="2"/>
  <c r="Q149" i="2" s="1"/>
  <c r="P149" i="2"/>
  <c r="V149" i="2" s="1"/>
  <c r="AB1052" i="2" l="1"/>
  <c r="AH1052" i="2" s="1"/>
  <c r="AN1052" i="2"/>
  <c r="AV1052" i="2" s="1"/>
  <c r="N1052" i="2"/>
  <c r="T1052" i="2" s="1"/>
  <c r="AL1051" i="2"/>
  <c r="AD1051" i="2"/>
  <c r="AJ1051" i="2" s="1"/>
  <c r="AS1051" i="2"/>
  <c r="BA1051" i="2" s="1"/>
  <c r="BG1051" i="2" s="1"/>
  <c r="L1052" i="2" s="1"/>
  <c r="AT1051" i="2"/>
  <c r="BB1051" i="2" s="1"/>
  <c r="BH1051" i="2" s="1"/>
  <c r="M1052" i="2" s="1"/>
  <c r="BD1051" i="2"/>
  <c r="I1052" i="2" s="1"/>
  <c r="U149" i="2"/>
  <c r="AN149" i="2"/>
  <c r="AB149" i="2"/>
  <c r="AH149" i="2" s="1"/>
  <c r="Y149" i="2"/>
  <c r="R149" i="2"/>
  <c r="S1052" i="2" l="1"/>
  <c r="Z1052" i="2"/>
  <c r="AF1052" i="2" s="1"/>
  <c r="AM1052" i="2"/>
  <c r="AU1052" i="2" s="1"/>
  <c r="R1052" i="2"/>
  <c r="O1052" i="2"/>
  <c r="U1052" i="2" s="1"/>
  <c r="BF1051" i="2"/>
  <c r="K1052" i="2" s="1"/>
  <c r="AR149" i="2"/>
  <c r="AE149" i="2"/>
  <c r="AK149" i="2" s="1"/>
  <c r="W149" i="2"/>
  <c r="AP149" i="2"/>
  <c r="AA149" i="2"/>
  <c r="AG149" i="2" s="1"/>
  <c r="AO149" i="2"/>
  <c r="AW149" i="2" s="1"/>
  <c r="AX149" i="2"/>
  <c r="AA1052" i="2" l="1"/>
  <c r="AG1052" i="2" s="1"/>
  <c r="AO1052" i="2"/>
  <c r="AW1052" i="2" s="1"/>
  <c r="AP1052" i="2"/>
  <c r="AX1052" i="2" s="1"/>
  <c r="BE1052" i="2" s="1"/>
  <c r="J1053" i="2" s="1"/>
  <c r="BC1052" i="2"/>
  <c r="H1053" i="2" s="1"/>
  <c r="Q1052" i="2"/>
  <c r="W1052" i="2" s="1"/>
  <c r="Y1052" i="2"/>
  <c r="AC149" i="2"/>
  <c r="AI149" i="2" s="1"/>
  <c r="AQ149" i="2"/>
  <c r="AY149" i="2" s="1"/>
  <c r="X149" i="2"/>
  <c r="AU149" i="2"/>
  <c r="BC149" i="2" s="1"/>
  <c r="AV149" i="2"/>
  <c r="AR1052" i="2" l="1"/>
  <c r="AZ1052" i="2" s="1"/>
  <c r="AE1052" i="2"/>
  <c r="AK1052" i="2" s="1"/>
  <c r="P1053" i="2"/>
  <c r="V1053" i="2" s="1"/>
  <c r="N1053" i="2"/>
  <c r="T1053" i="2" s="1"/>
  <c r="X1052" i="2"/>
  <c r="AQ1052" i="2"/>
  <c r="AY1052" i="2" s="1"/>
  <c r="BD1052" i="2" s="1"/>
  <c r="I1053" i="2" s="1"/>
  <c r="AC1052" i="2"/>
  <c r="AI1052" i="2" s="1"/>
  <c r="H150" i="2"/>
  <c r="AD149" i="2"/>
  <c r="AJ149" i="2" s="1"/>
  <c r="AT149" i="2"/>
  <c r="BB149" i="2" s="1"/>
  <c r="AZ149" i="2" s="1"/>
  <c r="AS149" i="2"/>
  <c r="BA149" i="2" s="1"/>
  <c r="AL149" i="2"/>
  <c r="BE149" i="2"/>
  <c r="O1053" i="2" l="1"/>
  <c r="AB1053" i="2"/>
  <c r="AH1053" i="2" s="1"/>
  <c r="AN1053" i="2"/>
  <c r="AV1053" i="2" s="1"/>
  <c r="AS1052" i="2"/>
  <c r="BA1052" i="2" s="1"/>
  <c r="AT1052" i="2"/>
  <c r="BB1052" i="2" s="1"/>
  <c r="BH1052" i="2" s="1"/>
  <c r="M1053" i="2" s="1"/>
  <c r="AL1052" i="2"/>
  <c r="AD1052" i="2"/>
  <c r="AJ1052" i="2" s="1"/>
  <c r="AM1053" i="2"/>
  <c r="AU1053" i="2" s="1"/>
  <c r="U1053" i="2"/>
  <c r="Z1053" i="2"/>
  <c r="AF1053" i="2" s="1"/>
  <c r="J150" i="2"/>
  <c r="BG149" i="2"/>
  <c r="BH149" i="2"/>
  <c r="BD149" i="2"/>
  <c r="I150" i="2" s="1"/>
  <c r="BF149" i="2"/>
  <c r="K150" i="2" s="1"/>
  <c r="N150" i="2"/>
  <c r="T150" i="2" s="1"/>
  <c r="S1053" i="2" l="1"/>
  <c r="Y1053" i="2" s="1"/>
  <c r="BG1052" i="2"/>
  <c r="L1053" i="2" s="1"/>
  <c r="AA1053" i="2"/>
  <c r="AG1053" i="2" s="1"/>
  <c r="AO1053" i="2"/>
  <c r="AW1053" i="2" s="1"/>
  <c r="AP1053" i="2"/>
  <c r="AX1053" i="2" s="1"/>
  <c r="BE1053" i="2" s="1"/>
  <c r="J1054" i="2" s="1"/>
  <c r="BF1052" i="2"/>
  <c r="K1053" i="2" s="1"/>
  <c r="Z150" i="2"/>
  <c r="AF150" i="2" s="1"/>
  <c r="AM150" i="2"/>
  <c r="Q150" i="2"/>
  <c r="M150" i="2"/>
  <c r="S150" i="2" s="1"/>
  <c r="O150" i="2"/>
  <c r="L150" i="2"/>
  <c r="P150" i="2"/>
  <c r="V150" i="2" s="1"/>
  <c r="U150" i="2" s="1"/>
  <c r="P1054" i="2" l="1"/>
  <c r="V1054" i="2" s="1"/>
  <c r="Q1053" i="2"/>
  <c r="W1053" i="2" s="1"/>
  <c r="BC1053" i="2"/>
  <c r="H1054" i="2" s="1"/>
  <c r="AE1053" i="2"/>
  <c r="AK1053" i="2" s="1"/>
  <c r="AR1053" i="2"/>
  <c r="AZ1053" i="2" s="1"/>
  <c r="R1053" i="2"/>
  <c r="AA150" i="2"/>
  <c r="AG150" i="2" s="1"/>
  <c r="AP150" i="2"/>
  <c r="AO150" i="2"/>
  <c r="W150" i="2"/>
  <c r="R150" i="2"/>
  <c r="Y150" i="2"/>
  <c r="AE150" i="2" s="1"/>
  <c r="AK150" i="2" s="1"/>
  <c r="AB150" i="2"/>
  <c r="AH150" i="2" s="1"/>
  <c r="AN150" i="2"/>
  <c r="X150" i="2"/>
  <c r="AD150" i="2" s="1"/>
  <c r="AJ150" i="2" s="1"/>
  <c r="N1054" i="2" l="1"/>
  <c r="T1054" i="2" s="1"/>
  <c r="AN1054" i="2"/>
  <c r="AV1054" i="2" s="1"/>
  <c r="AB1054" i="2"/>
  <c r="AH1054" i="2" s="1"/>
  <c r="AC1053" i="2"/>
  <c r="AI1053" i="2" s="1"/>
  <c r="AQ1053" i="2"/>
  <c r="AY1053" i="2" s="1"/>
  <c r="X1053" i="2"/>
  <c r="AC150" i="2"/>
  <c r="AI150" i="2" s="1"/>
  <c r="AQ150" i="2"/>
  <c r="AR150" i="2"/>
  <c r="AT150" i="2"/>
  <c r="AL150" i="2"/>
  <c r="AS150" i="2"/>
  <c r="BA150" i="2" s="1"/>
  <c r="AD1053" i="2" l="1"/>
  <c r="AJ1053" i="2" s="1"/>
  <c r="AT1053" i="2"/>
  <c r="BB1053" i="2" s="1"/>
  <c r="BH1053" i="2" s="1"/>
  <c r="M1054" i="2" s="1"/>
  <c r="AL1053" i="2"/>
  <c r="AS1053" i="2"/>
  <c r="BA1053" i="2" s="1"/>
  <c r="BG1053" i="2" s="1"/>
  <c r="L1054" i="2" s="1"/>
  <c r="BD1053" i="2"/>
  <c r="I1054" i="2" s="1"/>
  <c r="Z1054" i="2"/>
  <c r="AF1054" i="2" s="1"/>
  <c r="AM1054" i="2"/>
  <c r="AU1054" i="2" s="1"/>
  <c r="AY150" i="2"/>
  <c r="BF150" i="2" s="1"/>
  <c r="BB150" i="2"/>
  <c r="AZ150" i="2" s="1"/>
  <c r="AW150" i="2"/>
  <c r="AX150" i="2"/>
  <c r="R1054" i="2" l="1"/>
  <c r="O1054" i="2"/>
  <c r="U1054" i="2" s="1"/>
  <c r="S1054" i="2"/>
  <c r="BF1053" i="2"/>
  <c r="K1054" i="2" s="1"/>
  <c r="K151" i="2"/>
  <c r="BH150" i="2"/>
  <c r="BG150" i="2"/>
  <c r="BD150" i="2"/>
  <c r="I151" i="2" s="1"/>
  <c r="O151" i="2" s="1"/>
  <c r="AU150" i="2"/>
  <c r="BC150" i="2" s="1"/>
  <c r="AV150" i="2"/>
  <c r="Q1054" i="2" l="1"/>
  <c r="W1054" i="2" s="1"/>
  <c r="Y1054" i="2"/>
  <c r="AA1054" i="2"/>
  <c r="AG1054" i="2" s="1"/>
  <c r="AO1054" i="2"/>
  <c r="AW1054" i="2" s="1"/>
  <c r="AP1054" i="2"/>
  <c r="AX1054" i="2" s="1"/>
  <c r="BE1054" i="2" s="1"/>
  <c r="J1055" i="2" s="1"/>
  <c r="H151" i="2"/>
  <c r="M151" i="2"/>
  <c r="L151" i="2"/>
  <c r="Q151" i="2"/>
  <c r="BE150" i="2"/>
  <c r="BC1054" i="2" l="1"/>
  <c r="H1055" i="2" s="1"/>
  <c r="AR1054" i="2"/>
  <c r="AZ1054" i="2" s="1"/>
  <c r="AE1054" i="2"/>
  <c r="AK1054" i="2" s="1"/>
  <c r="P1055" i="2"/>
  <c r="V1055" i="2" s="1"/>
  <c r="X1054" i="2"/>
  <c r="AC1054" i="2"/>
  <c r="AI1054" i="2" s="1"/>
  <c r="AQ1054" i="2"/>
  <c r="AY1054" i="2" s="1"/>
  <c r="J151" i="2"/>
  <c r="R151" i="2"/>
  <c r="S151" i="2"/>
  <c r="N151" i="2"/>
  <c r="T151" i="2" s="1"/>
  <c r="AB1055" i="2" l="1"/>
  <c r="AH1055" i="2" s="1"/>
  <c r="AN1055" i="2"/>
  <c r="AV1055" i="2" s="1"/>
  <c r="AT1054" i="2"/>
  <c r="BB1054" i="2" s="1"/>
  <c r="AL1054" i="2"/>
  <c r="AS1054" i="2"/>
  <c r="BA1054" i="2" s="1"/>
  <c r="BG1054" i="2" s="1"/>
  <c r="L1055" i="2" s="1"/>
  <c r="AD1054" i="2"/>
  <c r="AJ1054" i="2" s="1"/>
  <c r="N1055" i="2"/>
  <c r="T1055" i="2" s="1"/>
  <c r="BH1054" i="2"/>
  <c r="M1055" i="2" s="1"/>
  <c r="BD1054" i="2"/>
  <c r="I1055" i="2" s="1"/>
  <c r="Z151" i="2"/>
  <c r="AF151" i="2" s="1"/>
  <c r="AM151" i="2"/>
  <c r="P151" i="2"/>
  <c r="V151" i="2" s="1"/>
  <c r="S1055" i="2" l="1"/>
  <c r="R1055" i="2"/>
  <c r="BF1054" i="2"/>
  <c r="K1055" i="2" s="1"/>
  <c r="AM1055" i="2"/>
  <c r="AU1055" i="2" s="1"/>
  <c r="Z1055" i="2"/>
  <c r="AF1055" i="2" s="1"/>
  <c r="O1055" i="2"/>
  <c r="U1055" i="2" s="1"/>
  <c r="AB151" i="2"/>
  <c r="AH151" i="2" s="1"/>
  <c r="AN151" i="2"/>
  <c r="U151" i="2"/>
  <c r="AO1055" i="2" l="1"/>
  <c r="AW1055" i="2" s="1"/>
  <c r="AP1055" i="2"/>
  <c r="AX1055" i="2" s="1"/>
  <c r="BE1055" i="2" s="1"/>
  <c r="J1056" i="2" s="1"/>
  <c r="AA1055" i="2"/>
  <c r="AG1055" i="2" s="1"/>
  <c r="BC1055" i="2"/>
  <c r="H1056" i="2" s="1"/>
  <c r="Q1055" i="2"/>
  <c r="W1055" i="2" s="1"/>
  <c r="Y1055" i="2"/>
  <c r="W151" i="2"/>
  <c r="AA151" i="2"/>
  <c r="AG151" i="2" s="1"/>
  <c r="AO151" i="2"/>
  <c r="AP151" i="2"/>
  <c r="Y151" i="2"/>
  <c r="AW151" i="2"/>
  <c r="AX151" i="2"/>
  <c r="AC1055" i="2" l="1"/>
  <c r="AI1055" i="2" s="1"/>
  <c r="AQ1055" i="2"/>
  <c r="AY1055" i="2" s="1"/>
  <c r="X1055" i="2"/>
  <c r="N1056" i="2"/>
  <c r="T1056" i="2" s="1"/>
  <c r="P1056" i="2"/>
  <c r="V1056" i="2" s="1"/>
  <c r="AE1055" i="2"/>
  <c r="AK1055" i="2" s="1"/>
  <c r="AR1055" i="2"/>
  <c r="AZ1055" i="2" s="1"/>
  <c r="BD1055" i="2" s="1"/>
  <c r="I1056" i="2" s="1"/>
  <c r="X151" i="2"/>
  <c r="AE151" i="2"/>
  <c r="AK151" i="2" s="1"/>
  <c r="AR151" i="2"/>
  <c r="AC151" i="2"/>
  <c r="AI151" i="2" s="1"/>
  <c r="AQ151" i="2"/>
  <c r="AY151" i="2" s="1"/>
  <c r="AU151" i="2"/>
  <c r="BC151" i="2" s="1"/>
  <c r="AV151" i="2"/>
  <c r="O1056" i="2" l="1"/>
  <c r="Z1056" i="2"/>
  <c r="AF1056" i="2" s="1"/>
  <c r="AM1056" i="2"/>
  <c r="AU1056" i="2" s="1"/>
  <c r="U1056" i="2"/>
  <c r="AS1055" i="2"/>
  <c r="BA1055" i="2" s="1"/>
  <c r="BG1055" i="2" s="1"/>
  <c r="L1056" i="2" s="1"/>
  <c r="AT1055" i="2"/>
  <c r="BB1055" i="2" s="1"/>
  <c r="BH1055" i="2" s="1"/>
  <c r="M1056" i="2" s="1"/>
  <c r="AD1055" i="2"/>
  <c r="AJ1055" i="2" s="1"/>
  <c r="AL1055" i="2"/>
  <c r="AB1056" i="2"/>
  <c r="AH1056" i="2" s="1"/>
  <c r="AN1056" i="2"/>
  <c r="AV1056" i="2" s="1"/>
  <c r="H152" i="2"/>
  <c r="AD151" i="2"/>
  <c r="AJ151" i="2" s="1"/>
  <c r="AT151" i="2"/>
  <c r="BB151" i="2" s="1"/>
  <c r="AZ151" i="2" s="1"/>
  <c r="BH151" i="2" s="1"/>
  <c r="AS151" i="2"/>
  <c r="BA151" i="2" s="1"/>
  <c r="BG151" i="2" s="1"/>
  <c r="L152" i="2" s="1"/>
  <c r="AL151" i="2"/>
  <c r="BE151" i="2"/>
  <c r="S1056" i="2" l="1"/>
  <c r="Y1056" i="2" s="1"/>
  <c r="AA1056" i="2"/>
  <c r="AG1056" i="2" s="1"/>
  <c r="AO1056" i="2"/>
  <c r="AW1056" i="2" s="1"/>
  <c r="AP1056" i="2"/>
  <c r="AX1056" i="2" s="1"/>
  <c r="BE1056" i="2" s="1"/>
  <c r="J1057" i="2" s="1"/>
  <c r="R1056" i="2"/>
  <c r="BF1055" i="2"/>
  <c r="K1056" i="2" s="1"/>
  <c r="R152" i="2"/>
  <c r="M152" i="2"/>
  <c r="S152" i="2" s="1"/>
  <c r="BF151" i="2"/>
  <c r="N152" i="2"/>
  <c r="T152" i="2" s="1"/>
  <c r="J152" i="2"/>
  <c r="P152" i="2" s="1"/>
  <c r="V152" i="2" s="1"/>
  <c r="BD151" i="2"/>
  <c r="P1057" i="2" l="1"/>
  <c r="V1057" i="2" s="1"/>
  <c r="Q1056" i="2"/>
  <c r="W1056" i="2" s="1"/>
  <c r="BC1056" i="2"/>
  <c r="H1057" i="2" s="1"/>
  <c r="AE1056" i="2"/>
  <c r="AK1056" i="2" s="1"/>
  <c r="AR1056" i="2"/>
  <c r="AZ1056" i="2" s="1"/>
  <c r="AN152" i="2"/>
  <c r="AB152" i="2"/>
  <c r="AH152" i="2" s="1"/>
  <c r="I152" i="2"/>
  <c r="AM152" i="2"/>
  <c r="Z152" i="2"/>
  <c r="AF152" i="2" s="1"/>
  <c r="K152" i="2"/>
  <c r="N1057" i="2" l="1"/>
  <c r="T1057" i="2" s="1"/>
  <c r="AQ1056" i="2"/>
  <c r="AY1056" i="2" s="1"/>
  <c r="X1056" i="2"/>
  <c r="AC1056" i="2"/>
  <c r="AI1056" i="2" s="1"/>
  <c r="AB1057" i="2"/>
  <c r="AH1057" i="2" s="1"/>
  <c r="AN1057" i="2"/>
  <c r="AV1057" i="2" s="1"/>
  <c r="Q152" i="2"/>
  <c r="O152" i="2"/>
  <c r="U152" i="2" s="1"/>
  <c r="AL1056" i="2" l="1"/>
  <c r="AS1056" i="2"/>
  <c r="BA1056" i="2" s="1"/>
  <c r="BG1056" i="2" s="1"/>
  <c r="L1057" i="2" s="1"/>
  <c r="AT1056" i="2"/>
  <c r="BB1056" i="2" s="1"/>
  <c r="BH1056" i="2" s="1"/>
  <c r="M1057" i="2" s="1"/>
  <c r="AD1056" i="2"/>
  <c r="AJ1056" i="2" s="1"/>
  <c r="Z1057" i="2"/>
  <c r="AF1057" i="2" s="1"/>
  <c r="AM1057" i="2"/>
  <c r="AU1057" i="2" s="1"/>
  <c r="BF1056" i="2"/>
  <c r="K1057" i="2" s="1"/>
  <c r="BD1056" i="2"/>
  <c r="I1057" i="2" s="1"/>
  <c r="W152" i="2"/>
  <c r="AA152" i="2"/>
  <c r="AG152" i="2" s="1"/>
  <c r="AO152" i="2"/>
  <c r="AP152" i="2"/>
  <c r="Y152" i="2"/>
  <c r="AW152" i="2"/>
  <c r="AX152" i="2"/>
  <c r="Q1057" i="2" l="1"/>
  <c r="O1057" i="2"/>
  <c r="U1057" i="2" s="1"/>
  <c r="S1057" i="2"/>
  <c r="R1057" i="2"/>
  <c r="AE152" i="2"/>
  <c r="AK152" i="2" s="1"/>
  <c r="AR152" i="2"/>
  <c r="AC152" i="2"/>
  <c r="AI152" i="2" s="1"/>
  <c r="AQ152" i="2"/>
  <c r="AY152" i="2" s="1"/>
  <c r="X152" i="2"/>
  <c r="AU152" i="2"/>
  <c r="BC152" i="2" s="1"/>
  <c r="AV152" i="2"/>
  <c r="Y1057" i="2" l="1"/>
  <c r="AP1057" i="2"/>
  <c r="AX1057" i="2" s="1"/>
  <c r="BE1057" i="2" s="1"/>
  <c r="J1058" i="2" s="1"/>
  <c r="AA1057" i="2"/>
  <c r="AG1057" i="2" s="1"/>
  <c r="AO1057" i="2"/>
  <c r="AW1057" i="2" s="1"/>
  <c r="W1057" i="2"/>
  <c r="H153" i="2"/>
  <c r="AD152" i="2"/>
  <c r="AJ152" i="2" s="1"/>
  <c r="AS152" i="2"/>
  <c r="BA152" i="2" s="1"/>
  <c r="BG152" i="2" s="1"/>
  <c r="AL152" i="2"/>
  <c r="AT152" i="2"/>
  <c r="BB152" i="2" s="1"/>
  <c r="AZ152" i="2" s="1"/>
  <c r="BE152" i="2"/>
  <c r="BC1057" i="2" l="1"/>
  <c r="H1058" i="2" s="1"/>
  <c r="P1058" i="2"/>
  <c r="V1058" i="2" s="1"/>
  <c r="AC1057" i="2"/>
  <c r="AI1057" i="2" s="1"/>
  <c r="X1057" i="2"/>
  <c r="AQ1057" i="2"/>
  <c r="AY1057" i="2" s="1"/>
  <c r="AR1057" i="2"/>
  <c r="AZ1057" i="2" s="1"/>
  <c r="AE1057" i="2"/>
  <c r="AK1057" i="2" s="1"/>
  <c r="J153" i="2"/>
  <c r="BD152" i="2"/>
  <c r="I153" i="2" s="1"/>
  <c r="BH152" i="2"/>
  <c r="L153" i="2"/>
  <c r="BF152" i="2"/>
  <c r="N153" i="2"/>
  <c r="T153" i="2" s="1"/>
  <c r="AS1057" i="2" l="1"/>
  <c r="BA1057" i="2" s="1"/>
  <c r="AT1057" i="2"/>
  <c r="BB1057" i="2" s="1"/>
  <c r="BH1057" i="2" s="1"/>
  <c r="M1058" i="2" s="1"/>
  <c r="AL1057" i="2"/>
  <c r="AD1057" i="2"/>
  <c r="AJ1057" i="2" s="1"/>
  <c r="AB1058" i="2"/>
  <c r="AH1058" i="2" s="1"/>
  <c r="AN1058" i="2"/>
  <c r="AV1058" i="2" s="1"/>
  <c r="N1058" i="2"/>
  <c r="T1058" i="2" s="1"/>
  <c r="BD1057" i="2"/>
  <c r="I1058" i="2" s="1"/>
  <c r="M153" i="2"/>
  <c r="K153" i="2"/>
  <c r="Q153" i="2" s="1"/>
  <c r="Z153" i="2"/>
  <c r="AF153" i="2" s="1"/>
  <c r="AM153" i="2"/>
  <c r="R153" i="2"/>
  <c r="O153" i="2"/>
  <c r="P153" i="2"/>
  <c r="V153" i="2" s="1"/>
  <c r="S1058" i="2" l="1"/>
  <c r="AM1058" i="2"/>
  <c r="AU1058" i="2" s="1"/>
  <c r="Z1058" i="2"/>
  <c r="AF1058" i="2" s="1"/>
  <c r="BG1057" i="2"/>
  <c r="L1058" i="2" s="1"/>
  <c r="BF1057" i="2"/>
  <c r="K1058" i="2" s="1"/>
  <c r="O1058" i="2"/>
  <c r="U1058" i="2" s="1"/>
  <c r="U153" i="2"/>
  <c r="AB153" i="2"/>
  <c r="AH153" i="2" s="1"/>
  <c r="AN153" i="2"/>
  <c r="Y153" i="2"/>
  <c r="S153" i="2"/>
  <c r="AO1058" i="2" l="1"/>
  <c r="AW1058" i="2" s="1"/>
  <c r="AP1058" i="2"/>
  <c r="AX1058" i="2" s="1"/>
  <c r="BE1058" i="2" s="1"/>
  <c r="J1059" i="2" s="1"/>
  <c r="AA1058" i="2"/>
  <c r="AG1058" i="2" s="1"/>
  <c r="R1058" i="2"/>
  <c r="Q1058" i="2"/>
  <c r="W1058" i="2" s="1"/>
  <c r="Y1058" i="2"/>
  <c r="BC1058" i="2"/>
  <c r="H1059" i="2" s="1"/>
  <c r="AR153" i="2"/>
  <c r="AE153" i="2"/>
  <c r="AK153" i="2" s="1"/>
  <c r="W153" i="2"/>
  <c r="AO153" i="2"/>
  <c r="AA153" i="2"/>
  <c r="AG153" i="2" s="1"/>
  <c r="AP153" i="2"/>
  <c r="AW153" i="2"/>
  <c r="AX153" i="2"/>
  <c r="N1059" i="2" l="1"/>
  <c r="T1059" i="2" s="1"/>
  <c r="AR1058" i="2"/>
  <c r="AZ1058" i="2" s="1"/>
  <c r="AE1058" i="2"/>
  <c r="AK1058" i="2" s="1"/>
  <c r="AC1058" i="2"/>
  <c r="AI1058" i="2" s="1"/>
  <c r="AQ1058" i="2"/>
  <c r="AY1058" i="2" s="1"/>
  <c r="BD1058" i="2" s="1"/>
  <c r="I1059" i="2" s="1"/>
  <c r="X1058" i="2"/>
  <c r="P1059" i="2"/>
  <c r="V1059" i="2" s="1"/>
  <c r="AC153" i="2"/>
  <c r="AI153" i="2" s="1"/>
  <c r="AQ153" i="2"/>
  <c r="X153" i="2"/>
  <c r="AU153" i="2"/>
  <c r="BC153" i="2" s="1"/>
  <c r="AV153" i="2"/>
  <c r="O1059" i="2" l="1"/>
  <c r="AB1059" i="2"/>
  <c r="AH1059" i="2" s="1"/>
  <c r="AN1059" i="2"/>
  <c r="AV1059" i="2" s="1"/>
  <c r="AD1058" i="2"/>
  <c r="AJ1058" i="2" s="1"/>
  <c r="AS1058" i="2"/>
  <c r="BA1058" i="2" s="1"/>
  <c r="BG1058" i="2" s="1"/>
  <c r="L1059" i="2" s="1"/>
  <c r="AL1058" i="2"/>
  <c r="AT1058" i="2"/>
  <c r="BB1058" i="2" s="1"/>
  <c r="BH1058" i="2" s="1"/>
  <c r="M1059" i="2" s="1"/>
  <c r="U1059" i="2"/>
  <c r="Z1059" i="2"/>
  <c r="AF1059" i="2" s="1"/>
  <c r="AM1059" i="2"/>
  <c r="AU1059" i="2" s="1"/>
  <c r="AD153" i="2"/>
  <c r="AJ153" i="2" s="1"/>
  <c r="AT153" i="2"/>
  <c r="AS153" i="2"/>
  <c r="BA153" i="2" s="1"/>
  <c r="BG153" i="2" s="1"/>
  <c r="AL153" i="2"/>
  <c r="BB153" i="2" s="1"/>
  <c r="AZ153" i="2" s="1"/>
  <c r="BH153" i="2" s="1"/>
  <c r="H154" i="2"/>
  <c r="BE153" i="2"/>
  <c r="S1059" i="2" l="1"/>
  <c r="Y1059" i="2" s="1"/>
  <c r="R1059" i="2"/>
  <c r="AP1059" i="2"/>
  <c r="AX1059" i="2" s="1"/>
  <c r="BE1059" i="2" s="1"/>
  <c r="J1060" i="2" s="1"/>
  <c r="AA1059" i="2"/>
  <c r="AG1059" i="2" s="1"/>
  <c r="AO1059" i="2"/>
  <c r="AW1059" i="2" s="1"/>
  <c r="BF1058" i="2"/>
  <c r="K1059" i="2" s="1"/>
  <c r="AY153" i="2"/>
  <c r="M154" i="2"/>
  <c r="L154" i="2"/>
  <c r="J154" i="2"/>
  <c r="N154" i="2"/>
  <c r="T154" i="2" s="1"/>
  <c r="P1060" i="2" l="1"/>
  <c r="V1060" i="2" s="1"/>
  <c r="Q1059" i="2"/>
  <c r="W1059" i="2" s="1"/>
  <c r="BC1059" i="2"/>
  <c r="H1060" i="2" s="1"/>
  <c r="AR1059" i="2"/>
  <c r="AZ1059" i="2" s="1"/>
  <c r="AE1059" i="2"/>
  <c r="AK1059" i="2" s="1"/>
  <c r="Z154" i="2"/>
  <c r="AF154" i="2" s="1"/>
  <c r="AM154" i="2"/>
  <c r="P154" i="2"/>
  <c r="V154" i="2" s="1"/>
  <c r="S154" i="2"/>
  <c r="R154" i="2"/>
  <c r="BF153" i="2"/>
  <c r="BD153" i="2"/>
  <c r="I154" i="2" s="1"/>
  <c r="X1059" i="2" l="1"/>
  <c r="AQ1059" i="2"/>
  <c r="AY1059" i="2" s="1"/>
  <c r="AC1059" i="2"/>
  <c r="AI1059" i="2" s="1"/>
  <c r="AN1060" i="2"/>
  <c r="AV1060" i="2" s="1"/>
  <c r="AB1060" i="2"/>
  <c r="AH1060" i="2" s="1"/>
  <c r="N1060" i="2"/>
  <c r="T1060" i="2" s="1"/>
  <c r="AB154" i="2"/>
  <c r="AH154" i="2" s="1"/>
  <c r="AN154" i="2"/>
  <c r="K154" i="2"/>
  <c r="O154" i="2"/>
  <c r="U154" i="2"/>
  <c r="AM1060" i="2" l="1"/>
  <c r="AU1060" i="2" s="1"/>
  <c r="Z1060" i="2"/>
  <c r="AF1060" i="2" s="1"/>
  <c r="BD1059" i="2"/>
  <c r="I1060" i="2" s="1"/>
  <c r="AS1059" i="2"/>
  <c r="BA1059" i="2" s="1"/>
  <c r="BG1059" i="2" s="1"/>
  <c r="L1060" i="2" s="1"/>
  <c r="AT1059" i="2"/>
  <c r="BB1059" i="2" s="1"/>
  <c r="BH1059" i="2" s="1"/>
  <c r="M1060" i="2" s="1"/>
  <c r="AD1059" i="2"/>
  <c r="AJ1059" i="2" s="1"/>
  <c r="AL1059" i="2"/>
  <c r="AA154" i="2"/>
  <c r="AG154" i="2" s="1"/>
  <c r="Y154" i="2"/>
  <c r="AP154" i="2"/>
  <c r="AO154" i="2"/>
  <c r="Q154" i="2"/>
  <c r="W154" i="2" s="1"/>
  <c r="AX154" i="2"/>
  <c r="AW154" i="2"/>
  <c r="S1060" i="2" l="1"/>
  <c r="R1060" i="2"/>
  <c r="O1060" i="2"/>
  <c r="U1060" i="2" s="1"/>
  <c r="BF1059" i="2"/>
  <c r="K1060" i="2" s="1"/>
  <c r="AC154" i="2"/>
  <c r="AI154" i="2" s="1"/>
  <c r="AQ154" i="2"/>
  <c r="X154" i="2"/>
  <c r="AR154" i="2"/>
  <c r="AE154" i="2"/>
  <c r="AK154" i="2" s="1"/>
  <c r="AU154" i="2"/>
  <c r="BC154" i="2" s="1"/>
  <c r="AV154" i="2"/>
  <c r="AP1060" i="2" l="1"/>
  <c r="AX1060" i="2" s="1"/>
  <c r="BE1060" i="2" s="1"/>
  <c r="J1061" i="2" s="1"/>
  <c r="AA1060" i="2"/>
  <c r="AG1060" i="2" s="1"/>
  <c r="AO1060" i="2"/>
  <c r="AW1060" i="2" s="1"/>
  <c r="Y1060" i="2"/>
  <c r="Q1060" i="2"/>
  <c r="W1060" i="2" s="1"/>
  <c r="H155" i="2"/>
  <c r="AD154" i="2"/>
  <c r="AJ154" i="2" s="1"/>
  <c r="AS154" i="2"/>
  <c r="BA154" i="2" s="1"/>
  <c r="AY154" i="2" s="1"/>
  <c r="AL154" i="2"/>
  <c r="AT154" i="2"/>
  <c r="BB154" i="2" s="1"/>
  <c r="AZ154" i="2" s="1"/>
  <c r="BH154" i="2" s="1"/>
  <c r="BE154" i="2"/>
  <c r="AQ1060" i="2" l="1"/>
  <c r="AY1060" i="2" s="1"/>
  <c r="AC1060" i="2"/>
  <c r="AI1060" i="2" s="1"/>
  <c r="X1060" i="2"/>
  <c r="AE1060" i="2"/>
  <c r="AK1060" i="2" s="1"/>
  <c r="AR1060" i="2"/>
  <c r="AZ1060" i="2" s="1"/>
  <c r="BD1060" i="2" s="1"/>
  <c r="I1061" i="2" s="1"/>
  <c r="BC1060" i="2"/>
  <c r="H1061" i="2" s="1"/>
  <c r="P1061" i="2"/>
  <c r="V1061" i="2" s="1"/>
  <c r="BF154" i="2"/>
  <c r="K155" i="2" s="1"/>
  <c r="BD154" i="2"/>
  <c r="I155" i="2" s="1"/>
  <c r="P155" i="2"/>
  <c r="V155" i="2" s="1"/>
  <c r="AB155" i="2" s="1"/>
  <c r="AH155" i="2" s="1"/>
  <c r="J155" i="2"/>
  <c r="M155" i="2"/>
  <c r="S155" i="2" s="1"/>
  <c r="BG154" i="2"/>
  <c r="L155" i="2" s="1"/>
  <c r="N155" i="2"/>
  <c r="T155" i="2" s="1"/>
  <c r="O1061" i="2" l="1"/>
  <c r="AN1061" i="2"/>
  <c r="AV1061" i="2" s="1"/>
  <c r="AB1061" i="2"/>
  <c r="AH1061" i="2" s="1"/>
  <c r="N1061" i="2"/>
  <c r="T1061" i="2" s="1"/>
  <c r="AD1060" i="2"/>
  <c r="AJ1060" i="2" s="1"/>
  <c r="AL1060" i="2"/>
  <c r="AS1060" i="2"/>
  <c r="BA1060" i="2" s="1"/>
  <c r="AT1060" i="2"/>
  <c r="BB1060" i="2" s="1"/>
  <c r="BH1060" i="2" s="1"/>
  <c r="M1061" i="2" s="1"/>
  <c r="AN155" i="2"/>
  <c r="R155" i="2"/>
  <c r="Z155" i="2"/>
  <c r="AF155" i="2" s="1"/>
  <c r="AM155" i="2"/>
  <c r="O155" i="2"/>
  <c r="U155" i="2" s="1"/>
  <c r="Q155" i="2"/>
  <c r="S1061" i="2" l="1"/>
  <c r="BG1060" i="2"/>
  <c r="L1061" i="2" s="1"/>
  <c r="Z1061" i="2"/>
  <c r="AF1061" i="2" s="1"/>
  <c r="AM1061" i="2"/>
  <c r="AU1061" i="2" s="1"/>
  <c r="U1061" i="2"/>
  <c r="BF1060" i="2"/>
  <c r="K1061" i="2" s="1"/>
  <c r="W155" i="2"/>
  <c r="AC155" i="2" s="1"/>
  <c r="AI155" i="2" s="1"/>
  <c r="AA155" i="2"/>
  <c r="AG155" i="2" s="1"/>
  <c r="AP155" i="2"/>
  <c r="AO155" i="2"/>
  <c r="Y155" i="2"/>
  <c r="AE155" i="2" s="1"/>
  <c r="AK155" i="2" s="1"/>
  <c r="AQ155" i="2"/>
  <c r="X155" i="2"/>
  <c r="AD155" i="2" s="1"/>
  <c r="AJ155" i="2" s="1"/>
  <c r="AA1061" i="2" l="1"/>
  <c r="AG1061" i="2" s="1"/>
  <c r="AP1061" i="2"/>
  <c r="AX1061" i="2" s="1"/>
  <c r="BE1061" i="2" s="1"/>
  <c r="J1062" i="2" s="1"/>
  <c r="AO1061" i="2"/>
  <c r="AW1061" i="2" s="1"/>
  <c r="Q1061" i="2"/>
  <c r="W1061" i="2" s="1"/>
  <c r="R1061" i="2"/>
  <c r="Y1061" i="2"/>
  <c r="AR155" i="2"/>
  <c r="AL155" i="2"/>
  <c r="AS155" i="2"/>
  <c r="BA155" i="2" s="1"/>
  <c r="AT155" i="2"/>
  <c r="BB155" i="2" s="1"/>
  <c r="AR1061" i="2" l="1"/>
  <c r="AZ1061" i="2" s="1"/>
  <c r="AE1061" i="2"/>
  <c r="AK1061" i="2" s="1"/>
  <c r="P1062" i="2"/>
  <c r="V1062" i="2" s="1"/>
  <c r="AQ1061" i="2"/>
  <c r="AY1061" i="2" s="1"/>
  <c r="X1061" i="2"/>
  <c r="AC1061" i="2"/>
  <c r="AI1061" i="2" s="1"/>
  <c r="BC1061" i="2"/>
  <c r="H1062" i="2" s="1"/>
  <c r="AZ155" i="2"/>
  <c r="BH155" i="2" s="1"/>
  <c r="AY155" i="2"/>
  <c r="BF155" i="2" s="1"/>
  <c r="K156" i="2" s="1"/>
  <c r="BG155" i="2"/>
  <c r="L156" i="2" s="1"/>
  <c r="R156" i="2" s="1"/>
  <c r="AX155" i="2"/>
  <c r="AW155" i="2"/>
  <c r="Q156" i="2"/>
  <c r="AB1062" i="2" l="1"/>
  <c r="AH1062" i="2" s="1"/>
  <c r="AN1062" i="2"/>
  <c r="AV1062" i="2" s="1"/>
  <c r="AL1061" i="2"/>
  <c r="AD1061" i="2"/>
  <c r="AJ1061" i="2" s="1"/>
  <c r="AT1061" i="2"/>
  <c r="BB1061" i="2" s="1"/>
  <c r="AS1061" i="2"/>
  <c r="BA1061" i="2" s="1"/>
  <c r="BG1061" i="2" s="1"/>
  <c r="L1062" i="2" s="1"/>
  <c r="BF1061" i="2"/>
  <c r="K1062" i="2" s="1"/>
  <c r="BD1061" i="2"/>
  <c r="I1062" i="2" s="1"/>
  <c r="N1062" i="2"/>
  <c r="T1062" i="2" s="1"/>
  <c r="BH1061" i="2"/>
  <c r="M1062" i="2" s="1"/>
  <c r="M156" i="2"/>
  <c r="BD155" i="2"/>
  <c r="I156" i="2" s="1"/>
  <c r="AU155" i="2"/>
  <c r="BC155" i="2" s="1"/>
  <c r="O156" i="2"/>
  <c r="AV155" i="2"/>
  <c r="O1062" i="2" l="1"/>
  <c r="Q1062" i="2"/>
  <c r="R1062" i="2"/>
  <c r="U1062" i="2"/>
  <c r="AM1062" i="2"/>
  <c r="AU1062" i="2" s="1"/>
  <c r="Z1062" i="2"/>
  <c r="AF1062" i="2" s="1"/>
  <c r="S1062" i="2"/>
  <c r="H156" i="2"/>
  <c r="S156" i="2"/>
  <c r="BE155" i="2"/>
  <c r="Y1062" i="2" l="1"/>
  <c r="AO1062" i="2"/>
  <c r="AW1062" i="2" s="1"/>
  <c r="AA1062" i="2"/>
  <c r="AG1062" i="2" s="1"/>
  <c r="AP1062" i="2"/>
  <c r="AX1062" i="2" s="1"/>
  <c r="BE1062" i="2" s="1"/>
  <c r="J1063" i="2" s="1"/>
  <c r="W1062" i="2"/>
  <c r="BC1062" i="2"/>
  <c r="H1063" i="2" s="1"/>
  <c r="J156" i="2"/>
  <c r="N156" i="2"/>
  <c r="T156" i="2" s="1"/>
  <c r="N1063" i="2" l="1"/>
  <c r="T1063" i="2" s="1"/>
  <c r="AC1062" i="2"/>
  <c r="AI1062" i="2" s="1"/>
  <c r="AQ1062" i="2"/>
  <c r="AY1062" i="2" s="1"/>
  <c r="BD1062" i="2" s="1"/>
  <c r="I1063" i="2" s="1"/>
  <c r="X1062" i="2"/>
  <c r="P1063" i="2"/>
  <c r="V1063" i="2" s="1"/>
  <c r="AR1062" i="2"/>
  <c r="AZ1062" i="2" s="1"/>
  <c r="AE1062" i="2"/>
  <c r="AK1062" i="2" s="1"/>
  <c r="Z156" i="2"/>
  <c r="AF156" i="2" s="1"/>
  <c r="AM156" i="2"/>
  <c r="P156" i="2"/>
  <c r="V156" i="2" s="1"/>
  <c r="O1063" i="2" l="1"/>
  <c r="AB1063" i="2"/>
  <c r="AH1063" i="2" s="1"/>
  <c r="AN1063" i="2"/>
  <c r="AV1063" i="2" s="1"/>
  <c r="AS1062" i="2"/>
  <c r="BA1062" i="2" s="1"/>
  <c r="BG1062" i="2" s="1"/>
  <c r="L1063" i="2" s="1"/>
  <c r="AT1062" i="2"/>
  <c r="BB1062" i="2" s="1"/>
  <c r="BH1062" i="2" s="1"/>
  <c r="M1063" i="2" s="1"/>
  <c r="AD1062" i="2"/>
  <c r="AJ1062" i="2" s="1"/>
  <c r="AL1062" i="2"/>
  <c r="AM1063" i="2"/>
  <c r="AU1063" i="2" s="1"/>
  <c r="U1063" i="2"/>
  <c r="Z1063" i="2"/>
  <c r="AF1063" i="2" s="1"/>
  <c r="AB156" i="2"/>
  <c r="AH156" i="2" s="1"/>
  <c r="AN156" i="2"/>
  <c r="U156" i="2"/>
  <c r="S1063" i="2" l="1"/>
  <c r="Y1063" i="2" s="1"/>
  <c r="R1063" i="2"/>
  <c r="BF1062" i="2"/>
  <c r="K1063" i="2" s="1"/>
  <c r="AA1063" i="2"/>
  <c r="AG1063" i="2" s="1"/>
  <c r="AO1063" i="2"/>
  <c r="AW1063" i="2" s="1"/>
  <c r="AP1063" i="2"/>
  <c r="AX1063" i="2" s="1"/>
  <c r="BE1063" i="2" s="1"/>
  <c r="J1064" i="2" s="1"/>
  <c r="AA156" i="2"/>
  <c r="AG156" i="2" s="1"/>
  <c r="AO156" i="2"/>
  <c r="AP156" i="2"/>
  <c r="W156" i="2"/>
  <c r="Y156" i="2"/>
  <c r="P1064" i="2" l="1"/>
  <c r="V1064" i="2" s="1"/>
  <c r="BC1063" i="2"/>
  <c r="H1064" i="2" s="1"/>
  <c r="Q1063" i="2"/>
  <c r="W1063" i="2" s="1"/>
  <c r="AR1063" i="2"/>
  <c r="AZ1063" i="2" s="1"/>
  <c r="AE1063" i="2"/>
  <c r="AK1063" i="2" s="1"/>
  <c r="AE156" i="2"/>
  <c r="AK156" i="2" s="1"/>
  <c r="AR156" i="2"/>
  <c r="AC156" i="2"/>
  <c r="AI156" i="2" s="1"/>
  <c r="AQ156" i="2"/>
  <c r="X156" i="2"/>
  <c r="AX156" i="2"/>
  <c r="AW156" i="2"/>
  <c r="AC1063" i="2" l="1"/>
  <c r="AI1063" i="2" s="1"/>
  <c r="X1063" i="2"/>
  <c r="AQ1063" i="2"/>
  <c r="AY1063" i="2" s="1"/>
  <c r="AB1064" i="2"/>
  <c r="AH1064" i="2" s="1"/>
  <c r="AN1064" i="2"/>
  <c r="AV1064" i="2" s="1"/>
  <c r="N1064" i="2"/>
  <c r="T1064" i="2" s="1"/>
  <c r="AD156" i="2"/>
  <c r="AJ156" i="2" s="1"/>
  <c r="AL156" i="2"/>
  <c r="AS156" i="2"/>
  <c r="BA156" i="2" s="1"/>
  <c r="AT156" i="2"/>
  <c r="BB156" i="2" s="1"/>
  <c r="AZ156" i="2" s="1"/>
  <c r="BH156" i="2" s="1"/>
  <c r="AU156" i="2"/>
  <c r="BC156" i="2" s="1"/>
  <c r="AV156" i="2"/>
  <c r="AM1064" i="2" l="1"/>
  <c r="AU1064" i="2" s="1"/>
  <c r="Z1064" i="2"/>
  <c r="AF1064" i="2" s="1"/>
  <c r="BD1063" i="2"/>
  <c r="I1064" i="2" s="1"/>
  <c r="AL1063" i="2"/>
  <c r="AS1063" i="2"/>
  <c r="BA1063" i="2" s="1"/>
  <c r="BG1063" i="2" s="1"/>
  <c r="L1064" i="2" s="1"/>
  <c r="AT1063" i="2"/>
  <c r="BB1063" i="2" s="1"/>
  <c r="BH1063" i="2" s="1"/>
  <c r="M1064" i="2" s="1"/>
  <c r="AD1063" i="2"/>
  <c r="AJ1063" i="2" s="1"/>
  <c r="H157" i="2"/>
  <c r="BG156" i="2"/>
  <c r="AY156" i="2"/>
  <c r="M157" i="2"/>
  <c r="BE156" i="2"/>
  <c r="S1064" i="2" l="1"/>
  <c r="BF1063" i="2"/>
  <c r="K1064" i="2" s="1"/>
  <c r="O1064" i="2"/>
  <c r="U1064" i="2" s="1"/>
  <c r="R1064" i="2"/>
  <c r="J157" i="2"/>
  <c r="BF156" i="2"/>
  <c r="K157" i="2" s="1"/>
  <c r="BD156" i="2"/>
  <c r="S157" i="2"/>
  <c r="L157" i="2"/>
  <c r="R157" i="2" s="1"/>
  <c r="N157" i="2"/>
  <c r="T157" i="2" s="1"/>
  <c r="Q1064" i="2" l="1"/>
  <c r="W1064" i="2" s="1"/>
  <c r="AA1064" i="2"/>
  <c r="AG1064" i="2" s="1"/>
  <c r="AO1064" i="2"/>
  <c r="AW1064" i="2" s="1"/>
  <c r="AP1064" i="2"/>
  <c r="AX1064" i="2" s="1"/>
  <c r="BE1064" i="2" s="1"/>
  <c r="J1065" i="2" s="1"/>
  <c r="Y1064" i="2"/>
  <c r="I157" i="2"/>
  <c r="Q157" i="2"/>
  <c r="Z157" i="2"/>
  <c r="AF157" i="2" s="1"/>
  <c r="AM157" i="2"/>
  <c r="P157" i="2"/>
  <c r="V157" i="2" s="1"/>
  <c r="BC1064" i="2" l="1"/>
  <c r="H1065" i="2" s="1"/>
  <c r="P1065" i="2"/>
  <c r="V1065" i="2" s="1"/>
  <c r="AE1064" i="2"/>
  <c r="AK1064" i="2" s="1"/>
  <c r="AR1064" i="2"/>
  <c r="AZ1064" i="2" s="1"/>
  <c r="X1064" i="2"/>
  <c r="AQ1064" i="2"/>
  <c r="AY1064" i="2" s="1"/>
  <c r="AC1064" i="2"/>
  <c r="AI1064" i="2" s="1"/>
  <c r="O157" i="2"/>
  <c r="AN157" i="2"/>
  <c r="AB157" i="2"/>
  <c r="AH157" i="2" s="1"/>
  <c r="U157" i="2"/>
  <c r="AT1064" i="2" l="1"/>
  <c r="BB1064" i="2" s="1"/>
  <c r="AS1064" i="2"/>
  <c r="BA1064" i="2" s="1"/>
  <c r="BG1064" i="2" s="1"/>
  <c r="L1065" i="2" s="1"/>
  <c r="AD1064" i="2"/>
  <c r="AJ1064" i="2" s="1"/>
  <c r="AL1064" i="2"/>
  <c r="BH1064" i="2"/>
  <c r="M1065" i="2" s="1"/>
  <c r="BF1064" i="2"/>
  <c r="K1065" i="2" s="1"/>
  <c r="N1065" i="2"/>
  <c r="T1065" i="2" s="1"/>
  <c r="AN1065" i="2"/>
  <c r="AV1065" i="2" s="1"/>
  <c r="AB1065" i="2"/>
  <c r="AH1065" i="2" s="1"/>
  <c r="BD1064" i="2"/>
  <c r="I1065" i="2" s="1"/>
  <c r="AA157" i="2"/>
  <c r="AG157" i="2" s="1"/>
  <c r="AO157" i="2"/>
  <c r="W157" i="2"/>
  <c r="AP157" i="2"/>
  <c r="Y157" i="2"/>
  <c r="O1065" i="2" l="1"/>
  <c r="Q1065" i="2"/>
  <c r="Z1065" i="2"/>
  <c r="AF1065" i="2" s="1"/>
  <c r="AM1065" i="2"/>
  <c r="AU1065" i="2" s="1"/>
  <c r="U1065" i="2"/>
  <c r="W1065" i="2" s="1"/>
  <c r="R1065" i="2"/>
  <c r="S1065" i="2"/>
  <c r="AE157" i="2"/>
  <c r="AK157" i="2" s="1"/>
  <c r="AR157" i="2"/>
  <c r="AC157" i="2"/>
  <c r="AI157" i="2" s="1"/>
  <c r="AQ157" i="2"/>
  <c r="X157" i="2"/>
  <c r="AX157" i="2"/>
  <c r="AW157" i="2"/>
  <c r="AC1065" i="2" l="1"/>
  <c r="AI1065" i="2" s="1"/>
  <c r="AQ1065" i="2"/>
  <c r="AY1065" i="2" s="1"/>
  <c r="AO1065" i="2"/>
  <c r="AW1065" i="2" s="1"/>
  <c r="AP1065" i="2"/>
  <c r="AX1065" i="2" s="1"/>
  <c r="BE1065" i="2" s="1"/>
  <c r="J1066" i="2" s="1"/>
  <c r="AA1065" i="2"/>
  <c r="AG1065" i="2" s="1"/>
  <c r="Y1065" i="2"/>
  <c r="AD157" i="2"/>
  <c r="AJ157" i="2" s="1"/>
  <c r="AT157" i="2"/>
  <c r="AS157" i="2"/>
  <c r="BA157" i="2" s="1"/>
  <c r="AL157" i="2"/>
  <c r="AU157" i="2"/>
  <c r="BC157" i="2" s="1"/>
  <c r="AV157" i="2"/>
  <c r="AE1065" i="2" l="1"/>
  <c r="AK1065" i="2" s="1"/>
  <c r="AR1065" i="2"/>
  <c r="AZ1065" i="2" s="1"/>
  <c r="BD1065" i="2" s="1"/>
  <c r="I1066" i="2" s="1"/>
  <c r="P1066" i="2"/>
  <c r="V1066" i="2" s="1"/>
  <c r="X1065" i="2"/>
  <c r="BC1065" i="2"/>
  <c r="H1066" i="2" s="1"/>
  <c r="H158" i="2"/>
  <c r="AY157" i="2"/>
  <c r="BB157" i="2"/>
  <c r="AZ157" i="2" s="1"/>
  <c r="BH157" i="2" s="1"/>
  <c r="BE157" i="2"/>
  <c r="O1066" i="2" l="1"/>
  <c r="N1066" i="2"/>
  <c r="T1066" i="2" s="1"/>
  <c r="AD1065" i="2"/>
  <c r="AJ1065" i="2" s="1"/>
  <c r="AT1065" i="2"/>
  <c r="BB1065" i="2" s="1"/>
  <c r="BH1065" i="2" s="1"/>
  <c r="M1066" i="2" s="1"/>
  <c r="AL1065" i="2"/>
  <c r="AS1065" i="2"/>
  <c r="BA1065" i="2" s="1"/>
  <c r="AB1066" i="2"/>
  <c r="AH1066" i="2" s="1"/>
  <c r="AN1066" i="2"/>
  <c r="AV1066" i="2" s="1"/>
  <c r="BG157" i="2"/>
  <c r="M158" i="2"/>
  <c r="J158" i="2"/>
  <c r="P158" i="2" s="1"/>
  <c r="V158" i="2" s="1"/>
  <c r="BF157" i="2"/>
  <c r="K158" i="2" s="1"/>
  <c r="BD157" i="2"/>
  <c r="N158" i="2"/>
  <c r="T158" i="2" s="1"/>
  <c r="S1066" i="2" l="1"/>
  <c r="BG1065" i="2"/>
  <c r="L1066" i="2" s="1"/>
  <c r="BF1065" i="2"/>
  <c r="K1066" i="2" s="1"/>
  <c r="Z1066" i="2"/>
  <c r="AF1066" i="2" s="1"/>
  <c r="U1066" i="2"/>
  <c r="AM1066" i="2"/>
  <c r="AU1066" i="2" s="1"/>
  <c r="AN158" i="2"/>
  <c r="AB158" i="2"/>
  <c r="AH158" i="2" s="1"/>
  <c r="Q158" i="2"/>
  <c r="Z158" i="2"/>
  <c r="AF158" i="2" s="1"/>
  <c r="AM158" i="2"/>
  <c r="I158" i="2"/>
  <c r="S158" i="2"/>
  <c r="R158" i="2"/>
  <c r="L158" i="2"/>
  <c r="Q1066" i="2" l="1"/>
  <c r="W1066" i="2" s="1"/>
  <c r="AO1066" i="2"/>
  <c r="AW1066" i="2" s="1"/>
  <c r="AP1066" i="2"/>
  <c r="AX1066" i="2" s="1"/>
  <c r="BE1066" i="2" s="1"/>
  <c r="J1067" i="2" s="1"/>
  <c r="AA1066" i="2"/>
  <c r="AG1066" i="2" s="1"/>
  <c r="Y1066" i="2"/>
  <c r="R1066" i="2"/>
  <c r="O158" i="2"/>
  <c r="U158" i="2" s="1"/>
  <c r="AR1066" i="2" l="1"/>
  <c r="AZ1066" i="2" s="1"/>
  <c r="AE1066" i="2"/>
  <c r="AK1066" i="2" s="1"/>
  <c r="P1067" i="2"/>
  <c r="V1067" i="2" s="1"/>
  <c r="X1066" i="2"/>
  <c r="AC1066" i="2"/>
  <c r="AI1066" i="2" s="1"/>
  <c r="AQ1066" i="2"/>
  <c r="AY1066" i="2" s="1"/>
  <c r="BC1066" i="2"/>
  <c r="H1067" i="2" s="1"/>
  <c r="AA158" i="2"/>
  <c r="AG158" i="2" s="1"/>
  <c r="AP158" i="2"/>
  <c r="W158" i="2"/>
  <c r="AO158" i="2"/>
  <c r="Y158" i="2"/>
  <c r="AB1067" i="2" l="1"/>
  <c r="AH1067" i="2" s="1"/>
  <c r="AN1067" i="2"/>
  <c r="AV1067" i="2" s="1"/>
  <c r="AL1066" i="2"/>
  <c r="AS1066" i="2"/>
  <c r="BA1066" i="2" s="1"/>
  <c r="AT1066" i="2"/>
  <c r="BB1066" i="2" s="1"/>
  <c r="AD1066" i="2"/>
  <c r="AJ1066" i="2" s="1"/>
  <c r="N1067" i="2"/>
  <c r="T1067" i="2" s="1"/>
  <c r="BF1066" i="2"/>
  <c r="K1067" i="2" s="1"/>
  <c r="BH1066" i="2"/>
  <c r="M1067" i="2" s="1"/>
  <c r="BD1066" i="2"/>
  <c r="I1067" i="2" s="1"/>
  <c r="AE158" i="2"/>
  <c r="AK158" i="2" s="1"/>
  <c r="AR158" i="2"/>
  <c r="AZ158" i="2" s="1"/>
  <c r="AC158" i="2"/>
  <c r="AI158" i="2" s="1"/>
  <c r="AQ158" i="2"/>
  <c r="X158" i="2"/>
  <c r="AW158" i="2"/>
  <c r="O1067" i="2" l="1"/>
  <c r="S1067" i="2"/>
  <c r="Q1067" i="2"/>
  <c r="BG1066" i="2"/>
  <c r="L1067" i="2" s="1"/>
  <c r="U1067" i="2"/>
  <c r="W1067" i="2" s="1"/>
  <c r="AM1067" i="2"/>
  <c r="AU1067" i="2" s="1"/>
  <c r="Z1067" i="2"/>
  <c r="AF1067" i="2" s="1"/>
  <c r="AD158" i="2"/>
  <c r="AJ158" i="2" s="1"/>
  <c r="AT158" i="2"/>
  <c r="AS158" i="2"/>
  <c r="BA158" i="2" s="1"/>
  <c r="AL158" i="2"/>
  <c r="AU158" i="2"/>
  <c r="BC158" i="2" s="1"/>
  <c r="AV158" i="2"/>
  <c r="AQ1067" i="2" l="1"/>
  <c r="AY1067" i="2" s="1"/>
  <c r="AC1067" i="2"/>
  <c r="AI1067" i="2" s="1"/>
  <c r="Y1067" i="2"/>
  <c r="AO1067" i="2"/>
  <c r="AW1067" i="2" s="1"/>
  <c r="AP1067" i="2"/>
  <c r="AX1067" i="2" s="1"/>
  <c r="BE1067" i="2" s="1"/>
  <c r="J1068" i="2" s="1"/>
  <c r="AA1067" i="2"/>
  <c r="AG1067" i="2" s="1"/>
  <c r="R1067" i="2"/>
  <c r="H159" i="2"/>
  <c r="BB158" i="2"/>
  <c r="BH158" i="2" s="1"/>
  <c r="M159" i="2" s="1"/>
  <c r="BG158" i="2"/>
  <c r="L159" i="2" s="1"/>
  <c r="AY158" i="2"/>
  <c r="P1068" i="2" l="1"/>
  <c r="V1068" i="2" s="1"/>
  <c r="BC1067" i="2"/>
  <c r="H1068" i="2" s="1"/>
  <c r="AE1067" i="2"/>
  <c r="AK1067" i="2" s="1"/>
  <c r="AR1067" i="2"/>
  <c r="AZ1067" i="2" s="1"/>
  <c r="X1067" i="2"/>
  <c r="BF158" i="2"/>
  <c r="AX158" i="2"/>
  <c r="R159" i="2"/>
  <c r="S159" i="2"/>
  <c r="N159" i="2"/>
  <c r="T159" i="2" s="1"/>
  <c r="AS1067" i="2" l="1"/>
  <c r="BA1067" i="2" s="1"/>
  <c r="AD1067" i="2"/>
  <c r="AJ1067" i="2" s="1"/>
  <c r="AL1067" i="2"/>
  <c r="AT1067" i="2"/>
  <c r="BB1067" i="2" s="1"/>
  <c r="BH1067" i="2" s="1"/>
  <c r="M1068" i="2" s="1"/>
  <c r="AB1068" i="2"/>
  <c r="AH1068" i="2" s="1"/>
  <c r="AN1068" i="2"/>
  <c r="AV1068" i="2" s="1"/>
  <c r="N1068" i="2"/>
  <c r="T1068" i="2" s="1"/>
  <c r="BD1067" i="2"/>
  <c r="I1068" i="2" s="1"/>
  <c r="Z159" i="2"/>
  <c r="AF159" i="2" s="1"/>
  <c r="AM159" i="2"/>
  <c r="BD158" i="2"/>
  <c r="BE158" i="2"/>
  <c r="K159" i="2"/>
  <c r="S1068" i="2" l="1"/>
  <c r="Z1068" i="2"/>
  <c r="AF1068" i="2" s="1"/>
  <c r="AM1068" i="2"/>
  <c r="AU1068" i="2" s="1"/>
  <c r="U1068" i="2"/>
  <c r="O1068" i="2"/>
  <c r="BG1067" i="2"/>
  <c r="L1068" i="2" s="1"/>
  <c r="BF1067" i="2"/>
  <c r="K1068" i="2" s="1"/>
  <c r="I159" i="2"/>
  <c r="Q159" i="2"/>
  <c r="J159" i="2"/>
  <c r="Q1068" i="2" l="1"/>
  <c r="W1068" i="2" s="1"/>
  <c r="R1068" i="2"/>
  <c r="AA1068" i="2"/>
  <c r="AG1068" i="2" s="1"/>
  <c r="AO1068" i="2"/>
  <c r="AW1068" i="2" s="1"/>
  <c r="AP1068" i="2"/>
  <c r="AX1068" i="2" s="1"/>
  <c r="BE1068" i="2" s="1"/>
  <c r="J1069" i="2" s="1"/>
  <c r="Y1068" i="2"/>
  <c r="O159" i="2"/>
  <c r="P159" i="2"/>
  <c r="V159" i="2" s="1"/>
  <c r="P1069" i="2" l="1"/>
  <c r="V1069" i="2" s="1"/>
  <c r="AQ1068" i="2"/>
  <c r="AY1068" i="2" s="1"/>
  <c r="BD1068" i="2" s="1"/>
  <c r="I1069" i="2" s="1"/>
  <c r="X1068" i="2"/>
  <c r="AC1068" i="2"/>
  <c r="AI1068" i="2" s="1"/>
  <c r="AE1068" i="2"/>
  <c r="AK1068" i="2" s="1"/>
  <c r="AR1068" i="2"/>
  <c r="AZ1068" i="2" s="1"/>
  <c r="BC1068" i="2"/>
  <c r="H1069" i="2" s="1"/>
  <c r="AN159" i="2"/>
  <c r="AB159" i="2"/>
  <c r="AH159" i="2" s="1"/>
  <c r="U159" i="2"/>
  <c r="AU159" i="2"/>
  <c r="O1069" i="2" l="1"/>
  <c r="AL1068" i="2"/>
  <c r="AS1068" i="2"/>
  <c r="BA1068" i="2" s="1"/>
  <c r="BF1068" i="2" s="1"/>
  <c r="K1069" i="2" s="1"/>
  <c r="AT1068" i="2"/>
  <c r="BB1068" i="2" s="1"/>
  <c r="BH1068" i="2" s="1"/>
  <c r="M1069" i="2" s="1"/>
  <c r="AD1068" i="2"/>
  <c r="AJ1068" i="2" s="1"/>
  <c r="N1069" i="2"/>
  <c r="T1069" i="2" s="1"/>
  <c r="AB1069" i="2"/>
  <c r="AH1069" i="2" s="1"/>
  <c r="AN1069" i="2"/>
  <c r="AV1069" i="2" s="1"/>
  <c r="Y159" i="2"/>
  <c r="AP159" i="2"/>
  <c r="AX159" i="2" s="1"/>
  <c r="AO159" i="2"/>
  <c r="AW159" i="2" s="1"/>
  <c r="BC159" i="2" s="1"/>
  <c r="AA159" i="2"/>
  <c r="AG159" i="2" s="1"/>
  <c r="W159" i="2"/>
  <c r="AV159" i="2"/>
  <c r="BE159" i="2" s="1"/>
  <c r="S1069" i="2" l="1"/>
  <c r="Q1069" i="2"/>
  <c r="U1069" i="2"/>
  <c r="W1069" i="2" s="1"/>
  <c r="Z1069" i="2"/>
  <c r="AF1069" i="2" s="1"/>
  <c r="AM1069" i="2"/>
  <c r="AU1069" i="2" s="1"/>
  <c r="BG1068" i="2"/>
  <c r="L1069" i="2" s="1"/>
  <c r="H160" i="2"/>
  <c r="AC159" i="2"/>
  <c r="AI159" i="2" s="1"/>
  <c r="AQ159" i="2"/>
  <c r="X159" i="2"/>
  <c r="J160" i="2"/>
  <c r="AE159" i="2"/>
  <c r="AK159" i="2" s="1"/>
  <c r="AR159" i="2"/>
  <c r="AC1069" i="2" l="1"/>
  <c r="AI1069" i="2" s="1"/>
  <c r="AQ1069" i="2"/>
  <c r="AY1069" i="2" s="1"/>
  <c r="R1069" i="2"/>
  <c r="AP1069" i="2"/>
  <c r="AX1069" i="2" s="1"/>
  <c r="BE1069" i="2" s="1"/>
  <c r="J1070" i="2" s="1"/>
  <c r="AA1069" i="2"/>
  <c r="AG1069" i="2" s="1"/>
  <c r="AO1069" i="2"/>
  <c r="AW1069" i="2" s="1"/>
  <c r="Y1069" i="2"/>
  <c r="AD159" i="2"/>
  <c r="AJ159" i="2" s="1"/>
  <c r="AS159" i="2"/>
  <c r="BA159" i="2" s="1"/>
  <c r="AT159" i="2"/>
  <c r="BB159" i="2" s="1"/>
  <c r="AZ159" i="2" s="1"/>
  <c r="BH159" i="2" s="1"/>
  <c r="M160" i="2" s="1"/>
  <c r="AL159" i="2"/>
  <c r="P160" i="2"/>
  <c r="V160" i="2" s="1"/>
  <c r="AY159" i="2"/>
  <c r="N160" i="2"/>
  <c r="T160" i="2" s="1"/>
  <c r="AE1069" i="2" l="1"/>
  <c r="AK1069" i="2" s="1"/>
  <c r="AR1069" i="2"/>
  <c r="AZ1069" i="2" s="1"/>
  <c r="P1070" i="2"/>
  <c r="V1070" i="2" s="1"/>
  <c r="X1069" i="2"/>
  <c r="BD1069" i="2"/>
  <c r="I1070" i="2" s="1"/>
  <c r="BC1069" i="2"/>
  <c r="H1070" i="2" s="1"/>
  <c r="BF159" i="2"/>
  <c r="BD159" i="2"/>
  <c r="Z160" i="2"/>
  <c r="AF160" i="2" s="1"/>
  <c r="AM160" i="2"/>
  <c r="S160" i="2"/>
  <c r="BG159" i="2"/>
  <c r="AN160" i="2"/>
  <c r="AB160" i="2"/>
  <c r="AH160" i="2" s="1"/>
  <c r="AS1069" i="2" l="1"/>
  <c r="BA1069" i="2" s="1"/>
  <c r="AT1069" i="2"/>
  <c r="BB1069" i="2" s="1"/>
  <c r="AL1069" i="2"/>
  <c r="AD1069" i="2"/>
  <c r="AJ1069" i="2" s="1"/>
  <c r="O1070" i="2"/>
  <c r="AB1070" i="2"/>
  <c r="AH1070" i="2" s="1"/>
  <c r="AN1070" i="2"/>
  <c r="AV1070" i="2" s="1"/>
  <c r="BH1069" i="2"/>
  <c r="M1070" i="2" s="1"/>
  <c r="N1070" i="2"/>
  <c r="T1070" i="2" s="1"/>
  <c r="L160" i="2"/>
  <c r="I160" i="2"/>
  <c r="K160" i="2"/>
  <c r="S1070" i="2" l="1"/>
  <c r="U1070" i="2"/>
  <c r="AM1070" i="2"/>
  <c r="AU1070" i="2" s="1"/>
  <c r="Z1070" i="2"/>
  <c r="AF1070" i="2" s="1"/>
  <c r="BG1069" i="2"/>
  <c r="L1070" i="2" s="1"/>
  <c r="BF1069" i="2"/>
  <c r="K1070" i="2" s="1"/>
  <c r="Q160" i="2"/>
  <c r="O160" i="2"/>
  <c r="U160" i="2" s="1"/>
  <c r="R160" i="2"/>
  <c r="AV160" i="2"/>
  <c r="Q1070" i="2" l="1"/>
  <c r="W1070" i="2" s="1"/>
  <c r="AO1070" i="2"/>
  <c r="AW1070" i="2" s="1"/>
  <c r="BC1070" i="2" s="1"/>
  <c r="H1071" i="2" s="1"/>
  <c r="AP1070" i="2"/>
  <c r="AX1070" i="2" s="1"/>
  <c r="BE1070" i="2" s="1"/>
  <c r="J1071" i="2" s="1"/>
  <c r="AA1070" i="2"/>
  <c r="AG1070" i="2" s="1"/>
  <c r="R1070" i="2"/>
  <c r="Y1070" i="2"/>
  <c r="W160" i="2"/>
  <c r="AP160" i="2"/>
  <c r="AA160" i="2"/>
  <c r="AG160" i="2" s="1"/>
  <c r="AO160" i="2"/>
  <c r="AW160" i="2" s="1"/>
  <c r="AU160" i="2" s="1"/>
  <c r="BC160" i="2" s="1"/>
  <c r="Y160" i="2"/>
  <c r="N1071" i="2" l="1"/>
  <c r="T1071" i="2" s="1"/>
  <c r="AR1070" i="2"/>
  <c r="AZ1070" i="2" s="1"/>
  <c r="AE1070" i="2"/>
  <c r="AK1070" i="2" s="1"/>
  <c r="P1071" i="2"/>
  <c r="V1071" i="2" s="1"/>
  <c r="AC1070" i="2"/>
  <c r="AI1070" i="2" s="1"/>
  <c r="AQ1070" i="2"/>
  <c r="AY1070" i="2" s="1"/>
  <c r="X1070" i="2"/>
  <c r="H161" i="2"/>
  <c r="AE160" i="2"/>
  <c r="AK160" i="2" s="1"/>
  <c r="AR160" i="2"/>
  <c r="AC160" i="2"/>
  <c r="AI160" i="2" s="1"/>
  <c r="AQ160" i="2"/>
  <c r="X160" i="2"/>
  <c r="AB1071" i="2" l="1"/>
  <c r="AH1071" i="2" s="1"/>
  <c r="AN1071" i="2"/>
  <c r="AV1071" i="2" s="1"/>
  <c r="AD1070" i="2"/>
  <c r="AJ1070" i="2" s="1"/>
  <c r="AS1070" i="2"/>
  <c r="BA1070" i="2" s="1"/>
  <c r="AL1070" i="2"/>
  <c r="AT1070" i="2"/>
  <c r="BB1070" i="2" s="1"/>
  <c r="BH1070" i="2" s="1"/>
  <c r="M1071" i="2" s="1"/>
  <c r="BD1070" i="2"/>
  <c r="I1071" i="2" s="1"/>
  <c r="AM1071" i="2"/>
  <c r="AU1071" i="2" s="1"/>
  <c r="Z1071" i="2"/>
  <c r="AF1071" i="2" s="1"/>
  <c r="AD160" i="2"/>
  <c r="AJ160" i="2" s="1"/>
  <c r="AS160" i="2"/>
  <c r="BA160" i="2" s="1"/>
  <c r="AT160" i="2"/>
  <c r="BB160" i="2" s="1"/>
  <c r="AZ160" i="2" s="1"/>
  <c r="BH160" i="2" s="1"/>
  <c r="AL160" i="2"/>
  <c r="N161" i="2"/>
  <c r="T161" i="2" s="1"/>
  <c r="S1071" i="2" l="1"/>
  <c r="O1071" i="2"/>
  <c r="U1071" i="2" s="1"/>
  <c r="BG1070" i="2"/>
  <c r="L1071" i="2" s="1"/>
  <c r="BF1070" i="2"/>
  <c r="K1071" i="2" s="1"/>
  <c r="Z161" i="2"/>
  <c r="AF161" i="2" s="1"/>
  <c r="AM161" i="2"/>
  <c r="AY160" i="2"/>
  <c r="BG160" i="2"/>
  <c r="M161" i="2"/>
  <c r="Q1071" i="2" l="1"/>
  <c r="W1071" i="2" s="1"/>
  <c r="AO1071" i="2"/>
  <c r="AW1071" i="2" s="1"/>
  <c r="AP1071" i="2"/>
  <c r="AX1071" i="2" s="1"/>
  <c r="BE1071" i="2" s="1"/>
  <c r="J1072" i="2" s="1"/>
  <c r="AA1071" i="2"/>
  <c r="AG1071" i="2" s="1"/>
  <c r="R1071" i="2"/>
  <c r="Y1071" i="2"/>
  <c r="S161" i="2"/>
  <c r="BF160" i="2"/>
  <c r="AX160" i="2"/>
  <c r="L161" i="2"/>
  <c r="AR1071" i="2" l="1"/>
  <c r="AZ1071" i="2" s="1"/>
  <c r="AE1071" i="2"/>
  <c r="AK1071" i="2" s="1"/>
  <c r="P1072" i="2"/>
  <c r="V1072" i="2" s="1"/>
  <c r="X1071" i="2"/>
  <c r="AQ1071" i="2"/>
  <c r="AY1071" i="2" s="1"/>
  <c r="AC1071" i="2"/>
  <c r="AI1071" i="2" s="1"/>
  <c r="BC1071" i="2"/>
  <c r="H1072" i="2" s="1"/>
  <c r="R161" i="2"/>
  <c r="K161" i="2"/>
  <c r="Q161" i="2" s="1"/>
  <c r="BD160" i="2"/>
  <c r="BE160" i="2"/>
  <c r="N1072" i="2" l="1"/>
  <c r="T1072" i="2" s="1"/>
  <c r="AN1072" i="2"/>
  <c r="AV1072" i="2" s="1"/>
  <c r="AB1072" i="2"/>
  <c r="AH1072" i="2" s="1"/>
  <c r="BD1071" i="2"/>
  <c r="I1072" i="2" s="1"/>
  <c r="AL1071" i="2"/>
  <c r="AS1071" i="2"/>
  <c r="BA1071" i="2" s="1"/>
  <c r="BF1071" i="2" s="1"/>
  <c r="K1072" i="2" s="1"/>
  <c r="AT1071" i="2"/>
  <c r="BB1071" i="2" s="1"/>
  <c r="AD1071" i="2"/>
  <c r="AJ1071" i="2" s="1"/>
  <c r="BH1071" i="2"/>
  <c r="M1072" i="2" s="1"/>
  <c r="J161" i="2"/>
  <c r="I161" i="2"/>
  <c r="Q1072" i="2" l="1"/>
  <c r="S1072" i="2"/>
  <c r="O1072" i="2"/>
  <c r="BG1071" i="2"/>
  <c r="L1072" i="2" s="1"/>
  <c r="AM1072" i="2"/>
  <c r="AU1072" i="2" s="1"/>
  <c r="U1072" i="2"/>
  <c r="W1072" i="2" s="1"/>
  <c r="Z1072" i="2"/>
  <c r="AF1072" i="2" s="1"/>
  <c r="P161" i="2"/>
  <c r="V161" i="2" s="1"/>
  <c r="O161" i="2"/>
  <c r="AQ1072" i="2" l="1"/>
  <c r="AY1072" i="2" s="1"/>
  <c r="AC1072" i="2"/>
  <c r="AI1072" i="2" s="1"/>
  <c r="R1072" i="2"/>
  <c r="AP1072" i="2"/>
  <c r="AX1072" i="2" s="1"/>
  <c r="BE1072" i="2" s="1"/>
  <c r="J1073" i="2" s="1"/>
  <c r="AA1072" i="2"/>
  <c r="AG1072" i="2" s="1"/>
  <c r="AO1072" i="2"/>
  <c r="AW1072" i="2" s="1"/>
  <c r="Y1072" i="2"/>
  <c r="AB161" i="2"/>
  <c r="AH161" i="2" s="1"/>
  <c r="AN161" i="2"/>
  <c r="AV161" i="2" s="1"/>
  <c r="U161" i="2"/>
  <c r="Y161" i="2" s="1"/>
  <c r="P1073" i="2" l="1"/>
  <c r="V1073" i="2" s="1"/>
  <c r="AE1072" i="2"/>
  <c r="AK1072" i="2" s="1"/>
  <c r="AR1072" i="2"/>
  <c r="AZ1072" i="2" s="1"/>
  <c r="BD1072" i="2" s="1"/>
  <c r="I1073" i="2" s="1"/>
  <c r="X1072" i="2"/>
  <c r="BC1072" i="2"/>
  <c r="H1073" i="2" s="1"/>
  <c r="AE161" i="2"/>
  <c r="AK161" i="2" s="1"/>
  <c r="AR161" i="2"/>
  <c r="AA161" i="2"/>
  <c r="AG161" i="2" s="1"/>
  <c r="AO161" i="2"/>
  <c r="AW161" i="2" s="1"/>
  <c r="AU161" i="2" s="1"/>
  <c r="BC161" i="2" s="1"/>
  <c r="AP161" i="2"/>
  <c r="AX161" i="2" s="1"/>
  <c r="BE161" i="2" s="1"/>
  <c r="W161" i="2"/>
  <c r="O1073" i="2" l="1"/>
  <c r="AD1072" i="2"/>
  <c r="AJ1072" i="2" s="1"/>
  <c r="AL1072" i="2"/>
  <c r="AS1072" i="2"/>
  <c r="BA1072" i="2" s="1"/>
  <c r="AT1072" i="2"/>
  <c r="BB1072" i="2" s="1"/>
  <c r="BH1072" i="2" s="1"/>
  <c r="M1073" i="2" s="1"/>
  <c r="N1073" i="2"/>
  <c r="T1073" i="2" s="1"/>
  <c r="AN1073" i="2"/>
  <c r="AV1073" i="2" s="1"/>
  <c r="AB1073" i="2"/>
  <c r="AH1073" i="2" s="1"/>
  <c r="J162" i="2"/>
  <c r="AC161" i="2"/>
  <c r="AI161" i="2" s="1"/>
  <c r="AQ161" i="2"/>
  <c r="X161" i="2"/>
  <c r="H162" i="2"/>
  <c r="S1073" i="2" l="1"/>
  <c r="Z1073" i="2"/>
  <c r="AF1073" i="2" s="1"/>
  <c r="AM1073" i="2"/>
  <c r="AU1073" i="2" s="1"/>
  <c r="U1073" i="2"/>
  <c r="BG1072" i="2"/>
  <c r="L1073" i="2" s="1"/>
  <c r="BF1072" i="2"/>
  <c r="K1073" i="2" s="1"/>
  <c r="AD161" i="2"/>
  <c r="AJ161" i="2" s="1"/>
  <c r="AT161" i="2"/>
  <c r="BB161" i="2" s="1"/>
  <c r="AZ161" i="2" s="1"/>
  <c r="BH161" i="2" s="1"/>
  <c r="AS161" i="2"/>
  <c r="BA161" i="2" s="1"/>
  <c r="AL161" i="2"/>
  <c r="AY161" i="2"/>
  <c r="N162" i="2"/>
  <c r="T162" i="2" s="1"/>
  <c r="P162" i="2"/>
  <c r="V162" i="2" s="1"/>
  <c r="R1073" i="2" l="1"/>
  <c r="Q1073" i="2"/>
  <c r="W1073" i="2" s="1"/>
  <c r="AO1073" i="2"/>
  <c r="AW1073" i="2" s="1"/>
  <c r="AA1073" i="2"/>
  <c r="AG1073" i="2" s="1"/>
  <c r="AP1073" i="2"/>
  <c r="AX1073" i="2" s="1"/>
  <c r="BE1073" i="2" s="1"/>
  <c r="J1074" i="2" s="1"/>
  <c r="Y1073" i="2"/>
  <c r="Z162" i="2"/>
  <c r="AF162" i="2" s="1"/>
  <c r="AM162" i="2"/>
  <c r="BF161" i="2"/>
  <c r="K162" i="2" s="1"/>
  <c r="BD161" i="2"/>
  <c r="AB162" i="2"/>
  <c r="AH162" i="2" s="1"/>
  <c r="AN162" i="2"/>
  <c r="BG161" i="2"/>
  <c r="L162" i="2" s="1"/>
  <c r="M162" i="2"/>
  <c r="AR1073" i="2" l="1"/>
  <c r="AZ1073" i="2" s="1"/>
  <c r="AE1073" i="2"/>
  <c r="AK1073" i="2" s="1"/>
  <c r="AC1073" i="2"/>
  <c r="AI1073" i="2" s="1"/>
  <c r="X1073" i="2"/>
  <c r="AQ1073" i="2"/>
  <c r="AY1073" i="2" s="1"/>
  <c r="BD1073" i="2" s="1"/>
  <c r="I1074" i="2" s="1"/>
  <c r="P1074" i="2"/>
  <c r="V1074" i="2" s="1"/>
  <c r="BC1073" i="2"/>
  <c r="H1074" i="2" s="1"/>
  <c r="R162" i="2"/>
  <c r="Q162" i="2"/>
  <c r="S162" i="2"/>
  <c r="I162" i="2"/>
  <c r="O162" i="2" s="1"/>
  <c r="U162" i="2" s="1"/>
  <c r="AV162" i="2"/>
  <c r="O1074" i="2" l="1"/>
  <c r="AN1074" i="2"/>
  <c r="AV1074" i="2" s="1"/>
  <c r="AB1074" i="2"/>
  <c r="AH1074" i="2" s="1"/>
  <c r="N1074" i="2"/>
  <c r="T1074" i="2" s="1"/>
  <c r="AL1073" i="2"/>
  <c r="AT1073" i="2"/>
  <c r="BB1073" i="2" s="1"/>
  <c r="BH1073" i="2" s="1"/>
  <c r="M1074" i="2" s="1"/>
  <c r="AD1073" i="2"/>
  <c r="AJ1073" i="2" s="1"/>
  <c r="AS1073" i="2"/>
  <c r="BA1073" i="2" s="1"/>
  <c r="BG1073" i="2" s="1"/>
  <c r="L1074" i="2" s="1"/>
  <c r="AA162" i="2"/>
  <c r="AG162" i="2" s="1"/>
  <c r="AP162" i="2"/>
  <c r="AO162" i="2"/>
  <c r="AW162" i="2" s="1"/>
  <c r="Y162" i="2"/>
  <c r="W162" i="2"/>
  <c r="S1074" i="2" l="1"/>
  <c r="BF1073" i="2"/>
  <c r="K1074" i="2" s="1"/>
  <c r="R1074" i="2"/>
  <c r="U1074" i="2"/>
  <c r="AM1074" i="2"/>
  <c r="AU1074" i="2" s="1"/>
  <c r="Z1074" i="2"/>
  <c r="AF1074" i="2" s="1"/>
  <c r="AC162" i="2"/>
  <c r="AI162" i="2" s="1"/>
  <c r="X162" i="2"/>
  <c r="AQ162" i="2"/>
  <c r="AU162" i="2"/>
  <c r="BC162" i="2" s="1"/>
  <c r="AE162" i="2"/>
  <c r="AK162" i="2" s="1"/>
  <c r="AR162" i="2"/>
  <c r="Q1074" i="2" l="1"/>
  <c r="W1074" i="2" s="1"/>
  <c r="AO1074" i="2"/>
  <c r="AW1074" i="2" s="1"/>
  <c r="AA1074" i="2"/>
  <c r="AG1074" i="2" s="1"/>
  <c r="AP1074" i="2"/>
  <c r="AX1074" i="2" s="1"/>
  <c r="BE1074" i="2" s="1"/>
  <c r="J1075" i="2" s="1"/>
  <c r="Y1074" i="2"/>
  <c r="BC1074" i="2"/>
  <c r="H1075" i="2" s="1"/>
  <c r="H163" i="2"/>
  <c r="AD162" i="2"/>
  <c r="AJ162" i="2" s="1"/>
  <c r="AS162" i="2"/>
  <c r="BA162" i="2" s="1"/>
  <c r="AT162" i="2"/>
  <c r="BB162" i="2" s="1"/>
  <c r="AZ162" i="2" s="1"/>
  <c r="BH162" i="2" s="1"/>
  <c r="AL162" i="2"/>
  <c r="P1075" i="2" l="1"/>
  <c r="V1075" i="2" s="1"/>
  <c r="N1075" i="2"/>
  <c r="T1075" i="2" s="1"/>
  <c r="AR1074" i="2"/>
  <c r="AZ1074" i="2" s="1"/>
  <c r="AE1074" i="2"/>
  <c r="AK1074" i="2" s="1"/>
  <c r="AC1074" i="2"/>
  <c r="AI1074" i="2" s="1"/>
  <c r="X1074" i="2"/>
  <c r="AQ1074" i="2"/>
  <c r="AY1074" i="2" s="1"/>
  <c r="M163" i="2"/>
  <c r="AY162" i="2"/>
  <c r="BG162" i="2"/>
  <c r="L163" i="2" s="1"/>
  <c r="N163" i="2"/>
  <c r="T163" i="2" s="1"/>
  <c r="AS1074" i="2" l="1"/>
  <c r="BA1074" i="2" s="1"/>
  <c r="AL1074" i="2"/>
  <c r="AD1074" i="2"/>
  <c r="AJ1074" i="2" s="1"/>
  <c r="AT1074" i="2"/>
  <c r="BB1074" i="2" s="1"/>
  <c r="BH1074" i="2" s="1"/>
  <c r="M1075" i="2" s="1"/>
  <c r="AB1075" i="2"/>
  <c r="AH1075" i="2" s="1"/>
  <c r="AN1075" i="2"/>
  <c r="AV1075" i="2" s="1"/>
  <c r="Z1075" i="2"/>
  <c r="AF1075" i="2" s="1"/>
  <c r="AM1075" i="2"/>
  <c r="AU1075" i="2" s="1"/>
  <c r="BD1074" i="2"/>
  <c r="I1075" i="2" s="1"/>
  <c r="Z163" i="2"/>
  <c r="AF163" i="2" s="1"/>
  <c r="AM163" i="2"/>
  <c r="BF162" i="2"/>
  <c r="K163" i="2" s="1"/>
  <c r="AX162" i="2"/>
  <c r="R163" i="2"/>
  <c r="S163" i="2"/>
  <c r="S1075" i="2" l="1"/>
  <c r="BG1074" i="2"/>
  <c r="L1075" i="2" s="1"/>
  <c r="O1075" i="2"/>
  <c r="U1075" i="2" s="1"/>
  <c r="BF1074" i="2"/>
  <c r="K1075" i="2" s="1"/>
  <c r="Q163" i="2"/>
  <c r="BE162" i="2"/>
  <c r="BD162" i="2"/>
  <c r="I163" i="2" s="1"/>
  <c r="Q1075" i="2" l="1"/>
  <c r="W1075" i="2" s="1"/>
  <c r="AA1075" i="2"/>
  <c r="AG1075" i="2" s="1"/>
  <c r="AO1075" i="2"/>
  <c r="AW1075" i="2" s="1"/>
  <c r="AP1075" i="2"/>
  <c r="AX1075" i="2" s="1"/>
  <c r="BE1075" i="2" s="1"/>
  <c r="J1076" i="2" s="1"/>
  <c r="R1075" i="2"/>
  <c r="Y1075" i="2"/>
  <c r="O163" i="2"/>
  <c r="J163" i="2"/>
  <c r="P1076" i="2" l="1"/>
  <c r="V1076" i="2" s="1"/>
  <c r="BC1075" i="2"/>
  <c r="H1076" i="2" s="1"/>
  <c r="X1075" i="2"/>
  <c r="AC1075" i="2"/>
  <c r="AI1075" i="2" s="1"/>
  <c r="AQ1075" i="2"/>
  <c r="AY1075" i="2" s="1"/>
  <c r="AR1075" i="2"/>
  <c r="AZ1075" i="2" s="1"/>
  <c r="AE1075" i="2"/>
  <c r="AK1075" i="2" s="1"/>
  <c r="P163" i="2"/>
  <c r="V163" i="2" s="1"/>
  <c r="AL1075" i="2" l="1"/>
  <c r="AD1075" i="2"/>
  <c r="AJ1075" i="2" s="1"/>
  <c r="AS1075" i="2"/>
  <c r="BA1075" i="2" s="1"/>
  <c r="AT1075" i="2"/>
  <c r="BB1075" i="2" s="1"/>
  <c r="BH1075" i="2" s="1"/>
  <c r="M1076" i="2" s="1"/>
  <c r="AB1076" i="2"/>
  <c r="AH1076" i="2" s="1"/>
  <c r="AN1076" i="2"/>
  <c r="AV1076" i="2" s="1"/>
  <c r="N1076" i="2"/>
  <c r="T1076" i="2" s="1"/>
  <c r="BD1075" i="2"/>
  <c r="I1076" i="2" s="1"/>
  <c r="AB163" i="2"/>
  <c r="AH163" i="2" s="1"/>
  <c r="AN163" i="2"/>
  <c r="AV163" i="2" s="1"/>
  <c r="U163" i="2"/>
  <c r="S1076" i="2" l="1"/>
  <c r="AM1076" i="2"/>
  <c r="AU1076" i="2" s="1"/>
  <c r="Z1076" i="2"/>
  <c r="AF1076" i="2" s="1"/>
  <c r="BG1075" i="2"/>
  <c r="L1076" i="2" s="1"/>
  <c r="O1076" i="2"/>
  <c r="U1076" i="2" s="1"/>
  <c r="BF1075" i="2"/>
  <c r="K1076" i="2" s="1"/>
  <c r="AA163" i="2"/>
  <c r="AG163" i="2" s="1"/>
  <c r="AO163" i="2"/>
  <c r="AW163" i="2" s="1"/>
  <c r="AU163" i="2" s="1"/>
  <c r="BC163" i="2" s="1"/>
  <c r="AP163" i="2"/>
  <c r="W163" i="2"/>
  <c r="Y163" i="2"/>
  <c r="AA1076" i="2" l="1"/>
  <c r="AG1076" i="2" s="1"/>
  <c r="AO1076" i="2"/>
  <c r="AW1076" i="2" s="1"/>
  <c r="AP1076" i="2"/>
  <c r="AX1076" i="2" s="1"/>
  <c r="BE1076" i="2" s="1"/>
  <c r="J1077" i="2" s="1"/>
  <c r="R1076" i="2"/>
  <c r="Q1076" i="2"/>
  <c r="W1076" i="2" s="1"/>
  <c r="BC1076" i="2"/>
  <c r="H1077" i="2" s="1"/>
  <c r="Y1076" i="2"/>
  <c r="AC163" i="2"/>
  <c r="AI163" i="2" s="1"/>
  <c r="AQ163" i="2"/>
  <c r="X163" i="2"/>
  <c r="AE163" i="2"/>
  <c r="AK163" i="2" s="1"/>
  <c r="AR163" i="2"/>
  <c r="H164" i="2"/>
  <c r="AE1076" i="2" l="1"/>
  <c r="AK1076" i="2" s="1"/>
  <c r="AR1076" i="2"/>
  <c r="AZ1076" i="2" s="1"/>
  <c r="P1077" i="2"/>
  <c r="V1077" i="2" s="1"/>
  <c r="N1077" i="2"/>
  <c r="T1077" i="2" s="1"/>
  <c r="AQ1076" i="2"/>
  <c r="X1076" i="2"/>
  <c r="AC1076" i="2"/>
  <c r="AI1076" i="2" s="1"/>
  <c r="AD163" i="2"/>
  <c r="AJ163" i="2" s="1"/>
  <c r="AT163" i="2"/>
  <c r="BB163" i="2" s="1"/>
  <c r="AZ163" i="2" s="1"/>
  <c r="BH163" i="2" s="1"/>
  <c r="AS163" i="2"/>
  <c r="BA163" i="2" s="1"/>
  <c r="AL163" i="2"/>
  <c r="AY163" i="2"/>
  <c r="N164" i="2"/>
  <c r="T164" i="2" s="1"/>
  <c r="AS1076" i="2" l="1"/>
  <c r="BA1076" i="2" s="1"/>
  <c r="AT1076" i="2"/>
  <c r="AD1076" i="2"/>
  <c r="AJ1076" i="2" s="1"/>
  <c r="AL1076" i="2"/>
  <c r="AY1076" i="2"/>
  <c r="AB1077" i="2"/>
  <c r="AH1077" i="2" s="1"/>
  <c r="AN1077" i="2"/>
  <c r="AV1077" i="2" s="1"/>
  <c r="Z1077" i="2"/>
  <c r="AF1077" i="2" s="1"/>
  <c r="AM1077" i="2"/>
  <c r="BF163" i="2"/>
  <c r="K164" i="2" s="1"/>
  <c r="AX163" i="2"/>
  <c r="Z164" i="2"/>
  <c r="AF164" i="2" s="1"/>
  <c r="AM164" i="2"/>
  <c r="M164" i="2"/>
  <c r="BG163" i="2"/>
  <c r="L164" i="2" s="1"/>
  <c r="BF1076" i="2" l="1"/>
  <c r="K1077" i="2" s="1"/>
  <c r="BD1076" i="2"/>
  <c r="I1077" i="2" s="1"/>
  <c r="BB1076" i="2"/>
  <c r="BH1076" i="2" s="1"/>
  <c r="M1077" i="2" s="1"/>
  <c r="BD163" i="2"/>
  <c r="BE163" i="2"/>
  <c r="R164" i="2"/>
  <c r="S164" i="2"/>
  <c r="Q164" i="2"/>
  <c r="BG1076" i="2" l="1"/>
  <c r="L1077" i="2" s="1"/>
  <c r="O1077" i="2"/>
  <c r="U1077" i="2" s="1"/>
  <c r="Q1077" i="2"/>
  <c r="W1077" i="2" s="1"/>
  <c r="S1077" i="2"/>
  <c r="Y1077" i="2" s="1"/>
  <c r="J164" i="2"/>
  <c r="I164" i="2"/>
  <c r="AE1077" i="2" l="1"/>
  <c r="AK1077" i="2" s="1"/>
  <c r="AR1077" i="2"/>
  <c r="AZ1077" i="2" s="1"/>
  <c r="AC1077" i="2"/>
  <c r="AI1077" i="2" s="1"/>
  <c r="AQ1077" i="2"/>
  <c r="AA1077" i="2"/>
  <c r="AG1077" i="2" s="1"/>
  <c r="AO1077" i="2"/>
  <c r="AW1077" i="2" s="1"/>
  <c r="AP1077" i="2"/>
  <c r="R1077" i="2"/>
  <c r="X1077" i="2" s="1"/>
  <c r="O164" i="2"/>
  <c r="P164" i="2"/>
  <c r="V164" i="2" s="1"/>
  <c r="AL1077" i="2" l="1"/>
  <c r="AD1077" i="2"/>
  <c r="AJ1077" i="2" s="1"/>
  <c r="AT1077" i="2"/>
  <c r="AS1077" i="2"/>
  <c r="BA1077" i="2" s="1"/>
  <c r="AY1077" i="2" s="1"/>
  <c r="AU1077" i="2"/>
  <c r="BC1077" i="2" s="1"/>
  <c r="H1078" i="2" s="1"/>
  <c r="AB164" i="2"/>
  <c r="AH164" i="2" s="1"/>
  <c r="AN164" i="2"/>
  <c r="AV164" i="2" s="1"/>
  <c r="U164" i="2"/>
  <c r="BF1077" i="2" l="1"/>
  <c r="K1078" i="2" s="1"/>
  <c r="AX1077" i="2"/>
  <c r="N1078" i="2"/>
  <c r="T1078" i="2" s="1"/>
  <c r="BB1077" i="2"/>
  <c r="BH1077" i="2" s="1"/>
  <c r="M1078" i="2" s="1"/>
  <c r="BG1077" i="2"/>
  <c r="L1078" i="2" s="1"/>
  <c r="AA164" i="2"/>
  <c r="AG164" i="2" s="1"/>
  <c r="AO164" i="2"/>
  <c r="AW164" i="2" s="1"/>
  <c r="AP164" i="2"/>
  <c r="AX164" i="2" s="1"/>
  <c r="W164" i="2"/>
  <c r="BE164" i="2"/>
  <c r="Y164" i="2"/>
  <c r="R1078" i="2" l="1"/>
  <c r="Z1078" i="2"/>
  <c r="AF1078" i="2" s="1"/>
  <c r="AM1078" i="2"/>
  <c r="BE1077" i="2"/>
  <c r="J1078" i="2" s="1"/>
  <c r="BD1077" i="2"/>
  <c r="I1078" i="2" s="1"/>
  <c r="S1078" i="2"/>
  <c r="Q1078" i="2"/>
  <c r="J165" i="2"/>
  <c r="AE164" i="2"/>
  <c r="AK164" i="2" s="1"/>
  <c r="AR164" i="2"/>
  <c r="AU164" i="2"/>
  <c r="BC164" i="2" s="1"/>
  <c r="AC164" i="2"/>
  <c r="AI164" i="2" s="1"/>
  <c r="X164" i="2"/>
  <c r="AQ164" i="2"/>
  <c r="O1078" i="2" l="1"/>
  <c r="P1078" i="2"/>
  <c r="V1078" i="2" s="1"/>
  <c r="H165" i="2"/>
  <c r="AD164" i="2"/>
  <c r="AJ164" i="2" s="1"/>
  <c r="AT164" i="2"/>
  <c r="BB164" i="2" s="1"/>
  <c r="AZ164" i="2" s="1"/>
  <c r="BH164" i="2" s="1"/>
  <c r="M165" i="2" s="1"/>
  <c r="AL164" i="2"/>
  <c r="AS164" i="2"/>
  <c r="BA164" i="2" s="1"/>
  <c r="AY164" i="2"/>
  <c r="P165" i="2"/>
  <c r="V165" i="2" s="1"/>
  <c r="AN1078" i="2" l="1"/>
  <c r="AV1078" i="2" s="1"/>
  <c r="AB1078" i="2"/>
  <c r="AH1078" i="2" s="1"/>
  <c r="U1078" i="2"/>
  <c r="BF164" i="2"/>
  <c r="K165" i="2" s="1"/>
  <c r="BD164" i="2"/>
  <c r="I165" i="2" s="1"/>
  <c r="S165" i="2"/>
  <c r="AB165" i="2"/>
  <c r="AH165" i="2" s="1"/>
  <c r="AN165" i="2"/>
  <c r="AV165" i="2" s="1"/>
  <c r="BG164" i="2"/>
  <c r="L165" i="2" s="1"/>
  <c r="N165" i="2"/>
  <c r="T165" i="2" s="1"/>
  <c r="AO1078" i="2" l="1"/>
  <c r="AW1078" i="2" s="1"/>
  <c r="AP1078" i="2"/>
  <c r="AX1078" i="2" s="1"/>
  <c r="BE1078" i="2" s="1"/>
  <c r="J1079" i="2" s="1"/>
  <c r="AA1078" i="2"/>
  <c r="AG1078" i="2" s="1"/>
  <c r="W1078" i="2"/>
  <c r="Y1078" i="2"/>
  <c r="Z165" i="2"/>
  <c r="AF165" i="2" s="1"/>
  <c r="AM165" i="2"/>
  <c r="O165" i="2"/>
  <c r="U165" i="2" s="1"/>
  <c r="R165" i="2"/>
  <c r="Q165" i="2"/>
  <c r="P1079" i="2" l="1"/>
  <c r="V1079" i="2" s="1"/>
  <c r="AR1078" i="2"/>
  <c r="AZ1078" i="2" s="1"/>
  <c r="AE1078" i="2"/>
  <c r="AK1078" i="2" s="1"/>
  <c r="X1078" i="2"/>
  <c r="AC1078" i="2"/>
  <c r="AI1078" i="2" s="1"/>
  <c r="AQ1078" i="2"/>
  <c r="AU1078" i="2"/>
  <c r="BC1078" i="2" s="1"/>
  <c r="H1079" i="2" s="1"/>
  <c r="W165" i="2"/>
  <c r="AO165" i="2"/>
  <c r="AW165" i="2" s="1"/>
  <c r="AA165" i="2"/>
  <c r="AG165" i="2" s="1"/>
  <c r="AP165" i="2"/>
  <c r="Y165" i="2"/>
  <c r="AU165" i="2"/>
  <c r="BC165" i="2" s="1"/>
  <c r="AS1078" i="2" l="1"/>
  <c r="BA1078" i="2" s="1"/>
  <c r="AL1078" i="2"/>
  <c r="AD1078" i="2"/>
  <c r="AJ1078" i="2" s="1"/>
  <c r="AT1078" i="2"/>
  <c r="BB1078" i="2" s="1"/>
  <c r="BH1078" i="2" s="1"/>
  <c r="M1079" i="2" s="1"/>
  <c r="N1079" i="2"/>
  <c r="T1079" i="2" s="1"/>
  <c r="AY1078" i="2"/>
  <c r="AB1079" i="2"/>
  <c r="AH1079" i="2" s="1"/>
  <c r="AN1079" i="2"/>
  <c r="AV1079" i="2" s="1"/>
  <c r="H166" i="2"/>
  <c r="AE165" i="2"/>
  <c r="AK165" i="2" s="1"/>
  <c r="AR165" i="2"/>
  <c r="AC165" i="2"/>
  <c r="AI165" i="2" s="1"/>
  <c r="AQ165" i="2"/>
  <c r="X165" i="2"/>
  <c r="S1079" i="2" l="1"/>
  <c r="AM1079" i="2"/>
  <c r="Z1079" i="2"/>
  <c r="AF1079" i="2" s="1"/>
  <c r="BF1078" i="2"/>
  <c r="K1079" i="2" s="1"/>
  <c r="BD1078" i="2"/>
  <c r="I1079" i="2" s="1"/>
  <c r="BG1078" i="2"/>
  <c r="L1079" i="2" s="1"/>
  <c r="AD165" i="2"/>
  <c r="AJ165" i="2" s="1"/>
  <c r="AS165" i="2"/>
  <c r="BA165" i="2" s="1"/>
  <c r="AT165" i="2"/>
  <c r="BB165" i="2" s="1"/>
  <c r="AZ165" i="2" s="1"/>
  <c r="BH165" i="2" s="1"/>
  <c r="AL165" i="2"/>
  <c r="AY165" i="2"/>
  <c r="N166" i="2"/>
  <c r="T166" i="2" s="1"/>
  <c r="O1079" i="2" l="1"/>
  <c r="U1079" i="2" s="1"/>
  <c r="Q1079" i="2"/>
  <c r="W1079" i="2" s="1"/>
  <c r="R1079" i="2"/>
  <c r="Y1079" i="2"/>
  <c r="M166" i="2"/>
  <c r="Z166" i="2"/>
  <c r="AF166" i="2" s="1"/>
  <c r="AM166" i="2"/>
  <c r="BF165" i="2"/>
  <c r="AX165" i="2"/>
  <c r="BG165" i="2"/>
  <c r="L166" i="2" s="1"/>
  <c r="AQ1079" i="2" l="1"/>
  <c r="X1079" i="2"/>
  <c r="AC1079" i="2"/>
  <c r="AI1079" i="2" s="1"/>
  <c r="AE1079" i="2"/>
  <c r="AK1079" i="2" s="1"/>
  <c r="AR1079" i="2"/>
  <c r="AZ1079" i="2" s="1"/>
  <c r="AP1079" i="2"/>
  <c r="AO1079" i="2"/>
  <c r="AW1079" i="2" s="1"/>
  <c r="AA1079" i="2"/>
  <c r="AG1079" i="2" s="1"/>
  <c r="BE165" i="2"/>
  <c r="BD165" i="2"/>
  <c r="R166" i="2"/>
  <c r="K166" i="2"/>
  <c r="Q166" i="2" s="1"/>
  <c r="S166" i="2"/>
  <c r="AU1079" i="2" l="1"/>
  <c r="BC1079" i="2" s="1"/>
  <c r="H1080" i="2" s="1"/>
  <c r="AD1079" i="2"/>
  <c r="AJ1079" i="2" s="1"/>
  <c r="AS1079" i="2"/>
  <c r="BA1079" i="2" s="1"/>
  <c r="BG1079" i="2" s="1"/>
  <c r="L1080" i="2" s="1"/>
  <c r="AT1079" i="2"/>
  <c r="BB1079" i="2" s="1"/>
  <c r="BH1079" i="2" s="1"/>
  <c r="M1080" i="2" s="1"/>
  <c r="AL1079" i="2"/>
  <c r="I166" i="2"/>
  <c r="J166" i="2"/>
  <c r="S1080" i="2" l="1"/>
  <c r="AY1079" i="2"/>
  <c r="R1080" i="2"/>
  <c r="N1080" i="2"/>
  <c r="T1080" i="2" s="1"/>
  <c r="O166" i="2"/>
  <c r="P166" i="2"/>
  <c r="V166" i="2" s="1"/>
  <c r="Z1080" i="2" l="1"/>
  <c r="AF1080" i="2" s="1"/>
  <c r="AM1080" i="2"/>
  <c r="BF1079" i="2"/>
  <c r="K1080" i="2" s="1"/>
  <c r="AX1079" i="2"/>
  <c r="AN166" i="2"/>
  <c r="AV166" i="2" s="1"/>
  <c r="AB166" i="2"/>
  <c r="AH166" i="2" s="1"/>
  <c r="U166" i="2"/>
  <c r="BE1079" i="2" l="1"/>
  <c r="J1080" i="2" s="1"/>
  <c r="BD1079" i="2"/>
  <c r="I1080" i="2" s="1"/>
  <c r="Q1080" i="2"/>
  <c r="AA166" i="2"/>
  <c r="AG166" i="2" s="1"/>
  <c r="AO166" i="2"/>
  <c r="AW166" i="2" s="1"/>
  <c r="AP166" i="2"/>
  <c r="W166" i="2"/>
  <c r="Y166" i="2"/>
  <c r="O1080" i="2" l="1"/>
  <c r="P1080" i="2"/>
  <c r="V1080" i="2" s="1"/>
  <c r="AC166" i="2"/>
  <c r="AI166" i="2" s="1"/>
  <c r="X166" i="2"/>
  <c r="AQ166" i="2"/>
  <c r="AU166" i="2"/>
  <c r="BC166" i="2" s="1"/>
  <c r="AE166" i="2"/>
  <c r="AK166" i="2" s="1"/>
  <c r="AR166" i="2"/>
  <c r="AB1080" i="2" l="1"/>
  <c r="AH1080" i="2" s="1"/>
  <c r="AN1080" i="2"/>
  <c r="AV1080" i="2" s="1"/>
  <c r="U1080" i="2"/>
  <c r="H167" i="2"/>
  <c r="AD166" i="2"/>
  <c r="AJ166" i="2" s="1"/>
  <c r="AL166" i="2"/>
  <c r="AS166" i="2"/>
  <c r="BA166" i="2" s="1"/>
  <c r="BG166" i="2" s="1"/>
  <c r="L167" i="2" s="1"/>
  <c r="AT166" i="2"/>
  <c r="BB166" i="2" s="1"/>
  <c r="AZ166" i="2" s="1"/>
  <c r="BH166" i="2" s="1"/>
  <c r="AA1080" i="2" l="1"/>
  <c r="AG1080" i="2" s="1"/>
  <c r="AP1080" i="2"/>
  <c r="AO1080" i="2"/>
  <c r="AW1080" i="2" s="1"/>
  <c r="W1080" i="2"/>
  <c r="Y1080" i="2"/>
  <c r="M167" i="2"/>
  <c r="N167" i="2"/>
  <c r="T167" i="2" s="1"/>
  <c r="R167" i="2"/>
  <c r="AY166" i="2"/>
  <c r="AE1080" i="2" l="1"/>
  <c r="AK1080" i="2" s="1"/>
  <c r="AR1080" i="2"/>
  <c r="AZ1080" i="2" s="1"/>
  <c r="AU1080" i="2"/>
  <c r="BC1080" i="2" s="1"/>
  <c r="H1081" i="2" s="1"/>
  <c r="AQ1080" i="2"/>
  <c r="X1080" i="2"/>
  <c r="AC1080" i="2"/>
  <c r="AI1080" i="2" s="1"/>
  <c r="BF166" i="2"/>
  <c r="AX166" i="2"/>
  <c r="Z167" i="2"/>
  <c r="AF167" i="2" s="1"/>
  <c r="AM167" i="2"/>
  <c r="S167" i="2"/>
  <c r="N1081" i="2" l="1"/>
  <c r="T1081" i="2" s="1"/>
  <c r="AL1080" i="2"/>
  <c r="AS1080" i="2"/>
  <c r="BA1080" i="2" s="1"/>
  <c r="BG1080" i="2" s="1"/>
  <c r="L1081" i="2" s="1"/>
  <c r="AT1080" i="2"/>
  <c r="BB1080" i="2" s="1"/>
  <c r="AD1080" i="2"/>
  <c r="AJ1080" i="2" s="1"/>
  <c r="BH1080" i="2"/>
  <c r="M1081" i="2" s="1"/>
  <c r="BE166" i="2"/>
  <c r="BD166" i="2"/>
  <c r="K167" i="2"/>
  <c r="S1081" i="2" l="1"/>
  <c r="R1081" i="2"/>
  <c r="Z1081" i="2"/>
  <c r="AF1081" i="2" s="1"/>
  <c r="AM1081" i="2"/>
  <c r="AY1080" i="2"/>
  <c r="I167" i="2"/>
  <c r="J167" i="2"/>
  <c r="Q167" i="2"/>
  <c r="BF1080" i="2" l="1"/>
  <c r="K1081" i="2" s="1"/>
  <c r="AX1080" i="2"/>
  <c r="O167" i="2"/>
  <c r="P167" i="2"/>
  <c r="V167" i="2" s="1"/>
  <c r="BE1080" i="2" l="1"/>
  <c r="J1081" i="2" s="1"/>
  <c r="BD1080" i="2"/>
  <c r="I1081" i="2" s="1"/>
  <c r="Q1081" i="2"/>
  <c r="AB167" i="2"/>
  <c r="AH167" i="2" s="1"/>
  <c r="AN167" i="2"/>
  <c r="AV167" i="2" s="1"/>
  <c r="U167" i="2"/>
  <c r="O1081" i="2" l="1"/>
  <c r="P1081" i="2"/>
  <c r="V1081" i="2" s="1"/>
  <c r="W167" i="2"/>
  <c r="AO167" i="2"/>
  <c r="AW167" i="2" s="1"/>
  <c r="AA167" i="2"/>
  <c r="AG167" i="2" s="1"/>
  <c r="AP167" i="2"/>
  <c r="Y167" i="2"/>
  <c r="AN1081" i="2" l="1"/>
  <c r="AV1081" i="2" s="1"/>
  <c r="AB1081" i="2"/>
  <c r="AH1081" i="2" s="1"/>
  <c r="U1081" i="2"/>
  <c r="X167" i="2"/>
  <c r="AR167" i="2"/>
  <c r="AZ167" i="2" s="1"/>
  <c r="AE167" i="2"/>
  <c r="AK167" i="2" s="1"/>
  <c r="AU167" i="2"/>
  <c r="BC167" i="2" s="1"/>
  <c r="AC167" i="2"/>
  <c r="AI167" i="2" s="1"/>
  <c r="AQ167" i="2"/>
  <c r="AA1081" i="2" l="1"/>
  <c r="AG1081" i="2" s="1"/>
  <c r="AO1081" i="2"/>
  <c r="AW1081" i="2" s="1"/>
  <c r="AP1081" i="2"/>
  <c r="AX1081" i="2" s="1"/>
  <c r="BE1081" i="2" s="1"/>
  <c r="J1082" i="2" s="1"/>
  <c r="W1081" i="2"/>
  <c r="Y1081" i="2"/>
  <c r="H168" i="2"/>
  <c r="AD167" i="2"/>
  <c r="AJ167" i="2" s="1"/>
  <c r="AL167" i="2"/>
  <c r="AT167" i="2"/>
  <c r="BB167" i="2" s="1"/>
  <c r="BH167" i="2" s="1"/>
  <c r="AS167" i="2"/>
  <c r="BA167" i="2" s="1"/>
  <c r="BG167" i="2" s="1"/>
  <c r="P1082" i="2" l="1"/>
  <c r="V1082" i="2" s="1"/>
  <c r="X1081" i="2"/>
  <c r="AQ1081" i="2"/>
  <c r="AC1081" i="2"/>
  <c r="AI1081" i="2" s="1"/>
  <c r="AR1081" i="2"/>
  <c r="AZ1081" i="2" s="1"/>
  <c r="AE1081" i="2"/>
  <c r="AK1081" i="2" s="1"/>
  <c r="AU1081" i="2"/>
  <c r="BC1081" i="2" s="1"/>
  <c r="H1082" i="2" s="1"/>
  <c r="M168" i="2"/>
  <c r="L168" i="2"/>
  <c r="N168" i="2"/>
  <c r="T168" i="2" s="1"/>
  <c r="AY167" i="2"/>
  <c r="AB1082" i="2" l="1"/>
  <c r="AH1082" i="2" s="1"/>
  <c r="AN1082" i="2"/>
  <c r="AV1082" i="2" s="1"/>
  <c r="N1082" i="2"/>
  <c r="T1082" i="2" s="1"/>
  <c r="AS1081" i="2"/>
  <c r="BA1081" i="2" s="1"/>
  <c r="AY1081" i="2" s="1"/>
  <c r="AT1081" i="2"/>
  <c r="BB1081" i="2" s="1"/>
  <c r="BH1081" i="2" s="1"/>
  <c r="M1082" i="2" s="1"/>
  <c r="AL1081" i="2"/>
  <c r="AD1081" i="2"/>
  <c r="AJ1081" i="2" s="1"/>
  <c r="Z168" i="2"/>
  <c r="AF168" i="2" s="1"/>
  <c r="AM168" i="2"/>
  <c r="BF167" i="2"/>
  <c r="K168" i="2" s="1"/>
  <c r="AX167" i="2"/>
  <c r="R168" i="2"/>
  <c r="S168" i="2"/>
  <c r="BF1081" i="2" l="1"/>
  <c r="K1082" i="2" s="1"/>
  <c r="BD1081" i="2"/>
  <c r="I1082" i="2" s="1"/>
  <c r="S1082" i="2"/>
  <c r="AM1082" i="2"/>
  <c r="Z1082" i="2"/>
  <c r="AF1082" i="2" s="1"/>
  <c r="BG1081" i="2"/>
  <c r="L1082" i="2" s="1"/>
  <c r="BE167" i="2"/>
  <c r="BD167" i="2"/>
  <c r="Q168" i="2"/>
  <c r="R1082" i="2" l="1"/>
  <c r="O1082" i="2"/>
  <c r="U1082" i="2" s="1"/>
  <c r="Q1082" i="2"/>
  <c r="W1082" i="2" s="1"/>
  <c r="I168" i="2"/>
  <c r="J168" i="2"/>
  <c r="AC1082" i="2" l="1"/>
  <c r="AI1082" i="2" s="1"/>
  <c r="AQ1082" i="2"/>
  <c r="AA1082" i="2"/>
  <c r="AG1082" i="2" s="1"/>
  <c r="AO1082" i="2"/>
  <c r="AW1082" i="2" s="1"/>
  <c r="AP1082" i="2"/>
  <c r="AX1082" i="2" s="1"/>
  <c r="BE1082" i="2" s="1"/>
  <c r="J1083" i="2" s="1"/>
  <c r="Y1082" i="2"/>
  <c r="X1082" i="2" s="1"/>
  <c r="O168" i="2"/>
  <c r="P168" i="2"/>
  <c r="V168" i="2" s="1"/>
  <c r="AS1082" i="2" l="1"/>
  <c r="BA1082" i="2" s="1"/>
  <c r="AT1082" i="2"/>
  <c r="BB1082" i="2" s="1"/>
  <c r="AL1082" i="2"/>
  <c r="AD1082" i="2"/>
  <c r="AJ1082" i="2" s="1"/>
  <c r="P1083" i="2"/>
  <c r="V1083" i="2" s="1"/>
  <c r="AR1082" i="2"/>
  <c r="AZ1082" i="2" s="1"/>
  <c r="BH1082" i="2" s="1"/>
  <c r="M1083" i="2" s="1"/>
  <c r="AE1082" i="2"/>
  <c r="AK1082" i="2" s="1"/>
  <c r="AY1082" i="2"/>
  <c r="BF1082" i="2" s="1"/>
  <c r="K1083" i="2" s="1"/>
  <c r="AU1082" i="2"/>
  <c r="BC1082" i="2" s="1"/>
  <c r="H1083" i="2" s="1"/>
  <c r="AB168" i="2"/>
  <c r="AH168" i="2" s="1"/>
  <c r="AN168" i="2"/>
  <c r="AV168" i="2" s="1"/>
  <c r="U168" i="2"/>
  <c r="Q1083" i="2" l="1"/>
  <c r="N1083" i="2"/>
  <c r="T1083" i="2" s="1"/>
  <c r="BD1082" i="2"/>
  <c r="I1083" i="2" s="1"/>
  <c r="AB1083" i="2"/>
  <c r="AH1083" i="2" s="1"/>
  <c r="AN1083" i="2"/>
  <c r="AV1083" i="2" s="1"/>
  <c r="S1083" i="2"/>
  <c r="BG1082" i="2"/>
  <c r="L1083" i="2" s="1"/>
  <c r="AA168" i="2"/>
  <c r="AG168" i="2" s="1"/>
  <c r="AO168" i="2"/>
  <c r="AW168" i="2" s="1"/>
  <c r="AP168" i="2"/>
  <c r="AX168" i="2" s="1"/>
  <c r="W168" i="2"/>
  <c r="Y168" i="2"/>
  <c r="BE168" i="2"/>
  <c r="R1083" i="2" l="1"/>
  <c r="AM1083" i="2"/>
  <c r="AU1083" i="2" s="1"/>
  <c r="U1083" i="2"/>
  <c r="Z1083" i="2"/>
  <c r="AF1083" i="2" s="1"/>
  <c r="O1083" i="2"/>
  <c r="AC168" i="2"/>
  <c r="AI168" i="2" s="1"/>
  <c r="AQ168" i="2"/>
  <c r="X168" i="2"/>
  <c r="J169" i="2"/>
  <c r="AU168" i="2"/>
  <c r="BC168" i="2" s="1"/>
  <c r="AE168" i="2"/>
  <c r="AK168" i="2" s="1"/>
  <c r="AR168" i="2"/>
  <c r="AZ168" i="2" s="1"/>
  <c r="AO1083" i="2" l="1"/>
  <c r="AW1083" i="2" s="1"/>
  <c r="AA1083" i="2"/>
  <c r="AG1083" i="2" s="1"/>
  <c r="AP1083" i="2"/>
  <c r="AX1083" i="2" s="1"/>
  <c r="BE1083" i="2" s="1"/>
  <c r="J1084" i="2" s="1"/>
  <c r="W1083" i="2"/>
  <c r="BC1083" i="2"/>
  <c r="H1084" i="2" s="1"/>
  <c r="Y1083" i="2"/>
  <c r="P169" i="2"/>
  <c r="V169" i="2" s="1"/>
  <c r="AD168" i="2"/>
  <c r="AJ168" i="2" s="1"/>
  <c r="AT168" i="2"/>
  <c r="BB168" i="2" s="1"/>
  <c r="AS168" i="2"/>
  <c r="BA168" i="2" s="1"/>
  <c r="BG168" i="2" s="1"/>
  <c r="AL168" i="2"/>
  <c r="H169" i="2"/>
  <c r="BH168" i="2"/>
  <c r="M169" i="2" s="1"/>
  <c r="P1084" i="2" l="1"/>
  <c r="V1084" i="2" s="1"/>
  <c r="AE1083" i="2"/>
  <c r="AK1083" i="2" s="1"/>
  <c r="AR1083" i="2"/>
  <c r="AZ1083" i="2" s="1"/>
  <c r="X1083" i="2"/>
  <c r="AC1083" i="2"/>
  <c r="AI1083" i="2" s="1"/>
  <c r="AQ1083" i="2"/>
  <c r="AY1083" i="2" s="1"/>
  <c r="BD1083" i="2" s="1"/>
  <c r="I1084" i="2" s="1"/>
  <c r="N1084" i="2"/>
  <c r="T1084" i="2" s="1"/>
  <c r="L169" i="2"/>
  <c r="S169" i="2"/>
  <c r="AY168" i="2"/>
  <c r="N169" i="2"/>
  <c r="T169" i="2" s="1"/>
  <c r="AB169" i="2"/>
  <c r="AH169" i="2" s="1"/>
  <c r="AN169" i="2"/>
  <c r="O1084" i="2" l="1"/>
  <c r="AM1084" i="2"/>
  <c r="AU1084" i="2" s="1"/>
  <c r="U1084" i="2"/>
  <c r="Z1084" i="2"/>
  <c r="AF1084" i="2" s="1"/>
  <c r="AT1083" i="2"/>
  <c r="BB1083" i="2" s="1"/>
  <c r="BH1083" i="2" s="1"/>
  <c r="M1084" i="2" s="1"/>
  <c r="AD1083" i="2"/>
  <c r="AJ1083" i="2" s="1"/>
  <c r="AL1083" i="2"/>
  <c r="AS1083" i="2"/>
  <c r="BA1083" i="2" s="1"/>
  <c r="AN1084" i="2"/>
  <c r="AV1084" i="2" s="1"/>
  <c r="AB1084" i="2"/>
  <c r="AH1084" i="2" s="1"/>
  <c r="Z169" i="2"/>
  <c r="AF169" i="2" s="1"/>
  <c r="AM169" i="2"/>
  <c r="BF168" i="2"/>
  <c r="K169" i="2" s="1"/>
  <c r="BD168" i="2"/>
  <c r="R169" i="2"/>
  <c r="S1084" i="2" l="1"/>
  <c r="Y1084" i="2" s="1"/>
  <c r="AO1084" i="2"/>
  <c r="AW1084" i="2" s="1"/>
  <c r="AP1084" i="2"/>
  <c r="AX1084" i="2" s="1"/>
  <c r="AA1084" i="2"/>
  <c r="AG1084" i="2" s="1"/>
  <c r="BG1083" i="2"/>
  <c r="L1084" i="2" s="1"/>
  <c r="BC1084" i="2"/>
  <c r="H1085" i="2" s="1"/>
  <c r="BF1083" i="2"/>
  <c r="K1084" i="2" s="1"/>
  <c r="BE1084" i="2"/>
  <c r="J1085" i="2" s="1"/>
  <c r="I169" i="2"/>
  <c r="Q169" i="2"/>
  <c r="N1085" i="2" l="1"/>
  <c r="T1085" i="2" s="1"/>
  <c r="Q1084" i="2"/>
  <c r="W1084" i="2" s="1"/>
  <c r="P1085" i="2"/>
  <c r="V1085" i="2" s="1"/>
  <c r="R1084" i="2"/>
  <c r="AE1084" i="2"/>
  <c r="AK1084" i="2" s="1"/>
  <c r="AR1084" i="2"/>
  <c r="AZ1084" i="2" s="1"/>
  <c r="O169" i="2"/>
  <c r="U169" i="2" s="1"/>
  <c r="AB1085" i="2" l="1"/>
  <c r="AH1085" i="2" s="1"/>
  <c r="AN1085" i="2"/>
  <c r="AV1085" i="2" s="1"/>
  <c r="AC1084" i="2"/>
  <c r="AI1084" i="2" s="1"/>
  <c r="AQ1084" i="2"/>
  <c r="AY1084" i="2" s="1"/>
  <c r="X1084" i="2"/>
  <c r="Z1085" i="2"/>
  <c r="AF1085" i="2" s="1"/>
  <c r="AM1085" i="2"/>
  <c r="AU1085" i="2" s="1"/>
  <c r="Y169" i="2"/>
  <c r="AA169" i="2"/>
  <c r="AG169" i="2" s="1"/>
  <c r="AO169" i="2"/>
  <c r="AW169" i="2" s="1"/>
  <c r="AP169" i="2"/>
  <c r="W169" i="2"/>
  <c r="AD1084" i="2" l="1"/>
  <c r="AJ1084" i="2" s="1"/>
  <c r="AL1084" i="2"/>
  <c r="AS1084" i="2"/>
  <c r="BA1084" i="2" s="1"/>
  <c r="AT1084" i="2"/>
  <c r="BB1084" i="2" s="1"/>
  <c r="BH1084" i="2" s="1"/>
  <c r="M1085" i="2" s="1"/>
  <c r="BF1084" i="2"/>
  <c r="K1085" i="2" s="1"/>
  <c r="BD1084" i="2"/>
  <c r="I1085" i="2" s="1"/>
  <c r="AU169" i="2"/>
  <c r="BC169" i="2" s="1"/>
  <c r="AC169" i="2"/>
  <c r="AI169" i="2" s="1"/>
  <c r="X169" i="2"/>
  <c r="AQ169" i="2"/>
  <c r="AE169" i="2"/>
  <c r="AK169" i="2" s="1"/>
  <c r="AR169" i="2"/>
  <c r="Q1085" i="2" l="1"/>
  <c r="BG1084" i="2"/>
  <c r="L1085" i="2" s="1"/>
  <c r="O1085" i="2"/>
  <c r="U1085" i="2" s="1"/>
  <c r="S1085" i="2"/>
  <c r="AD169" i="2"/>
  <c r="AJ169" i="2" s="1"/>
  <c r="AS169" i="2"/>
  <c r="BA169" i="2" s="1"/>
  <c r="BG169" i="2" s="1"/>
  <c r="AL169" i="2"/>
  <c r="AT169" i="2"/>
  <c r="BB169" i="2" s="1"/>
  <c r="AZ169" i="2" s="1"/>
  <c r="BH169" i="2" s="1"/>
  <c r="H170" i="2"/>
  <c r="R1085" i="2" l="1"/>
  <c r="Y1085" i="2"/>
  <c r="AP1085" i="2"/>
  <c r="AX1085" i="2" s="1"/>
  <c r="BE1085" i="2" s="1"/>
  <c r="J1086" i="2" s="1"/>
  <c r="AA1085" i="2"/>
  <c r="AG1085" i="2" s="1"/>
  <c r="AO1085" i="2"/>
  <c r="AW1085" i="2" s="1"/>
  <c r="W1085" i="2"/>
  <c r="N170" i="2"/>
  <c r="T170" i="2" s="1"/>
  <c r="M170" i="2"/>
  <c r="S170" i="2" s="1"/>
  <c r="L170" i="2"/>
  <c r="R170" i="2" s="1"/>
  <c r="AY169" i="2"/>
  <c r="BD1085" i="2" l="1"/>
  <c r="I1086" i="2" s="1"/>
  <c r="BC1085" i="2"/>
  <c r="H1086" i="2" s="1"/>
  <c r="AE1085" i="2"/>
  <c r="AK1085" i="2" s="1"/>
  <c r="AR1085" i="2"/>
  <c r="AZ1085" i="2" s="1"/>
  <c r="P1086" i="2"/>
  <c r="V1086" i="2" s="1"/>
  <c r="X1085" i="2"/>
  <c r="AQ1085" i="2"/>
  <c r="AY1085" i="2" s="1"/>
  <c r="AC1085" i="2"/>
  <c r="AI1085" i="2" s="1"/>
  <c r="BF169" i="2"/>
  <c r="AX169" i="2"/>
  <c r="Z170" i="2"/>
  <c r="AF170" i="2" s="1"/>
  <c r="AM170" i="2"/>
  <c r="AL1085" i="2" l="1"/>
  <c r="AD1085" i="2"/>
  <c r="AJ1085" i="2" s="1"/>
  <c r="AS1085" i="2"/>
  <c r="BA1085" i="2" s="1"/>
  <c r="BG1085" i="2" s="1"/>
  <c r="L1086" i="2" s="1"/>
  <c r="AT1085" i="2"/>
  <c r="BB1085" i="2" s="1"/>
  <c r="BH1085" i="2"/>
  <c r="M1086" i="2" s="1"/>
  <c r="O1086" i="2"/>
  <c r="AN1086" i="2"/>
  <c r="AV1086" i="2" s="1"/>
  <c r="AB1086" i="2"/>
  <c r="AH1086" i="2" s="1"/>
  <c r="N1086" i="2"/>
  <c r="T1086" i="2" s="1"/>
  <c r="AV169" i="2"/>
  <c r="BE169" i="2" s="1"/>
  <c r="BD169" i="2"/>
  <c r="K170" i="2"/>
  <c r="R1086" i="2" l="1"/>
  <c r="S1086" i="2"/>
  <c r="U1086" i="2"/>
  <c r="Z1086" i="2"/>
  <c r="AF1086" i="2" s="1"/>
  <c r="AM1086" i="2"/>
  <c r="AU1086" i="2" s="1"/>
  <c r="BF1085" i="2"/>
  <c r="K1086" i="2" s="1"/>
  <c r="I170" i="2"/>
  <c r="Q170" i="2"/>
  <c r="J170" i="2"/>
  <c r="Q1086" i="2" l="1"/>
  <c r="W1086" i="2" s="1"/>
  <c r="AO1086" i="2"/>
  <c r="AW1086" i="2" s="1"/>
  <c r="AP1086" i="2"/>
  <c r="AX1086" i="2" s="1"/>
  <c r="BE1086" i="2" s="1"/>
  <c r="J1087" i="2" s="1"/>
  <c r="AA1086" i="2"/>
  <c r="AG1086" i="2" s="1"/>
  <c r="Y1086" i="2"/>
  <c r="P170" i="2"/>
  <c r="V170" i="2" s="1"/>
  <c r="O170" i="2"/>
  <c r="P1087" i="2" l="1"/>
  <c r="V1087" i="2" s="1"/>
  <c r="BC1086" i="2"/>
  <c r="H1087" i="2" s="1"/>
  <c r="AE1086" i="2"/>
  <c r="AK1086" i="2" s="1"/>
  <c r="AR1086" i="2"/>
  <c r="AZ1086" i="2" s="1"/>
  <c r="AQ1086" i="2"/>
  <c r="AY1086" i="2" s="1"/>
  <c r="BD1086" i="2" s="1"/>
  <c r="I1087" i="2" s="1"/>
  <c r="X1086" i="2"/>
  <c r="AC1086" i="2"/>
  <c r="AI1086" i="2" s="1"/>
  <c r="AN170" i="2"/>
  <c r="AB170" i="2"/>
  <c r="AH170" i="2" s="1"/>
  <c r="U170" i="2"/>
  <c r="O1087" i="2" l="1"/>
  <c r="AS1086" i="2"/>
  <c r="BA1086" i="2" s="1"/>
  <c r="AL1086" i="2"/>
  <c r="AT1086" i="2"/>
  <c r="BB1086" i="2" s="1"/>
  <c r="AD1086" i="2"/>
  <c r="AJ1086" i="2" s="1"/>
  <c r="N1087" i="2"/>
  <c r="T1087" i="2" s="1"/>
  <c r="BH1086" i="2"/>
  <c r="M1087" i="2" s="1"/>
  <c r="BF1086" i="2"/>
  <c r="K1087" i="2" s="1"/>
  <c r="AB1087" i="2"/>
  <c r="AH1087" i="2" s="1"/>
  <c r="AN1087" i="2"/>
  <c r="AV1087" i="2" s="1"/>
  <c r="AA170" i="2"/>
  <c r="AG170" i="2" s="1"/>
  <c r="AO170" i="2"/>
  <c r="AW170" i="2" s="1"/>
  <c r="AP170" i="2"/>
  <c r="W170" i="2"/>
  <c r="Y170" i="2"/>
  <c r="Q1087" i="2" l="1"/>
  <c r="Z1087" i="2"/>
  <c r="AF1087" i="2" s="1"/>
  <c r="AM1087" i="2"/>
  <c r="AU1087" i="2" s="1"/>
  <c r="U1087" i="2"/>
  <c r="S1087" i="2"/>
  <c r="BG1086" i="2"/>
  <c r="L1087" i="2" s="1"/>
  <c r="AC170" i="2"/>
  <c r="AI170" i="2" s="1"/>
  <c r="AQ170" i="2"/>
  <c r="X170" i="2"/>
  <c r="AE170" i="2"/>
  <c r="AK170" i="2" s="1"/>
  <c r="AR170" i="2"/>
  <c r="AZ170" i="2" s="1"/>
  <c r="AU170" i="2"/>
  <c r="BC170" i="2" s="1"/>
  <c r="Y1087" i="2" l="1"/>
  <c r="AA1087" i="2"/>
  <c r="AG1087" i="2" s="1"/>
  <c r="AP1087" i="2"/>
  <c r="AX1087" i="2" s="1"/>
  <c r="BE1087" i="2" s="1"/>
  <c r="J1088" i="2" s="1"/>
  <c r="AO1087" i="2"/>
  <c r="AW1087" i="2" s="1"/>
  <c r="R1087" i="2"/>
  <c r="W1087" i="2"/>
  <c r="H171" i="2"/>
  <c r="AD170" i="2"/>
  <c r="AJ170" i="2" s="1"/>
  <c r="AL170" i="2"/>
  <c r="AS170" i="2"/>
  <c r="BA170" i="2" s="1"/>
  <c r="BG170" i="2" s="1"/>
  <c r="AT170" i="2"/>
  <c r="BB170" i="2" s="1"/>
  <c r="BH170" i="2" s="1"/>
  <c r="AQ1087" i="2" l="1"/>
  <c r="AY1087" i="2" s="1"/>
  <c r="X1087" i="2"/>
  <c r="AC1087" i="2"/>
  <c r="AI1087" i="2" s="1"/>
  <c r="P1088" i="2"/>
  <c r="V1088" i="2" s="1"/>
  <c r="BC1087" i="2"/>
  <c r="H1088" i="2" s="1"/>
  <c r="AR1087" i="2"/>
  <c r="AZ1087" i="2" s="1"/>
  <c r="BD1087" i="2" s="1"/>
  <c r="I1088" i="2" s="1"/>
  <c r="AE1087" i="2"/>
  <c r="AK1087" i="2" s="1"/>
  <c r="M171" i="2"/>
  <c r="AY170" i="2"/>
  <c r="L171" i="2"/>
  <c r="N171" i="2"/>
  <c r="T171" i="2" s="1"/>
  <c r="O1088" i="2" l="1"/>
  <c r="N1088" i="2"/>
  <c r="T1088" i="2" s="1"/>
  <c r="AL1087" i="2"/>
  <c r="AS1087" i="2"/>
  <c r="BA1087" i="2" s="1"/>
  <c r="AT1087" i="2"/>
  <c r="BB1087" i="2" s="1"/>
  <c r="BH1087" i="2" s="1"/>
  <c r="M1088" i="2" s="1"/>
  <c r="AD1087" i="2"/>
  <c r="AJ1087" i="2" s="1"/>
  <c r="AB1088" i="2"/>
  <c r="AH1088" i="2" s="1"/>
  <c r="AN1088" i="2"/>
  <c r="AV1088" i="2" s="1"/>
  <c r="Z171" i="2"/>
  <c r="AF171" i="2" s="1"/>
  <c r="AM171" i="2"/>
  <c r="BF170" i="2"/>
  <c r="AX170" i="2"/>
  <c r="R171" i="2"/>
  <c r="S171" i="2"/>
  <c r="S1088" i="2" l="1"/>
  <c r="BG1087" i="2"/>
  <c r="L1088" i="2" s="1"/>
  <c r="U1088" i="2"/>
  <c r="AM1088" i="2"/>
  <c r="AU1088" i="2" s="1"/>
  <c r="Z1088" i="2"/>
  <c r="AF1088" i="2" s="1"/>
  <c r="BF1087" i="2"/>
  <c r="K1088" i="2" s="1"/>
  <c r="AV170" i="2"/>
  <c r="BE170" i="2" s="1"/>
  <c r="J171" i="2" s="1"/>
  <c r="BD170" i="2"/>
  <c r="K171" i="2"/>
  <c r="Q171" i="2" s="1"/>
  <c r="Q1088" i="2" l="1"/>
  <c r="W1088" i="2" s="1"/>
  <c r="AA1088" i="2"/>
  <c r="AG1088" i="2" s="1"/>
  <c r="AO1088" i="2"/>
  <c r="AW1088" i="2" s="1"/>
  <c r="AP1088" i="2"/>
  <c r="AX1088" i="2" s="1"/>
  <c r="BE1088" i="2" s="1"/>
  <c r="J1089" i="2" s="1"/>
  <c r="BC1088" i="2"/>
  <c r="H1089" i="2" s="1"/>
  <c r="R1088" i="2"/>
  <c r="Y1088" i="2"/>
  <c r="I171" i="2"/>
  <c r="P171" i="2"/>
  <c r="V171" i="2" s="1"/>
  <c r="AE1088" i="2" l="1"/>
  <c r="AK1088" i="2" s="1"/>
  <c r="AR1088" i="2"/>
  <c r="AZ1088" i="2" s="1"/>
  <c r="P1089" i="2"/>
  <c r="V1089" i="2" s="1"/>
  <c r="N1089" i="2"/>
  <c r="T1089" i="2" s="1"/>
  <c r="X1088" i="2"/>
  <c r="AQ1088" i="2"/>
  <c r="AY1088" i="2" s="1"/>
  <c r="BD1088" i="2" s="1"/>
  <c r="I1089" i="2" s="1"/>
  <c r="AC1088" i="2"/>
  <c r="AI1088" i="2" s="1"/>
  <c r="O171" i="2"/>
  <c r="AN171" i="2"/>
  <c r="AV171" i="2" s="1"/>
  <c r="AB171" i="2"/>
  <c r="AH171" i="2" s="1"/>
  <c r="U171" i="2"/>
  <c r="O1089" i="2" l="1"/>
  <c r="AS1088" i="2"/>
  <c r="BA1088" i="2" s="1"/>
  <c r="AT1088" i="2"/>
  <c r="BB1088" i="2" s="1"/>
  <c r="AD1088" i="2"/>
  <c r="AJ1088" i="2" s="1"/>
  <c r="AL1088" i="2"/>
  <c r="AB1089" i="2"/>
  <c r="AH1089" i="2" s="1"/>
  <c r="AN1089" i="2"/>
  <c r="AV1089" i="2" s="1"/>
  <c r="BF1088" i="2"/>
  <c r="K1089" i="2" s="1"/>
  <c r="BH1088" i="2"/>
  <c r="M1089" i="2" s="1"/>
  <c r="AM1089" i="2"/>
  <c r="AU1089" i="2" s="1"/>
  <c r="U1089" i="2"/>
  <c r="Z1089" i="2"/>
  <c r="AF1089" i="2" s="1"/>
  <c r="AO171" i="2"/>
  <c r="AW171" i="2" s="1"/>
  <c r="AU171" i="2" s="1"/>
  <c r="BC171" i="2" s="1"/>
  <c r="AA171" i="2"/>
  <c r="AG171" i="2" s="1"/>
  <c r="AP171" i="2"/>
  <c r="AX171" i="2" s="1"/>
  <c r="BE171" i="2" s="1"/>
  <c r="W171" i="2"/>
  <c r="Y171" i="2"/>
  <c r="Q1089" i="2" l="1"/>
  <c r="W1089" i="2" s="1"/>
  <c r="S1089" i="2"/>
  <c r="Y1089" i="2" s="1"/>
  <c r="BG1088" i="2"/>
  <c r="L1089" i="2" s="1"/>
  <c r="AO1089" i="2"/>
  <c r="AW1089" i="2" s="1"/>
  <c r="BC1089" i="2" s="1"/>
  <c r="H1090" i="2" s="1"/>
  <c r="AP1089" i="2"/>
  <c r="AX1089" i="2" s="1"/>
  <c r="BE1089" i="2" s="1"/>
  <c r="J1090" i="2" s="1"/>
  <c r="AA1089" i="2"/>
  <c r="AG1089" i="2" s="1"/>
  <c r="J172" i="2"/>
  <c r="AE171" i="2"/>
  <c r="AK171" i="2" s="1"/>
  <c r="AR171" i="2"/>
  <c r="AQ171" i="2"/>
  <c r="X171" i="2"/>
  <c r="AC171" i="2"/>
  <c r="AI171" i="2" s="1"/>
  <c r="H172" i="2"/>
  <c r="N172" i="2" s="1"/>
  <c r="T172" i="2" s="1"/>
  <c r="N1090" i="2" l="1"/>
  <c r="T1090" i="2" s="1"/>
  <c r="P1090" i="2"/>
  <c r="V1090" i="2" s="1"/>
  <c r="AR1089" i="2"/>
  <c r="AZ1089" i="2" s="1"/>
  <c r="AE1089" i="2"/>
  <c r="AK1089" i="2" s="1"/>
  <c r="AC1089" i="2"/>
  <c r="AI1089" i="2" s="1"/>
  <c r="AQ1089" i="2"/>
  <c r="AY1089" i="2" s="1"/>
  <c r="BD1089" i="2" s="1"/>
  <c r="I1090" i="2" s="1"/>
  <c r="R1089" i="2"/>
  <c r="X1089" i="2" s="1"/>
  <c r="Z172" i="2"/>
  <c r="AF172" i="2" s="1"/>
  <c r="AM172" i="2"/>
  <c r="AD171" i="2"/>
  <c r="AJ171" i="2" s="1"/>
  <c r="AL171" i="2"/>
  <c r="AT171" i="2"/>
  <c r="BB171" i="2" s="1"/>
  <c r="AZ171" i="2" s="1"/>
  <c r="BH171" i="2" s="1"/>
  <c r="AS171" i="2"/>
  <c r="BA171" i="2" s="1"/>
  <c r="AY171" i="2"/>
  <c r="P172" i="2"/>
  <c r="V172" i="2" s="1"/>
  <c r="AD1089" i="2" l="1"/>
  <c r="AJ1089" i="2" s="1"/>
  <c r="AT1089" i="2"/>
  <c r="BB1089" i="2" s="1"/>
  <c r="AL1089" i="2"/>
  <c r="AS1089" i="2"/>
  <c r="BA1089" i="2" s="1"/>
  <c r="BG1089" i="2" s="1"/>
  <c r="L1090" i="2" s="1"/>
  <c r="O1090" i="2"/>
  <c r="BH1089" i="2"/>
  <c r="M1090" i="2" s="1"/>
  <c r="Z1090" i="2"/>
  <c r="AF1090" i="2" s="1"/>
  <c r="AM1090" i="2"/>
  <c r="AU1090" i="2" s="1"/>
  <c r="U1090" i="2"/>
  <c r="AB1090" i="2"/>
  <c r="AH1090" i="2" s="1"/>
  <c r="AN1090" i="2"/>
  <c r="AV1090" i="2" s="1"/>
  <c r="M172" i="2"/>
  <c r="AN172" i="2"/>
  <c r="AV172" i="2" s="1"/>
  <c r="AB172" i="2"/>
  <c r="AH172" i="2" s="1"/>
  <c r="BG171" i="2"/>
  <c r="BF171" i="2"/>
  <c r="K172" i="2" s="1"/>
  <c r="BD171" i="2"/>
  <c r="R1090" i="2" l="1"/>
  <c r="AO1090" i="2"/>
  <c r="AW1090" i="2" s="1"/>
  <c r="AA1090" i="2"/>
  <c r="AG1090" i="2" s="1"/>
  <c r="AP1090" i="2"/>
  <c r="AX1090" i="2" s="1"/>
  <c r="BE1090" i="2" s="1"/>
  <c r="J1091" i="2" s="1"/>
  <c r="BC1090" i="2"/>
  <c r="H1091" i="2" s="1"/>
  <c r="BF1089" i="2"/>
  <c r="K1090" i="2" s="1"/>
  <c r="S1090" i="2"/>
  <c r="Y1090" i="2" s="1"/>
  <c r="L172" i="2"/>
  <c r="Q172" i="2"/>
  <c r="I172" i="2"/>
  <c r="O172" i="2" s="1"/>
  <c r="U172" i="2" s="1"/>
  <c r="S172" i="2"/>
  <c r="P1091" i="2" l="1"/>
  <c r="V1091" i="2" s="1"/>
  <c r="AR1090" i="2"/>
  <c r="AZ1090" i="2" s="1"/>
  <c r="AE1090" i="2"/>
  <c r="AK1090" i="2" s="1"/>
  <c r="Q1090" i="2"/>
  <c r="W1090" i="2" s="1"/>
  <c r="N1091" i="2"/>
  <c r="T1091" i="2" s="1"/>
  <c r="AO172" i="2"/>
  <c r="AW172" i="2" s="1"/>
  <c r="AU172" i="2" s="1"/>
  <c r="BC172" i="2" s="1"/>
  <c r="AP172" i="2"/>
  <c r="AA172" i="2"/>
  <c r="AG172" i="2" s="1"/>
  <c r="Y172" i="2"/>
  <c r="W172" i="2"/>
  <c r="R172" i="2"/>
  <c r="Z1091" i="2" l="1"/>
  <c r="AF1091" i="2" s="1"/>
  <c r="AM1091" i="2"/>
  <c r="AU1091" i="2" s="1"/>
  <c r="AB1091" i="2"/>
  <c r="AH1091" i="2" s="1"/>
  <c r="AN1091" i="2"/>
  <c r="AV1091" i="2" s="1"/>
  <c r="X1090" i="2"/>
  <c r="AC1090" i="2"/>
  <c r="AI1090" i="2" s="1"/>
  <c r="AQ1090" i="2"/>
  <c r="AY1090" i="2" s="1"/>
  <c r="AQ172" i="2"/>
  <c r="AC172" i="2"/>
  <c r="AI172" i="2" s="1"/>
  <c r="X172" i="2"/>
  <c r="AE172" i="2"/>
  <c r="AK172" i="2" s="1"/>
  <c r="AR172" i="2"/>
  <c r="H173" i="2"/>
  <c r="BD1090" i="2" l="1"/>
  <c r="I1091" i="2" s="1"/>
  <c r="AS1090" i="2"/>
  <c r="BA1090" i="2" s="1"/>
  <c r="AD1090" i="2"/>
  <c r="AJ1090" i="2" s="1"/>
  <c r="AT1090" i="2"/>
  <c r="BB1090" i="2" s="1"/>
  <c r="BH1090" i="2" s="1"/>
  <c r="M1091" i="2" s="1"/>
  <c r="AL1090" i="2"/>
  <c r="N173" i="2"/>
  <c r="T173" i="2" s="1"/>
  <c r="AD172" i="2"/>
  <c r="AJ172" i="2" s="1"/>
  <c r="AL172" i="2"/>
  <c r="AT172" i="2"/>
  <c r="BB172" i="2" s="1"/>
  <c r="AZ172" i="2" s="1"/>
  <c r="BH172" i="2" s="1"/>
  <c r="AS172" i="2"/>
  <c r="BA172" i="2" s="1"/>
  <c r="BG172" i="2" s="1"/>
  <c r="BG1090" i="2" l="1"/>
  <c r="L1091" i="2" s="1"/>
  <c r="S1091" i="2"/>
  <c r="O1091" i="2"/>
  <c r="U1091" i="2" s="1"/>
  <c r="BF1090" i="2"/>
  <c r="K1091" i="2" s="1"/>
  <c r="L173" i="2"/>
  <c r="AY172" i="2"/>
  <c r="Z173" i="2"/>
  <c r="AF173" i="2" s="1"/>
  <c r="AM173" i="2"/>
  <c r="M173" i="2"/>
  <c r="Q1091" i="2" l="1"/>
  <c r="W1091" i="2" s="1"/>
  <c r="Y1091" i="2"/>
  <c r="AP1091" i="2"/>
  <c r="AX1091" i="2" s="1"/>
  <c r="BE1091" i="2" s="1"/>
  <c r="J1092" i="2" s="1"/>
  <c r="AA1091" i="2"/>
  <c r="AG1091" i="2" s="1"/>
  <c r="AO1091" i="2"/>
  <c r="AW1091" i="2" s="1"/>
  <c r="R1091" i="2"/>
  <c r="BF172" i="2"/>
  <c r="AX172" i="2"/>
  <c r="S173" i="2"/>
  <c r="R173" i="2"/>
  <c r="BC1091" i="2" l="1"/>
  <c r="H1092" i="2" s="1"/>
  <c r="P1092" i="2"/>
  <c r="V1092" i="2" s="1"/>
  <c r="AQ1091" i="2"/>
  <c r="AY1091" i="2" s="1"/>
  <c r="X1091" i="2"/>
  <c r="AC1091" i="2"/>
  <c r="AI1091" i="2" s="1"/>
  <c r="AE1091" i="2"/>
  <c r="AK1091" i="2" s="1"/>
  <c r="AR1091" i="2"/>
  <c r="AZ1091" i="2" s="1"/>
  <c r="BD172" i="2"/>
  <c r="BE172" i="2"/>
  <c r="K173" i="2"/>
  <c r="AB1092" i="2" l="1"/>
  <c r="AH1092" i="2" s="1"/>
  <c r="AN1092" i="2"/>
  <c r="AV1092" i="2" s="1"/>
  <c r="AD1091" i="2"/>
  <c r="AJ1091" i="2" s="1"/>
  <c r="AS1091" i="2"/>
  <c r="BA1091" i="2" s="1"/>
  <c r="AT1091" i="2"/>
  <c r="BB1091" i="2" s="1"/>
  <c r="BH1091" i="2" s="1"/>
  <c r="M1092" i="2" s="1"/>
  <c r="AL1091" i="2"/>
  <c r="N1092" i="2"/>
  <c r="T1092" i="2" s="1"/>
  <c r="BF1091" i="2"/>
  <c r="K1092" i="2" s="1"/>
  <c r="BD1091" i="2"/>
  <c r="I1092" i="2" s="1"/>
  <c r="Q173" i="2"/>
  <c r="J173" i="2"/>
  <c r="I173" i="2"/>
  <c r="S1092" i="2" l="1"/>
  <c r="Z1092" i="2"/>
  <c r="AF1092" i="2" s="1"/>
  <c r="AM1092" i="2"/>
  <c r="AU1092" i="2" s="1"/>
  <c r="BG1091" i="2"/>
  <c r="L1092" i="2" s="1"/>
  <c r="Q1092" i="2"/>
  <c r="O1092" i="2"/>
  <c r="U1092" i="2" s="1"/>
  <c r="P173" i="2"/>
  <c r="V173" i="2" s="1"/>
  <c r="O173" i="2"/>
  <c r="AA1092" i="2" l="1"/>
  <c r="AG1092" i="2" s="1"/>
  <c r="AO1092" i="2"/>
  <c r="AW1092" i="2" s="1"/>
  <c r="AP1092" i="2"/>
  <c r="AX1092" i="2" s="1"/>
  <c r="BE1092" i="2" s="1"/>
  <c r="J1093" i="2" s="1"/>
  <c r="W1092" i="2"/>
  <c r="R1092" i="2"/>
  <c r="BC1092" i="2"/>
  <c r="H1093" i="2" s="1"/>
  <c r="Y1092" i="2"/>
  <c r="AB173" i="2"/>
  <c r="AH173" i="2" s="1"/>
  <c r="AN173" i="2"/>
  <c r="AV173" i="2" s="1"/>
  <c r="U173" i="2"/>
  <c r="P1093" i="2" l="1"/>
  <c r="V1093" i="2" s="1"/>
  <c r="AQ1092" i="2"/>
  <c r="AY1092" i="2" s="1"/>
  <c r="AC1092" i="2"/>
  <c r="AI1092" i="2" s="1"/>
  <c r="X1092" i="2"/>
  <c r="AE1092" i="2"/>
  <c r="AK1092" i="2" s="1"/>
  <c r="AR1092" i="2"/>
  <c r="AZ1092" i="2" s="1"/>
  <c r="N1093" i="2"/>
  <c r="T1093" i="2" s="1"/>
  <c r="BD1092" i="2"/>
  <c r="I1093" i="2" s="1"/>
  <c r="AA173" i="2"/>
  <c r="AG173" i="2" s="1"/>
  <c r="AO173" i="2"/>
  <c r="AW173" i="2" s="1"/>
  <c r="AP173" i="2"/>
  <c r="AX173" i="2" s="1"/>
  <c r="BE173" i="2" s="1"/>
  <c r="W173" i="2"/>
  <c r="Y173" i="2"/>
  <c r="Z1093" i="2" l="1"/>
  <c r="AF1093" i="2" s="1"/>
  <c r="AM1093" i="2"/>
  <c r="AU1093" i="2" s="1"/>
  <c r="AL1092" i="2"/>
  <c r="AS1092" i="2"/>
  <c r="BA1092" i="2" s="1"/>
  <c r="AT1092" i="2"/>
  <c r="BB1092" i="2" s="1"/>
  <c r="BH1092" i="2" s="1"/>
  <c r="M1093" i="2" s="1"/>
  <c r="AD1092" i="2"/>
  <c r="AJ1092" i="2" s="1"/>
  <c r="O1093" i="2"/>
  <c r="U1093" i="2" s="1"/>
  <c r="BF1092" i="2"/>
  <c r="K1093" i="2" s="1"/>
  <c r="AB1093" i="2"/>
  <c r="AH1093" i="2" s="1"/>
  <c r="AN1093" i="2"/>
  <c r="AV1093" i="2" s="1"/>
  <c r="J174" i="2"/>
  <c r="AC173" i="2"/>
  <c r="AI173" i="2" s="1"/>
  <c r="AQ173" i="2"/>
  <c r="X173" i="2"/>
  <c r="AE173" i="2"/>
  <c r="AK173" i="2" s="1"/>
  <c r="AR173" i="2"/>
  <c r="AU173" i="2"/>
  <c r="BC173" i="2" s="1"/>
  <c r="AO1093" i="2" l="1"/>
  <c r="AW1093" i="2" s="1"/>
  <c r="AP1093" i="2"/>
  <c r="AX1093" i="2" s="1"/>
  <c r="AA1093" i="2"/>
  <c r="AG1093" i="2" s="1"/>
  <c r="S1093" i="2"/>
  <c r="Y1093" i="2" s="1"/>
  <c r="BG1092" i="2"/>
  <c r="L1093" i="2" s="1"/>
  <c r="BC1093" i="2"/>
  <c r="H1094" i="2" s="1"/>
  <c r="Q1093" i="2"/>
  <c r="W1093" i="2" s="1"/>
  <c r="BE1093" i="2"/>
  <c r="J1094" i="2" s="1"/>
  <c r="H174" i="2"/>
  <c r="AD173" i="2"/>
  <c r="AJ173" i="2" s="1"/>
  <c r="AL173" i="2"/>
  <c r="AS173" i="2"/>
  <c r="BA173" i="2" s="1"/>
  <c r="AY173" i="2" s="1"/>
  <c r="AT173" i="2"/>
  <c r="BB173" i="2" s="1"/>
  <c r="AZ173" i="2" s="1"/>
  <c r="BH173" i="2" s="1"/>
  <c r="P174" i="2"/>
  <c r="V174" i="2" s="1"/>
  <c r="P1094" i="2" l="1"/>
  <c r="V1094" i="2" s="1"/>
  <c r="AR1093" i="2"/>
  <c r="AZ1093" i="2" s="1"/>
  <c r="AE1093" i="2"/>
  <c r="AK1093" i="2" s="1"/>
  <c r="AC1093" i="2"/>
  <c r="AI1093" i="2" s="1"/>
  <c r="AQ1093" i="2"/>
  <c r="AY1093" i="2" s="1"/>
  <c r="R1093" i="2"/>
  <c r="X1093" i="2" s="1"/>
  <c r="N1094" i="2"/>
  <c r="T1094" i="2" s="1"/>
  <c r="BD1093" i="2"/>
  <c r="I1094" i="2" s="1"/>
  <c r="BF173" i="2"/>
  <c r="K174" i="2" s="1"/>
  <c r="BD173" i="2"/>
  <c r="AB174" i="2"/>
  <c r="AH174" i="2" s="1"/>
  <c r="AN174" i="2"/>
  <c r="AV174" i="2" s="1"/>
  <c r="M174" i="2"/>
  <c r="S174" i="2" s="1"/>
  <c r="BG173" i="2"/>
  <c r="L174" i="2" s="1"/>
  <c r="N174" i="2"/>
  <c r="T174" i="2" s="1"/>
  <c r="AS1093" i="2" l="1"/>
  <c r="BA1093" i="2" s="1"/>
  <c r="AT1093" i="2"/>
  <c r="BB1093" i="2" s="1"/>
  <c r="AL1093" i="2"/>
  <c r="AD1093" i="2"/>
  <c r="AJ1093" i="2" s="1"/>
  <c r="AM1094" i="2"/>
  <c r="AU1094" i="2" s="1"/>
  <c r="U1094" i="2"/>
  <c r="Z1094" i="2"/>
  <c r="AF1094" i="2" s="1"/>
  <c r="BH1093" i="2"/>
  <c r="M1094" i="2" s="1"/>
  <c r="BF1093" i="2"/>
  <c r="K1094" i="2" s="1"/>
  <c r="AB1094" i="2"/>
  <c r="AH1094" i="2" s="1"/>
  <c r="AN1094" i="2"/>
  <c r="AV1094" i="2" s="1"/>
  <c r="O1094" i="2"/>
  <c r="Z174" i="2"/>
  <c r="AF174" i="2" s="1"/>
  <c r="AM174" i="2"/>
  <c r="R174" i="2"/>
  <c r="I174" i="2"/>
  <c r="O174" i="2" s="1"/>
  <c r="U174" i="2" s="1"/>
  <c r="Q174" i="2"/>
  <c r="S1094" i="2" l="1"/>
  <c r="Y1094" i="2" s="1"/>
  <c r="Q1094" i="2"/>
  <c r="W1094" i="2" s="1"/>
  <c r="AA1094" i="2"/>
  <c r="AG1094" i="2" s="1"/>
  <c r="AO1094" i="2"/>
  <c r="AW1094" i="2" s="1"/>
  <c r="AP1094" i="2"/>
  <c r="AX1094" i="2" s="1"/>
  <c r="BE1094" i="2" s="1"/>
  <c r="J1095" i="2" s="1"/>
  <c r="BG1093" i="2"/>
  <c r="L1094" i="2" s="1"/>
  <c r="AA174" i="2"/>
  <c r="AG174" i="2" s="1"/>
  <c r="AP174" i="2"/>
  <c r="AO174" i="2"/>
  <c r="AW174" i="2" s="1"/>
  <c r="Y174" i="2"/>
  <c r="W174" i="2"/>
  <c r="AU174" i="2"/>
  <c r="BC174" i="2" s="1"/>
  <c r="P1095" i="2" l="1"/>
  <c r="V1095" i="2" s="1"/>
  <c r="R1094" i="2"/>
  <c r="AE1094" i="2"/>
  <c r="AK1094" i="2" s="1"/>
  <c r="AR1094" i="2"/>
  <c r="AZ1094" i="2" s="1"/>
  <c r="BC1094" i="2"/>
  <c r="H1095" i="2" s="1"/>
  <c r="AC1094" i="2"/>
  <c r="AI1094" i="2" s="1"/>
  <c r="X1094" i="2"/>
  <c r="AQ1094" i="2"/>
  <c r="AY1094" i="2" s="1"/>
  <c r="BD1094" i="2" s="1"/>
  <c r="I1095" i="2" s="1"/>
  <c r="AE174" i="2"/>
  <c r="AK174" i="2" s="1"/>
  <c r="AR174" i="2"/>
  <c r="H175" i="2"/>
  <c r="AC174" i="2"/>
  <c r="AI174" i="2" s="1"/>
  <c r="AQ174" i="2"/>
  <c r="X174" i="2"/>
  <c r="O1095" i="2" l="1"/>
  <c r="AS1094" i="2"/>
  <c r="BA1094" i="2" s="1"/>
  <c r="AD1094" i="2"/>
  <c r="AJ1094" i="2" s="1"/>
  <c r="AT1094" i="2"/>
  <c r="BB1094" i="2" s="1"/>
  <c r="BH1094" i="2" s="1"/>
  <c r="M1095" i="2" s="1"/>
  <c r="AL1094" i="2"/>
  <c r="BF1094" i="2"/>
  <c r="K1095" i="2" s="1"/>
  <c r="N1095" i="2"/>
  <c r="T1095" i="2" s="1"/>
  <c r="AB1095" i="2"/>
  <c r="AH1095" i="2" s="1"/>
  <c r="AN1095" i="2"/>
  <c r="AV1095" i="2" s="1"/>
  <c r="N175" i="2"/>
  <c r="T175" i="2" s="1"/>
  <c r="AD174" i="2"/>
  <c r="AJ174" i="2" s="1"/>
  <c r="AT174" i="2"/>
  <c r="BB174" i="2" s="1"/>
  <c r="AZ174" i="2" s="1"/>
  <c r="BH174" i="2" s="1"/>
  <c r="AL174" i="2"/>
  <c r="AS174" i="2"/>
  <c r="BA174" i="2" s="1"/>
  <c r="BG174" i="2" s="1"/>
  <c r="L175" i="2" s="1"/>
  <c r="S1095" i="2" l="1"/>
  <c r="Q1095" i="2"/>
  <c r="W1095" i="2" s="1"/>
  <c r="BG1094" i="2"/>
  <c r="L1095" i="2" s="1"/>
  <c r="Z1095" i="2"/>
  <c r="AF1095" i="2" s="1"/>
  <c r="U1095" i="2"/>
  <c r="AM1095" i="2"/>
  <c r="AU1095" i="2" s="1"/>
  <c r="M175" i="2"/>
  <c r="AY174" i="2"/>
  <c r="Z175" i="2"/>
  <c r="AF175" i="2" s="1"/>
  <c r="AM175" i="2"/>
  <c r="R175" i="2"/>
  <c r="AQ1095" i="2" l="1"/>
  <c r="AY1095" i="2" s="1"/>
  <c r="AC1095" i="2"/>
  <c r="AI1095" i="2" s="1"/>
  <c r="AO1095" i="2"/>
  <c r="AW1095" i="2" s="1"/>
  <c r="AP1095" i="2"/>
  <c r="AX1095" i="2" s="1"/>
  <c r="BE1095" i="2" s="1"/>
  <c r="J1096" i="2" s="1"/>
  <c r="AA1095" i="2"/>
  <c r="AG1095" i="2" s="1"/>
  <c r="BC1095" i="2"/>
  <c r="H1096" i="2" s="1"/>
  <c r="Y1095" i="2"/>
  <c r="R1095" i="2"/>
  <c r="BF174" i="2"/>
  <c r="K175" i="2" s="1"/>
  <c r="AX174" i="2"/>
  <c r="S175" i="2"/>
  <c r="AR1095" i="2" l="1"/>
  <c r="AZ1095" i="2" s="1"/>
  <c r="AE1095" i="2"/>
  <c r="AK1095" i="2" s="1"/>
  <c r="N1096" i="2"/>
  <c r="T1096" i="2" s="1"/>
  <c r="BD1095" i="2"/>
  <c r="I1096" i="2" s="1"/>
  <c r="P1096" i="2"/>
  <c r="V1096" i="2" s="1"/>
  <c r="X1095" i="2"/>
  <c r="BE174" i="2"/>
  <c r="BD174" i="2"/>
  <c r="Q175" i="2"/>
  <c r="AN1096" i="2" l="1"/>
  <c r="AV1096" i="2" s="1"/>
  <c r="AB1096" i="2"/>
  <c r="AH1096" i="2" s="1"/>
  <c r="AT1095" i="2"/>
  <c r="BB1095" i="2" s="1"/>
  <c r="BH1095" i="2" s="1"/>
  <c r="M1096" i="2" s="1"/>
  <c r="AD1095" i="2"/>
  <c r="AJ1095" i="2" s="1"/>
  <c r="AS1095" i="2"/>
  <c r="BA1095" i="2" s="1"/>
  <c r="AL1095" i="2"/>
  <c r="O1096" i="2"/>
  <c r="U1096" i="2"/>
  <c r="AM1096" i="2"/>
  <c r="AU1096" i="2" s="1"/>
  <c r="Z1096" i="2"/>
  <c r="AF1096" i="2" s="1"/>
  <c r="I175" i="2"/>
  <c r="J175" i="2"/>
  <c r="P175" i="2" s="1"/>
  <c r="V175" i="2" s="1"/>
  <c r="S1096" i="2" l="1"/>
  <c r="Y1096" i="2" s="1"/>
  <c r="AO1096" i="2"/>
  <c r="AW1096" i="2" s="1"/>
  <c r="AP1096" i="2"/>
  <c r="AX1096" i="2" s="1"/>
  <c r="AA1096" i="2"/>
  <c r="AG1096" i="2" s="1"/>
  <c r="BC1096" i="2"/>
  <c r="H1097" i="2" s="1"/>
  <c r="BG1095" i="2"/>
  <c r="L1096" i="2" s="1"/>
  <c r="BF1095" i="2"/>
  <c r="K1096" i="2" s="1"/>
  <c r="BE1096" i="2"/>
  <c r="J1097" i="2" s="1"/>
  <c r="AB175" i="2"/>
  <c r="AH175" i="2" s="1"/>
  <c r="AN175" i="2"/>
  <c r="AV175" i="2" s="1"/>
  <c r="U175" i="2"/>
  <c r="O175" i="2"/>
  <c r="P1097" i="2" l="1"/>
  <c r="V1097" i="2" s="1"/>
  <c r="R1096" i="2"/>
  <c r="N1097" i="2"/>
  <c r="T1097" i="2" s="1"/>
  <c r="AR1096" i="2"/>
  <c r="AZ1096" i="2" s="1"/>
  <c r="AE1096" i="2"/>
  <c r="AK1096" i="2" s="1"/>
  <c r="Q1096" i="2"/>
  <c r="W1096" i="2" s="1"/>
  <c r="AO175" i="2"/>
  <c r="AW175" i="2" s="1"/>
  <c r="AU175" i="2" s="1"/>
  <c r="BC175" i="2" s="1"/>
  <c r="AA175" i="2"/>
  <c r="AG175" i="2" s="1"/>
  <c r="AP175" i="2"/>
  <c r="W175" i="2"/>
  <c r="Y175" i="2"/>
  <c r="AC1096" i="2" l="1"/>
  <c r="AI1096" i="2" s="1"/>
  <c r="X1096" i="2"/>
  <c r="AQ1096" i="2"/>
  <c r="AY1096" i="2" s="1"/>
  <c r="Z1097" i="2"/>
  <c r="AF1097" i="2" s="1"/>
  <c r="AM1097" i="2"/>
  <c r="AU1097" i="2" s="1"/>
  <c r="AB1097" i="2"/>
  <c r="AH1097" i="2" s="1"/>
  <c r="AN1097" i="2"/>
  <c r="AV1097" i="2" s="1"/>
  <c r="AQ175" i="2"/>
  <c r="X175" i="2"/>
  <c r="AC175" i="2"/>
  <c r="AI175" i="2" s="1"/>
  <c r="AE175" i="2"/>
  <c r="AK175" i="2" s="1"/>
  <c r="AR175" i="2"/>
  <c r="H176" i="2"/>
  <c r="BD1096" i="2" l="1"/>
  <c r="I1097" i="2" s="1"/>
  <c r="AD1096" i="2"/>
  <c r="AJ1096" i="2" s="1"/>
  <c r="AL1096" i="2"/>
  <c r="AS1096" i="2"/>
  <c r="BA1096" i="2" s="1"/>
  <c r="BG1096" i="2" s="1"/>
  <c r="L1097" i="2" s="1"/>
  <c r="AT1096" i="2"/>
  <c r="BB1096" i="2" s="1"/>
  <c r="BH1096" i="2" s="1"/>
  <c r="M1097" i="2" s="1"/>
  <c r="N176" i="2"/>
  <c r="T176" i="2" s="1"/>
  <c r="AD175" i="2"/>
  <c r="AJ175" i="2" s="1"/>
  <c r="AS175" i="2"/>
  <c r="BA175" i="2" s="1"/>
  <c r="BG175" i="2" s="1"/>
  <c r="AT175" i="2"/>
  <c r="BB175" i="2" s="1"/>
  <c r="AZ175" i="2" s="1"/>
  <c r="BH175" i="2" s="1"/>
  <c r="M176" i="2" s="1"/>
  <c r="AL175" i="2"/>
  <c r="O1097" i="2" l="1"/>
  <c r="U1097" i="2" s="1"/>
  <c r="R1097" i="2"/>
  <c r="BF1096" i="2"/>
  <c r="K1097" i="2" s="1"/>
  <c r="S1097" i="2"/>
  <c r="Y1097" i="2" s="1"/>
  <c r="L176" i="2"/>
  <c r="AY175" i="2"/>
  <c r="Z176" i="2"/>
  <c r="AF176" i="2" s="1"/>
  <c r="AM176" i="2"/>
  <c r="S176" i="2"/>
  <c r="AE1097" i="2" l="1"/>
  <c r="AK1097" i="2" s="1"/>
  <c r="AR1097" i="2"/>
  <c r="AZ1097" i="2" s="1"/>
  <c r="Q1097" i="2"/>
  <c r="W1097" i="2" s="1"/>
  <c r="AP1097" i="2"/>
  <c r="AX1097" i="2" s="1"/>
  <c r="BE1097" i="2" s="1"/>
  <c r="J1098" i="2" s="1"/>
  <c r="AA1097" i="2"/>
  <c r="AG1097" i="2" s="1"/>
  <c r="AO1097" i="2"/>
  <c r="AW1097" i="2" s="1"/>
  <c r="BF175" i="2"/>
  <c r="K176" i="2" s="1"/>
  <c r="AX175" i="2"/>
  <c r="R176" i="2"/>
  <c r="BC1097" i="2" l="1"/>
  <c r="H1098" i="2" s="1"/>
  <c r="X1097" i="2"/>
  <c r="AQ1097" i="2"/>
  <c r="AY1097" i="2" s="1"/>
  <c r="AC1097" i="2"/>
  <c r="AI1097" i="2" s="1"/>
  <c r="P1098" i="2"/>
  <c r="V1098" i="2" s="1"/>
  <c r="BD175" i="2"/>
  <c r="I176" i="2" s="1"/>
  <c r="BE175" i="2"/>
  <c r="Q176" i="2"/>
  <c r="AB1098" i="2" l="1"/>
  <c r="AH1098" i="2" s="1"/>
  <c r="AN1098" i="2"/>
  <c r="AV1098" i="2" s="1"/>
  <c r="AD1097" i="2"/>
  <c r="AJ1097" i="2" s="1"/>
  <c r="AS1097" i="2"/>
  <c r="BA1097" i="2" s="1"/>
  <c r="AT1097" i="2"/>
  <c r="BB1097" i="2" s="1"/>
  <c r="BH1097" i="2" s="1"/>
  <c r="M1098" i="2" s="1"/>
  <c r="AL1097" i="2"/>
  <c r="BF1097" i="2"/>
  <c r="K1098" i="2" s="1"/>
  <c r="N1098" i="2"/>
  <c r="T1098" i="2" s="1"/>
  <c r="BD1097" i="2"/>
  <c r="I1098" i="2" s="1"/>
  <c r="J176" i="2"/>
  <c r="O176" i="2"/>
  <c r="S1098" i="2" l="1"/>
  <c r="Z1098" i="2"/>
  <c r="AF1098" i="2" s="1"/>
  <c r="AM1098" i="2"/>
  <c r="AU1098" i="2" s="1"/>
  <c r="U1098" i="2"/>
  <c r="O1098" i="2"/>
  <c r="BG1097" i="2"/>
  <c r="L1098" i="2" s="1"/>
  <c r="Q1098" i="2"/>
  <c r="W1098" i="2" s="1"/>
  <c r="P176" i="2"/>
  <c r="V176" i="2" s="1"/>
  <c r="AC1098" i="2" l="1"/>
  <c r="AI1098" i="2" s="1"/>
  <c r="AQ1098" i="2"/>
  <c r="AY1098" i="2" s="1"/>
  <c r="AA1098" i="2"/>
  <c r="AG1098" i="2" s="1"/>
  <c r="AO1098" i="2"/>
  <c r="AW1098" i="2" s="1"/>
  <c r="AP1098" i="2"/>
  <c r="AX1098" i="2" s="1"/>
  <c r="BE1098" i="2" s="1"/>
  <c r="J1099" i="2" s="1"/>
  <c r="Y1098" i="2"/>
  <c r="R1098" i="2"/>
  <c r="BC1098" i="2"/>
  <c r="H1099" i="2" s="1"/>
  <c r="AN176" i="2"/>
  <c r="AB176" i="2"/>
  <c r="AH176" i="2" s="1"/>
  <c r="U176" i="2"/>
  <c r="Y176" i="2" s="1"/>
  <c r="P1099" i="2" l="1"/>
  <c r="V1099" i="2" s="1"/>
  <c r="N1099" i="2"/>
  <c r="T1099" i="2" s="1"/>
  <c r="AE1098" i="2"/>
  <c r="AK1098" i="2" s="1"/>
  <c r="AR1098" i="2"/>
  <c r="AZ1098" i="2" s="1"/>
  <c r="X1098" i="2"/>
  <c r="AE176" i="2"/>
  <c r="AK176" i="2" s="1"/>
  <c r="AR176" i="2"/>
  <c r="AZ176" i="2" s="1"/>
  <c r="AA176" i="2"/>
  <c r="AG176" i="2" s="1"/>
  <c r="AP176" i="2"/>
  <c r="AX176" i="2" s="1"/>
  <c r="AV176" i="2" s="1"/>
  <c r="BE176" i="2" s="1"/>
  <c r="J177" i="2" s="1"/>
  <c r="AO176" i="2"/>
  <c r="AW176" i="2" s="1"/>
  <c r="W176" i="2"/>
  <c r="AL1098" i="2" l="1"/>
  <c r="AD1098" i="2"/>
  <c r="AJ1098" i="2" s="1"/>
  <c r="AS1098" i="2"/>
  <c r="BA1098" i="2" s="1"/>
  <c r="AT1098" i="2"/>
  <c r="BB1098" i="2" s="1"/>
  <c r="BH1098" i="2" s="1"/>
  <c r="M1099" i="2" s="1"/>
  <c r="BD1098" i="2"/>
  <c r="I1099" i="2" s="1"/>
  <c r="AM1099" i="2"/>
  <c r="AU1099" i="2" s="1"/>
  <c r="Z1099" i="2"/>
  <c r="AF1099" i="2" s="1"/>
  <c r="AB1099" i="2"/>
  <c r="AH1099" i="2" s="1"/>
  <c r="AN1099" i="2"/>
  <c r="AV1099" i="2" s="1"/>
  <c r="AQ176" i="2"/>
  <c r="AC176" i="2"/>
  <c r="AI176" i="2" s="1"/>
  <c r="X176" i="2"/>
  <c r="AU176" i="2"/>
  <c r="BC176" i="2" s="1"/>
  <c r="P177" i="2"/>
  <c r="V177" i="2" s="1"/>
  <c r="S1099" i="2" l="1"/>
  <c r="O1099" i="2"/>
  <c r="U1099" i="2" s="1"/>
  <c r="BG1098" i="2"/>
  <c r="L1099" i="2" s="1"/>
  <c r="BF1098" i="2"/>
  <c r="K1099" i="2" s="1"/>
  <c r="AB177" i="2"/>
  <c r="AH177" i="2" s="1"/>
  <c r="AN177" i="2"/>
  <c r="H177" i="2"/>
  <c r="AD176" i="2"/>
  <c r="AJ176" i="2" s="1"/>
  <c r="AT176" i="2"/>
  <c r="BB176" i="2" s="1"/>
  <c r="BH176" i="2" s="1"/>
  <c r="AS176" i="2"/>
  <c r="BA176" i="2" s="1"/>
  <c r="AL176" i="2"/>
  <c r="R1099" i="2" l="1"/>
  <c r="AO1099" i="2"/>
  <c r="AW1099" i="2" s="1"/>
  <c r="AP1099" i="2"/>
  <c r="AX1099" i="2" s="1"/>
  <c r="BE1099" i="2" s="1"/>
  <c r="J1100" i="2" s="1"/>
  <c r="AA1099" i="2"/>
  <c r="AG1099" i="2" s="1"/>
  <c r="Y1099" i="2"/>
  <c r="Q1099" i="2"/>
  <c r="W1099" i="2" s="1"/>
  <c r="AY176" i="2"/>
  <c r="BG176" i="2"/>
  <c r="N177" i="2"/>
  <c r="T177" i="2" s="1"/>
  <c r="M177" i="2"/>
  <c r="AR1099" i="2" l="1"/>
  <c r="AZ1099" i="2" s="1"/>
  <c r="AE1099" i="2"/>
  <c r="AK1099" i="2" s="1"/>
  <c r="X1099" i="2"/>
  <c r="AC1099" i="2"/>
  <c r="AI1099" i="2" s="1"/>
  <c r="AQ1099" i="2"/>
  <c r="AY1099" i="2" s="1"/>
  <c r="BD1099" i="2" s="1"/>
  <c r="I1100" i="2" s="1"/>
  <c r="BC1099" i="2"/>
  <c r="H1100" i="2" s="1"/>
  <c r="P1100" i="2"/>
  <c r="V1100" i="2" s="1"/>
  <c r="L177" i="2"/>
  <c r="Z177" i="2"/>
  <c r="AF177" i="2" s="1"/>
  <c r="AM177" i="2"/>
  <c r="BF176" i="2"/>
  <c r="K177" i="2" s="1"/>
  <c r="BD176" i="2"/>
  <c r="S177" i="2"/>
  <c r="O1100" i="2" l="1"/>
  <c r="AB1100" i="2"/>
  <c r="AH1100" i="2" s="1"/>
  <c r="AN1100" i="2"/>
  <c r="AV1100" i="2" s="1"/>
  <c r="AS1099" i="2"/>
  <c r="BA1099" i="2" s="1"/>
  <c r="AD1099" i="2"/>
  <c r="AJ1099" i="2" s="1"/>
  <c r="AL1099" i="2"/>
  <c r="AT1099" i="2"/>
  <c r="BB1099" i="2" s="1"/>
  <c r="BH1099" i="2" s="1"/>
  <c r="M1100" i="2" s="1"/>
  <c r="BF1099" i="2"/>
  <c r="K1100" i="2" s="1"/>
  <c r="N1100" i="2"/>
  <c r="T1100" i="2" s="1"/>
  <c r="I177" i="2"/>
  <c r="Q177" i="2"/>
  <c r="R177" i="2"/>
  <c r="S1100" i="2" l="1"/>
  <c r="Q1100" i="2"/>
  <c r="AM1100" i="2"/>
  <c r="AU1100" i="2" s="1"/>
  <c r="U1100" i="2"/>
  <c r="W1100" i="2" s="1"/>
  <c r="Z1100" i="2"/>
  <c r="AF1100" i="2" s="1"/>
  <c r="BG1099" i="2"/>
  <c r="L1100" i="2" s="1"/>
  <c r="O177" i="2"/>
  <c r="U177" i="2" s="1"/>
  <c r="W177" i="2" s="1"/>
  <c r="AQ1100" i="2" l="1"/>
  <c r="AY1100" i="2" s="1"/>
  <c r="AC1100" i="2"/>
  <c r="AI1100" i="2" s="1"/>
  <c r="R1100" i="2"/>
  <c r="Y1100" i="2"/>
  <c r="AA1100" i="2"/>
  <c r="AG1100" i="2" s="1"/>
  <c r="AP1100" i="2"/>
  <c r="AX1100" i="2" s="1"/>
  <c r="BE1100" i="2" s="1"/>
  <c r="J1101" i="2" s="1"/>
  <c r="AO1100" i="2"/>
  <c r="AW1100" i="2" s="1"/>
  <c r="AQ177" i="2"/>
  <c r="AC177" i="2"/>
  <c r="AI177" i="2" s="1"/>
  <c r="Y177" i="2"/>
  <c r="X177" i="2" s="1"/>
  <c r="AP177" i="2"/>
  <c r="AA177" i="2"/>
  <c r="AG177" i="2" s="1"/>
  <c r="AO177" i="2"/>
  <c r="AW177" i="2" s="1"/>
  <c r="AE1100" i="2" l="1"/>
  <c r="AK1100" i="2" s="1"/>
  <c r="AR1100" i="2"/>
  <c r="AZ1100" i="2" s="1"/>
  <c r="BC1100" i="2"/>
  <c r="H1101" i="2" s="1"/>
  <c r="X1100" i="2"/>
  <c r="P1101" i="2"/>
  <c r="V1101" i="2" s="1"/>
  <c r="AD177" i="2"/>
  <c r="AJ177" i="2" s="1"/>
  <c r="AL177" i="2"/>
  <c r="AS177" i="2"/>
  <c r="BA177" i="2" s="1"/>
  <c r="BG177" i="2" s="1"/>
  <c r="L178" i="2" s="1"/>
  <c r="AT177" i="2"/>
  <c r="BB177" i="2" s="1"/>
  <c r="AU177" i="2"/>
  <c r="BC177" i="2" s="1"/>
  <c r="AE177" i="2"/>
  <c r="AK177" i="2" s="1"/>
  <c r="AR177" i="2"/>
  <c r="AZ177" i="2" s="1"/>
  <c r="BH177" i="2" s="1"/>
  <c r="AY177" i="2"/>
  <c r="BF177" i="2" s="1"/>
  <c r="AB1101" i="2" l="1"/>
  <c r="AH1101" i="2" s="1"/>
  <c r="AN1101" i="2"/>
  <c r="AV1101" i="2" s="1"/>
  <c r="N1101" i="2"/>
  <c r="T1101" i="2" s="1"/>
  <c r="AD1100" i="2"/>
  <c r="AJ1100" i="2" s="1"/>
  <c r="AS1100" i="2"/>
  <c r="BA1100" i="2" s="1"/>
  <c r="AT1100" i="2"/>
  <c r="BB1100" i="2" s="1"/>
  <c r="BH1100" i="2" s="1"/>
  <c r="M1101" i="2" s="1"/>
  <c r="AL1100" i="2"/>
  <c r="BD1100" i="2"/>
  <c r="I1101" i="2" s="1"/>
  <c r="K178" i="2"/>
  <c r="R178" i="2"/>
  <c r="M178" i="2"/>
  <c r="AX177" i="2"/>
  <c r="H178" i="2"/>
  <c r="S1101" i="2" l="1"/>
  <c r="O1101" i="2"/>
  <c r="Z1101" i="2"/>
  <c r="AF1101" i="2" s="1"/>
  <c r="AM1101" i="2"/>
  <c r="AU1101" i="2" s="1"/>
  <c r="U1101" i="2"/>
  <c r="BG1100" i="2"/>
  <c r="L1101" i="2" s="1"/>
  <c r="BF1100" i="2"/>
  <c r="K1101" i="2" s="1"/>
  <c r="AV177" i="2"/>
  <c r="BE177" i="2" s="1"/>
  <c r="J178" i="2" s="1"/>
  <c r="BD177" i="2"/>
  <c r="S178" i="2"/>
  <c r="N178" i="2"/>
  <c r="T178" i="2" s="1"/>
  <c r="Q178" i="2"/>
  <c r="AA1101" i="2" l="1"/>
  <c r="AG1101" i="2" s="1"/>
  <c r="AP1101" i="2"/>
  <c r="AX1101" i="2" s="1"/>
  <c r="BE1101" i="2" s="1"/>
  <c r="J1102" i="2" s="1"/>
  <c r="AO1101" i="2"/>
  <c r="AW1101" i="2" s="1"/>
  <c r="BC1101" i="2" s="1"/>
  <c r="H1102" i="2" s="1"/>
  <c r="R1101" i="2"/>
  <c r="Y1101" i="2"/>
  <c r="Q1101" i="2"/>
  <c r="W1101" i="2" s="1"/>
  <c r="I178" i="2"/>
  <c r="Z178" i="2"/>
  <c r="AF178" i="2" s="1"/>
  <c r="AM178" i="2"/>
  <c r="P178" i="2"/>
  <c r="V178" i="2" s="1"/>
  <c r="N1102" i="2" l="1"/>
  <c r="T1102" i="2" s="1"/>
  <c r="AQ1101" i="2"/>
  <c r="AY1101" i="2" s="1"/>
  <c r="X1101" i="2"/>
  <c r="AC1101" i="2"/>
  <c r="AI1101" i="2" s="1"/>
  <c r="AE1101" i="2"/>
  <c r="AK1101" i="2" s="1"/>
  <c r="AR1101" i="2"/>
  <c r="AZ1101" i="2" s="1"/>
  <c r="P1102" i="2"/>
  <c r="V1102" i="2" s="1"/>
  <c r="AB178" i="2"/>
  <c r="AH178" i="2" s="1"/>
  <c r="AN178" i="2"/>
  <c r="O178" i="2"/>
  <c r="U178" i="2" s="1"/>
  <c r="AB1102" i="2" l="1"/>
  <c r="AH1102" i="2" s="1"/>
  <c r="AN1102" i="2"/>
  <c r="AV1102" i="2" s="1"/>
  <c r="BD1101" i="2"/>
  <c r="I1102" i="2" s="1"/>
  <c r="Z1102" i="2"/>
  <c r="AF1102" i="2" s="1"/>
  <c r="AM1102" i="2"/>
  <c r="AU1102" i="2" s="1"/>
  <c r="AT1101" i="2"/>
  <c r="BB1101" i="2" s="1"/>
  <c r="BH1101" i="2" s="1"/>
  <c r="M1102" i="2" s="1"/>
  <c r="AL1101" i="2"/>
  <c r="AD1101" i="2"/>
  <c r="AJ1101" i="2" s="1"/>
  <c r="AS1101" i="2"/>
  <c r="BA1101" i="2" s="1"/>
  <c r="BF1101" i="2" s="1"/>
  <c r="K1102" i="2" s="1"/>
  <c r="AP178" i="2"/>
  <c r="AX178" i="2" s="1"/>
  <c r="AV178" i="2" s="1"/>
  <c r="BE178" i="2" s="1"/>
  <c r="J179" i="2" s="1"/>
  <c r="AO178" i="2"/>
  <c r="AW178" i="2" s="1"/>
  <c r="AA178" i="2"/>
  <c r="AG178" i="2" s="1"/>
  <c r="W178" i="2"/>
  <c r="Y178" i="2"/>
  <c r="Q1102" i="2" l="1"/>
  <c r="S1102" i="2"/>
  <c r="O1102" i="2"/>
  <c r="U1102" i="2" s="1"/>
  <c r="BG1101" i="2"/>
  <c r="L1102" i="2" s="1"/>
  <c r="AR178" i="2"/>
  <c r="AE178" i="2"/>
  <c r="AK178" i="2" s="1"/>
  <c r="AC178" i="2"/>
  <c r="AI178" i="2" s="1"/>
  <c r="AQ178" i="2"/>
  <c r="X178" i="2"/>
  <c r="AU178" i="2"/>
  <c r="BC178" i="2" s="1"/>
  <c r="P179" i="2"/>
  <c r="V179" i="2" s="1"/>
  <c r="R1102" i="2" l="1"/>
  <c r="AO1102" i="2"/>
  <c r="AW1102" i="2" s="1"/>
  <c r="AA1102" i="2"/>
  <c r="AG1102" i="2" s="1"/>
  <c r="AP1102" i="2"/>
  <c r="AX1102" i="2" s="1"/>
  <c r="BE1102" i="2" s="1"/>
  <c r="J1103" i="2" s="1"/>
  <c r="Y1102" i="2"/>
  <c r="W1102" i="2"/>
  <c r="H179" i="2"/>
  <c r="AB179" i="2"/>
  <c r="AH179" i="2" s="1"/>
  <c r="AN179" i="2"/>
  <c r="AL178" i="2"/>
  <c r="AT178" i="2"/>
  <c r="BB178" i="2" s="1"/>
  <c r="AZ178" i="2" s="1"/>
  <c r="BH178" i="2" s="1"/>
  <c r="AD178" i="2"/>
  <c r="AJ178" i="2" s="1"/>
  <c r="AS178" i="2"/>
  <c r="BA178" i="2" s="1"/>
  <c r="BG178" i="2" s="1"/>
  <c r="AR1102" i="2" l="1"/>
  <c r="AZ1102" i="2" s="1"/>
  <c r="AE1102" i="2"/>
  <c r="AK1102" i="2" s="1"/>
  <c r="P1103" i="2"/>
  <c r="V1103" i="2" s="1"/>
  <c r="AC1102" i="2"/>
  <c r="AI1102" i="2" s="1"/>
  <c r="X1102" i="2"/>
  <c r="AQ1102" i="2"/>
  <c r="AY1102" i="2" s="1"/>
  <c r="BC1102" i="2"/>
  <c r="H1103" i="2" s="1"/>
  <c r="L179" i="2"/>
  <c r="M179" i="2"/>
  <c r="S179" i="2" s="1"/>
  <c r="AY178" i="2"/>
  <c r="N179" i="2"/>
  <c r="T179" i="2" s="1"/>
  <c r="AS1102" i="2" l="1"/>
  <c r="BA1102" i="2" s="1"/>
  <c r="AT1102" i="2"/>
  <c r="BB1102" i="2" s="1"/>
  <c r="AL1102" i="2"/>
  <c r="AD1102" i="2"/>
  <c r="AJ1102" i="2" s="1"/>
  <c r="BF1102" i="2"/>
  <c r="K1103" i="2" s="1"/>
  <c r="N1103" i="2"/>
  <c r="T1103" i="2" s="1"/>
  <c r="AB1103" i="2"/>
  <c r="AH1103" i="2" s="1"/>
  <c r="AN1103" i="2"/>
  <c r="AV1103" i="2" s="1"/>
  <c r="BD1102" i="2"/>
  <c r="I1103" i="2" s="1"/>
  <c r="BH1102" i="2"/>
  <c r="M1103" i="2" s="1"/>
  <c r="Z179" i="2"/>
  <c r="AF179" i="2" s="1"/>
  <c r="AM179" i="2"/>
  <c r="BF178" i="2"/>
  <c r="K179" i="2" s="1"/>
  <c r="BD178" i="2"/>
  <c r="I179" i="2" s="1"/>
  <c r="R179" i="2"/>
  <c r="S1103" i="2" l="1"/>
  <c r="Q1103" i="2"/>
  <c r="AM1103" i="2"/>
  <c r="AU1103" i="2" s="1"/>
  <c r="U1103" i="2"/>
  <c r="Z1103" i="2"/>
  <c r="AF1103" i="2" s="1"/>
  <c r="O1103" i="2"/>
  <c r="BG1102" i="2"/>
  <c r="L1103" i="2" s="1"/>
  <c r="Q179" i="2"/>
  <c r="O179" i="2"/>
  <c r="U179" i="2" s="1"/>
  <c r="AA1103" i="2" l="1"/>
  <c r="AG1103" i="2" s="1"/>
  <c r="AO1103" i="2"/>
  <c r="AW1103" i="2" s="1"/>
  <c r="AP1103" i="2"/>
  <c r="AX1103" i="2" s="1"/>
  <c r="BE1103" i="2" s="1"/>
  <c r="J1104" i="2" s="1"/>
  <c r="Y1103" i="2"/>
  <c r="R1103" i="2"/>
  <c r="W1103" i="2"/>
  <c r="Y179" i="2"/>
  <c r="AP179" i="2"/>
  <c r="AX179" i="2" s="1"/>
  <c r="AV179" i="2" s="1"/>
  <c r="BE179" i="2" s="1"/>
  <c r="J180" i="2" s="1"/>
  <c r="AA179" i="2"/>
  <c r="AG179" i="2" s="1"/>
  <c r="AO179" i="2"/>
  <c r="AW179" i="2" s="1"/>
  <c r="W179" i="2"/>
  <c r="X1103" i="2" l="1"/>
  <c r="AC1103" i="2"/>
  <c r="AI1103" i="2" s="1"/>
  <c r="AQ1103" i="2"/>
  <c r="AY1103" i="2" s="1"/>
  <c r="P1104" i="2"/>
  <c r="V1104" i="2" s="1"/>
  <c r="AR1103" i="2"/>
  <c r="AZ1103" i="2" s="1"/>
  <c r="BD1103" i="2" s="1"/>
  <c r="I1104" i="2" s="1"/>
  <c r="AE1103" i="2"/>
  <c r="AK1103" i="2" s="1"/>
  <c r="BC1103" i="2"/>
  <c r="H1104" i="2" s="1"/>
  <c r="AU179" i="2"/>
  <c r="BC179" i="2" s="1"/>
  <c r="AC179" i="2"/>
  <c r="AI179" i="2" s="1"/>
  <c r="X179" i="2"/>
  <c r="AQ179" i="2"/>
  <c r="P180" i="2"/>
  <c r="V180" i="2" s="1"/>
  <c r="AE179" i="2"/>
  <c r="AK179" i="2" s="1"/>
  <c r="AR179" i="2"/>
  <c r="O1104" i="2" l="1"/>
  <c r="N1104" i="2"/>
  <c r="T1104" i="2" s="1"/>
  <c r="AB1104" i="2"/>
  <c r="AH1104" i="2" s="1"/>
  <c r="AN1104" i="2"/>
  <c r="AV1104" i="2" s="1"/>
  <c r="AS1103" i="2"/>
  <c r="BA1103" i="2" s="1"/>
  <c r="BG1103" i="2" s="1"/>
  <c r="L1104" i="2" s="1"/>
  <c r="AT1103" i="2"/>
  <c r="BB1103" i="2" s="1"/>
  <c r="BH1103" i="2" s="1"/>
  <c r="M1104" i="2" s="1"/>
  <c r="AD1103" i="2"/>
  <c r="AJ1103" i="2" s="1"/>
  <c r="AL1103" i="2"/>
  <c r="AS179" i="2"/>
  <c r="BA179" i="2" s="1"/>
  <c r="AT179" i="2"/>
  <c r="BB179" i="2" s="1"/>
  <c r="AZ179" i="2" s="1"/>
  <c r="BH179" i="2" s="1"/>
  <c r="AD179" i="2"/>
  <c r="AJ179" i="2" s="1"/>
  <c r="AL179" i="2"/>
  <c r="AN180" i="2"/>
  <c r="AB180" i="2"/>
  <c r="AH180" i="2" s="1"/>
  <c r="H180" i="2"/>
  <c r="S1104" i="2" l="1"/>
  <c r="R1104" i="2"/>
  <c r="BF1103" i="2"/>
  <c r="K1104" i="2" s="1"/>
  <c r="AM1104" i="2"/>
  <c r="AU1104" i="2" s="1"/>
  <c r="U1104" i="2"/>
  <c r="Z1104" i="2"/>
  <c r="AF1104" i="2" s="1"/>
  <c r="M180" i="2"/>
  <c r="BG179" i="2"/>
  <c r="N180" i="2"/>
  <c r="T180" i="2" s="1"/>
  <c r="AY179" i="2"/>
  <c r="Q1104" i="2" l="1"/>
  <c r="W1104" i="2" s="1"/>
  <c r="AA1104" i="2"/>
  <c r="AG1104" i="2" s="1"/>
  <c r="AO1104" i="2"/>
  <c r="AW1104" i="2" s="1"/>
  <c r="AP1104" i="2"/>
  <c r="AX1104" i="2" s="1"/>
  <c r="BE1104" i="2" s="1"/>
  <c r="J1105" i="2" s="1"/>
  <c r="Y1104" i="2"/>
  <c r="Z180" i="2"/>
  <c r="AF180" i="2" s="1"/>
  <c r="AM180" i="2"/>
  <c r="BF179" i="2"/>
  <c r="K180" i="2" s="1"/>
  <c r="BD179" i="2"/>
  <c r="L180" i="2"/>
  <c r="R180" i="2" s="1"/>
  <c r="S180" i="2"/>
  <c r="BC1104" i="2" l="1"/>
  <c r="H1105" i="2" s="1"/>
  <c r="AE1104" i="2"/>
  <c r="AK1104" i="2" s="1"/>
  <c r="AR1104" i="2"/>
  <c r="AZ1104" i="2" s="1"/>
  <c r="AC1104" i="2"/>
  <c r="AI1104" i="2" s="1"/>
  <c r="AQ1104" i="2"/>
  <c r="AY1104" i="2" s="1"/>
  <c r="X1104" i="2"/>
  <c r="P1105" i="2"/>
  <c r="V1105" i="2" s="1"/>
  <c r="Q180" i="2"/>
  <c r="I180" i="2"/>
  <c r="AT1104" i="2" l="1"/>
  <c r="BB1104" i="2" s="1"/>
  <c r="BH1104" i="2" s="1"/>
  <c r="M1105" i="2" s="1"/>
  <c r="AD1104" i="2"/>
  <c r="AJ1104" i="2" s="1"/>
  <c r="AL1104" i="2"/>
  <c r="AS1104" i="2"/>
  <c r="BA1104" i="2" s="1"/>
  <c r="N1105" i="2"/>
  <c r="T1105" i="2" s="1"/>
  <c r="AN1105" i="2"/>
  <c r="AV1105" i="2" s="1"/>
  <c r="AB1105" i="2"/>
  <c r="AH1105" i="2" s="1"/>
  <c r="BD1104" i="2"/>
  <c r="I1105" i="2" s="1"/>
  <c r="O180" i="2"/>
  <c r="U180" i="2" s="1"/>
  <c r="W180" i="2" s="1"/>
  <c r="S1105" i="2" l="1"/>
  <c r="O1105" i="2"/>
  <c r="BG1104" i="2"/>
  <c r="L1105" i="2" s="1"/>
  <c r="AM1105" i="2"/>
  <c r="AU1105" i="2" s="1"/>
  <c r="U1105" i="2"/>
  <c r="Z1105" i="2"/>
  <c r="AF1105" i="2" s="1"/>
  <c r="BF1104" i="2"/>
  <c r="K1105" i="2" s="1"/>
  <c r="AQ180" i="2"/>
  <c r="AC180" i="2"/>
  <c r="AI180" i="2" s="1"/>
  <c r="AP180" i="2"/>
  <c r="AA180" i="2"/>
  <c r="AG180" i="2" s="1"/>
  <c r="AO180" i="2"/>
  <c r="AW180" i="2" s="1"/>
  <c r="Y180" i="2"/>
  <c r="Q1105" i="2" l="1"/>
  <c r="W1105" i="2" s="1"/>
  <c r="AO1105" i="2"/>
  <c r="AW1105" i="2" s="1"/>
  <c r="BC1105" i="2" s="1"/>
  <c r="H1106" i="2" s="1"/>
  <c r="AP1105" i="2"/>
  <c r="AX1105" i="2" s="1"/>
  <c r="BE1105" i="2" s="1"/>
  <c r="J1106" i="2" s="1"/>
  <c r="AA1105" i="2"/>
  <c r="AG1105" i="2" s="1"/>
  <c r="Y1105" i="2"/>
  <c r="R1105" i="2"/>
  <c r="AR180" i="2"/>
  <c r="AZ180" i="2" s="1"/>
  <c r="AE180" i="2"/>
  <c r="AK180" i="2" s="1"/>
  <c r="AU180" i="2"/>
  <c r="BC180" i="2" s="1"/>
  <c r="X180" i="2"/>
  <c r="N1106" i="2" l="1"/>
  <c r="T1106" i="2" s="1"/>
  <c r="P1106" i="2"/>
  <c r="V1106" i="2" s="1"/>
  <c r="AR1105" i="2"/>
  <c r="AZ1105" i="2" s="1"/>
  <c r="AE1105" i="2"/>
  <c r="AK1105" i="2" s="1"/>
  <c r="AC1105" i="2"/>
  <c r="AI1105" i="2" s="1"/>
  <c r="X1105" i="2"/>
  <c r="AQ1105" i="2"/>
  <c r="AY1105" i="2" s="1"/>
  <c r="BD1105" i="2" s="1"/>
  <c r="I1106" i="2" s="1"/>
  <c r="AS180" i="2"/>
  <c r="BA180" i="2" s="1"/>
  <c r="AL180" i="2"/>
  <c r="AT180" i="2"/>
  <c r="BB180" i="2" s="1"/>
  <c r="AD180" i="2"/>
  <c r="AJ180" i="2" s="1"/>
  <c r="H181" i="2"/>
  <c r="N181" i="2" s="1"/>
  <c r="T181" i="2" s="1"/>
  <c r="BH180" i="2"/>
  <c r="O1106" i="2" l="1"/>
  <c r="AD1105" i="2"/>
  <c r="AJ1105" i="2" s="1"/>
  <c r="AT1105" i="2"/>
  <c r="BB1105" i="2" s="1"/>
  <c r="BH1105" i="2" s="1"/>
  <c r="M1106" i="2" s="1"/>
  <c r="AL1105" i="2"/>
  <c r="AS1105" i="2"/>
  <c r="BA1105" i="2" s="1"/>
  <c r="BG1105" i="2" s="1"/>
  <c r="L1106" i="2" s="1"/>
  <c r="Z1106" i="2"/>
  <c r="AF1106" i="2" s="1"/>
  <c r="AM1106" i="2"/>
  <c r="AU1106" i="2" s="1"/>
  <c r="U1106" i="2"/>
  <c r="AB1106" i="2"/>
  <c r="AH1106" i="2" s="1"/>
  <c r="AN1106" i="2"/>
  <c r="AV1106" i="2" s="1"/>
  <c r="Z181" i="2"/>
  <c r="AF181" i="2" s="1"/>
  <c r="AM181" i="2"/>
  <c r="M181" i="2"/>
  <c r="BG180" i="2"/>
  <c r="L181" i="2" s="1"/>
  <c r="AY180" i="2"/>
  <c r="S1106" i="2" l="1"/>
  <c r="Y1106" i="2" s="1"/>
  <c r="AO1106" i="2"/>
  <c r="AW1106" i="2" s="1"/>
  <c r="AP1106" i="2"/>
  <c r="AX1106" i="2" s="1"/>
  <c r="AA1106" i="2"/>
  <c r="AG1106" i="2" s="1"/>
  <c r="R1106" i="2"/>
  <c r="BC1106" i="2"/>
  <c r="H1107" i="2" s="1"/>
  <c r="BF1105" i="2"/>
  <c r="K1106" i="2" s="1"/>
  <c r="BE1106" i="2"/>
  <c r="J1107" i="2" s="1"/>
  <c r="R181" i="2"/>
  <c r="S181" i="2"/>
  <c r="BF180" i="2"/>
  <c r="K181" i="2" s="1"/>
  <c r="AX180" i="2"/>
  <c r="N1107" i="2" l="1"/>
  <c r="T1107" i="2" s="1"/>
  <c r="Q1106" i="2"/>
  <c r="W1106" i="2" s="1"/>
  <c r="AE1106" i="2"/>
  <c r="AK1106" i="2" s="1"/>
  <c r="AR1106" i="2"/>
  <c r="AZ1106" i="2" s="1"/>
  <c r="P1107" i="2"/>
  <c r="V1107" i="2" s="1"/>
  <c r="AV180" i="2"/>
  <c r="BE180" i="2" s="1"/>
  <c r="J181" i="2" s="1"/>
  <c r="BD180" i="2"/>
  <c r="Q181" i="2"/>
  <c r="AN1107" i="2" l="1"/>
  <c r="AV1107" i="2" s="1"/>
  <c r="AB1107" i="2"/>
  <c r="AH1107" i="2" s="1"/>
  <c r="Z1107" i="2"/>
  <c r="AF1107" i="2" s="1"/>
  <c r="AM1107" i="2"/>
  <c r="AU1107" i="2" s="1"/>
  <c r="X1106" i="2"/>
  <c r="AC1106" i="2"/>
  <c r="AI1106" i="2" s="1"/>
  <c r="AQ1106" i="2"/>
  <c r="AY1106" i="2" s="1"/>
  <c r="I181" i="2"/>
  <c r="O181" i="2" s="1"/>
  <c r="P181" i="2"/>
  <c r="V181" i="2" s="1"/>
  <c r="AD1106" i="2" l="1"/>
  <c r="AJ1106" i="2" s="1"/>
  <c r="AT1106" i="2"/>
  <c r="BB1106" i="2" s="1"/>
  <c r="BH1106" i="2" s="1"/>
  <c r="M1107" i="2" s="1"/>
  <c r="AL1106" i="2"/>
  <c r="AS1106" i="2"/>
  <c r="BA1106" i="2" s="1"/>
  <c r="BG1106" i="2" s="1"/>
  <c r="L1107" i="2" s="1"/>
  <c r="BD1106" i="2"/>
  <c r="I1107" i="2" s="1"/>
  <c r="AB181" i="2"/>
  <c r="AH181" i="2" s="1"/>
  <c r="AN181" i="2"/>
  <c r="U181" i="2"/>
  <c r="R1107" i="2" l="1"/>
  <c r="O1107" i="2"/>
  <c r="U1107" i="2" s="1"/>
  <c r="BF1106" i="2"/>
  <c r="K1107" i="2" s="1"/>
  <c r="S1107" i="2"/>
  <c r="Y181" i="2"/>
  <c r="AP181" i="2"/>
  <c r="AX181" i="2" s="1"/>
  <c r="AV181" i="2" s="1"/>
  <c r="BE181" i="2" s="1"/>
  <c r="J182" i="2" s="1"/>
  <c r="AO181" i="2"/>
  <c r="AW181" i="2" s="1"/>
  <c r="AA181" i="2"/>
  <c r="AG181" i="2" s="1"/>
  <c r="W181" i="2"/>
  <c r="Y1107" i="2" l="1"/>
  <c r="Q1107" i="2"/>
  <c r="W1107" i="2" s="1"/>
  <c r="AO1107" i="2"/>
  <c r="AW1107" i="2" s="1"/>
  <c r="AP1107" i="2"/>
  <c r="AX1107" i="2" s="1"/>
  <c r="BE1107" i="2" s="1"/>
  <c r="J1108" i="2" s="1"/>
  <c r="AA1107" i="2"/>
  <c r="AG1107" i="2" s="1"/>
  <c r="AQ181" i="2"/>
  <c r="AC181" i="2"/>
  <c r="AI181" i="2" s="1"/>
  <c r="X181" i="2"/>
  <c r="AU181" i="2"/>
  <c r="BC181" i="2" s="1"/>
  <c r="P182" i="2"/>
  <c r="V182" i="2" s="1"/>
  <c r="AR181" i="2"/>
  <c r="AE181" i="2"/>
  <c r="AK181" i="2" s="1"/>
  <c r="P1108" i="2" l="1"/>
  <c r="V1108" i="2" s="1"/>
  <c r="AQ1107" i="2"/>
  <c r="AY1107" i="2" s="1"/>
  <c r="X1107" i="2"/>
  <c r="AC1107" i="2"/>
  <c r="AI1107" i="2" s="1"/>
  <c r="BC1107" i="2"/>
  <c r="H1108" i="2" s="1"/>
  <c r="AE1107" i="2"/>
  <c r="AK1107" i="2" s="1"/>
  <c r="AR1107" i="2"/>
  <c r="AZ1107" i="2" s="1"/>
  <c r="BD1107" i="2" s="1"/>
  <c r="I1108" i="2" s="1"/>
  <c r="H182" i="2"/>
  <c r="AD181" i="2"/>
  <c r="AJ181" i="2" s="1"/>
  <c r="AS181" i="2"/>
  <c r="BA181" i="2" s="1"/>
  <c r="BG181" i="2" s="1"/>
  <c r="AT181" i="2"/>
  <c r="BB181" i="2" s="1"/>
  <c r="AZ181" i="2" s="1"/>
  <c r="BH181" i="2" s="1"/>
  <c r="AL181" i="2"/>
  <c r="AN182" i="2"/>
  <c r="AV182" i="2" s="1"/>
  <c r="AB182" i="2"/>
  <c r="AH182" i="2" s="1"/>
  <c r="AY181" i="2"/>
  <c r="O1108" i="2" l="1"/>
  <c r="AB1108" i="2"/>
  <c r="AH1108" i="2" s="1"/>
  <c r="AN1108" i="2"/>
  <c r="AV1108" i="2" s="1"/>
  <c r="N1108" i="2"/>
  <c r="T1108" i="2" s="1"/>
  <c r="AL1107" i="2"/>
  <c r="AS1107" i="2"/>
  <c r="BA1107" i="2" s="1"/>
  <c r="BF1107" i="2" s="1"/>
  <c r="K1108" i="2" s="1"/>
  <c r="AT1107" i="2"/>
  <c r="BB1107" i="2" s="1"/>
  <c r="BH1107" i="2" s="1"/>
  <c r="M1108" i="2" s="1"/>
  <c r="AD1107" i="2"/>
  <c r="AJ1107" i="2" s="1"/>
  <c r="L182" i="2"/>
  <c r="BF181" i="2"/>
  <c r="K182" i="2" s="1"/>
  <c r="BD181" i="2"/>
  <c r="I182" i="2" s="1"/>
  <c r="M182" i="2"/>
  <c r="N182" i="2"/>
  <c r="T182" i="2" s="1"/>
  <c r="Q1108" i="2" l="1"/>
  <c r="S1108" i="2"/>
  <c r="BG1107" i="2"/>
  <c r="L1108" i="2" s="1"/>
  <c r="Z1108" i="2"/>
  <c r="AF1108" i="2" s="1"/>
  <c r="AM1108" i="2"/>
  <c r="AU1108" i="2" s="1"/>
  <c r="U1108" i="2"/>
  <c r="Z182" i="2"/>
  <c r="AF182" i="2" s="1"/>
  <c r="AM182" i="2"/>
  <c r="Q182" i="2"/>
  <c r="S182" i="2"/>
  <c r="O182" i="2"/>
  <c r="U182" i="2" s="1"/>
  <c r="R182" i="2"/>
  <c r="AA1108" i="2" l="1"/>
  <c r="AG1108" i="2" s="1"/>
  <c r="AP1108" i="2"/>
  <c r="AX1108" i="2" s="1"/>
  <c r="BE1108" i="2" s="1"/>
  <c r="J1109" i="2" s="1"/>
  <c r="AO1108" i="2"/>
  <c r="AW1108" i="2" s="1"/>
  <c r="W1108" i="2"/>
  <c r="R1108" i="2"/>
  <c r="Y1108" i="2"/>
  <c r="Y182" i="2"/>
  <c r="AA182" i="2"/>
  <c r="AG182" i="2" s="1"/>
  <c r="AO182" i="2"/>
  <c r="AW182" i="2" s="1"/>
  <c r="AP182" i="2"/>
  <c r="W182" i="2"/>
  <c r="AU182" i="2"/>
  <c r="BC182" i="2" s="1"/>
  <c r="AE1108" i="2" l="1"/>
  <c r="AK1108" i="2" s="1"/>
  <c r="AR1108" i="2"/>
  <c r="AZ1108" i="2" s="1"/>
  <c r="AQ1108" i="2"/>
  <c r="AY1108" i="2" s="1"/>
  <c r="X1108" i="2"/>
  <c r="AC1108" i="2"/>
  <c r="AI1108" i="2" s="1"/>
  <c r="BD1108" i="2"/>
  <c r="I1109" i="2" s="1"/>
  <c r="P1109" i="2"/>
  <c r="V1109" i="2" s="1"/>
  <c r="BC1108" i="2"/>
  <c r="H1109" i="2" s="1"/>
  <c r="AC182" i="2"/>
  <c r="AI182" i="2" s="1"/>
  <c r="X182" i="2"/>
  <c r="AQ182" i="2"/>
  <c r="H183" i="2"/>
  <c r="AR182" i="2"/>
  <c r="AZ182" i="2" s="1"/>
  <c r="AE182" i="2"/>
  <c r="AK182" i="2" s="1"/>
  <c r="AL1108" i="2" l="1"/>
  <c r="AS1108" i="2"/>
  <c r="BA1108" i="2" s="1"/>
  <c r="AT1108" i="2"/>
  <c r="BB1108" i="2" s="1"/>
  <c r="AD1108" i="2"/>
  <c r="AJ1108" i="2" s="1"/>
  <c r="O1109" i="2"/>
  <c r="BF1108" i="2"/>
  <c r="K1109" i="2" s="1"/>
  <c r="AB1109" i="2"/>
  <c r="AH1109" i="2" s="1"/>
  <c r="AN1109" i="2"/>
  <c r="AV1109" i="2" s="1"/>
  <c r="BH1108" i="2"/>
  <c r="M1109" i="2" s="1"/>
  <c r="N1109" i="2"/>
  <c r="T1109" i="2" s="1"/>
  <c r="N183" i="2"/>
  <c r="T183" i="2" s="1"/>
  <c r="AT182" i="2"/>
  <c r="BB182" i="2" s="1"/>
  <c r="BH182" i="2" s="1"/>
  <c r="AS182" i="2"/>
  <c r="BA182" i="2" s="1"/>
  <c r="AD182" i="2"/>
  <c r="AJ182" i="2" s="1"/>
  <c r="AL182" i="2"/>
  <c r="U1109" i="2" l="1"/>
  <c r="Z1109" i="2"/>
  <c r="AF1109" i="2" s="1"/>
  <c r="AM1109" i="2"/>
  <c r="AU1109" i="2" s="1"/>
  <c r="S1109" i="2"/>
  <c r="Y1109" i="2" s="1"/>
  <c r="Q1109" i="2"/>
  <c r="W1109" i="2" s="1"/>
  <c r="BG1108" i="2"/>
  <c r="L1109" i="2" s="1"/>
  <c r="M183" i="2"/>
  <c r="BG182" i="2"/>
  <c r="L183" i="2" s="1"/>
  <c r="Z183" i="2"/>
  <c r="AF183" i="2" s="1"/>
  <c r="AM183" i="2"/>
  <c r="AU183" i="2" s="1"/>
  <c r="AY182" i="2"/>
  <c r="AQ1109" i="2" l="1"/>
  <c r="AY1109" i="2" s="1"/>
  <c r="AC1109" i="2"/>
  <c r="AI1109" i="2" s="1"/>
  <c r="R1109" i="2"/>
  <c r="X1109" i="2" s="1"/>
  <c r="AE1109" i="2"/>
  <c r="AK1109" i="2" s="1"/>
  <c r="AR1109" i="2"/>
  <c r="AZ1109" i="2" s="1"/>
  <c r="AA1109" i="2"/>
  <c r="AG1109" i="2" s="1"/>
  <c r="AO1109" i="2"/>
  <c r="AW1109" i="2" s="1"/>
  <c r="AP1109" i="2"/>
  <c r="AX1109" i="2" s="1"/>
  <c r="BE1109" i="2" s="1"/>
  <c r="J1110" i="2" s="1"/>
  <c r="BF182" i="2"/>
  <c r="K183" i="2" s="1"/>
  <c r="AX182" i="2"/>
  <c r="R183" i="2"/>
  <c r="S183" i="2"/>
  <c r="AS1109" i="2" l="1"/>
  <c r="BA1109" i="2" s="1"/>
  <c r="AT1109" i="2"/>
  <c r="BB1109" i="2" s="1"/>
  <c r="AL1109" i="2"/>
  <c r="AD1109" i="2"/>
  <c r="AJ1109" i="2" s="1"/>
  <c r="BD1109" i="2"/>
  <c r="I1110" i="2" s="1"/>
  <c r="BC1109" i="2"/>
  <c r="H1110" i="2" s="1"/>
  <c r="P1110" i="2"/>
  <c r="V1110" i="2" s="1"/>
  <c r="BH1109" i="2"/>
  <c r="M1110" i="2" s="1"/>
  <c r="BF1109" i="2"/>
  <c r="K1110" i="2" s="1"/>
  <c r="BE182" i="2"/>
  <c r="BD182" i="2"/>
  <c r="I183" i="2" s="1"/>
  <c r="Q183" i="2"/>
  <c r="Q1110" i="2" l="1"/>
  <c r="N1110" i="2"/>
  <c r="T1110" i="2" s="1"/>
  <c r="AB1110" i="2"/>
  <c r="AH1110" i="2" s="1"/>
  <c r="AN1110" i="2"/>
  <c r="AV1110" i="2" s="1"/>
  <c r="S1110" i="2"/>
  <c r="O1110" i="2"/>
  <c r="BG1109" i="2"/>
  <c r="L1110" i="2" s="1"/>
  <c r="O183" i="2"/>
  <c r="J183" i="2"/>
  <c r="U1110" i="2" l="1"/>
  <c r="W1110" i="2" s="1"/>
  <c r="AM1110" i="2"/>
  <c r="AU1110" i="2" s="1"/>
  <c r="Z1110" i="2"/>
  <c r="AF1110" i="2" s="1"/>
  <c r="R1110" i="2"/>
  <c r="P183" i="2"/>
  <c r="V183" i="2" s="1"/>
  <c r="AC1110" i="2" l="1"/>
  <c r="AI1110" i="2" s="1"/>
  <c r="AQ1110" i="2"/>
  <c r="AY1110" i="2" s="1"/>
  <c r="AO1110" i="2"/>
  <c r="AW1110" i="2" s="1"/>
  <c r="AP1110" i="2"/>
  <c r="AX1110" i="2" s="1"/>
  <c r="BE1110" i="2" s="1"/>
  <c r="J1111" i="2" s="1"/>
  <c r="AA1110" i="2"/>
  <c r="AG1110" i="2" s="1"/>
  <c r="Y1110" i="2"/>
  <c r="AN183" i="2"/>
  <c r="AB183" i="2"/>
  <c r="AH183" i="2" s="1"/>
  <c r="U183" i="2"/>
  <c r="AR1110" i="2" l="1"/>
  <c r="AZ1110" i="2" s="1"/>
  <c r="AE1110" i="2"/>
  <c r="AK1110" i="2" s="1"/>
  <c r="X1110" i="2"/>
  <c r="P1111" i="2"/>
  <c r="V1111" i="2" s="1"/>
  <c r="BC1110" i="2"/>
  <c r="H1111" i="2" s="1"/>
  <c r="AA183" i="2"/>
  <c r="AG183" i="2" s="1"/>
  <c r="AP183" i="2"/>
  <c r="AX183" i="2" s="1"/>
  <c r="AV183" i="2" s="1"/>
  <c r="BE183" i="2" s="1"/>
  <c r="J184" i="2" s="1"/>
  <c r="AO183" i="2"/>
  <c r="AW183" i="2" s="1"/>
  <c r="W183" i="2"/>
  <c r="Y183" i="2"/>
  <c r="N1111" i="2" l="1"/>
  <c r="T1111" i="2" s="1"/>
  <c r="AS1110" i="2"/>
  <c r="BA1110" i="2" s="1"/>
  <c r="AT1110" i="2"/>
  <c r="BB1110" i="2" s="1"/>
  <c r="AD1110" i="2"/>
  <c r="AJ1110" i="2" s="1"/>
  <c r="AL1110" i="2"/>
  <c r="BH1110" i="2"/>
  <c r="M1111" i="2" s="1"/>
  <c r="AB1111" i="2"/>
  <c r="AH1111" i="2" s="1"/>
  <c r="AN1111" i="2"/>
  <c r="AV1111" i="2" s="1"/>
  <c r="BD1110" i="2"/>
  <c r="I1111" i="2" s="1"/>
  <c r="AC183" i="2"/>
  <c r="AI183" i="2" s="1"/>
  <c r="AQ183" i="2"/>
  <c r="AY183" i="2" s="1"/>
  <c r="X183" i="2"/>
  <c r="AE183" i="2"/>
  <c r="AK183" i="2" s="1"/>
  <c r="AR183" i="2"/>
  <c r="AZ183" i="2" s="1"/>
  <c r="P184" i="2"/>
  <c r="V184" i="2" s="1"/>
  <c r="BD183" i="2"/>
  <c r="I184" i="2" s="1"/>
  <c r="BC183" i="2"/>
  <c r="O1111" i="2" l="1"/>
  <c r="S1111" i="2"/>
  <c r="BG1110" i="2"/>
  <c r="L1111" i="2" s="1"/>
  <c r="BF1110" i="2"/>
  <c r="K1111" i="2" s="1"/>
  <c r="AM1111" i="2"/>
  <c r="AU1111" i="2" s="1"/>
  <c r="U1111" i="2"/>
  <c r="Z1111" i="2"/>
  <c r="AF1111" i="2" s="1"/>
  <c r="O184" i="2"/>
  <c r="H184" i="2"/>
  <c r="N184" i="2" s="1"/>
  <c r="T184" i="2" s="1"/>
  <c r="AT183" i="2"/>
  <c r="BB183" i="2" s="1"/>
  <c r="AD183" i="2"/>
  <c r="AJ183" i="2" s="1"/>
  <c r="AS183" i="2"/>
  <c r="BA183" i="2" s="1"/>
  <c r="BG183" i="2" s="1"/>
  <c r="AL183" i="2"/>
  <c r="AN184" i="2"/>
  <c r="AB184" i="2"/>
  <c r="AH184" i="2" s="1"/>
  <c r="BH183" i="2"/>
  <c r="Q1111" i="2" l="1"/>
  <c r="W1111" i="2" s="1"/>
  <c r="R1111" i="2"/>
  <c r="AO1111" i="2"/>
  <c r="AW1111" i="2" s="1"/>
  <c r="BC1111" i="2" s="1"/>
  <c r="H1112" i="2" s="1"/>
  <c r="AP1111" i="2"/>
  <c r="AX1111" i="2" s="1"/>
  <c r="BE1111" i="2" s="1"/>
  <c r="J1112" i="2" s="1"/>
  <c r="AA1111" i="2"/>
  <c r="AG1111" i="2" s="1"/>
  <c r="Y1111" i="2"/>
  <c r="Z184" i="2"/>
  <c r="AF184" i="2" s="1"/>
  <c r="AM184" i="2"/>
  <c r="AU184" i="2" s="1"/>
  <c r="U184" i="2"/>
  <c r="L184" i="2"/>
  <c r="M184" i="2"/>
  <c r="BF183" i="2"/>
  <c r="N1112" i="2" l="1"/>
  <c r="T1112" i="2" s="1"/>
  <c r="P1112" i="2"/>
  <c r="V1112" i="2" s="1"/>
  <c r="AE1111" i="2"/>
  <c r="AK1111" i="2" s="1"/>
  <c r="AR1111" i="2"/>
  <c r="AZ1111" i="2" s="1"/>
  <c r="X1111" i="2"/>
  <c r="AC1111" i="2"/>
  <c r="AI1111" i="2" s="1"/>
  <c r="AQ1111" i="2"/>
  <c r="AY1111" i="2" s="1"/>
  <c r="BD1111" i="2" s="1"/>
  <c r="I1112" i="2" s="1"/>
  <c r="S184" i="2"/>
  <c r="Y184" i="2" s="1"/>
  <c r="K184" i="2"/>
  <c r="R184" i="2"/>
  <c r="AA184" i="2"/>
  <c r="AG184" i="2" s="1"/>
  <c r="AP184" i="2"/>
  <c r="AX184" i="2" s="1"/>
  <c r="AV184" i="2" s="1"/>
  <c r="BE184" i="2" s="1"/>
  <c r="J185" i="2" s="1"/>
  <c r="AO184" i="2"/>
  <c r="AW184" i="2" s="1"/>
  <c r="O1112" i="2" l="1"/>
  <c r="AN1112" i="2"/>
  <c r="AV1112" i="2" s="1"/>
  <c r="AB1112" i="2"/>
  <c r="AH1112" i="2" s="1"/>
  <c r="AD1111" i="2"/>
  <c r="AJ1111" i="2" s="1"/>
  <c r="AL1111" i="2"/>
  <c r="AT1111" i="2"/>
  <c r="BB1111" i="2" s="1"/>
  <c r="AS1111" i="2"/>
  <c r="BA1111" i="2" s="1"/>
  <c r="BG1111" i="2" s="1"/>
  <c r="L1112" i="2" s="1"/>
  <c r="BH1111" i="2"/>
  <c r="M1112" i="2" s="1"/>
  <c r="AM1112" i="2"/>
  <c r="AU1112" i="2" s="1"/>
  <c r="U1112" i="2"/>
  <c r="Z1112" i="2"/>
  <c r="AF1112" i="2" s="1"/>
  <c r="P185" i="2"/>
  <c r="V185" i="2" s="1"/>
  <c r="BC184" i="2"/>
  <c r="Q184" i="2"/>
  <c r="W184" i="2" s="1"/>
  <c r="AE184" i="2"/>
  <c r="AK184" i="2" s="1"/>
  <c r="AR184" i="2"/>
  <c r="S1112" i="2" l="1"/>
  <c r="Y1112" i="2" s="1"/>
  <c r="R1112" i="2"/>
  <c r="BF1111" i="2"/>
  <c r="K1112" i="2" s="1"/>
  <c r="AP1112" i="2"/>
  <c r="AX1112" i="2" s="1"/>
  <c r="BE1112" i="2" s="1"/>
  <c r="J1113" i="2" s="1"/>
  <c r="AO1112" i="2"/>
  <c r="AW1112" i="2" s="1"/>
  <c r="BC1112" i="2" s="1"/>
  <c r="H1113" i="2" s="1"/>
  <c r="AA1112" i="2"/>
  <c r="AG1112" i="2" s="1"/>
  <c r="AC184" i="2"/>
  <c r="AI184" i="2" s="1"/>
  <c r="X184" i="2"/>
  <c r="AQ184" i="2"/>
  <c r="AY184" i="2" s="1"/>
  <c r="AB185" i="2"/>
  <c r="AH185" i="2" s="1"/>
  <c r="AN185" i="2"/>
  <c r="H185" i="2"/>
  <c r="N185" i="2" s="1"/>
  <c r="T185" i="2" s="1"/>
  <c r="N1113" i="2" l="1"/>
  <c r="T1113" i="2" s="1"/>
  <c r="P1113" i="2"/>
  <c r="V1113" i="2" s="1"/>
  <c r="AE1112" i="2"/>
  <c r="AK1112" i="2" s="1"/>
  <c r="AR1112" i="2"/>
  <c r="AZ1112" i="2" s="1"/>
  <c r="Q1112" i="2"/>
  <c r="W1112" i="2" s="1"/>
  <c r="Z185" i="2"/>
  <c r="AF185" i="2" s="1"/>
  <c r="AM185" i="2"/>
  <c r="AU185" i="2" s="1"/>
  <c r="AD184" i="2"/>
  <c r="AJ184" i="2" s="1"/>
  <c r="AT184" i="2"/>
  <c r="BB184" i="2" s="1"/>
  <c r="AZ184" i="2" s="1"/>
  <c r="BH184" i="2" s="1"/>
  <c r="AL184" i="2"/>
  <c r="AS184" i="2"/>
  <c r="BA184" i="2" s="1"/>
  <c r="BG184" i="2" s="1"/>
  <c r="AQ1112" i="2" l="1"/>
  <c r="AY1112" i="2" s="1"/>
  <c r="X1112" i="2"/>
  <c r="AC1112" i="2"/>
  <c r="AI1112" i="2" s="1"/>
  <c r="Z1113" i="2"/>
  <c r="AF1113" i="2" s="1"/>
  <c r="AM1113" i="2"/>
  <c r="AU1113" i="2" s="1"/>
  <c r="AB1113" i="2"/>
  <c r="AH1113" i="2" s="1"/>
  <c r="AN1113" i="2"/>
  <c r="AV1113" i="2" s="1"/>
  <c r="L185" i="2"/>
  <c r="BF184" i="2"/>
  <c r="K185" i="2" s="1"/>
  <c r="M185" i="2"/>
  <c r="BD184" i="2"/>
  <c r="AD1112" i="2" l="1"/>
  <c r="AJ1112" i="2" s="1"/>
  <c r="AL1112" i="2"/>
  <c r="AS1112" i="2"/>
  <c r="BA1112" i="2" s="1"/>
  <c r="AT1112" i="2"/>
  <c r="BB1112" i="2" s="1"/>
  <c r="BH1112" i="2" s="1"/>
  <c r="M1113" i="2" s="1"/>
  <c r="BF1112" i="2"/>
  <c r="K1113" i="2" s="1"/>
  <c r="BD1112" i="2"/>
  <c r="I1113" i="2" s="1"/>
  <c r="I185" i="2"/>
  <c r="S185" i="2"/>
  <c r="Q185" i="2"/>
  <c r="R185" i="2"/>
  <c r="O1113" i="2" l="1"/>
  <c r="U1113" i="2" s="1"/>
  <c r="Q1113" i="2"/>
  <c r="W1113" i="2" s="1"/>
  <c r="BG1112" i="2"/>
  <c r="L1113" i="2" s="1"/>
  <c r="S1113" i="2"/>
  <c r="Y1113" i="2" s="1"/>
  <c r="O185" i="2"/>
  <c r="U185" i="2" s="1"/>
  <c r="Y185" i="2" s="1"/>
  <c r="R1113" i="2" l="1"/>
  <c r="AE1113" i="2"/>
  <c r="AK1113" i="2" s="1"/>
  <c r="AR1113" i="2"/>
  <c r="AZ1113" i="2" s="1"/>
  <c r="AP1113" i="2"/>
  <c r="AX1113" i="2" s="1"/>
  <c r="BE1113" i="2" s="1"/>
  <c r="J1114" i="2" s="1"/>
  <c r="AA1113" i="2"/>
  <c r="AG1113" i="2" s="1"/>
  <c r="AO1113" i="2"/>
  <c r="AW1113" i="2" s="1"/>
  <c r="AQ1113" i="2"/>
  <c r="AY1113" i="2" s="1"/>
  <c r="X1113" i="2"/>
  <c r="AC1113" i="2"/>
  <c r="AI1113" i="2" s="1"/>
  <c r="AE185" i="2"/>
  <c r="AK185" i="2" s="1"/>
  <c r="AR185" i="2"/>
  <c r="AA185" i="2"/>
  <c r="AG185" i="2" s="1"/>
  <c r="AP185" i="2"/>
  <c r="AX185" i="2" s="1"/>
  <c r="AV185" i="2" s="1"/>
  <c r="BE185" i="2" s="1"/>
  <c r="J186" i="2" s="1"/>
  <c r="AO185" i="2"/>
  <c r="AW185" i="2" s="1"/>
  <c r="W185" i="2"/>
  <c r="AL1113" i="2" l="1"/>
  <c r="AD1113" i="2"/>
  <c r="AJ1113" i="2" s="1"/>
  <c r="AT1113" i="2"/>
  <c r="BB1113" i="2" s="1"/>
  <c r="AS1113" i="2"/>
  <c r="BA1113" i="2" s="1"/>
  <c r="P1114" i="2"/>
  <c r="V1114" i="2" s="1"/>
  <c r="BF1113" i="2"/>
  <c r="K1114" i="2" s="1"/>
  <c r="BH1113" i="2"/>
  <c r="M1114" i="2" s="1"/>
  <c r="BD1113" i="2"/>
  <c r="I1114" i="2" s="1"/>
  <c r="BC1113" i="2"/>
  <c r="H1114" i="2" s="1"/>
  <c r="BC185" i="2"/>
  <c r="AC185" i="2"/>
  <c r="AI185" i="2" s="1"/>
  <c r="X185" i="2"/>
  <c r="AQ185" i="2"/>
  <c r="AY185" i="2" s="1"/>
  <c r="P186" i="2"/>
  <c r="V186" i="2" s="1"/>
  <c r="O1114" i="2" l="1"/>
  <c r="N1114" i="2"/>
  <c r="T1114" i="2" s="1"/>
  <c r="AN1114" i="2"/>
  <c r="AV1114" i="2" s="1"/>
  <c r="AB1114" i="2"/>
  <c r="AH1114" i="2" s="1"/>
  <c r="Q1114" i="2"/>
  <c r="BG1113" i="2"/>
  <c r="L1114" i="2" s="1"/>
  <c r="S1114" i="2"/>
  <c r="AN186" i="2"/>
  <c r="AB186" i="2"/>
  <c r="AH186" i="2" s="1"/>
  <c r="H186" i="2"/>
  <c r="AT185" i="2"/>
  <c r="BB185" i="2" s="1"/>
  <c r="AZ185" i="2" s="1"/>
  <c r="BH185" i="2" s="1"/>
  <c r="AD185" i="2"/>
  <c r="AJ185" i="2" s="1"/>
  <c r="AL185" i="2"/>
  <c r="AS185" i="2"/>
  <c r="BA185" i="2" s="1"/>
  <c r="BG185" i="2" s="1"/>
  <c r="L186" i="2" s="1"/>
  <c r="BD185" i="2"/>
  <c r="R1114" i="2" l="1"/>
  <c r="U1114" i="2"/>
  <c r="AM1114" i="2"/>
  <c r="AU1114" i="2" s="1"/>
  <c r="Z1114" i="2"/>
  <c r="AF1114" i="2" s="1"/>
  <c r="R186" i="2"/>
  <c r="I186" i="2"/>
  <c r="O186" i="2" s="1"/>
  <c r="M186" i="2"/>
  <c r="N186" i="2"/>
  <c r="T186" i="2" s="1"/>
  <c r="BF185" i="2"/>
  <c r="K186" i="2" s="1"/>
  <c r="AA1114" i="2" l="1"/>
  <c r="AG1114" i="2" s="1"/>
  <c r="AO1114" i="2"/>
  <c r="AW1114" i="2" s="1"/>
  <c r="AP1114" i="2"/>
  <c r="AX1114" i="2" s="1"/>
  <c r="BE1114" i="2" s="1"/>
  <c r="J1115" i="2" s="1"/>
  <c r="W1114" i="2"/>
  <c r="Y1114" i="2"/>
  <c r="Q186" i="2"/>
  <c r="AM186" i="2"/>
  <c r="AU186" i="2" s="1"/>
  <c r="Z186" i="2"/>
  <c r="AF186" i="2" s="1"/>
  <c r="U186" i="2"/>
  <c r="S186" i="2"/>
  <c r="AR1114" i="2" l="1"/>
  <c r="AZ1114" i="2" s="1"/>
  <c r="AE1114" i="2"/>
  <c r="AK1114" i="2" s="1"/>
  <c r="P1115" i="2"/>
  <c r="V1115" i="2" s="1"/>
  <c r="AC1114" i="2"/>
  <c r="AI1114" i="2" s="1"/>
  <c r="X1114" i="2"/>
  <c r="AQ1114" i="2"/>
  <c r="AY1114" i="2" s="1"/>
  <c r="BD1114" i="2" s="1"/>
  <c r="I1115" i="2" s="1"/>
  <c r="BC1114" i="2"/>
  <c r="H1115" i="2" s="1"/>
  <c r="Y186" i="2"/>
  <c r="AP186" i="2"/>
  <c r="AX186" i="2" s="1"/>
  <c r="AV186" i="2" s="1"/>
  <c r="BE186" i="2" s="1"/>
  <c r="J187" i="2" s="1"/>
  <c r="AO186" i="2"/>
  <c r="AW186" i="2" s="1"/>
  <c r="AA186" i="2"/>
  <c r="AG186" i="2" s="1"/>
  <c r="W186" i="2"/>
  <c r="BC186" i="2"/>
  <c r="O1115" i="2" l="1"/>
  <c r="AS1114" i="2"/>
  <c r="BA1114" i="2" s="1"/>
  <c r="AD1114" i="2"/>
  <c r="AJ1114" i="2" s="1"/>
  <c r="AL1114" i="2"/>
  <c r="AT1114" i="2"/>
  <c r="BB1114" i="2" s="1"/>
  <c r="BH1114" i="2" s="1"/>
  <c r="M1115" i="2" s="1"/>
  <c r="BF1114" i="2"/>
  <c r="K1115" i="2" s="1"/>
  <c r="N1115" i="2"/>
  <c r="T1115" i="2" s="1"/>
  <c r="AB1115" i="2"/>
  <c r="AH1115" i="2" s="1"/>
  <c r="AN1115" i="2"/>
  <c r="AV1115" i="2" s="1"/>
  <c r="H187" i="2"/>
  <c r="AC186" i="2"/>
  <c r="AI186" i="2" s="1"/>
  <c r="X186" i="2"/>
  <c r="AQ186" i="2"/>
  <c r="AY186" i="2" s="1"/>
  <c r="P187" i="2"/>
  <c r="V187" i="2" s="1"/>
  <c r="AE186" i="2"/>
  <c r="AK186" i="2" s="1"/>
  <c r="AR186" i="2"/>
  <c r="AZ186" i="2" s="1"/>
  <c r="S1115" i="2" l="1"/>
  <c r="Q1115" i="2"/>
  <c r="BG1114" i="2"/>
  <c r="L1115" i="2" s="1"/>
  <c r="AM1115" i="2"/>
  <c r="AU1115" i="2" s="1"/>
  <c r="U1115" i="2"/>
  <c r="Z1115" i="2"/>
  <c r="AF1115" i="2" s="1"/>
  <c r="AB187" i="2"/>
  <c r="AH187" i="2" s="1"/>
  <c r="AN187" i="2"/>
  <c r="AL186" i="2"/>
  <c r="AS186" i="2"/>
  <c r="BA186" i="2" s="1"/>
  <c r="AT186" i="2"/>
  <c r="BB186" i="2" s="1"/>
  <c r="BH186" i="2" s="1"/>
  <c r="M187" i="2" s="1"/>
  <c r="AD186" i="2"/>
  <c r="AJ186" i="2" s="1"/>
  <c r="BD186" i="2"/>
  <c r="N187" i="2"/>
  <c r="T187" i="2" s="1"/>
  <c r="AA1115" i="2" l="1"/>
  <c r="AG1115" i="2" s="1"/>
  <c r="AO1115" i="2"/>
  <c r="AW1115" i="2" s="1"/>
  <c r="AP1115" i="2"/>
  <c r="AX1115" i="2" s="1"/>
  <c r="BE1115" i="2" s="1"/>
  <c r="J1116" i="2" s="1"/>
  <c r="BC1115" i="2"/>
  <c r="H1116" i="2" s="1"/>
  <c r="W1115" i="2"/>
  <c r="Y1115" i="2"/>
  <c r="R1115" i="2"/>
  <c r="S187" i="2"/>
  <c r="I187" i="2"/>
  <c r="O187" i="2" s="1"/>
  <c r="U187" i="2" s="1"/>
  <c r="Z187" i="2"/>
  <c r="AF187" i="2" s="1"/>
  <c r="AM187" i="2"/>
  <c r="AU187" i="2" s="1"/>
  <c r="BG186" i="2"/>
  <c r="BF186" i="2"/>
  <c r="AR1115" i="2" l="1"/>
  <c r="AZ1115" i="2" s="1"/>
  <c r="AE1115" i="2"/>
  <c r="AK1115" i="2" s="1"/>
  <c r="N1116" i="2"/>
  <c r="T1116" i="2" s="1"/>
  <c r="P1116" i="2"/>
  <c r="V1116" i="2" s="1"/>
  <c r="X1115" i="2"/>
  <c r="AQ1115" i="2"/>
  <c r="AY1115" i="2" s="1"/>
  <c r="AC1115" i="2"/>
  <c r="AI1115" i="2" s="1"/>
  <c r="Y187" i="2"/>
  <c r="AP187" i="2"/>
  <c r="AX187" i="2" s="1"/>
  <c r="AV187" i="2" s="1"/>
  <c r="BE187" i="2" s="1"/>
  <c r="J188" i="2" s="1"/>
  <c r="AO187" i="2"/>
  <c r="AW187" i="2" s="1"/>
  <c r="AA187" i="2"/>
  <c r="AG187" i="2" s="1"/>
  <c r="K187" i="2"/>
  <c r="BC187" i="2"/>
  <c r="L187" i="2"/>
  <c r="R187" i="2" s="1"/>
  <c r="AT1115" i="2" l="1"/>
  <c r="BB1115" i="2" s="1"/>
  <c r="BH1115" i="2" s="1"/>
  <c r="M1116" i="2" s="1"/>
  <c r="AD1115" i="2"/>
  <c r="AJ1115" i="2" s="1"/>
  <c r="AL1115" i="2"/>
  <c r="AS1115" i="2"/>
  <c r="BA1115" i="2" s="1"/>
  <c r="BG1115" i="2" s="1"/>
  <c r="L1116" i="2" s="1"/>
  <c r="AM1116" i="2"/>
  <c r="AU1116" i="2" s="1"/>
  <c r="Z1116" i="2"/>
  <c r="AF1116" i="2" s="1"/>
  <c r="AN1116" i="2"/>
  <c r="AV1116" i="2" s="1"/>
  <c r="AB1116" i="2"/>
  <c r="AH1116" i="2" s="1"/>
  <c r="BF1115" i="2"/>
  <c r="K1116" i="2" s="1"/>
  <c r="BD1115" i="2"/>
  <c r="I1116" i="2" s="1"/>
  <c r="Q187" i="2"/>
  <c r="W187" i="2" s="1"/>
  <c r="P188" i="2"/>
  <c r="V188" i="2" s="1"/>
  <c r="H188" i="2"/>
  <c r="N188" i="2" s="1"/>
  <c r="T188" i="2" s="1"/>
  <c r="AE187" i="2"/>
  <c r="AK187" i="2" s="1"/>
  <c r="AR187" i="2"/>
  <c r="S1116" i="2" l="1"/>
  <c r="R1116" i="2"/>
  <c r="Q1116" i="2"/>
  <c r="O1116" i="2"/>
  <c r="U1116" i="2" s="1"/>
  <c r="Z188" i="2"/>
  <c r="AF188" i="2" s="1"/>
  <c r="AM188" i="2"/>
  <c r="AB188" i="2"/>
  <c r="AH188" i="2" s="1"/>
  <c r="AN188" i="2"/>
  <c r="AC187" i="2"/>
  <c r="AI187" i="2" s="1"/>
  <c r="X187" i="2"/>
  <c r="AQ187" i="2"/>
  <c r="AY187" i="2" s="1"/>
  <c r="W1116" i="2" l="1"/>
  <c r="AA1116" i="2"/>
  <c r="AG1116" i="2" s="1"/>
  <c r="AO1116" i="2"/>
  <c r="AW1116" i="2" s="1"/>
  <c r="AP1116" i="2"/>
  <c r="AX1116" i="2" s="1"/>
  <c r="BE1116" i="2" s="1"/>
  <c r="J1117" i="2" s="1"/>
  <c r="Y1116" i="2"/>
  <c r="AD187" i="2"/>
  <c r="AJ187" i="2" s="1"/>
  <c r="AS187" i="2"/>
  <c r="BA187" i="2" s="1"/>
  <c r="AT187" i="2"/>
  <c r="BB187" i="2" s="1"/>
  <c r="AZ187" i="2" s="1"/>
  <c r="BH187" i="2" s="1"/>
  <c r="AL187" i="2"/>
  <c r="BF187" i="2"/>
  <c r="K188" i="2" s="1"/>
  <c r="BC1116" i="2" l="1"/>
  <c r="H1117" i="2" s="1"/>
  <c r="AE1116" i="2"/>
  <c r="AK1116" i="2" s="1"/>
  <c r="AR1116" i="2"/>
  <c r="AZ1116" i="2" s="1"/>
  <c r="P1117" i="2"/>
  <c r="V1117" i="2" s="1"/>
  <c r="AC1116" i="2"/>
  <c r="AI1116" i="2" s="1"/>
  <c r="X1116" i="2"/>
  <c r="AQ1116" i="2"/>
  <c r="AY1116" i="2" s="1"/>
  <c r="BD187" i="2"/>
  <c r="M188" i="2"/>
  <c r="Q188" i="2"/>
  <c r="BG187" i="2"/>
  <c r="AU188" i="2"/>
  <c r="AT1116" i="2" l="1"/>
  <c r="BB1116" i="2" s="1"/>
  <c r="AL1116" i="2"/>
  <c r="AD1116" i="2"/>
  <c r="AJ1116" i="2" s="1"/>
  <c r="AS1116" i="2"/>
  <c r="BA1116" i="2" s="1"/>
  <c r="BG1116" i="2" s="1"/>
  <c r="L1117" i="2" s="1"/>
  <c r="AN1117" i="2"/>
  <c r="AV1117" i="2" s="1"/>
  <c r="AB1117" i="2"/>
  <c r="AH1117" i="2" s="1"/>
  <c r="N1117" i="2"/>
  <c r="T1117" i="2" s="1"/>
  <c r="BH1116" i="2"/>
  <c r="M1117" i="2" s="1"/>
  <c r="BD1116" i="2"/>
  <c r="I1117" i="2" s="1"/>
  <c r="L188" i="2"/>
  <c r="S188" i="2"/>
  <c r="I188" i="2"/>
  <c r="O188" i="2" s="1"/>
  <c r="U188" i="2" s="1"/>
  <c r="AM1117" i="2" l="1"/>
  <c r="AU1117" i="2" s="1"/>
  <c r="Z1117" i="2"/>
  <c r="AF1117" i="2" s="1"/>
  <c r="O1117" i="2"/>
  <c r="U1117" i="2" s="1"/>
  <c r="S1117" i="2"/>
  <c r="R1117" i="2"/>
  <c r="BF1116" i="2"/>
  <c r="K1117" i="2" s="1"/>
  <c r="AO188" i="2"/>
  <c r="AW188" i="2" s="1"/>
  <c r="AP188" i="2"/>
  <c r="AX188" i="2" s="1"/>
  <c r="AV188" i="2" s="1"/>
  <c r="BE188" i="2" s="1"/>
  <c r="J189" i="2" s="1"/>
  <c r="AA188" i="2"/>
  <c r="AG188" i="2" s="1"/>
  <c r="W188" i="2"/>
  <c r="R188" i="2"/>
  <c r="Y188" i="2"/>
  <c r="AO1117" i="2" l="1"/>
  <c r="AW1117" i="2" s="1"/>
  <c r="AP1117" i="2"/>
  <c r="AX1117" i="2" s="1"/>
  <c r="BE1117" i="2" s="1"/>
  <c r="J1118" i="2" s="1"/>
  <c r="AA1117" i="2"/>
  <c r="AG1117" i="2" s="1"/>
  <c r="Y1117" i="2"/>
  <c r="Q1117" i="2"/>
  <c r="W1117" i="2" s="1"/>
  <c r="BC1117" i="2"/>
  <c r="H1118" i="2" s="1"/>
  <c r="AE188" i="2"/>
  <c r="AK188" i="2" s="1"/>
  <c r="AR188" i="2"/>
  <c r="AQ188" i="2"/>
  <c r="AY188" i="2" s="1"/>
  <c r="X188" i="2"/>
  <c r="AC188" i="2"/>
  <c r="AI188" i="2" s="1"/>
  <c r="P189" i="2"/>
  <c r="V189" i="2" s="1"/>
  <c r="BC188" i="2"/>
  <c r="N1118" i="2" l="1"/>
  <c r="T1118" i="2" s="1"/>
  <c r="P1118" i="2"/>
  <c r="V1118" i="2" s="1"/>
  <c r="AC1117" i="2"/>
  <c r="AI1117" i="2" s="1"/>
  <c r="X1117" i="2"/>
  <c r="AQ1117" i="2"/>
  <c r="AY1117" i="2" s="1"/>
  <c r="AR1117" i="2"/>
  <c r="AZ1117" i="2" s="1"/>
  <c r="BD1117" i="2" s="1"/>
  <c r="I1118" i="2" s="1"/>
  <c r="AE1117" i="2"/>
  <c r="AK1117" i="2" s="1"/>
  <c r="H189" i="2"/>
  <c r="AS188" i="2"/>
  <c r="BA188" i="2" s="1"/>
  <c r="BG188" i="2" s="1"/>
  <c r="L189" i="2" s="1"/>
  <c r="AL188" i="2"/>
  <c r="AT188" i="2"/>
  <c r="BB188" i="2" s="1"/>
  <c r="AZ188" i="2" s="1"/>
  <c r="AD188" i="2"/>
  <c r="AJ188" i="2" s="1"/>
  <c r="BF188" i="2"/>
  <c r="K189" i="2" s="1"/>
  <c r="AB189" i="2"/>
  <c r="AH189" i="2" s="1"/>
  <c r="AN189" i="2"/>
  <c r="O1118" i="2" l="1"/>
  <c r="AD1117" i="2"/>
  <c r="AJ1117" i="2" s="1"/>
  <c r="AT1117" i="2"/>
  <c r="BB1117" i="2" s="1"/>
  <c r="BH1117" i="2" s="1"/>
  <c r="M1118" i="2" s="1"/>
  <c r="AL1117" i="2"/>
  <c r="AS1117" i="2"/>
  <c r="BA1117" i="2" s="1"/>
  <c r="U1118" i="2"/>
  <c r="AM1118" i="2"/>
  <c r="AU1118" i="2" s="1"/>
  <c r="Z1118" i="2"/>
  <c r="AF1118" i="2" s="1"/>
  <c r="BF1117" i="2"/>
  <c r="K1118" i="2" s="1"/>
  <c r="AN1118" i="2"/>
  <c r="AV1118" i="2" s="1"/>
  <c r="AB1118" i="2"/>
  <c r="AH1118" i="2" s="1"/>
  <c r="Q189" i="2"/>
  <c r="BH188" i="2"/>
  <c r="M189" i="2" s="1"/>
  <c r="BD188" i="2"/>
  <c r="R189" i="2"/>
  <c r="N189" i="2"/>
  <c r="T189" i="2" s="1"/>
  <c r="S1118" i="2" l="1"/>
  <c r="Y1118" i="2" s="1"/>
  <c r="AO1118" i="2"/>
  <c r="AW1118" i="2" s="1"/>
  <c r="AP1118" i="2"/>
  <c r="AX1118" i="2" s="1"/>
  <c r="AA1118" i="2"/>
  <c r="AG1118" i="2" s="1"/>
  <c r="Q1118" i="2"/>
  <c r="W1118" i="2" s="1"/>
  <c r="BC1118" i="2"/>
  <c r="H1119" i="2" s="1"/>
  <c r="BE1118" i="2"/>
  <c r="J1119" i="2" s="1"/>
  <c r="BG1117" i="2"/>
  <c r="L1118" i="2" s="1"/>
  <c r="Z189" i="2"/>
  <c r="AF189" i="2" s="1"/>
  <c r="AM189" i="2"/>
  <c r="I189" i="2"/>
  <c r="O189" i="2" s="1"/>
  <c r="U189" i="2" s="1"/>
  <c r="S189" i="2"/>
  <c r="N1119" i="2" l="1"/>
  <c r="T1119" i="2" s="1"/>
  <c r="AC1118" i="2"/>
  <c r="AI1118" i="2" s="1"/>
  <c r="AQ1118" i="2"/>
  <c r="AY1118" i="2" s="1"/>
  <c r="BD1118" i="2" s="1"/>
  <c r="I1119" i="2" s="1"/>
  <c r="R1118" i="2"/>
  <c r="X1118" i="2" s="1"/>
  <c r="P1119" i="2"/>
  <c r="V1119" i="2" s="1"/>
  <c r="AE1118" i="2"/>
  <c r="AK1118" i="2" s="1"/>
  <c r="AR1118" i="2"/>
  <c r="AZ1118" i="2" s="1"/>
  <c r="AO189" i="2"/>
  <c r="AP189" i="2"/>
  <c r="AA189" i="2"/>
  <c r="AG189" i="2" s="1"/>
  <c r="W189" i="2"/>
  <c r="Y189" i="2"/>
  <c r="AL1118" i="2" l="1"/>
  <c r="AS1118" i="2"/>
  <c r="BA1118" i="2" s="1"/>
  <c r="AT1118" i="2"/>
  <c r="BB1118" i="2" s="1"/>
  <c r="AD1118" i="2"/>
  <c r="AJ1118" i="2" s="1"/>
  <c r="O1119" i="2"/>
  <c r="U1119" i="2" s="1"/>
  <c r="AN1119" i="2"/>
  <c r="AV1119" i="2" s="1"/>
  <c r="AB1119" i="2"/>
  <c r="AH1119" i="2" s="1"/>
  <c r="BH1118" i="2"/>
  <c r="M1119" i="2" s="1"/>
  <c r="BF1118" i="2"/>
  <c r="K1119" i="2" s="1"/>
  <c r="Z1119" i="2"/>
  <c r="AF1119" i="2" s="1"/>
  <c r="AM1119" i="2"/>
  <c r="AU1119" i="2" s="1"/>
  <c r="AE189" i="2"/>
  <c r="AK189" i="2" s="1"/>
  <c r="AR189" i="2"/>
  <c r="AC189" i="2"/>
  <c r="AI189" i="2" s="1"/>
  <c r="X189" i="2"/>
  <c r="AQ189" i="2"/>
  <c r="AY189" i="2" s="1"/>
  <c r="AW189" i="2"/>
  <c r="AU189" i="2"/>
  <c r="AX189" i="2"/>
  <c r="AV189" i="2" s="1"/>
  <c r="BE189" i="2" s="1"/>
  <c r="J190" i="2" s="1"/>
  <c r="AO1119" i="2" l="1"/>
  <c r="AW1119" i="2" s="1"/>
  <c r="AP1119" i="2"/>
  <c r="AX1119" i="2" s="1"/>
  <c r="AA1119" i="2"/>
  <c r="AG1119" i="2" s="1"/>
  <c r="Q1119" i="2"/>
  <c r="W1119" i="2" s="1"/>
  <c r="BE1119" i="2"/>
  <c r="J1120" i="2" s="1"/>
  <c r="BC1119" i="2"/>
  <c r="H1120" i="2" s="1"/>
  <c r="BG1118" i="2"/>
  <c r="L1119" i="2" s="1"/>
  <c r="S1119" i="2"/>
  <c r="Y1119" i="2" s="1"/>
  <c r="AS189" i="2"/>
  <c r="BA189" i="2" s="1"/>
  <c r="AD189" i="2"/>
  <c r="AJ189" i="2" s="1"/>
  <c r="AT189" i="2"/>
  <c r="BB189" i="2" s="1"/>
  <c r="AZ189" i="2" s="1"/>
  <c r="BH189" i="2" s="1"/>
  <c r="AL189" i="2"/>
  <c r="BC189" i="2"/>
  <c r="BD189" i="2"/>
  <c r="P190" i="2"/>
  <c r="V190" i="2" s="1"/>
  <c r="AQ1119" i="2" l="1"/>
  <c r="AY1119" i="2" s="1"/>
  <c r="AC1119" i="2"/>
  <c r="AI1119" i="2" s="1"/>
  <c r="AE1119" i="2"/>
  <c r="AK1119" i="2" s="1"/>
  <c r="AR1119" i="2"/>
  <c r="AZ1119" i="2" s="1"/>
  <c r="R1119" i="2"/>
  <c r="X1119" i="2" s="1"/>
  <c r="P1120" i="2"/>
  <c r="V1120" i="2" s="1"/>
  <c r="N1120" i="2"/>
  <c r="T1120" i="2" s="1"/>
  <c r="BD1119" i="2"/>
  <c r="I1120" i="2" s="1"/>
  <c r="H190" i="2"/>
  <c r="I190" i="2"/>
  <c r="O190" i="2" s="1"/>
  <c r="M190" i="2"/>
  <c r="S190" i="2" s="1"/>
  <c r="BG189" i="2"/>
  <c r="BF189" i="2"/>
  <c r="K190" i="2" s="1"/>
  <c r="AB190" i="2"/>
  <c r="AH190" i="2" s="1"/>
  <c r="AN190" i="2"/>
  <c r="AL1119" i="2" l="1"/>
  <c r="AS1119" i="2"/>
  <c r="BA1119" i="2" s="1"/>
  <c r="AT1119" i="2"/>
  <c r="BB1119" i="2" s="1"/>
  <c r="AD1119" i="2"/>
  <c r="AJ1119" i="2" s="1"/>
  <c r="Z1120" i="2"/>
  <c r="AF1120" i="2" s="1"/>
  <c r="AM1120" i="2"/>
  <c r="AU1120" i="2" s="1"/>
  <c r="O1120" i="2"/>
  <c r="U1120" i="2" s="1"/>
  <c r="BH1119" i="2"/>
  <c r="M1120" i="2" s="1"/>
  <c r="AN1120" i="2"/>
  <c r="AV1120" i="2" s="1"/>
  <c r="AB1120" i="2"/>
  <c r="AH1120" i="2" s="1"/>
  <c r="BF1119" i="2"/>
  <c r="K1120" i="2" s="1"/>
  <c r="Q190" i="2"/>
  <c r="L190" i="2"/>
  <c r="N190" i="2"/>
  <c r="T190" i="2" s="1"/>
  <c r="AA1120" i="2" l="1"/>
  <c r="AG1120" i="2" s="1"/>
  <c r="AO1120" i="2"/>
  <c r="AW1120" i="2" s="1"/>
  <c r="AP1120" i="2"/>
  <c r="AX1120" i="2" s="1"/>
  <c r="S1120" i="2"/>
  <c r="Y1120" i="2" s="1"/>
  <c r="Q1120" i="2"/>
  <c r="W1120" i="2" s="1"/>
  <c r="BC1120" i="2"/>
  <c r="H1121" i="2" s="1"/>
  <c r="BG1119" i="2"/>
  <c r="L1120" i="2" s="1"/>
  <c r="BE1120" i="2"/>
  <c r="J1121" i="2" s="1"/>
  <c r="AM190" i="2"/>
  <c r="Z190" i="2"/>
  <c r="AF190" i="2" s="1"/>
  <c r="U190" i="2"/>
  <c r="R190" i="2"/>
  <c r="W190" i="2"/>
  <c r="AC190" i="2" s="1"/>
  <c r="AI190" i="2" s="1"/>
  <c r="R1120" i="2" l="1"/>
  <c r="N1121" i="2"/>
  <c r="T1121" i="2" s="1"/>
  <c r="P1121" i="2"/>
  <c r="V1121" i="2" s="1"/>
  <c r="AQ1120" i="2"/>
  <c r="AY1120" i="2" s="1"/>
  <c r="X1120" i="2"/>
  <c r="AC1120" i="2"/>
  <c r="AI1120" i="2" s="1"/>
  <c r="AE1120" i="2"/>
  <c r="AK1120" i="2" s="1"/>
  <c r="AR1120" i="2"/>
  <c r="AZ1120" i="2" s="1"/>
  <c r="AQ190" i="2"/>
  <c r="Y190" i="2"/>
  <c r="AP190" i="2"/>
  <c r="AO190" i="2"/>
  <c r="AA190" i="2"/>
  <c r="AG190" i="2" s="1"/>
  <c r="AL1120" i="2" l="1"/>
  <c r="AD1120" i="2"/>
  <c r="AJ1120" i="2" s="1"/>
  <c r="AS1120" i="2"/>
  <c r="BA1120" i="2" s="1"/>
  <c r="AT1120" i="2"/>
  <c r="BB1120" i="2" s="1"/>
  <c r="BH1120" i="2" s="1"/>
  <c r="M1121" i="2" s="1"/>
  <c r="BD1120" i="2"/>
  <c r="I1121" i="2" s="1"/>
  <c r="AN1121" i="2"/>
  <c r="AV1121" i="2" s="1"/>
  <c r="AB1121" i="2"/>
  <c r="AH1121" i="2" s="1"/>
  <c r="Z1121" i="2"/>
  <c r="AF1121" i="2" s="1"/>
  <c r="AM1121" i="2"/>
  <c r="AU1121" i="2" s="1"/>
  <c r="AE190" i="2"/>
  <c r="AK190" i="2" s="1"/>
  <c r="AR190" i="2"/>
  <c r="X190" i="2"/>
  <c r="S1121" i="2" l="1"/>
  <c r="O1121" i="2"/>
  <c r="U1121" i="2" s="1"/>
  <c r="BG1120" i="2"/>
  <c r="L1121" i="2" s="1"/>
  <c r="BF1120" i="2"/>
  <c r="K1121" i="2" s="1"/>
  <c r="AD190" i="2"/>
  <c r="AJ190" i="2" s="1"/>
  <c r="AS190" i="2"/>
  <c r="BA190" i="2" s="1"/>
  <c r="AT190" i="2"/>
  <c r="BB190" i="2" s="1"/>
  <c r="AZ190" i="2" s="1"/>
  <c r="AL190" i="2"/>
  <c r="BG190" i="2"/>
  <c r="L191" i="2" s="1"/>
  <c r="R191" i="2" s="1"/>
  <c r="BH190" i="2"/>
  <c r="AY190" i="2"/>
  <c r="AA1121" i="2" l="1"/>
  <c r="AG1121" i="2" s="1"/>
  <c r="AO1121" i="2"/>
  <c r="AW1121" i="2" s="1"/>
  <c r="AP1121" i="2"/>
  <c r="AX1121" i="2" s="1"/>
  <c r="BE1121" i="2" s="1"/>
  <c r="J1122" i="2" s="1"/>
  <c r="Q1121" i="2"/>
  <c r="W1121" i="2" s="1"/>
  <c r="Y1121" i="2"/>
  <c r="R1121" i="2"/>
  <c r="M191" i="2"/>
  <c r="AW190" i="2"/>
  <c r="BF190" i="2"/>
  <c r="K191" i="2" s="1"/>
  <c r="AU190" i="2"/>
  <c r="BC190" i="2" s="1"/>
  <c r="Q191" i="2"/>
  <c r="AX190" i="2"/>
  <c r="AV190" i="2" s="1"/>
  <c r="BE190" i="2" s="1"/>
  <c r="J191" i="2" s="1"/>
  <c r="AR1121" i="2" l="1"/>
  <c r="AZ1121" i="2" s="1"/>
  <c r="AE1121" i="2"/>
  <c r="AK1121" i="2" s="1"/>
  <c r="P1122" i="2"/>
  <c r="V1122" i="2" s="1"/>
  <c r="X1121" i="2"/>
  <c r="AC1121" i="2"/>
  <c r="AI1121" i="2" s="1"/>
  <c r="AQ1121" i="2"/>
  <c r="AY1121" i="2" s="1"/>
  <c r="BC1121" i="2"/>
  <c r="H1122" i="2" s="1"/>
  <c r="H191" i="2"/>
  <c r="S191" i="2"/>
  <c r="BD190" i="2"/>
  <c r="P191" i="2"/>
  <c r="V191" i="2" s="1"/>
  <c r="AS1121" i="2" l="1"/>
  <c r="BA1121" i="2" s="1"/>
  <c r="AL1121" i="2"/>
  <c r="AD1121" i="2"/>
  <c r="AJ1121" i="2" s="1"/>
  <c r="AT1121" i="2"/>
  <c r="BB1121" i="2" s="1"/>
  <c r="BD1121" i="2"/>
  <c r="I1122" i="2" s="1"/>
  <c r="AB1122" i="2"/>
  <c r="AH1122" i="2" s="1"/>
  <c r="AN1122" i="2"/>
  <c r="AV1122" i="2" s="1"/>
  <c r="N1122" i="2"/>
  <c r="T1122" i="2" s="1"/>
  <c r="BH1121" i="2"/>
  <c r="M1122" i="2" s="1"/>
  <c r="I191" i="2"/>
  <c r="N191" i="2"/>
  <c r="T191" i="2" s="1"/>
  <c r="AB191" i="2"/>
  <c r="AH191" i="2" s="1"/>
  <c r="AN191" i="2"/>
  <c r="S1122" i="2" l="1"/>
  <c r="AM1122" i="2"/>
  <c r="AU1122" i="2" s="1"/>
  <c r="Z1122" i="2"/>
  <c r="AF1122" i="2" s="1"/>
  <c r="O1122" i="2"/>
  <c r="U1122" i="2" s="1"/>
  <c r="BG1121" i="2"/>
  <c r="L1122" i="2" s="1"/>
  <c r="BF1121" i="2"/>
  <c r="K1122" i="2" s="1"/>
  <c r="Z191" i="2"/>
  <c r="AF191" i="2" s="1"/>
  <c r="AM191" i="2"/>
  <c r="O191" i="2"/>
  <c r="U191" i="2" s="1"/>
  <c r="Y191" i="2" s="1"/>
  <c r="AE191" i="2" s="1"/>
  <c r="AK191" i="2" s="1"/>
  <c r="AR191" i="2"/>
  <c r="AA191" i="2"/>
  <c r="AG191" i="2" s="1"/>
  <c r="AP191" i="2"/>
  <c r="AO191" i="2"/>
  <c r="W191" i="2"/>
  <c r="AA1122" i="2" l="1"/>
  <c r="AG1122" i="2" s="1"/>
  <c r="AO1122" i="2"/>
  <c r="AW1122" i="2" s="1"/>
  <c r="AP1122" i="2"/>
  <c r="AX1122" i="2" s="1"/>
  <c r="BE1122" i="2" s="1"/>
  <c r="J1123" i="2" s="1"/>
  <c r="R1122" i="2"/>
  <c r="BC1122" i="2"/>
  <c r="H1123" i="2" s="1"/>
  <c r="Y1122" i="2"/>
  <c r="Q1122" i="2"/>
  <c r="W1122" i="2" s="1"/>
  <c r="AC191" i="2"/>
  <c r="AI191" i="2" s="1"/>
  <c r="X191" i="2"/>
  <c r="AQ191" i="2"/>
  <c r="N1123" i="2" l="1"/>
  <c r="T1123" i="2" s="1"/>
  <c r="AC1122" i="2"/>
  <c r="AI1122" i="2" s="1"/>
  <c r="AQ1122" i="2"/>
  <c r="AY1122" i="2" s="1"/>
  <c r="BD1122" i="2" s="1"/>
  <c r="I1123" i="2" s="1"/>
  <c r="X1122" i="2"/>
  <c r="AE1122" i="2"/>
  <c r="AK1122" i="2" s="1"/>
  <c r="AR1122" i="2"/>
  <c r="AZ1122" i="2" s="1"/>
  <c r="P1123" i="2"/>
  <c r="V1123" i="2" s="1"/>
  <c r="AD191" i="2"/>
  <c r="AJ191" i="2" s="1"/>
  <c r="AL191" i="2"/>
  <c r="AT191" i="2"/>
  <c r="AS191" i="2"/>
  <c r="BA191" i="2" s="1"/>
  <c r="O1123" i="2" l="1"/>
  <c r="AB1123" i="2"/>
  <c r="AH1123" i="2" s="1"/>
  <c r="AN1123" i="2"/>
  <c r="AV1123" i="2" s="1"/>
  <c r="AD1122" i="2"/>
  <c r="AJ1122" i="2" s="1"/>
  <c r="AS1122" i="2"/>
  <c r="BA1122" i="2" s="1"/>
  <c r="BG1122" i="2" s="1"/>
  <c r="L1123" i="2" s="1"/>
  <c r="AT1122" i="2"/>
  <c r="BB1122" i="2" s="1"/>
  <c r="BH1122" i="2" s="1"/>
  <c r="M1123" i="2" s="1"/>
  <c r="AL1122" i="2"/>
  <c r="Z1123" i="2"/>
  <c r="AF1123" i="2" s="1"/>
  <c r="AM1123" i="2"/>
  <c r="AU1123" i="2" s="1"/>
  <c r="U1123" i="2"/>
  <c r="BB191" i="2"/>
  <c r="AZ191" i="2" s="1"/>
  <c r="AY191" i="2"/>
  <c r="BF191" i="2" s="1"/>
  <c r="K192" i="2" s="1"/>
  <c r="S1123" i="2" l="1"/>
  <c r="Y1123" i="2" s="1"/>
  <c r="BF1122" i="2"/>
  <c r="K1123" i="2" s="1"/>
  <c r="R1123" i="2"/>
  <c r="AA1123" i="2"/>
  <c r="AG1123" i="2" s="1"/>
  <c r="AO1123" i="2"/>
  <c r="AW1123" i="2" s="1"/>
  <c r="AP1123" i="2"/>
  <c r="AX1123" i="2" s="1"/>
  <c r="BE1123" i="2" s="1"/>
  <c r="J1124" i="2" s="1"/>
  <c r="BC1123" i="2"/>
  <c r="H1124" i="2" s="1"/>
  <c r="BH191" i="2"/>
  <c r="BG191" i="2"/>
  <c r="L192" i="2" s="1"/>
  <c r="AW191" i="2"/>
  <c r="Q192" i="2"/>
  <c r="AX191" i="2"/>
  <c r="AV191" i="2" s="1"/>
  <c r="BE191" i="2" s="1"/>
  <c r="J192" i="2" s="1"/>
  <c r="R192" i="2"/>
  <c r="P1124" i="2" l="1"/>
  <c r="V1124" i="2" s="1"/>
  <c r="AE1123" i="2"/>
  <c r="AK1123" i="2" s="1"/>
  <c r="AR1123" i="2"/>
  <c r="AZ1123" i="2" s="1"/>
  <c r="N1124" i="2"/>
  <c r="T1124" i="2" s="1"/>
  <c r="Q1123" i="2"/>
  <c r="W1123" i="2" s="1"/>
  <c r="M192" i="2"/>
  <c r="BD191" i="2"/>
  <c r="I192" i="2" s="1"/>
  <c r="AU191" i="2"/>
  <c r="BC191" i="2" s="1"/>
  <c r="P192" i="2"/>
  <c r="V192" i="2" s="1"/>
  <c r="O192" i="2"/>
  <c r="X1123" i="2" l="1"/>
  <c r="AC1123" i="2"/>
  <c r="AI1123" i="2" s="1"/>
  <c r="AQ1123" i="2"/>
  <c r="AY1123" i="2" s="1"/>
  <c r="Z1124" i="2"/>
  <c r="AF1124" i="2" s="1"/>
  <c r="AM1124" i="2"/>
  <c r="AU1124" i="2" s="1"/>
  <c r="AB1124" i="2"/>
  <c r="AH1124" i="2" s="1"/>
  <c r="AN1124" i="2"/>
  <c r="AV1124" i="2" s="1"/>
  <c r="H192" i="2"/>
  <c r="S192" i="2"/>
  <c r="AB192" i="2"/>
  <c r="AH192" i="2" s="1"/>
  <c r="AN192" i="2"/>
  <c r="BD1123" i="2" l="1"/>
  <c r="I1124" i="2" s="1"/>
  <c r="AT1123" i="2"/>
  <c r="BB1123" i="2" s="1"/>
  <c r="BH1123" i="2" s="1"/>
  <c r="M1124" i="2" s="1"/>
  <c r="AL1123" i="2"/>
  <c r="AD1123" i="2"/>
  <c r="AJ1123" i="2" s="1"/>
  <c r="AS1123" i="2"/>
  <c r="BA1123" i="2" s="1"/>
  <c r="BG1123" i="2" s="1"/>
  <c r="L1124" i="2" s="1"/>
  <c r="N192" i="2"/>
  <c r="T192" i="2" s="1"/>
  <c r="R1124" i="2" l="1"/>
  <c r="S1124" i="2"/>
  <c r="O1124" i="2"/>
  <c r="U1124" i="2" s="1"/>
  <c r="BF1123" i="2"/>
  <c r="K1124" i="2" s="1"/>
  <c r="Z192" i="2"/>
  <c r="AF192" i="2" s="1"/>
  <c r="AM192" i="2"/>
  <c r="U192" i="2"/>
  <c r="AO1124" i="2" l="1"/>
  <c r="AW1124" i="2" s="1"/>
  <c r="AP1124" i="2"/>
  <c r="AX1124" i="2" s="1"/>
  <c r="BE1124" i="2" s="1"/>
  <c r="J1125" i="2" s="1"/>
  <c r="AA1124" i="2"/>
  <c r="AG1124" i="2" s="1"/>
  <c r="Q1124" i="2"/>
  <c r="W1124" i="2" s="1"/>
  <c r="Y1124" i="2"/>
  <c r="Y192" i="2"/>
  <c r="AA192" i="2"/>
  <c r="AG192" i="2" s="1"/>
  <c r="AO192" i="2"/>
  <c r="W192" i="2"/>
  <c r="AP192" i="2"/>
  <c r="AC1124" i="2" l="1"/>
  <c r="AI1124" i="2" s="1"/>
  <c r="AQ1124" i="2"/>
  <c r="AY1124" i="2" s="1"/>
  <c r="X1124" i="2"/>
  <c r="P1125" i="2"/>
  <c r="V1125" i="2" s="1"/>
  <c r="AE1124" i="2"/>
  <c r="AK1124" i="2" s="1"/>
  <c r="AR1124" i="2"/>
  <c r="AZ1124" i="2" s="1"/>
  <c r="BC1124" i="2"/>
  <c r="H1125" i="2" s="1"/>
  <c r="X192" i="2"/>
  <c r="AQ192" i="2"/>
  <c r="AC192" i="2"/>
  <c r="AI192" i="2" s="1"/>
  <c r="AE192" i="2"/>
  <c r="AK192" i="2" s="1"/>
  <c r="AR192" i="2"/>
  <c r="N1125" i="2" l="1"/>
  <c r="T1125" i="2" s="1"/>
  <c r="BD1124" i="2"/>
  <c r="I1125" i="2" s="1"/>
  <c r="AD1124" i="2"/>
  <c r="AJ1124" i="2" s="1"/>
  <c r="AS1124" i="2"/>
  <c r="BA1124" i="2" s="1"/>
  <c r="BF1124" i="2" s="1"/>
  <c r="K1125" i="2" s="1"/>
  <c r="AT1124" i="2"/>
  <c r="BB1124" i="2" s="1"/>
  <c r="BH1124" i="2" s="1"/>
  <c r="M1125" i="2" s="1"/>
  <c r="AL1124" i="2"/>
  <c r="AB1125" i="2"/>
  <c r="AH1125" i="2" s="1"/>
  <c r="AN1125" i="2"/>
  <c r="AV1125" i="2" s="1"/>
  <c r="AT192" i="2"/>
  <c r="BB192" i="2" s="1"/>
  <c r="AZ192" i="2" s="1"/>
  <c r="AD192" i="2"/>
  <c r="AJ192" i="2" s="1"/>
  <c r="AL192" i="2"/>
  <c r="AS192" i="2"/>
  <c r="BA192" i="2" s="1"/>
  <c r="BG192" i="2" s="1"/>
  <c r="L193" i="2" s="1"/>
  <c r="BH192" i="2"/>
  <c r="AY192" i="2"/>
  <c r="AW192" i="2"/>
  <c r="AU192" i="2"/>
  <c r="AX192" i="2"/>
  <c r="AV192" i="2" s="1"/>
  <c r="BE192" i="2" s="1"/>
  <c r="J193" i="2" s="1"/>
  <c r="S1125" i="2" l="1"/>
  <c r="Q1125" i="2"/>
  <c r="O1125" i="2"/>
  <c r="BG1124" i="2"/>
  <c r="L1125" i="2" s="1"/>
  <c r="Z1125" i="2"/>
  <c r="AF1125" i="2" s="1"/>
  <c r="AM1125" i="2"/>
  <c r="AU1125" i="2" s="1"/>
  <c r="U1125" i="2"/>
  <c r="W1125" i="2" s="1"/>
  <c r="R193" i="2"/>
  <c r="BC192" i="2"/>
  <c r="M193" i="2"/>
  <c r="BF192" i="2"/>
  <c r="K193" i="2" s="1"/>
  <c r="BD192" i="2"/>
  <c r="P193" i="2"/>
  <c r="V193" i="2" s="1"/>
  <c r="AC1125" i="2" l="1"/>
  <c r="AI1125" i="2" s="1"/>
  <c r="AQ1125" i="2"/>
  <c r="AY1125" i="2" s="1"/>
  <c r="R1125" i="2"/>
  <c r="Y1125" i="2"/>
  <c r="AA1125" i="2"/>
  <c r="AG1125" i="2" s="1"/>
  <c r="AO1125" i="2"/>
  <c r="AW1125" i="2" s="1"/>
  <c r="BC1125" i="2" s="1"/>
  <c r="H1126" i="2" s="1"/>
  <c r="AP1125" i="2"/>
  <c r="AX1125" i="2" s="1"/>
  <c r="BE1125" i="2" s="1"/>
  <c r="J1126" i="2" s="1"/>
  <c r="H193" i="2"/>
  <c r="Q193" i="2"/>
  <c r="I193" i="2"/>
  <c r="O193" i="2" s="1"/>
  <c r="S193" i="2"/>
  <c r="AB193" i="2"/>
  <c r="AH193" i="2" s="1"/>
  <c r="AN193" i="2"/>
  <c r="N1126" i="2" l="1"/>
  <c r="T1126" i="2" s="1"/>
  <c r="AR1125" i="2"/>
  <c r="AZ1125" i="2" s="1"/>
  <c r="AE1125" i="2"/>
  <c r="AK1125" i="2" s="1"/>
  <c r="P1126" i="2"/>
  <c r="V1126" i="2" s="1"/>
  <c r="BD1125" i="2"/>
  <c r="I1126" i="2" s="1"/>
  <c r="X1125" i="2"/>
  <c r="N193" i="2"/>
  <c r="T193" i="2" s="1"/>
  <c r="AL1125" i="2" l="1"/>
  <c r="AS1125" i="2"/>
  <c r="BA1125" i="2" s="1"/>
  <c r="AD1125" i="2"/>
  <c r="AJ1125" i="2" s="1"/>
  <c r="AT1125" i="2"/>
  <c r="BB1125" i="2" s="1"/>
  <c r="AB1126" i="2"/>
  <c r="AH1126" i="2" s="1"/>
  <c r="AN1126" i="2"/>
  <c r="AV1126" i="2" s="1"/>
  <c r="BH1125" i="2"/>
  <c r="M1126" i="2" s="1"/>
  <c r="O1126" i="2"/>
  <c r="U1126" i="2" s="1"/>
  <c r="AM1126" i="2"/>
  <c r="AU1126" i="2" s="1"/>
  <c r="Z1126" i="2"/>
  <c r="AF1126" i="2" s="1"/>
  <c r="Z193" i="2"/>
  <c r="AF193" i="2" s="1"/>
  <c r="AM193" i="2"/>
  <c r="U193" i="2"/>
  <c r="AA1126" i="2" l="1"/>
  <c r="AG1126" i="2" s="1"/>
  <c r="AP1126" i="2"/>
  <c r="AX1126" i="2" s="1"/>
  <c r="AO1126" i="2"/>
  <c r="AW1126" i="2" s="1"/>
  <c r="BE1126" i="2"/>
  <c r="J1127" i="2" s="1"/>
  <c r="BG1125" i="2"/>
  <c r="L1126" i="2" s="1"/>
  <c r="BF1125" i="2"/>
  <c r="K1126" i="2" s="1"/>
  <c r="S1126" i="2"/>
  <c r="Y1126" i="2" s="1"/>
  <c r="Y193" i="2"/>
  <c r="AA193" i="2"/>
  <c r="AG193" i="2" s="1"/>
  <c r="AO193" i="2"/>
  <c r="AP193" i="2"/>
  <c r="W193" i="2"/>
  <c r="Q1126" i="2" l="1"/>
  <c r="W1126" i="2" s="1"/>
  <c r="R1126" i="2"/>
  <c r="BC1126" i="2"/>
  <c r="H1127" i="2" s="1"/>
  <c r="AE1126" i="2"/>
  <c r="AK1126" i="2" s="1"/>
  <c r="AR1126" i="2"/>
  <c r="P1127" i="2"/>
  <c r="V1127" i="2" s="1"/>
  <c r="AC193" i="2"/>
  <c r="AI193" i="2" s="1"/>
  <c r="AQ193" i="2"/>
  <c r="X193" i="2"/>
  <c r="AE193" i="2"/>
  <c r="AK193" i="2" s="1"/>
  <c r="AR193" i="2"/>
  <c r="N1127" i="2" l="1"/>
  <c r="T1127" i="2" s="1"/>
  <c r="AB1127" i="2"/>
  <c r="AH1127" i="2" s="1"/>
  <c r="AN1127" i="2"/>
  <c r="AV1127" i="2" s="1"/>
  <c r="AQ1126" i="2"/>
  <c r="AY1126" i="2" s="1"/>
  <c r="X1126" i="2"/>
  <c r="AC1126" i="2"/>
  <c r="AI1126" i="2" s="1"/>
  <c r="AT193" i="2"/>
  <c r="BB193" i="2" s="1"/>
  <c r="AZ193" i="2" s="1"/>
  <c r="AD193" i="2"/>
  <c r="AJ193" i="2" s="1"/>
  <c r="AS193" i="2"/>
  <c r="BA193" i="2" s="1"/>
  <c r="AL193" i="2"/>
  <c r="BH193" i="2"/>
  <c r="AY193" i="2"/>
  <c r="BF193" i="2" s="1"/>
  <c r="BG193" i="2"/>
  <c r="AW193" i="2"/>
  <c r="AX193" i="2"/>
  <c r="AV193" i="2" s="1"/>
  <c r="BE193" i="2" s="1"/>
  <c r="J194" i="2" s="1"/>
  <c r="AT1126" i="2" l="1"/>
  <c r="BB1126" i="2" s="1"/>
  <c r="AZ1126" i="2" s="1"/>
  <c r="BH1126" i="2" s="1"/>
  <c r="M1127" i="2" s="1"/>
  <c r="AD1126" i="2"/>
  <c r="AJ1126" i="2" s="1"/>
  <c r="AS1126" i="2"/>
  <c r="BA1126" i="2" s="1"/>
  <c r="BG1126" i="2" s="1"/>
  <c r="L1127" i="2" s="1"/>
  <c r="AL1126" i="2"/>
  <c r="BF1126" i="2"/>
  <c r="K1127" i="2" s="1"/>
  <c r="BD1126" i="2"/>
  <c r="I1127" i="2" s="1"/>
  <c r="Z1127" i="2"/>
  <c r="AF1127" i="2" s="1"/>
  <c r="AM1127" i="2"/>
  <c r="AU1127" i="2" s="1"/>
  <c r="L194" i="2"/>
  <c r="R194" i="2" s="1"/>
  <c r="M194" i="2"/>
  <c r="K194" i="2"/>
  <c r="BD193" i="2"/>
  <c r="I194" i="2" s="1"/>
  <c r="AU193" i="2"/>
  <c r="BC193" i="2" s="1"/>
  <c r="P194" i="2"/>
  <c r="V194" i="2" s="1"/>
  <c r="O1127" i="2" l="1"/>
  <c r="U1127" i="2" s="1"/>
  <c r="Q1127" i="2"/>
  <c r="R1127" i="2"/>
  <c r="S1127" i="2"/>
  <c r="Y1127" i="2" s="1"/>
  <c r="O194" i="2"/>
  <c r="H194" i="2"/>
  <c r="S194" i="2"/>
  <c r="Q194" i="2"/>
  <c r="AB194" i="2"/>
  <c r="AH194" i="2" s="1"/>
  <c r="AN194" i="2"/>
  <c r="AE1127" i="2" l="1"/>
  <c r="AK1127" i="2" s="1"/>
  <c r="AR1127" i="2"/>
  <c r="W1127" i="2"/>
  <c r="AO1127" i="2"/>
  <c r="AW1127" i="2" s="1"/>
  <c r="AP1127" i="2"/>
  <c r="AX1127" i="2" s="1"/>
  <c r="BE1127" i="2" s="1"/>
  <c r="J1128" i="2" s="1"/>
  <c r="AA1127" i="2"/>
  <c r="AG1127" i="2" s="1"/>
  <c r="N194" i="2"/>
  <c r="T194" i="2" s="1"/>
  <c r="BC1127" i="2" l="1"/>
  <c r="H1128" i="2" s="1"/>
  <c r="AC1127" i="2"/>
  <c r="AI1127" i="2" s="1"/>
  <c r="AQ1127" i="2"/>
  <c r="AY1127" i="2" s="1"/>
  <c r="X1127" i="2"/>
  <c r="P1128" i="2"/>
  <c r="V1128" i="2" s="1"/>
  <c r="Z194" i="2"/>
  <c r="AF194" i="2" s="1"/>
  <c r="U194" i="2"/>
  <c r="AM194" i="2"/>
  <c r="AB1128" i="2" l="1"/>
  <c r="AH1128" i="2" s="1"/>
  <c r="AN1128" i="2"/>
  <c r="N1128" i="2"/>
  <c r="T1128" i="2" s="1"/>
  <c r="AL1127" i="2"/>
  <c r="AD1127" i="2"/>
  <c r="AJ1127" i="2" s="1"/>
  <c r="AT1127" i="2"/>
  <c r="BB1127" i="2" s="1"/>
  <c r="AZ1127" i="2" s="1"/>
  <c r="BH1127" i="2" s="1"/>
  <c r="M1128" i="2" s="1"/>
  <c r="AS1127" i="2"/>
  <c r="BA1127" i="2" s="1"/>
  <c r="BG1127" i="2" s="1"/>
  <c r="L1128" i="2" s="1"/>
  <c r="AA194" i="2"/>
  <c r="AG194" i="2" s="1"/>
  <c r="AP194" i="2"/>
  <c r="AO194" i="2"/>
  <c r="W194" i="2"/>
  <c r="Y194" i="2"/>
  <c r="R1128" i="2" l="1"/>
  <c r="S1128" i="2"/>
  <c r="BD1127" i="2"/>
  <c r="I1128" i="2" s="1"/>
  <c r="Z1128" i="2"/>
  <c r="AF1128" i="2" s="1"/>
  <c r="AM1128" i="2"/>
  <c r="AU1128" i="2" s="1"/>
  <c r="BF1127" i="2"/>
  <c r="K1128" i="2" s="1"/>
  <c r="AC194" i="2"/>
  <c r="AI194" i="2" s="1"/>
  <c r="X194" i="2"/>
  <c r="AQ194" i="2"/>
  <c r="AE194" i="2"/>
  <c r="AK194" i="2" s="1"/>
  <c r="AR194" i="2"/>
  <c r="Q1128" i="2" l="1"/>
  <c r="O1128" i="2"/>
  <c r="U1128" i="2" s="1"/>
  <c r="AD194" i="2"/>
  <c r="AJ194" i="2" s="1"/>
  <c r="AS194" i="2"/>
  <c r="BA194" i="2" s="1"/>
  <c r="AT194" i="2"/>
  <c r="BB194" i="2" s="1"/>
  <c r="AZ194" i="2" s="1"/>
  <c r="BH194" i="2" s="1"/>
  <c r="AL194" i="2"/>
  <c r="AY194" i="2"/>
  <c r="AW194" i="2"/>
  <c r="AX194" i="2"/>
  <c r="AV194" i="2" s="1"/>
  <c r="BE194" i="2" s="1"/>
  <c r="J195" i="2" s="1"/>
  <c r="AO1128" i="2" l="1"/>
  <c r="AP1128" i="2"/>
  <c r="AX1128" i="2" s="1"/>
  <c r="AV1128" i="2" s="1"/>
  <c r="BE1128" i="2" s="1"/>
  <c r="J1129" i="2" s="1"/>
  <c r="AA1128" i="2"/>
  <c r="AG1128" i="2" s="1"/>
  <c r="Y1128" i="2"/>
  <c r="W1128" i="2"/>
  <c r="M195" i="2"/>
  <c r="BG194" i="2"/>
  <c r="BF194" i="2"/>
  <c r="K195" i="2" s="1"/>
  <c r="BD194" i="2"/>
  <c r="I195" i="2" s="1"/>
  <c r="AU194" i="2"/>
  <c r="BC194" i="2" s="1"/>
  <c r="P195" i="2"/>
  <c r="V195" i="2" s="1"/>
  <c r="X1128" i="2" l="1"/>
  <c r="AC1128" i="2"/>
  <c r="AI1128" i="2" s="1"/>
  <c r="AQ1128" i="2"/>
  <c r="AY1128" i="2" s="1"/>
  <c r="P1129" i="2"/>
  <c r="V1129" i="2" s="1"/>
  <c r="AR1128" i="2"/>
  <c r="AE1128" i="2"/>
  <c r="AK1128" i="2" s="1"/>
  <c r="H195" i="2"/>
  <c r="O195" i="2"/>
  <c r="Q195" i="2"/>
  <c r="L195" i="2"/>
  <c r="R195" i="2" s="1"/>
  <c r="S195" i="2"/>
  <c r="AB195" i="2"/>
  <c r="AH195" i="2" s="1"/>
  <c r="AN195" i="2"/>
  <c r="AB1129" i="2" l="1"/>
  <c r="AH1129" i="2" s="1"/>
  <c r="AN1129" i="2"/>
  <c r="AS1128" i="2"/>
  <c r="BA1128" i="2" s="1"/>
  <c r="BG1128" i="2" s="1"/>
  <c r="L1129" i="2" s="1"/>
  <c r="AL1128" i="2"/>
  <c r="AD1128" i="2"/>
  <c r="AJ1128" i="2" s="1"/>
  <c r="AT1128" i="2"/>
  <c r="BB1128" i="2" s="1"/>
  <c r="AZ1128" i="2" s="1"/>
  <c r="N195" i="2"/>
  <c r="T195" i="2" s="1"/>
  <c r="BH1128" i="2" l="1"/>
  <c r="M1129" i="2" s="1"/>
  <c r="AW1128" i="2"/>
  <c r="BF1128" i="2"/>
  <c r="K1129" i="2" s="1"/>
  <c r="R1129" i="2"/>
  <c r="Z195" i="2"/>
  <c r="AF195" i="2" s="1"/>
  <c r="U195" i="2"/>
  <c r="AM195" i="2"/>
  <c r="Q1129" i="2" l="1"/>
  <c r="BD1128" i="2"/>
  <c r="I1129" i="2" s="1"/>
  <c r="BC1128" i="2"/>
  <c r="H1129" i="2" s="1"/>
  <c r="S1129" i="2"/>
  <c r="Y195" i="2"/>
  <c r="AP195" i="2"/>
  <c r="AA195" i="2"/>
  <c r="AG195" i="2" s="1"/>
  <c r="W195" i="2"/>
  <c r="AO195" i="2"/>
  <c r="N1129" i="2" l="1"/>
  <c r="T1129" i="2" s="1"/>
  <c r="O1129" i="2"/>
  <c r="AC195" i="2"/>
  <c r="AI195" i="2" s="1"/>
  <c r="AQ195" i="2"/>
  <c r="X195" i="2"/>
  <c r="AR195" i="2"/>
  <c r="AE195" i="2"/>
  <c r="AK195" i="2" s="1"/>
  <c r="U1129" i="2" l="1"/>
  <c r="AM1129" i="2"/>
  <c r="AU1129" i="2" s="1"/>
  <c r="Z1129" i="2"/>
  <c r="AF1129" i="2" s="1"/>
  <c r="W1129" i="2"/>
  <c r="AD195" i="2"/>
  <c r="AJ195" i="2" s="1"/>
  <c r="AS195" i="2"/>
  <c r="BA195" i="2" s="1"/>
  <c r="AL195" i="2"/>
  <c r="AT195" i="2"/>
  <c r="BB195" i="2" s="1"/>
  <c r="AZ195" i="2" s="1"/>
  <c r="BH195" i="2" s="1"/>
  <c r="BG195" i="2"/>
  <c r="AY195" i="2"/>
  <c r="AQ1129" i="2" l="1"/>
  <c r="AY1129" i="2" s="1"/>
  <c r="AC1129" i="2"/>
  <c r="AI1129" i="2" s="1"/>
  <c r="AA1129" i="2"/>
  <c r="AG1129" i="2" s="1"/>
  <c r="AO1129" i="2"/>
  <c r="AW1129" i="2" s="1"/>
  <c r="AP1129" i="2"/>
  <c r="AX1129" i="2" s="1"/>
  <c r="AV1129" i="2" s="1"/>
  <c r="BE1129" i="2" s="1"/>
  <c r="J1130" i="2" s="1"/>
  <c r="Y1129" i="2"/>
  <c r="M196" i="2"/>
  <c r="L196" i="2"/>
  <c r="AW195" i="2"/>
  <c r="BF195" i="2"/>
  <c r="K196" i="2" s="1"/>
  <c r="AU195" i="2"/>
  <c r="AX195" i="2"/>
  <c r="AV195" i="2" s="1"/>
  <c r="BE195" i="2" s="1"/>
  <c r="J196" i="2" s="1"/>
  <c r="P1130" i="2" l="1"/>
  <c r="V1130" i="2" s="1"/>
  <c r="AE1129" i="2"/>
  <c r="AK1129" i="2" s="1"/>
  <c r="AR1129" i="2"/>
  <c r="X1129" i="2"/>
  <c r="BC1129" i="2"/>
  <c r="H1130" i="2" s="1"/>
  <c r="Q196" i="2"/>
  <c r="R196" i="2"/>
  <c r="S196" i="2"/>
  <c r="BC195" i="2"/>
  <c r="BD195" i="2"/>
  <c r="P196" i="2"/>
  <c r="V196" i="2" s="1"/>
  <c r="N1130" i="2" l="1"/>
  <c r="T1130" i="2" s="1"/>
  <c r="AB1130" i="2"/>
  <c r="AH1130" i="2" s="1"/>
  <c r="AN1130" i="2"/>
  <c r="AS1129" i="2"/>
  <c r="BA1129" i="2" s="1"/>
  <c r="AD1129" i="2"/>
  <c r="AJ1129" i="2" s="1"/>
  <c r="AL1129" i="2"/>
  <c r="AT1129" i="2"/>
  <c r="BB1129" i="2" s="1"/>
  <c r="AZ1129" i="2" s="1"/>
  <c r="H196" i="2"/>
  <c r="I196" i="2"/>
  <c r="AB196" i="2"/>
  <c r="AH196" i="2" s="1"/>
  <c r="AN196" i="2"/>
  <c r="BH1129" i="2" l="1"/>
  <c r="M1130" i="2" s="1"/>
  <c r="BD1129" i="2"/>
  <c r="I1130" i="2" s="1"/>
  <c r="BG1129" i="2"/>
  <c r="L1130" i="2" s="1"/>
  <c r="BF1129" i="2"/>
  <c r="K1130" i="2" s="1"/>
  <c r="Z1130" i="2"/>
  <c r="AF1130" i="2" s="1"/>
  <c r="AM1130" i="2"/>
  <c r="AU1130" i="2" s="1"/>
  <c r="O196" i="2"/>
  <c r="N196" i="2"/>
  <c r="T196" i="2" s="1"/>
  <c r="O1130" i="2" l="1"/>
  <c r="U1130" i="2" s="1"/>
  <c r="Q1130" i="2"/>
  <c r="R1130" i="2"/>
  <c r="S1130" i="2"/>
  <c r="Y1130" i="2" s="1"/>
  <c r="Z196" i="2"/>
  <c r="AF196" i="2" s="1"/>
  <c r="AM196" i="2"/>
  <c r="U196" i="2"/>
  <c r="AA1130" i="2" l="1"/>
  <c r="AG1130" i="2" s="1"/>
  <c r="AP1130" i="2"/>
  <c r="AX1130" i="2" s="1"/>
  <c r="AV1130" i="2" s="1"/>
  <c r="BE1130" i="2" s="1"/>
  <c r="J1131" i="2" s="1"/>
  <c r="AO1130" i="2"/>
  <c r="AW1130" i="2" s="1"/>
  <c r="AE1130" i="2"/>
  <c r="AK1130" i="2" s="1"/>
  <c r="AR1130" i="2"/>
  <c r="W1130" i="2"/>
  <c r="Y196" i="2"/>
  <c r="AA196" i="2"/>
  <c r="AG196" i="2" s="1"/>
  <c r="AO196" i="2"/>
  <c r="W196" i="2"/>
  <c r="AP196" i="2"/>
  <c r="AQ1130" i="2" l="1"/>
  <c r="AY1130" i="2" s="1"/>
  <c r="X1130" i="2"/>
  <c r="AC1130" i="2"/>
  <c r="AI1130" i="2" s="1"/>
  <c r="BC1130" i="2"/>
  <c r="H1131" i="2" s="1"/>
  <c r="P1131" i="2"/>
  <c r="V1131" i="2" s="1"/>
  <c r="AC196" i="2"/>
  <c r="AI196" i="2" s="1"/>
  <c r="AQ196" i="2"/>
  <c r="X196" i="2"/>
  <c r="AR196" i="2"/>
  <c r="AE196" i="2"/>
  <c r="AK196" i="2" s="1"/>
  <c r="AN1131" i="2" l="1"/>
  <c r="AB1131" i="2"/>
  <c r="AH1131" i="2" s="1"/>
  <c r="N1131" i="2"/>
  <c r="T1131" i="2" s="1"/>
  <c r="AL1130" i="2"/>
  <c r="AT1130" i="2"/>
  <c r="BB1130" i="2" s="1"/>
  <c r="AZ1130" i="2" s="1"/>
  <c r="BH1130" i="2" s="1"/>
  <c r="M1131" i="2" s="1"/>
  <c r="AS1130" i="2"/>
  <c r="BA1130" i="2" s="1"/>
  <c r="BG1130" i="2" s="1"/>
  <c r="L1131" i="2" s="1"/>
  <c r="AD1130" i="2"/>
  <c r="AJ1130" i="2" s="1"/>
  <c r="AT196" i="2"/>
  <c r="BB196" i="2" s="1"/>
  <c r="AZ196" i="2" s="1"/>
  <c r="AS196" i="2"/>
  <c r="BA196" i="2" s="1"/>
  <c r="AD196" i="2"/>
  <c r="AJ196" i="2" s="1"/>
  <c r="AL196" i="2"/>
  <c r="BH196" i="2"/>
  <c r="AY196" i="2"/>
  <c r="BG196" i="2"/>
  <c r="L197" i="2" s="1"/>
  <c r="BF196" i="2"/>
  <c r="AX196" i="2"/>
  <c r="AV196" i="2" s="1"/>
  <c r="BE196" i="2" s="1"/>
  <c r="AW196" i="2"/>
  <c r="BF1130" i="2" l="1"/>
  <c r="K1131" i="2" s="1"/>
  <c r="R1131" i="2"/>
  <c r="Z1131" i="2"/>
  <c r="AF1131" i="2" s="1"/>
  <c r="AM1131" i="2"/>
  <c r="AU1131" i="2" s="1"/>
  <c r="S1131" i="2"/>
  <c r="BD1130" i="2"/>
  <c r="I1131" i="2" s="1"/>
  <c r="M197" i="2"/>
  <c r="J197" i="2"/>
  <c r="P197" i="2" s="1"/>
  <c r="V197" i="2" s="1"/>
  <c r="R197" i="2"/>
  <c r="K197" i="2"/>
  <c r="BD196" i="2"/>
  <c r="AU196" i="2"/>
  <c r="BC196" i="2" s="1"/>
  <c r="O1131" i="2" l="1"/>
  <c r="U1131" i="2" s="1"/>
  <c r="Q1131" i="2"/>
  <c r="AB197" i="2"/>
  <c r="AH197" i="2" s="1"/>
  <c r="AN197" i="2"/>
  <c r="H197" i="2"/>
  <c r="S197" i="2"/>
  <c r="I197" i="2"/>
  <c r="Q197" i="2"/>
  <c r="AA1131" i="2" l="1"/>
  <c r="AG1131" i="2" s="1"/>
  <c r="AO1131" i="2"/>
  <c r="AW1131" i="2" s="1"/>
  <c r="AP1131" i="2"/>
  <c r="AX1131" i="2" s="1"/>
  <c r="AV1131" i="2" s="1"/>
  <c r="BE1131" i="2" s="1"/>
  <c r="J1132" i="2" s="1"/>
  <c r="W1131" i="2"/>
  <c r="Y1131" i="2"/>
  <c r="N197" i="2"/>
  <c r="T197" i="2" s="1"/>
  <c r="O197" i="2"/>
  <c r="AE1131" i="2" l="1"/>
  <c r="AK1131" i="2" s="1"/>
  <c r="AR1131" i="2"/>
  <c r="P1132" i="2"/>
  <c r="V1132" i="2" s="1"/>
  <c r="AC1131" i="2"/>
  <c r="AI1131" i="2" s="1"/>
  <c r="AQ1131" i="2"/>
  <c r="AY1131" i="2" s="1"/>
  <c r="X1131" i="2"/>
  <c r="BC1131" i="2"/>
  <c r="H1132" i="2" s="1"/>
  <c r="U197" i="2"/>
  <c r="W197" i="2" s="1"/>
  <c r="AM197" i="2"/>
  <c r="Z197" i="2"/>
  <c r="AF197" i="2" s="1"/>
  <c r="N1132" i="2" l="1"/>
  <c r="T1132" i="2" s="1"/>
  <c r="AS1131" i="2"/>
  <c r="BA1131" i="2" s="1"/>
  <c r="AT1131" i="2"/>
  <c r="BB1131" i="2" s="1"/>
  <c r="AL1131" i="2"/>
  <c r="AD1131" i="2"/>
  <c r="AJ1131" i="2" s="1"/>
  <c r="AZ1131" i="2"/>
  <c r="BF1131" i="2"/>
  <c r="K1132" i="2" s="1"/>
  <c r="AB1132" i="2"/>
  <c r="AH1132" i="2" s="1"/>
  <c r="AN1132" i="2"/>
  <c r="AQ197" i="2"/>
  <c r="AC197" i="2"/>
  <c r="AI197" i="2" s="1"/>
  <c r="Y197" i="2"/>
  <c r="AP197" i="2"/>
  <c r="AO197" i="2"/>
  <c r="AA197" i="2"/>
  <c r="AG197" i="2" s="1"/>
  <c r="BH1131" i="2" l="1"/>
  <c r="M1132" i="2" s="1"/>
  <c r="BD1131" i="2"/>
  <c r="I1132" i="2" s="1"/>
  <c r="Q1132" i="2"/>
  <c r="AM1132" i="2"/>
  <c r="AU1132" i="2" s="1"/>
  <c r="Z1132" i="2"/>
  <c r="AF1132" i="2" s="1"/>
  <c r="BG1131" i="2"/>
  <c r="L1132" i="2" s="1"/>
  <c r="AR197" i="2"/>
  <c r="AE197" i="2"/>
  <c r="AK197" i="2" s="1"/>
  <c r="X197" i="2"/>
  <c r="AY197" i="2"/>
  <c r="R1132" i="2" l="1"/>
  <c r="O1132" i="2"/>
  <c r="U1132" i="2" s="1"/>
  <c r="S1132" i="2"/>
  <c r="AT197" i="2"/>
  <c r="BB197" i="2" s="1"/>
  <c r="AZ197" i="2" s="1"/>
  <c r="BH197" i="2" s="1"/>
  <c r="AD197" i="2"/>
  <c r="AJ197" i="2" s="1"/>
  <c r="AS197" i="2"/>
  <c r="BA197" i="2" s="1"/>
  <c r="BG197" i="2" s="1"/>
  <c r="L198" i="2" s="1"/>
  <c r="AL197" i="2"/>
  <c r="AW197" i="2"/>
  <c r="BF197" i="2"/>
  <c r="K198" i="2" s="1"/>
  <c r="Q198" i="2" s="1"/>
  <c r="AU197" i="2"/>
  <c r="AX197" i="2"/>
  <c r="AV197" i="2" s="1"/>
  <c r="BE197" i="2" s="1"/>
  <c r="J198" i="2" s="1"/>
  <c r="AO1132" i="2" l="1"/>
  <c r="AW1132" i="2" s="1"/>
  <c r="AP1132" i="2"/>
  <c r="AX1132" i="2" s="1"/>
  <c r="AV1132" i="2" s="1"/>
  <c r="BE1132" i="2" s="1"/>
  <c r="J1133" i="2" s="1"/>
  <c r="AA1132" i="2"/>
  <c r="AG1132" i="2" s="1"/>
  <c r="W1132" i="2"/>
  <c r="Y1132" i="2"/>
  <c r="R198" i="2"/>
  <c r="M198" i="2"/>
  <c r="S198" i="2" s="1"/>
  <c r="BC197" i="2"/>
  <c r="BD197" i="2"/>
  <c r="P198" i="2"/>
  <c r="V198" i="2" s="1"/>
  <c r="AC1132" i="2" l="1"/>
  <c r="AI1132" i="2" s="1"/>
  <c r="X1132" i="2"/>
  <c r="AQ1132" i="2"/>
  <c r="AY1132" i="2" s="1"/>
  <c r="AR1132" i="2"/>
  <c r="AE1132" i="2"/>
  <c r="AK1132" i="2" s="1"/>
  <c r="P1133" i="2"/>
  <c r="V1133" i="2" s="1"/>
  <c r="BC1132" i="2"/>
  <c r="H1133" i="2" s="1"/>
  <c r="I198" i="2"/>
  <c r="H198" i="2"/>
  <c r="AB198" i="2"/>
  <c r="AH198" i="2" s="1"/>
  <c r="AN198" i="2"/>
  <c r="N1133" i="2" l="1"/>
  <c r="T1133" i="2" s="1"/>
  <c r="AS1132" i="2"/>
  <c r="BA1132" i="2" s="1"/>
  <c r="AT1132" i="2"/>
  <c r="BB1132" i="2" s="1"/>
  <c r="AZ1132" i="2" s="1"/>
  <c r="AD1132" i="2"/>
  <c r="AJ1132" i="2" s="1"/>
  <c r="AL1132" i="2"/>
  <c r="AB1133" i="2"/>
  <c r="AH1133" i="2" s="1"/>
  <c r="AN1133" i="2"/>
  <c r="AV1133" i="2" s="1"/>
  <c r="N198" i="2"/>
  <c r="T198" i="2" s="1"/>
  <c r="O198" i="2"/>
  <c r="BH1132" i="2" l="1"/>
  <c r="M1133" i="2" s="1"/>
  <c r="BD1132" i="2"/>
  <c r="I1133" i="2" s="1"/>
  <c r="BG1132" i="2"/>
  <c r="L1133" i="2" s="1"/>
  <c r="AM1133" i="2"/>
  <c r="AU1133" i="2" s="1"/>
  <c r="Z1133" i="2"/>
  <c r="AF1133" i="2" s="1"/>
  <c r="BF1132" i="2"/>
  <c r="K1133" i="2" s="1"/>
  <c r="Z198" i="2"/>
  <c r="AF198" i="2" s="1"/>
  <c r="AM198" i="2"/>
  <c r="U198" i="2"/>
  <c r="R1133" i="2" l="1"/>
  <c r="Q1133" i="2"/>
  <c r="O1133" i="2"/>
  <c r="U1133" i="2" s="1"/>
  <c r="S1133" i="2"/>
  <c r="AA198" i="2"/>
  <c r="AG198" i="2" s="1"/>
  <c r="AP198" i="2"/>
  <c r="Y198" i="2"/>
  <c r="AO198" i="2"/>
  <c r="W198" i="2"/>
  <c r="Y1133" i="2" l="1"/>
  <c r="AO1133" i="2"/>
  <c r="AW1133" i="2" s="1"/>
  <c r="AA1133" i="2"/>
  <c r="AG1133" i="2" s="1"/>
  <c r="AP1133" i="2"/>
  <c r="AX1133" i="2" s="1"/>
  <c r="BE1133" i="2" s="1"/>
  <c r="J1134" i="2" s="1"/>
  <c r="W1133" i="2"/>
  <c r="AR198" i="2"/>
  <c r="AE198" i="2"/>
  <c r="AK198" i="2" s="1"/>
  <c r="X198" i="2"/>
  <c r="AC198" i="2"/>
  <c r="AI198" i="2" s="1"/>
  <c r="AQ198" i="2"/>
  <c r="P1134" i="2" l="1"/>
  <c r="V1134" i="2" s="1"/>
  <c r="X1133" i="2"/>
  <c r="AC1133" i="2"/>
  <c r="AI1133" i="2" s="1"/>
  <c r="AQ1133" i="2"/>
  <c r="AY1133" i="2" s="1"/>
  <c r="BD1133" i="2" s="1"/>
  <c r="I1134" i="2" s="1"/>
  <c r="BC1133" i="2"/>
  <c r="H1134" i="2" s="1"/>
  <c r="AE1133" i="2"/>
  <c r="AK1133" i="2" s="1"/>
  <c r="AR1133" i="2"/>
  <c r="AZ1133" i="2" s="1"/>
  <c r="AD198" i="2"/>
  <c r="AJ198" i="2" s="1"/>
  <c r="AT198" i="2"/>
  <c r="BB198" i="2" s="1"/>
  <c r="AL198" i="2"/>
  <c r="AS198" i="2"/>
  <c r="BA198" i="2" s="1"/>
  <c r="BG198" i="2" s="1"/>
  <c r="L199" i="2" s="1"/>
  <c r="AY198" i="2"/>
  <c r="AZ198" i="2"/>
  <c r="O1134" i="2" l="1"/>
  <c r="AD1133" i="2"/>
  <c r="AJ1133" i="2" s="1"/>
  <c r="AL1133" i="2"/>
  <c r="AS1133" i="2"/>
  <c r="BA1133" i="2" s="1"/>
  <c r="AT1133" i="2"/>
  <c r="BB1133" i="2" s="1"/>
  <c r="BH1133" i="2" s="1"/>
  <c r="M1134" i="2" s="1"/>
  <c r="N1134" i="2"/>
  <c r="T1134" i="2" s="1"/>
  <c r="BF1133" i="2"/>
  <c r="K1134" i="2" s="1"/>
  <c r="AN1134" i="2"/>
  <c r="AV1134" i="2" s="1"/>
  <c r="AB1134" i="2"/>
  <c r="AH1134" i="2" s="1"/>
  <c r="R199" i="2"/>
  <c r="BF198" i="2"/>
  <c r="AX198" i="2"/>
  <c r="AV198" i="2" s="1"/>
  <c r="BE198" i="2" s="1"/>
  <c r="BH198" i="2"/>
  <c r="AW198" i="2"/>
  <c r="BD198" i="2" s="1"/>
  <c r="I199" i="2" s="1"/>
  <c r="S1134" i="2" l="1"/>
  <c r="Z1134" i="2"/>
  <c r="AF1134" i="2" s="1"/>
  <c r="AM1134" i="2"/>
  <c r="AU1134" i="2" s="1"/>
  <c r="U1134" i="2"/>
  <c r="BG1133" i="2"/>
  <c r="L1134" i="2" s="1"/>
  <c r="Q1134" i="2"/>
  <c r="W1134" i="2" s="1"/>
  <c r="J199" i="2"/>
  <c r="M199" i="2"/>
  <c r="K199" i="2"/>
  <c r="Q199" i="2" s="1"/>
  <c r="AU198" i="2"/>
  <c r="BC198" i="2" s="1"/>
  <c r="O199" i="2"/>
  <c r="AQ1134" i="2" l="1"/>
  <c r="AY1134" i="2" s="1"/>
  <c r="AC1134" i="2"/>
  <c r="AI1134" i="2" s="1"/>
  <c r="AP1134" i="2"/>
  <c r="AX1134" i="2" s="1"/>
  <c r="BE1134" i="2" s="1"/>
  <c r="J1135" i="2" s="1"/>
  <c r="AO1134" i="2"/>
  <c r="AW1134" i="2" s="1"/>
  <c r="BC1134" i="2" s="1"/>
  <c r="H1135" i="2" s="1"/>
  <c r="AA1134" i="2"/>
  <c r="AG1134" i="2" s="1"/>
  <c r="R1134" i="2"/>
  <c r="Y1134" i="2"/>
  <c r="H199" i="2"/>
  <c r="P199" i="2"/>
  <c r="V199" i="2" s="1"/>
  <c r="S199" i="2"/>
  <c r="N1135" i="2" l="1"/>
  <c r="T1135" i="2" s="1"/>
  <c r="AE1134" i="2"/>
  <c r="AK1134" i="2" s="1"/>
  <c r="AR1134" i="2"/>
  <c r="AZ1134" i="2" s="1"/>
  <c r="BD1134" i="2" s="1"/>
  <c r="I1135" i="2" s="1"/>
  <c r="P1135" i="2"/>
  <c r="V1135" i="2" s="1"/>
  <c r="X1134" i="2"/>
  <c r="AB199" i="2"/>
  <c r="AH199" i="2" s="1"/>
  <c r="AN199" i="2"/>
  <c r="N199" i="2"/>
  <c r="T199" i="2" s="1"/>
  <c r="O1135" i="2" l="1"/>
  <c r="AB1135" i="2"/>
  <c r="AH1135" i="2" s="1"/>
  <c r="AN1135" i="2"/>
  <c r="AV1135" i="2" s="1"/>
  <c r="AD1134" i="2"/>
  <c r="AJ1134" i="2" s="1"/>
  <c r="AL1134" i="2"/>
  <c r="AS1134" i="2"/>
  <c r="BA1134" i="2" s="1"/>
  <c r="AT1134" i="2"/>
  <c r="BB1134" i="2" s="1"/>
  <c r="BH1134" i="2" s="1"/>
  <c r="M1135" i="2" s="1"/>
  <c r="Z1135" i="2"/>
  <c r="AF1135" i="2" s="1"/>
  <c r="U1135" i="2"/>
  <c r="AM1135" i="2"/>
  <c r="AU1135" i="2" s="1"/>
  <c r="Z199" i="2"/>
  <c r="AF199" i="2" s="1"/>
  <c r="U199" i="2"/>
  <c r="AM199" i="2"/>
  <c r="W199" i="2"/>
  <c r="S1135" i="2" l="1"/>
  <c r="Y1135" i="2" s="1"/>
  <c r="AP1135" i="2"/>
  <c r="AX1135" i="2" s="1"/>
  <c r="BE1135" i="2" s="1"/>
  <c r="J1136" i="2" s="1"/>
  <c r="AA1135" i="2"/>
  <c r="AG1135" i="2" s="1"/>
  <c r="AO1135" i="2"/>
  <c r="AW1135" i="2" s="1"/>
  <c r="BG1134" i="2"/>
  <c r="L1135" i="2" s="1"/>
  <c r="BF1134" i="2"/>
  <c r="K1135" i="2" s="1"/>
  <c r="BC1135" i="2"/>
  <c r="H1136" i="2" s="1"/>
  <c r="AC199" i="2"/>
  <c r="AI199" i="2" s="1"/>
  <c r="AQ199" i="2"/>
  <c r="AA199" i="2"/>
  <c r="AG199" i="2" s="1"/>
  <c r="AP199" i="2"/>
  <c r="Y199" i="2"/>
  <c r="AO199" i="2"/>
  <c r="P1136" i="2" l="1"/>
  <c r="V1136" i="2" s="1"/>
  <c r="N1136" i="2"/>
  <c r="T1136" i="2" s="1"/>
  <c r="Q1135" i="2"/>
  <c r="W1135" i="2" s="1"/>
  <c r="R1135" i="2"/>
  <c r="AE1135" i="2"/>
  <c r="AK1135" i="2" s="1"/>
  <c r="AR1135" i="2"/>
  <c r="AZ1135" i="2" s="1"/>
  <c r="AE199" i="2"/>
  <c r="AK199" i="2" s="1"/>
  <c r="AR199" i="2"/>
  <c r="X199" i="2"/>
  <c r="AY199" i="2"/>
  <c r="AQ1135" i="2" l="1"/>
  <c r="AY1135" i="2" s="1"/>
  <c r="X1135" i="2"/>
  <c r="AC1135" i="2"/>
  <c r="AI1135" i="2" s="1"/>
  <c r="Z1136" i="2"/>
  <c r="AF1136" i="2" s="1"/>
  <c r="AM1136" i="2"/>
  <c r="AU1136" i="2" s="1"/>
  <c r="AB1136" i="2"/>
  <c r="AH1136" i="2" s="1"/>
  <c r="AN1136" i="2"/>
  <c r="AV1136" i="2" s="1"/>
  <c r="AL199" i="2"/>
  <c r="AD199" i="2"/>
  <c r="AJ199" i="2" s="1"/>
  <c r="AT199" i="2"/>
  <c r="BB199" i="2" s="1"/>
  <c r="AZ199" i="2" s="1"/>
  <c r="BH199" i="2" s="1"/>
  <c r="AS199" i="2"/>
  <c r="BA199" i="2" s="1"/>
  <c r="BG199" i="2" s="1"/>
  <c r="L200" i="2" s="1"/>
  <c r="AW199" i="2"/>
  <c r="BF199" i="2"/>
  <c r="K200" i="2" s="1"/>
  <c r="Q200" i="2" s="1"/>
  <c r="AU199" i="2"/>
  <c r="AX199" i="2"/>
  <c r="AV199" i="2" s="1"/>
  <c r="BE199" i="2" s="1"/>
  <c r="J200" i="2" s="1"/>
  <c r="AL1135" i="2" l="1"/>
  <c r="AD1135" i="2"/>
  <c r="AJ1135" i="2" s="1"/>
  <c r="AS1135" i="2"/>
  <c r="BA1135" i="2" s="1"/>
  <c r="BF1135" i="2" s="1"/>
  <c r="K1136" i="2" s="1"/>
  <c r="AT1135" i="2"/>
  <c r="BB1135" i="2" s="1"/>
  <c r="BH1135" i="2" s="1"/>
  <c r="M1136" i="2" s="1"/>
  <c r="BD1135" i="2"/>
  <c r="I1136" i="2" s="1"/>
  <c r="R200" i="2"/>
  <c r="M200" i="2"/>
  <c r="BC199" i="2"/>
  <c r="BD199" i="2"/>
  <c r="I200" i="2" s="1"/>
  <c r="O200" i="2" s="1"/>
  <c r="P200" i="2"/>
  <c r="V200" i="2" s="1"/>
  <c r="Q1136" i="2" l="1"/>
  <c r="S1136" i="2"/>
  <c r="O1136" i="2"/>
  <c r="U1136" i="2" s="1"/>
  <c r="BG1135" i="2"/>
  <c r="L1136" i="2" s="1"/>
  <c r="H200" i="2"/>
  <c r="S200" i="2"/>
  <c r="AB200" i="2"/>
  <c r="AH200" i="2" s="1"/>
  <c r="AN200" i="2"/>
  <c r="Y1136" i="2" l="1"/>
  <c r="AO1136" i="2"/>
  <c r="AW1136" i="2" s="1"/>
  <c r="AP1136" i="2"/>
  <c r="AX1136" i="2" s="1"/>
  <c r="BE1136" i="2" s="1"/>
  <c r="J1137" i="2" s="1"/>
  <c r="AA1136" i="2"/>
  <c r="AG1136" i="2" s="1"/>
  <c r="W1136" i="2"/>
  <c r="R1136" i="2"/>
  <c r="N200" i="2"/>
  <c r="T200" i="2" s="1"/>
  <c r="P1137" i="2" l="1"/>
  <c r="V1137" i="2" s="1"/>
  <c r="BC1136" i="2"/>
  <c r="H1137" i="2" s="1"/>
  <c r="AQ1136" i="2"/>
  <c r="AY1136" i="2" s="1"/>
  <c r="X1136" i="2"/>
  <c r="AC1136" i="2"/>
  <c r="AI1136" i="2" s="1"/>
  <c r="AR1136" i="2"/>
  <c r="AZ1136" i="2" s="1"/>
  <c r="AE1136" i="2"/>
  <c r="AK1136" i="2" s="1"/>
  <c r="Z200" i="2"/>
  <c r="AF200" i="2" s="1"/>
  <c r="AM200" i="2"/>
  <c r="U200" i="2"/>
  <c r="N1137" i="2" l="1"/>
  <c r="T1137" i="2" s="1"/>
  <c r="BD1136" i="2"/>
  <c r="I1137" i="2" s="1"/>
  <c r="AB1137" i="2"/>
  <c r="AH1137" i="2" s="1"/>
  <c r="AN1137" i="2"/>
  <c r="AV1137" i="2" s="1"/>
  <c r="AS1136" i="2"/>
  <c r="BA1136" i="2" s="1"/>
  <c r="AL1136" i="2"/>
  <c r="AT1136" i="2"/>
  <c r="BB1136" i="2" s="1"/>
  <c r="BH1136" i="2" s="1"/>
  <c r="M1137" i="2" s="1"/>
  <c r="AD1136" i="2"/>
  <c r="AJ1136" i="2" s="1"/>
  <c r="AO200" i="2"/>
  <c r="AP200" i="2"/>
  <c r="Y200" i="2"/>
  <c r="AA200" i="2"/>
  <c r="AG200" i="2" s="1"/>
  <c r="W200" i="2"/>
  <c r="S1137" i="2" l="1"/>
  <c r="BG1136" i="2"/>
  <c r="L1137" i="2" s="1"/>
  <c r="O1137" i="2"/>
  <c r="BF1136" i="2"/>
  <c r="K1137" i="2" s="1"/>
  <c r="AM1137" i="2"/>
  <c r="AU1137" i="2" s="1"/>
  <c r="U1137" i="2"/>
  <c r="Z1137" i="2"/>
  <c r="AF1137" i="2" s="1"/>
  <c r="AC200" i="2"/>
  <c r="AI200" i="2" s="1"/>
  <c r="AQ200" i="2"/>
  <c r="X200" i="2"/>
  <c r="AR200" i="2"/>
  <c r="AE200" i="2"/>
  <c r="AK200" i="2" s="1"/>
  <c r="Q1137" i="2" l="1"/>
  <c r="W1137" i="2" s="1"/>
  <c r="AA1137" i="2"/>
  <c r="AG1137" i="2" s="1"/>
  <c r="AP1137" i="2"/>
  <c r="AX1137" i="2" s="1"/>
  <c r="BE1137" i="2" s="1"/>
  <c r="J1138" i="2" s="1"/>
  <c r="AO1137" i="2"/>
  <c r="AW1137" i="2" s="1"/>
  <c r="R1137" i="2"/>
  <c r="Y1137" i="2"/>
  <c r="AD200" i="2"/>
  <c r="AJ200" i="2" s="1"/>
  <c r="AS200" i="2"/>
  <c r="BA200" i="2" s="1"/>
  <c r="AT200" i="2"/>
  <c r="BB200" i="2" s="1"/>
  <c r="AZ200" i="2" s="1"/>
  <c r="BH200" i="2" s="1"/>
  <c r="AL200" i="2"/>
  <c r="AY200" i="2"/>
  <c r="BC1137" i="2" l="1"/>
  <c r="H1138" i="2" s="1"/>
  <c r="AR1137" i="2"/>
  <c r="AZ1137" i="2" s="1"/>
  <c r="AE1137" i="2"/>
  <c r="AK1137" i="2" s="1"/>
  <c r="X1137" i="2"/>
  <c r="AQ1137" i="2"/>
  <c r="AY1137" i="2" s="1"/>
  <c r="AC1137" i="2"/>
  <c r="AI1137" i="2" s="1"/>
  <c r="P1138" i="2"/>
  <c r="V1138" i="2" s="1"/>
  <c r="M201" i="2"/>
  <c r="BG200" i="2"/>
  <c r="L201" i="2" s="1"/>
  <c r="AW200" i="2"/>
  <c r="BF200" i="2"/>
  <c r="AU200" i="2"/>
  <c r="BC200" i="2" s="1"/>
  <c r="AX200" i="2"/>
  <c r="AV200" i="2" s="1"/>
  <c r="BE200" i="2" s="1"/>
  <c r="J201" i="2" s="1"/>
  <c r="AB1138" i="2" l="1"/>
  <c r="AH1138" i="2" s="1"/>
  <c r="AN1138" i="2"/>
  <c r="AV1138" i="2" s="1"/>
  <c r="N1138" i="2"/>
  <c r="T1138" i="2" s="1"/>
  <c r="AS1137" i="2"/>
  <c r="BA1137" i="2" s="1"/>
  <c r="AT1137" i="2"/>
  <c r="BB1137" i="2" s="1"/>
  <c r="BH1137" i="2" s="1"/>
  <c r="M1138" i="2" s="1"/>
  <c r="AD1137" i="2"/>
  <c r="AJ1137" i="2" s="1"/>
  <c r="AL1137" i="2"/>
  <c r="BD1137" i="2"/>
  <c r="I1138" i="2" s="1"/>
  <c r="K201" i="2"/>
  <c r="H201" i="2"/>
  <c r="N201" i="2" s="1"/>
  <c r="T201" i="2" s="1"/>
  <c r="R201" i="2"/>
  <c r="S201" i="2"/>
  <c r="BD200" i="2"/>
  <c r="I201" i="2" s="1"/>
  <c r="P201" i="2"/>
  <c r="V201" i="2" s="1"/>
  <c r="S1138" i="2" l="1"/>
  <c r="O1138" i="2"/>
  <c r="BG1137" i="2"/>
  <c r="L1138" i="2" s="1"/>
  <c r="BF1137" i="2"/>
  <c r="K1138" i="2" s="1"/>
  <c r="AM1138" i="2"/>
  <c r="AU1138" i="2" s="1"/>
  <c r="U1138" i="2"/>
  <c r="Z1138" i="2"/>
  <c r="AF1138" i="2" s="1"/>
  <c r="AM201" i="2"/>
  <c r="Z201" i="2"/>
  <c r="AF201" i="2" s="1"/>
  <c r="O201" i="2"/>
  <c r="Q201" i="2"/>
  <c r="U201" i="2"/>
  <c r="W201" i="2" s="1"/>
  <c r="AC201" i="2" s="1"/>
  <c r="AI201" i="2" s="1"/>
  <c r="AB201" i="2"/>
  <c r="AH201" i="2" s="1"/>
  <c r="AN201" i="2"/>
  <c r="Q1138" i="2" l="1"/>
  <c r="W1138" i="2" s="1"/>
  <c r="Y1138" i="2"/>
  <c r="AA1138" i="2"/>
  <c r="AG1138" i="2" s="1"/>
  <c r="AP1138" i="2"/>
  <c r="AX1138" i="2" s="1"/>
  <c r="BE1138" i="2" s="1"/>
  <c r="J1139" i="2" s="1"/>
  <c r="AO1138" i="2"/>
  <c r="AW1138" i="2" s="1"/>
  <c r="R1138" i="2"/>
  <c r="Y201" i="2"/>
  <c r="AE201" i="2" s="1"/>
  <c r="AK201" i="2" s="1"/>
  <c r="AO201" i="2"/>
  <c r="AP201" i="2"/>
  <c r="AA201" i="2"/>
  <c r="AG201" i="2" s="1"/>
  <c r="AQ201" i="2"/>
  <c r="X201" i="2"/>
  <c r="AE1138" i="2" l="1"/>
  <c r="AK1138" i="2" s="1"/>
  <c r="AR1138" i="2"/>
  <c r="AZ1138" i="2" s="1"/>
  <c r="P1139" i="2"/>
  <c r="V1139" i="2" s="1"/>
  <c r="AQ1138" i="2"/>
  <c r="AY1138" i="2" s="1"/>
  <c r="X1138" i="2"/>
  <c r="AC1138" i="2"/>
  <c r="AI1138" i="2" s="1"/>
  <c r="BC1138" i="2"/>
  <c r="H1139" i="2" s="1"/>
  <c r="AR201" i="2"/>
  <c r="AD201" i="2"/>
  <c r="AJ201" i="2" s="1"/>
  <c r="AL201" i="2"/>
  <c r="AS201" i="2"/>
  <c r="AT201" i="2"/>
  <c r="BB201" i="2" s="1"/>
  <c r="N1139" i="2" l="1"/>
  <c r="T1139" i="2" s="1"/>
  <c r="AT1138" i="2"/>
  <c r="BB1138" i="2" s="1"/>
  <c r="BH1138" i="2" s="1"/>
  <c r="M1139" i="2" s="1"/>
  <c r="AD1138" i="2"/>
  <c r="AJ1138" i="2" s="1"/>
  <c r="AL1138" i="2"/>
  <c r="AS1138" i="2"/>
  <c r="BA1138" i="2" s="1"/>
  <c r="BG1138" i="2" s="1"/>
  <c r="L1139" i="2" s="1"/>
  <c r="AN1139" i="2"/>
  <c r="AV1139" i="2" s="1"/>
  <c r="AB1139" i="2"/>
  <c r="AH1139" i="2" s="1"/>
  <c r="BD1138" i="2"/>
  <c r="I1139" i="2" s="1"/>
  <c r="AZ201" i="2"/>
  <c r="BA201" i="2"/>
  <c r="BG201" i="2" s="1"/>
  <c r="L202" i="2" s="1"/>
  <c r="S1139" i="2" l="1"/>
  <c r="O1139" i="2"/>
  <c r="R1139" i="2"/>
  <c r="AM1139" i="2"/>
  <c r="AU1139" i="2" s="1"/>
  <c r="U1139" i="2"/>
  <c r="Z1139" i="2"/>
  <c r="AF1139" i="2" s="1"/>
  <c r="BF1138" i="2"/>
  <c r="K1139" i="2" s="1"/>
  <c r="BH201" i="2"/>
  <c r="R202" i="2"/>
  <c r="AY201" i="2"/>
  <c r="Q1139" i="2" l="1"/>
  <c r="W1139" i="2" s="1"/>
  <c r="Y1139" i="2"/>
  <c r="AO1139" i="2"/>
  <c r="AW1139" i="2" s="1"/>
  <c r="BC1139" i="2" s="1"/>
  <c r="H1140" i="2" s="1"/>
  <c r="AP1139" i="2"/>
  <c r="AX1139" i="2" s="1"/>
  <c r="BE1139" i="2" s="1"/>
  <c r="J1140" i="2" s="1"/>
  <c r="AA1139" i="2"/>
  <c r="AG1139" i="2" s="1"/>
  <c r="M202" i="2"/>
  <c r="AW201" i="2"/>
  <c r="BF201" i="2"/>
  <c r="K202" i="2" s="1"/>
  <c r="AU201" i="2"/>
  <c r="Q202" i="2"/>
  <c r="AX201" i="2"/>
  <c r="AV201" i="2" s="1"/>
  <c r="BE201" i="2" s="1"/>
  <c r="J202" i="2" s="1"/>
  <c r="N1140" i="2" l="1"/>
  <c r="T1140" i="2" s="1"/>
  <c r="P1140" i="2"/>
  <c r="V1140" i="2" s="1"/>
  <c r="AR1139" i="2"/>
  <c r="AZ1139" i="2" s="1"/>
  <c r="AE1139" i="2"/>
  <c r="AK1139" i="2" s="1"/>
  <c r="AC1139" i="2"/>
  <c r="AI1139" i="2" s="1"/>
  <c r="AQ1139" i="2"/>
  <c r="AY1139" i="2" s="1"/>
  <c r="BD1139" i="2" s="1"/>
  <c r="I1140" i="2" s="1"/>
  <c r="X1139" i="2"/>
  <c r="S202" i="2"/>
  <c r="BC201" i="2"/>
  <c r="BD201" i="2"/>
  <c r="I202" i="2" s="1"/>
  <c r="P202" i="2"/>
  <c r="V202" i="2" s="1"/>
  <c r="O202" i="2"/>
  <c r="O1140" i="2" l="1"/>
  <c r="AD1139" i="2"/>
  <c r="AJ1139" i="2" s="1"/>
  <c r="AT1139" i="2"/>
  <c r="BB1139" i="2" s="1"/>
  <c r="BH1139" i="2" s="1"/>
  <c r="M1140" i="2" s="1"/>
  <c r="AS1139" i="2"/>
  <c r="BA1139" i="2" s="1"/>
  <c r="BG1139" i="2" s="1"/>
  <c r="L1140" i="2" s="1"/>
  <c r="AL1139" i="2"/>
  <c r="AM1140" i="2"/>
  <c r="AU1140" i="2" s="1"/>
  <c r="U1140" i="2"/>
  <c r="Z1140" i="2"/>
  <c r="AF1140" i="2" s="1"/>
  <c r="AB1140" i="2"/>
  <c r="AH1140" i="2" s="1"/>
  <c r="AN1140" i="2"/>
  <c r="AV1140" i="2" s="1"/>
  <c r="H202" i="2"/>
  <c r="AB202" i="2"/>
  <c r="AH202" i="2" s="1"/>
  <c r="AN202" i="2"/>
  <c r="S1140" i="2" l="1"/>
  <c r="Y1140" i="2" s="1"/>
  <c r="R1140" i="2"/>
  <c r="BF1139" i="2"/>
  <c r="K1140" i="2" s="1"/>
  <c r="AO1140" i="2"/>
  <c r="AW1140" i="2" s="1"/>
  <c r="BC1140" i="2" s="1"/>
  <c r="H1141" i="2" s="1"/>
  <c r="AP1140" i="2"/>
  <c r="AX1140" i="2" s="1"/>
  <c r="BE1140" i="2" s="1"/>
  <c r="J1141" i="2" s="1"/>
  <c r="AA1140" i="2"/>
  <c r="AG1140" i="2" s="1"/>
  <c r="N202" i="2"/>
  <c r="T202" i="2" s="1"/>
  <c r="P1141" i="2" l="1"/>
  <c r="V1141" i="2" s="1"/>
  <c r="N1141" i="2"/>
  <c r="T1141" i="2" s="1"/>
  <c r="Q1140" i="2"/>
  <c r="W1140" i="2" s="1"/>
  <c r="AR1140" i="2"/>
  <c r="AZ1140" i="2" s="1"/>
  <c r="AE1140" i="2"/>
  <c r="AK1140" i="2" s="1"/>
  <c r="AM202" i="2"/>
  <c r="Z202" i="2"/>
  <c r="AF202" i="2" s="1"/>
  <c r="U202" i="2"/>
  <c r="X1140" i="2" l="1"/>
  <c r="AC1140" i="2"/>
  <c r="AI1140" i="2" s="1"/>
  <c r="AQ1140" i="2"/>
  <c r="AY1140" i="2" s="1"/>
  <c r="AN1141" i="2"/>
  <c r="AV1141" i="2" s="1"/>
  <c r="AB1141" i="2"/>
  <c r="AH1141" i="2" s="1"/>
  <c r="AM1141" i="2"/>
  <c r="AU1141" i="2" s="1"/>
  <c r="Z1141" i="2"/>
  <c r="AF1141" i="2" s="1"/>
  <c r="AA202" i="2"/>
  <c r="AG202" i="2" s="1"/>
  <c r="AO202" i="2"/>
  <c r="W202" i="2"/>
  <c r="AP202" i="2"/>
  <c r="Y202" i="2"/>
  <c r="AD1140" i="2" l="1"/>
  <c r="AJ1140" i="2" s="1"/>
  <c r="AL1140" i="2"/>
  <c r="AS1140" i="2"/>
  <c r="BA1140" i="2" s="1"/>
  <c r="BG1140" i="2" s="1"/>
  <c r="L1141" i="2" s="1"/>
  <c r="AT1140" i="2"/>
  <c r="BB1140" i="2" s="1"/>
  <c r="BH1140" i="2" s="1"/>
  <c r="M1141" i="2" s="1"/>
  <c r="BD1140" i="2"/>
  <c r="I1141" i="2" s="1"/>
  <c r="AR202" i="2"/>
  <c r="AE202" i="2"/>
  <c r="AK202" i="2" s="1"/>
  <c r="AC202" i="2"/>
  <c r="AI202" i="2" s="1"/>
  <c r="AQ202" i="2"/>
  <c r="X202" i="2"/>
  <c r="O1141" i="2" l="1"/>
  <c r="U1141" i="2" s="1"/>
  <c r="BF1140" i="2"/>
  <c r="K1141" i="2" s="1"/>
  <c r="R1141" i="2"/>
  <c r="S1141" i="2"/>
  <c r="Y1141" i="2" s="1"/>
  <c r="AL202" i="2"/>
  <c r="AT202" i="2"/>
  <c r="BB202" i="2" s="1"/>
  <c r="AD202" i="2"/>
  <c r="AJ202" i="2" s="1"/>
  <c r="AS202" i="2"/>
  <c r="BA202" i="2" s="1"/>
  <c r="AY202" i="2"/>
  <c r="BF202" i="2" s="1"/>
  <c r="BG202" i="2"/>
  <c r="L203" i="2" s="1"/>
  <c r="R203" i="2" s="1"/>
  <c r="AZ202" i="2"/>
  <c r="Q1141" i="2" l="1"/>
  <c r="W1141" i="2" s="1"/>
  <c r="AE1141" i="2"/>
  <c r="AK1141" i="2" s="1"/>
  <c r="AR1141" i="2"/>
  <c r="AZ1141" i="2" s="1"/>
  <c r="AA1141" i="2"/>
  <c r="AG1141" i="2" s="1"/>
  <c r="AO1141" i="2"/>
  <c r="AW1141" i="2" s="1"/>
  <c r="AP1141" i="2"/>
  <c r="AX1141" i="2" s="1"/>
  <c r="BE1141" i="2" s="1"/>
  <c r="J1142" i="2" s="1"/>
  <c r="K203" i="2"/>
  <c r="BH202" i="2"/>
  <c r="AX202" i="2"/>
  <c r="AV202" i="2" s="1"/>
  <c r="BE202" i="2" s="1"/>
  <c r="J203" i="2" s="1"/>
  <c r="AW202" i="2"/>
  <c r="P1142" i="2" l="1"/>
  <c r="V1142" i="2" s="1"/>
  <c r="BC1141" i="2"/>
  <c r="H1142" i="2" s="1"/>
  <c r="AQ1141" i="2"/>
  <c r="AY1141" i="2" s="1"/>
  <c r="X1141" i="2"/>
  <c r="AC1141" i="2"/>
  <c r="AI1141" i="2" s="1"/>
  <c r="M203" i="2"/>
  <c r="Q203" i="2"/>
  <c r="BD202" i="2"/>
  <c r="AU202" i="2"/>
  <c r="BC202" i="2" s="1"/>
  <c r="P203" i="2"/>
  <c r="V203" i="2" s="1"/>
  <c r="AB203" i="2" s="1"/>
  <c r="AH203" i="2" s="1"/>
  <c r="AB1142" i="2" l="1"/>
  <c r="AH1142" i="2" s="1"/>
  <c r="AN1142" i="2"/>
  <c r="AV1142" i="2" s="1"/>
  <c r="AL1141" i="2"/>
  <c r="AS1141" i="2"/>
  <c r="BA1141" i="2" s="1"/>
  <c r="BG1141" i="2" s="1"/>
  <c r="L1142" i="2" s="1"/>
  <c r="AT1141" i="2"/>
  <c r="BB1141" i="2" s="1"/>
  <c r="BH1141" i="2" s="1"/>
  <c r="M1142" i="2" s="1"/>
  <c r="AD1141" i="2"/>
  <c r="AJ1141" i="2" s="1"/>
  <c r="N1142" i="2"/>
  <c r="T1142" i="2" s="1"/>
  <c r="BD1141" i="2"/>
  <c r="I1142" i="2" s="1"/>
  <c r="H203" i="2"/>
  <c r="S203" i="2"/>
  <c r="I203" i="2"/>
  <c r="AN203" i="2"/>
  <c r="Z1142" i="2" l="1"/>
  <c r="AF1142" i="2" s="1"/>
  <c r="AM1142" i="2"/>
  <c r="AU1142" i="2" s="1"/>
  <c r="O1142" i="2"/>
  <c r="U1142" i="2" s="1"/>
  <c r="S1142" i="2"/>
  <c r="R1142" i="2"/>
  <c r="BF1141" i="2"/>
  <c r="K1142" i="2" s="1"/>
  <c r="O203" i="2"/>
  <c r="N203" i="2"/>
  <c r="T203" i="2" s="1"/>
  <c r="AA1142" i="2" l="1"/>
  <c r="AG1142" i="2" s="1"/>
  <c r="AO1142" i="2"/>
  <c r="AW1142" i="2" s="1"/>
  <c r="AP1142" i="2"/>
  <c r="AX1142" i="2" s="1"/>
  <c r="BE1142" i="2" s="1"/>
  <c r="J1143" i="2" s="1"/>
  <c r="Q1142" i="2"/>
  <c r="W1142" i="2" s="1"/>
  <c r="Y1142" i="2"/>
  <c r="BC1142" i="2"/>
  <c r="H1143" i="2" s="1"/>
  <c r="Z203" i="2"/>
  <c r="AF203" i="2" s="1"/>
  <c r="AM203" i="2"/>
  <c r="U203" i="2"/>
  <c r="N1143" i="2" l="1"/>
  <c r="T1143" i="2" s="1"/>
  <c r="P1143" i="2"/>
  <c r="V1143" i="2" s="1"/>
  <c r="AE1142" i="2"/>
  <c r="AK1142" i="2" s="1"/>
  <c r="AR1142" i="2"/>
  <c r="AZ1142" i="2" s="1"/>
  <c r="AQ1142" i="2"/>
  <c r="AY1142" i="2" s="1"/>
  <c r="X1142" i="2"/>
  <c r="AC1142" i="2"/>
  <c r="AI1142" i="2" s="1"/>
  <c r="AO203" i="2"/>
  <c r="Y203" i="2"/>
  <c r="AP203" i="2"/>
  <c r="AA203" i="2"/>
  <c r="AG203" i="2" s="1"/>
  <c r="W203" i="2"/>
  <c r="AL1142" i="2" l="1"/>
  <c r="AT1142" i="2"/>
  <c r="BB1142" i="2" s="1"/>
  <c r="AS1142" i="2"/>
  <c r="BA1142" i="2" s="1"/>
  <c r="BG1142" i="2" s="1"/>
  <c r="L1143" i="2" s="1"/>
  <c r="AD1142" i="2"/>
  <c r="AJ1142" i="2" s="1"/>
  <c r="BH1142" i="2"/>
  <c r="M1143" i="2" s="1"/>
  <c r="AN1143" i="2"/>
  <c r="AV1143" i="2" s="1"/>
  <c r="AB1143" i="2"/>
  <c r="AH1143" i="2" s="1"/>
  <c r="BD1142" i="2"/>
  <c r="I1143" i="2" s="1"/>
  <c r="Z1143" i="2"/>
  <c r="AF1143" i="2" s="1"/>
  <c r="AM1143" i="2"/>
  <c r="AU1143" i="2" s="1"/>
  <c r="AC203" i="2"/>
  <c r="AI203" i="2" s="1"/>
  <c r="AQ203" i="2"/>
  <c r="X203" i="2"/>
  <c r="AE203" i="2"/>
  <c r="AK203" i="2" s="1"/>
  <c r="AR203" i="2"/>
  <c r="AY203" i="2"/>
  <c r="AX203" i="2"/>
  <c r="AV203" i="2" s="1"/>
  <c r="BE203" i="2" s="1"/>
  <c r="AW203" i="2"/>
  <c r="R1143" i="2" l="1"/>
  <c r="O1143" i="2"/>
  <c r="U1143" i="2" s="1"/>
  <c r="BF1142" i="2"/>
  <c r="K1143" i="2" s="1"/>
  <c r="S1143" i="2"/>
  <c r="AD203" i="2"/>
  <c r="AJ203" i="2" s="1"/>
  <c r="AL203" i="2"/>
  <c r="AT203" i="2"/>
  <c r="BB203" i="2" s="1"/>
  <c r="AZ203" i="2" s="1"/>
  <c r="BH203" i="2" s="1"/>
  <c r="M204" i="2" s="1"/>
  <c r="AS203" i="2"/>
  <c r="BA203" i="2" s="1"/>
  <c r="BG203" i="2" s="1"/>
  <c r="J204" i="2"/>
  <c r="P204" i="2" s="1"/>
  <c r="V204" i="2" s="1"/>
  <c r="BF203" i="2"/>
  <c r="BD203" i="2"/>
  <c r="AU203" i="2"/>
  <c r="BC203" i="2" s="1"/>
  <c r="Q1143" i="2" l="1"/>
  <c r="W1143" i="2" s="1"/>
  <c r="Y1143" i="2"/>
  <c r="AA1143" i="2"/>
  <c r="AG1143" i="2" s="1"/>
  <c r="AO1143" i="2"/>
  <c r="AW1143" i="2" s="1"/>
  <c r="AP1143" i="2"/>
  <c r="AX1143" i="2" s="1"/>
  <c r="BE1143" i="2" s="1"/>
  <c r="J1144" i="2" s="1"/>
  <c r="AB204" i="2"/>
  <c r="AH204" i="2" s="1"/>
  <c r="AN204" i="2"/>
  <c r="I204" i="2"/>
  <c r="K204" i="2"/>
  <c r="H204" i="2"/>
  <c r="S204" i="2"/>
  <c r="R204" i="2"/>
  <c r="L204" i="2"/>
  <c r="P1144" i="2" l="1"/>
  <c r="V1144" i="2" s="1"/>
  <c r="AR1143" i="2"/>
  <c r="AZ1143" i="2" s="1"/>
  <c r="AE1143" i="2"/>
  <c r="AK1143" i="2" s="1"/>
  <c r="BC1143" i="2"/>
  <c r="H1144" i="2" s="1"/>
  <c r="AC1143" i="2"/>
  <c r="AI1143" i="2" s="1"/>
  <c r="AQ1143" i="2"/>
  <c r="AY1143" i="2" s="1"/>
  <c r="X1143" i="2"/>
  <c r="N204" i="2"/>
  <c r="T204" i="2" s="1"/>
  <c r="Q204" i="2"/>
  <c r="O204" i="2"/>
  <c r="AS1143" i="2" l="1"/>
  <c r="BA1143" i="2" s="1"/>
  <c r="AT1143" i="2"/>
  <c r="BB1143" i="2" s="1"/>
  <c r="AL1143" i="2"/>
  <c r="AD1143" i="2"/>
  <c r="AJ1143" i="2" s="1"/>
  <c r="N1144" i="2"/>
  <c r="T1144" i="2" s="1"/>
  <c r="BH1143" i="2"/>
  <c r="M1144" i="2" s="1"/>
  <c r="BF1143" i="2"/>
  <c r="K1144" i="2" s="1"/>
  <c r="BD1143" i="2"/>
  <c r="I1144" i="2" s="1"/>
  <c r="AB1144" i="2"/>
  <c r="AH1144" i="2" s="1"/>
  <c r="AN1144" i="2"/>
  <c r="AV1144" i="2" s="1"/>
  <c r="Z204" i="2"/>
  <c r="AF204" i="2" s="1"/>
  <c r="U204" i="2"/>
  <c r="AM204" i="2"/>
  <c r="O1144" i="2" l="1"/>
  <c r="Q1144" i="2"/>
  <c r="S1144" i="2"/>
  <c r="U1144" i="2"/>
  <c r="W1144" i="2" s="1"/>
  <c r="Z1144" i="2"/>
  <c r="AF1144" i="2" s="1"/>
  <c r="AM1144" i="2"/>
  <c r="AU1144" i="2" s="1"/>
  <c r="BG1143" i="2"/>
  <c r="L1144" i="2" s="1"/>
  <c r="AA204" i="2"/>
  <c r="AG204" i="2" s="1"/>
  <c r="AP204" i="2"/>
  <c r="AO204" i="2"/>
  <c r="Y204" i="2"/>
  <c r="W204" i="2"/>
  <c r="AC1144" i="2" l="1"/>
  <c r="AI1144" i="2" s="1"/>
  <c r="AQ1144" i="2"/>
  <c r="AY1144" i="2" s="1"/>
  <c r="R1144" i="2"/>
  <c r="Y1144" i="2"/>
  <c r="AO1144" i="2"/>
  <c r="AW1144" i="2" s="1"/>
  <c r="AP1144" i="2"/>
  <c r="AX1144" i="2" s="1"/>
  <c r="BE1144" i="2" s="1"/>
  <c r="J1145" i="2" s="1"/>
  <c r="AA1144" i="2"/>
  <c r="AG1144" i="2" s="1"/>
  <c r="AC204" i="2"/>
  <c r="AI204" i="2" s="1"/>
  <c r="AQ204" i="2"/>
  <c r="X204" i="2"/>
  <c r="AR204" i="2"/>
  <c r="AZ204" i="2" s="1"/>
  <c r="AE204" i="2"/>
  <c r="AK204" i="2" s="1"/>
  <c r="P1145" i="2" l="1"/>
  <c r="V1145" i="2" s="1"/>
  <c r="AR1144" i="2"/>
  <c r="AZ1144" i="2" s="1"/>
  <c r="AE1144" i="2"/>
  <c r="AK1144" i="2" s="1"/>
  <c r="X1144" i="2"/>
  <c r="BD1144" i="2"/>
  <c r="I1145" i="2" s="1"/>
  <c r="BC1144" i="2"/>
  <c r="H1145" i="2" s="1"/>
  <c r="AD204" i="2"/>
  <c r="AJ204" i="2" s="1"/>
  <c r="AS204" i="2"/>
  <c r="BA204" i="2" s="1"/>
  <c r="AT204" i="2"/>
  <c r="BB204" i="2" s="1"/>
  <c r="BH204" i="2" s="1"/>
  <c r="M205" i="2" s="1"/>
  <c r="AL204" i="2"/>
  <c r="AY204" i="2"/>
  <c r="BF204" i="2" s="1"/>
  <c r="BG204" i="2"/>
  <c r="AX204" i="2"/>
  <c r="AW204" i="2"/>
  <c r="BD204" i="2" s="1"/>
  <c r="I205" i="2" s="1"/>
  <c r="N1145" i="2" l="1"/>
  <c r="T1145" i="2" s="1"/>
  <c r="AS1144" i="2"/>
  <c r="BA1144" i="2" s="1"/>
  <c r="AT1144" i="2"/>
  <c r="BB1144" i="2" s="1"/>
  <c r="AD1144" i="2"/>
  <c r="AJ1144" i="2" s="1"/>
  <c r="AL1144" i="2"/>
  <c r="AB1145" i="2"/>
  <c r="AH1145" i="2" s="1"/>
  <c r="AN1145" i="2"/>
  <c r="AV1145" i="2" s="1"/>
  <c r="O1145" i="2"/>
  <c r="BH1144" i="2"/>
  <c r="M1145" i="2" s="1"/>
  <c r="S205" i="2"/>
  <c r="L205" i="2"/>
  <c r="K205" i="2"/>
  <c r="AU204" i="2"/>
  <c r="BC204" i="2" s="1"/>
  <c r="AV204" i="2"/>
  <c r="O205" i="2"/>
  <c r="S1145" i="2" l="1"/>
  <c r="BG1144" i="2"/>
  <c r="L1145" i="2" s="1"/>
  <c r="BF1144" i="2"/>
  <c r="K1145" i="2" s="1"/>
  <c r="AM1145" i="2"/>
  <c r="AU1145" i="2" s="1"/>
  <c r="U1145" i="2"/>
  <c r="Z1145" i="2"/>
  <c r="AF1145" i="2" s="1"/>
  <c r="R205" i="2"/>
  <c r="H205" i="2"/>
  <c r="Q205" i="2"/>
  <c r="BE204" i="2"/>
  <c r="AO1145" i="2" l="1"/>
  <c r="AW1145" i="2" s="1"/>
  <c r="AP1145" i="2"/>
  <c r="AX1145" i="2" s="1"/>
  <c r="BE1145" i="2" s="1"/>
  <c r="J1146" i="2" s="1"/>
  <c r="AA1145" i="2"/>
  <c r="AG1145" i="2" s="1"/>
  <c r="R1145" i="2"/>
  <c r="Q1145" i="2"/>
  <c r="W1145" i="2" s="1"/>
  <c r="Y1145" i="2"/>
  <c r="N205" i="2"/>
  <c r="T205" i="2" s="1"/>
  <c r="J205" i="2"/>
  <c r="P205" i="2" s="1"/>
  <c r="V205" i="2" s="1"/>
  <c r="AE1145" i="2" l="1"/>
  <c r="AK1145" i="2" s="1"/>
  <c r="AR1145" i="2"/>
  <c r="AZ1145" i="2" s="1"/>
  <c r="X1145" i="2"/>
  <c r="AC1145" i="2"/>
  <c r="AI1145" i="2" s="1"/>
  <c r="AQ1145" i="2"/>
  <c r="AY1145" i="2" s="1"/>
  <c r="P1146" i="2"/>
  <c r="V1146" i="2" s="1"/>
  <c r="BC1145" i="2"/>
  <c r="H1146" i="2" s="1"/>
  <c r="AB205" i="2"/>
  <c r="AH205" i="2" s="1"/>
  <c r="U205" i="2"/>
  <c r="AO205" i="2" s="1"/>
  <c r="AN205" i="2"/>
  <c r="Z205" i="2"/>
  <c r="AF205" i="2" s="1"/>
  <c r="AM205" i="2"/>
  <c r="AA205" i="2"/>
  <c r="AG205" i="2" s="1"/>
  <c r="AP205" i="2"/>
  <c r="Y205" i="2"/>
  <c r="AR205" i="2" s="1"/>
  <c r="W205" i="2"/>
  <c r="AC205" i="2" s="1"/>
  <c r="AI205" i="2" s="1"/>
  <c r="N1146" i="2" l="1"/>
  <c r="T1146" i="2" s="1"/>
  <c r="AN1146" i="2"/>
  <c r="AV1146" i="2" s="1"/>
  <c r="AB1146" i="2"/>
  <c r="AH1146" i="2" s="1"/>
  <c r="BD1145" i="2"/>
  <c r="I1146" i="2" s="1"/>
  <c r="AD1145" i="2"/>
  <c r="AJ1145" i="2" s="1"/>
  <c r="AL1145" i="2"/>
  <c r="AS1145" i="2"/>
  <c r="BA1145" i="2" s="1"/>
  <c r="BG1145" i="2" s="1"/>
  <c r="L1146" i="2" s="1"/>
  <c r="AT1145" i="2"/>
  <c r="BB1145" i="2" s="1"/>
  <c r="BH1145" i="2" s="1"/>
  <c r="M1146" i="2" s="1"/>
  <c r="AE205" i="2"/>
  <c r="AK205" i="2" s="1"/>
  <c r="X205" i="2"/>
  <c r="AD205" i="2" s="1"/>
  <c r="AJ205" i="2" s="1"/>
  <c r="AQ205" i="2"/>
  <c r="S1146" i="2" l="1"/>
  <c r="R1146" i="2"/>
  <c r="O1146" i="2"/>
  <c r="BF1145" i="2"/>
  <c r="K1146" i="2" s="1"/>
  <c r="Z1146" i="2"/>
  <c r="AF1146" i="2" s="1"/>
  <c r="U1146" i="2"/>
  <c r="AM1146" i="2"/>
  <c r="AU1146" i="2" s="1"/>
  <c r="AS205" i="2"/>
  <c r="AL205" i="2"/>
  <c r="AT205" i="2"/>
  <c r="BB205" i="2" s="1"/>
  <c r="AZ205" i="2" s="1"/>
  <c r="AP1146" i="2" l="1"/>
  <c r="AX1146" i="2" s="1"/>
  <c r="BE1146" i="2" s="1"/>
  <c r="J1147" i="2" s="1"/>
  <c r="AO1146" i="2"/>
  <c r="AW1146" i="2" s="1"/>
  <c r="AA1146" i="2"/>
  <c r="AG1146" i="2" s="1"/>
  <c r="Q1146" i="2"/>
  <c r="W1146" i="2" s="1"/>
  <c r="Y1146" i="2"/>
  <c r="BH205" i="2"/>
  <c r="BA205" i="2"/>
  <c r="AY205" i="2"/>
  <c r="BG205" i="2"/>
  <c r="AW205" i="2"/>
  <c r="BF205" i="2"/>
  <c r="K206" i="2" s="1"/>
  <c r="Q206" i="2" s="1"/>
  <c r="AU205" i="2"/>
  <c r="BC205" i="2" s="1"/>
  <c r="AX205" i="2"/>
  <c r="AV205" i="2" s="1"/>
  <c r="BE205" i="2" s="1"/>
  <c r="J206" i="2" s="1"/>
  <c r="X1146" i="2" l="1"/>
  <c r="AQ1146" i="2"/>
  <c r="AY1146" i="2" s="1"/>
  <c r="AC1146" i="2"/>
  <c r="AI1146" i="2" s="1"/>
  <c r="P1147" i="2"/>
  <c r="V1147" i="2" s="1"/>
  <c r="AR1146" i="2"/>
  <c r="AZ1146" i="2" s="1"/>
  <c r="AE1146" i="2"/>
  <c r="AK1146" i="2" s="1"/>
  <c r="BD1146" i="2"/>
  <c r="I1147" i="2" s="1"/>
  <c r="BC1146" i="2"/>
  <c r="H1147" i="2" s="1"/>
  <c r="L206" i="2"/>
  <c r="H206" i="2"/>
  <c r="M206" i="2"/>
  <c r="S206" i="2" s="1"/>
  <c r="BD205" i="2"/>
  <c r="I206" i="2" s="1"/>
  <c r="P206" i="2"/>
  <c r="V206" i="2" s="1"/>
  <c r="N1147" i="2" l="1"/>
  <c r="T1147" i="2" s="1"/>
  <c r="AB1147" i="2"/>
  <c r="AH1147" i="2" s="1"/>
  <c r="AN1147" i="2"/>
  <c r="AV1147" i="2" s="1"/>
  <c r="O1147" i="2"/>
  <c r="BH1146" i="2"/>
  <c r="M1147" i="2" s="1"/>
  <c r="AD1146" i="2"/>
  <c r="AJ1146" i="2" s="1"/>
  <c r="AL1146" i="2"/>
  <c r="AS1146" i="2"/>
  <c r="BA1146" i="2" s="1"/>
  <c r="BG1146" i="2" s="1"/>
  <c r="L1147" i="2" s="1"/>
  <c r="AT1146" i="2"/>
  <c r="BB1146" i="2" s="1"/>
  <c r="O206" i="2"/>
  <c r="N206" i="2"/>
  <c r="T206" i="2" s="1"/>
  <c r="U206" i="2" s="1"/>
  <c r="W206" i="2" s="1"/>
  <c r="AC206" i="2" s="1"/>
  <c r="AI206" i="2" s="1"/>
  <c r="R206" i="2"/>
  <c r="AB206" i="2"/>
  <c r="AH206" i="2" s="1"/>
  <c r="AN206" i="2"/>
  <c r="R1147" i="2" l="1"/>
  <c r="BF1146" i="2"/>
  <c r="K1147" i="2" s="1"/>
  <c r="Z1147" i="2"/>
  <c r="AF1147" i="2" s="1"/>
  <c r="AM1147" i="2"/>
  <c r="AU1147" i="2" s="1"/>
  <c r="U1147" i="2"/>
  <c r="S1147" i="2"/>
  <c r="Y1147" i="2" s="1"/>
  <c r="AM206" i="2"/>
  <c r="Z206" i="2"/>
  <c r="AF206" i="2" s="1"/>
  <c r="Y206" i="2"/>
  <c r="AE206" i="2" s="1"/>
  <c r="AK206" i="2" s="1"/>
  <c r="AP206" i="2"/>
  <c r="AO206" i="2"/>
  <c r="AA206" i="2"/>
  <c r="AG206" i="2" s="1"/>
  <c r="AQ206" i="2"/>
  <c r="AA1147" i="2" l="1"/>
  <c r="AG1147" i="2" s="1"/>
  <c r="AO1147" i="2"/>
  <c r="AW1147" i="2" s="1"/>
  <c r="AP1147" i="2"/>
  <c r="AX1147" i="2" s="1"/>
  <c r="BE1147" i="2" s="1"/>
  <c r="J1148" i="2" s="1"/>
  <c r="Q1147" i="2"/>
  <c r="W1147" i="2" s="1"/>
  <c r="AE1147" i="2"/>
  <c r="AK1147" i="2" s="1"/>
  <c r="AR1147" i="2"/>
  <c r="AZ1147" i="2" s="1"/>
  <c r="BC1147" i="2"/>
  <c r="H1148" i="2" s="1"/>
  <c r="X206" i="2"/>
  <c r="AD206" i="2" s="1"/>
  <c r="AJ206" i="2" s="1"/>
  <c r="AR206" i="2"/>
  <c r="N1148" i="2" l="1"/>
  <c r="T1148" i="2" s="1"/>
  <c r="X1147" i="2"/>
  <c r="AC1147" i="2"/>
  <c r="AI1147" i="2" s="1"/>
  <c r="AQ1147" i="2"/>
  <c r="AY1147" i="2" s="1"/>
  <c r="P1148" i="2"/>
  <c r="V1148" i="2" s="1"/>
  <c r="AT206" i="2"/>
  <c r="AS206" i="2"/>
  <c r="AL206" i="2"/>
  <c r="AB1148" i="2" l="1"/>
  <c r="AH1148" i="2" s="1"/>
  <c r="AN1148" i="2"/>
  <c r="AV1148" i="2" s="1"/>
  <c r="BD1147" i="2"/>
  <c r="I1148" i="2" s="1"/>
  <c r="AT1147" i="2"/>
  <c r="BB1147" i="2" s="1"/>
  <c r="BH1147" i="2" s="1"/>
  <c r="M1148" i="2" s="1"/>
  <c r="AL1147" i="2"/>
  <c r="AD1147" i="2"/>
  <c r="AJ1147" i="2" s="1"/>
  <c r="AS1147" i="2"/>
  <c r="BA1147" i="2" s="1"/>
  <c r="BG1147" i="2" s="1"/>
  <c r="L1148" i="2" s="1"/>
  <c r="Z1148" i="2"/>
  <c r="AF1148" i="2" s="1"/>
  <c r="AM1148" i="2"/>
  <c r="AU1148" i="2" s="1"/>
  <c r="BB206" i="2"/>
  <c r="AZ206" i="2" s="1"/>
  <c r="BH206" i="2" s="1"/>
  <c r="M207" i="2" s="1"/>
  <c r="BA206" i="2"/>
  <c r="O1148" i="2" l="1"/>
  <c r="U1148" i="2" s="1"/>
  <c r="R1148" i="2"/>
  <c r="S1148" i="2"/>
  <c r="Y1148" i="2" s="1"/>
  <c r="BF1147" i="2"/>
  <c r="K1148" i="2" s="1"/>
  <c r="AY206" i="2"/>
  <c r="BF206" i="2" s="1"/>
  <c r="BG206" i="2"/>
  <c r="L207" i="2" s="1"/>
  <c r="R207" i="2" s="1"/>
  <c r="AX206" i="2"/>
  <c r="AV206" i="2" s="1"/>
  <c r="BE206" i="2" s="1"/>
  <c r="AW206" i="2"/>
  <c r="BD206" i="2" s="1"/>
  <c r="S207" i="2"/>
  <c r="Q1148" i="2" l="1"/>
  <c r="W1148" i="2" s="1"/>
  <c r="AE1148" i="2"/>
  <c r="AK1148" i="2" s="1"/>
  <c r="AR1148" i="2"/>
  <c r="AZ1148" i="2" s="1"/>
  <c r="AO1148" i="2"/>
  <c r="AW1148" i="2" s="1"/>
  <c r="AP1148" i="2"/>
  <c r="AX1148" i="2" s="1"/>
  <c r="BE1148" i="2" s="1"/>
  <c r="J1149" i="2" s="1"/>
  <c r="AA1148" i="2"/>
  <c r="AG1148" i="2" s="1"/>
  <c r="I207" i="2"/>
  <c r="J207" i="2"/>
  <c r="P207" i="2" s="1"/>
  <c r="V207" i="2" s="1"/>
  <c r="K207" i="2"/>
  <c r="Q207" i="2" s="1"/>
  <c r="AU206" i="2"/>
  <c r="BC206" i="2" s="1"/>
  <c r="BC1148" i="2" l="1"/>
  <c r="H1149" i="2" s="1"/>
  <c r="P1149" i="2"/>
  <c r="V1149" i="2" s="1"/>
  <c r="AC1148" i="2"/>
  <c r="AI1148" i="2" s="1"/>
  <c r="AQ1148" i="2"/>
  <c r="AY1148" i="2" s="1"/>
  <c r="X1148" i="2"/>
  <c r="AB207" i="2"/>
  <c r="AH207" i="2" s="1"/>
  <c r="AN207" i="2"/>
  <c r="H207" i="2"/>
  <c r="O207" i="2"/>
  <c r="AD1148" i="2" l="1"/>
  <c r="AJ1148" i="2" s="1"/>
  <c r="AS1148" i="2"/>
  <c r="BA1148" i="2" s="1"/>
  <c r="AT1148" i="2"/>
  <c r="BB1148" i="2" s="1"/>
  <c r="BH1148" i="2" s="1"/>
  <c r="M1149" i="2" s="1"/>
  <c r="AL1148" i="2"/>
  <c r="AB1149" i="2"/>
  <c r="AH1149" i="2" s="1"/>
  <c r="AN1149" i="2"/>
  <c r="AV1149" i="2" s="1"/>
  <c r="N1149" i="2"/>
  <c r="T1149" i="2" s="1"/>
  <c r="BD1148" i="2"/>
  <c r="I1149" i="2" s="1"/>
  <c r="N207" i="2"/>
  <c r="T207" i="2" s="1"/>
  <c r="Z1149" i="2" l="1"/>
  <c r="AF1149" i="2" s="1"/>
  <c r="AM1149" i="2"/>
  <c r="AU1149" i="2" s="1"/>
  <c r="S1149" i="2"/>
  <c r="O1149" i="2"/>
  <c r="U1149" i="2" s="1"/>
  <c r="BG1148" i="2"/>
  <c r="L1149" i="2" s="1"/>
  <c r="BF1148" i="2"/>
  <c r="K1149" i="2" s="1"/>
  <c r="U207" i="2"/>
  <c r="Z207" i="2"/>
  <c r="AF207" i="2" s="1"/>
  <c r="AM207" i="2"/>
  <c r="AA1149" i="2" l="1"/>
  <c r="AG1149" i="2" s="1"/>
  <c r="AO1149" i="2"/>
  <c r="AW1149" i="2" s="1"/>
  <c r="AP1149" i="2"/>
  <c r="AX1149" i="2" s="1"/>
  <c r="BE1149" i="2" s="1"/>
  <c r="J1150" i="2" s="1"/>
  <c r="Q1149" i="2"/>
  <c r="W1149" i="2" s="1"/>
  <c r="R1149" i="2"/>
  <c r="Y1149" i="2"/>
  <c r="BC1149" i="2"/>
  <c r="H1150" i="2" s="1"/>
  <c r="W207" i="2"/>
  <c r="AA207" i="2"/>
  <c r="AG207" i="2" s="1"/>
  <c r="AP207" i="2"/>
  <c r="AO207" i="2"/>
  <c r="Y207" i="2"/>
  <c r="N1150" i="2" l="1"/>
  <c r="T1150" i="2" s="1"/>
  <c r="X1149" i="2"/>
  <c r="AC1149" i="2"/>
  <c r="AI1149" i="2" s="1"/>
  <c r="AQ1149" i="2"/>
  <c r="AY1149" i="2" s="1"/>
  <c r="AE1149" i="2"/>
  <c r="AK1149" i="2" s="1"/>
  <c r="AR1149" i="2"/>
  <c r="AZ1149" i="2" s="1"/>
  <c r="P1150" i="2"/>
  <c r="V1150" i="2" s="1"/>
  <c r="BD1149" i="2"/>
  <c r="I1150" i="2" s="1"/>
  <c r="AE207" i="2"/>
  <c r="AK207" i="2" s="1"/>
  <c r="AR207" i="2"/>
  <c r="AC207" i="2"/>
  <c r="AI207" i="2" s="1"/>
  <c r="AQ207" i="2"/>
  <c r="X207" i="2"/>
  <c r="AY207" i="2"/>
  <c r="AW207" i="2"/>
  <c r="AU207" i="2" s="1"/>
  <c r="BC207" i="2" s="1"/>
  <c r="AX207" i="2"/>
  <c r="AV207" i="2" s="1"/>
  <c r="BE207" i="2" s="1"/>
  <c r="J208" i="2" s="1"/>
  <c r="O1150" i="2" l="1"/>
  <c r="AB1150" i="2"/>
  <c r="AH1150" i="2" s="1"/>
  <c r="AN1150" i="2"/>
  <c r="AV1150" i="2" s="1"/>
  <c r="AL1149" i="2"/>
  <c r="AD1149" i="2"/>
  <c r="AJ1149" i="2" s="1"/>
  <c r="AS1149" i="2"/>
  <c r="BA1149" i="2" s="1"/>
  <c r="BG1149" i="2" s="1"/>
  <c r="L1150" i="2" s="1"/>
  <c r="AT1149" i="2"/>
  <c r="BB1149" i="2" s="1"/>
  <c r="BH1149" i="2" s="1"/>
  <c r="M1150" i="2" s="1"/>
  <c r="U1150" i="2"/>
  <c r="AM1150" i="2"/>
  <c r="AU1150" i="2" s="1"/>
  <c r="Z1150" i="2"/>
  <c r="AF1150" i="2" s="1"/>
  <c r="H208" i="2"/>
  <c r="AD207" i="2"/>
  <c r="AJ207" i="2" s="1"/>
  <c r="AL207" i="2"/>
  <c r="AT207" i="2"/>
  <c r="BB207" i="2" s="1"/>
  <c r="AZ207" i="2" s="1"/>
  <c r="BH207" i="2" s="1"/>
  <c r="AS207" i="2"/>
  <c r="BA207" i="2" s="1"/>
  <c r="P208" i="2"/>
  <c r="V208" i="2" s="1"/>
  <c r="S1150" i="2" l="1"/>
  <c r="Y1150" i="2" s="1"/>
  <c r="AA1150" i="2"/>
  <c r="AG1150" i="2" s="1"/>
  <c r="AO1150" i="2"/>
  <c r="AW1150" i="2" s="1"/>
  <c r="AP1150" i="2"/>
  <c r="AX1150" i="2" s="1"/>
  <c r="R1150" i="2"/>
  <c r="BF1149" i="2"/>
  <c r="K1150" i="2" s="1"/>
  <c r="BE1150" i="2"/>
  <c r="J1151" i="2" s="1"/>
  <c r="BC1150" i="2"/>
  <c r="H1151" i="2" s="1"/>
  <c r="BG207" i="2"/>
  <c r="BF207" i="2"/>
  <c r="K208" i="2" s="1"/>
  <c r="M208" i="2"/>
  <c r="BD207" i="2"/>
  <c r="N208" i="2"/>
  <c r="T208" i="2" s="1"/>
  <c r="AB208" i="2"/>
  <c r="AH208" i="2" s="1"/>
  <c r="AN208" i="2"/>
  <c r="P1151" i="2" l="1"/>
  <c r="V1151" i="2" s="1"/>
  <c r="N1151" i="2"/>
  <c r="T1151" i="2" s="1"/>
  <c r="Q1150" i="2"/>
  <c r="W1150" i="2" s="1"/>
  <c r="AE1150" i="2"/>
  <c r="AK1150" i="2" s="1"/>
  <c r="AR1150" i="2"/>
  <c r="AZ1150" i="2" s="1"/>
  <c r="I208" i="2"/>
  <c r="AM208" i="2"/>
  <c r="Z208" i="2"/>
  <c r="AF208" i="2" s="1"/>
  <c r="S208" i="2"/>
  <c r="Q208" i="2"/>
  <c r="L208" i="2"/>
  <c r="R208" i="2" s="1"/>
  <c r="AQ1150" i="2" l="1"/>
  <c r="AY1150" i="2" s="1"/>
  <c r="X1150" i="2"/>
  <c r="AC1150" i="2"/>
  <c r="AI1150" i="2" s="1"/>
  <c r="AB1151" i="2"/>
  <c r="AH1151" i="2" s="1"/>
  <c r="AN1151" i="2"/>
  <c r="AV1151" i="2" s="1"/>
  <c r="Z1151" i="2"/>
  <c r="AF1151" i="2" s="1"/>
  <c r="AM1151" i="2"/>
  <c r="AU1151" i="2" s="1"/>
  <c r="O208" i="2"/>
  <c r="U208" i="2" s="1"/>
  <c r="AS1150" i="2" l="1"/>
  <c r="BA1150" i="2" s="1"/>
  <c r="AT1150" i="2"/>
  <c r="BB1150" i="2" s="1"/>
  <c r="BH1150" i="2" s="1"/>
  <c r="M1151" i="2" s="1"/>
  <c r="AD1150" i="2"/>
  <c r="AJ1150" i="2" s="1"/>
  <c r="AL1150" i="2"/>
  <c r="BF1150" i="2"/>
  <c r="K1151" i="2" s="1"/>
  <c r="BD1150" i="2"/>
  <c r="I1151" i="2" s="1"/>
  <c r="AP208" i="2"/>
  <c r="AA208" i="2"/>
  <c r="AG208" i="2" s="1"/>
  <c r="AO208" i="2"/>
  <c r="Y208" i="2"/>
  <c r="W208" i="2"/>
  <c r="S1151" i="2" l="1"/>
  <c r="Q1151" i="2"/>
  <c r="BG1150" i="2"/>
  <c r="L1151" i="2" s="1"/>
  <c r="O1151" i="2"/>
  <c r="U1151" i="2" s="1"/>
  <c r="AC208" i="2"/>
  <c r="AI208" i="2" s="1"/>
  <c r="AQ208" i="2"/>
  <c r="X208" i="2"/>
  <c r="AR208" i="2"/>
  <c r="AE208" i="2"/>
  <c r="AK208" i="2" s="1"/>
  <c r="AA1151" i="2" l="1"/>
  <c r="AG1151" i="2" s="1"/>
  <c r="AO1151" i="2"/>
  <c r="AW1151" i="2" s="1"/>
  <c r="AP1151" i="2"/>
  <c r="AX1151" i="2" s="1"/>
  <c r="BE1151" i="2" s="1"/>
  <c r="J1152" i="2" s="1"/>
  <c r="W1151" i="2"/>
  <c r="R1151" i="2"/>
  <c r="Y1151" i="2"/>
  <c r="AD208" i="2"/>
  <c r="AJ208" i="2" s="1"/>
  <c r="AL208" i="2"/>
  <c r="AS208" i="2"/>
  <c r="AT208" i="2"/>
  <c r="BB208" i="2" s="1"/>
  <c r="AZ208" i="2" s="1"/>
  <c r="BH208" i="2" s="1"/>
  <c r="AY208" i="2"/>
  <c r="AC1151" i="2" l="1"/>
  <c r="AI1151" i="2" s="1"/>
  <c r="AQ1151" i="2"/>
  <c r="AY1151" i="2" s="1"/>
  <c r="X1151" i="2"/>
  <c r="P1152" i="2"/>
  <c r="V1152" i="2" s="1"/>
  <c r="AE1151" i="2"/>
  <c r="AK1151" i="2" s="1"/>
  <c r="AR1151" i="2"/>
  <c r="AZ1151" i="2" s="1"/>
  <c r="BD1151" i="2" s="1"/>
  <c r="I1152" i="2" s="1"/>
  <c r="BC1151" i="2"/>
  <c r="H1152" i="2" s="1"/>
  <c r="M209" i="2"/>
  <c r="BA208" i="2"/>
  <c r="BG208" i="2" s="1"/>
  <c r="L209" i="2" s="1"/>
  <c r="AW208" i="2"/>
  <c r="BF208" i="2"/>
  <c r="K209" i="2" s="1"/>
  <c r="AU208" i="2"/>
  <c r="AX208" i="2"/>
  <c r="AV208" i="2" s="1"/>
  <c r="BE208" i="2" s="1"/>
  <c r="J209" i="2" s="1"/>
  <c r="O1152" i="2" l="1"/>
  <c r="N1152" i="2"/>
  <c r="T1152" i="2" s="1"/>
  <c r="AL1151" i="2"/>
  <c r="AD1151" i="2"/>
  <c r="AJ1151" i="2" s="1"/>
  <c r="AT1151" i="2"/>
  <c r="BB1151" i="2" s="1"/>
  <c r="BH1151" i="2" s="1"/>
  <c r="M1152" i="2" s="1"/>
  <c r="AS1151" i="2"/>
  <c r="BA1151" i="2" s="1"/>
  <c r="AB1152" i="2"/>
  <c r="AH1152" i="2" s="1"/>
  <c r="AN1152" i="2"/>
  <c r="AV1152" i="2" s="1"/>
  <c r="Q209" i="2"/>
  <c r="R209" i="2"/>
  <c r="S209" i="2"/>
  <c r="BC208" i="2"/>
  <c r="BD208" i="2"/>
  <c r="I209" i="2" s="1"/>
  <c r="O209" i="2" s="1"/>
  <c r="P209" i="2"/>
  <c r="V209" i="2" s="1"/>
  <c r="S1152" i="2" l="1"/>
  <c r="BG1151" i="2"/>
  <c r="L1152" i="2" s="1"/>
  <c r="U1152" i="2"/>
  <c r="AM1152" i="2"/>
  <c r="AU1152" i="2" s="1"/>
  <c r="Z1152" i="2"/>
  <c r="AF1152" i="2" s="1"/>
  <c r="BF1151" i="2"/>
  <c r="K1152" i="2" s="1"/>
  <c r="H209" i="2"/>
  <c r="AB209" i="2"/>
  <c r="AH209" i="2" s="1"/>
  <c r="AN209" i="2"/>
  <c r="R1152" i="2" l="1"/>
  <c r="Q1152" i="2"/>
  <c r="W1152" i="2" s="1"/>
  <c r="Y1152" i="2"/>
  <c r="AO1152" i="2"/>
  <c r="AW1152" i="2" s="1"/>
  <c r="AP1152" i="2"/>
  <c r="AX1152" i="2" s="1"/>
  <c r="BE1152" i="2" s="1"/>
  <c r="J1153" i="2" s="1"/>
  <c r="AA1152" i="2"/>
  <c r="AG1152" i="2" s="1"/>
  <c r="N209" i="2"/>
  <c r="T209" i="2" s="1"/>
  <c r="P1153" i="2" l="1"/>
  <c r="V1153" i="2" s="1"/>
  <c r="AE1152" i="2"/>
  <c r="AK1152" i="2" s="1"/>
  <c r="AR1152" i="2"/>
  <c r="AZ1152" i="2" s="1"/>
  <c r="X1152" i="2"/>
  <c r="AC1152" i="2"/>
  <c r="AI1152" i="2" s="1"/>
  <c r="AQ1152" i="2"/>
  <c r="AY1152" i="2" s="1"/>
  <c r="BC1152" i="2"/>
  <c r="H1153" i="2" s="1"/>
  <c r="Z209" i="2"/>
  <c r="AF209" i="2" s="1"/>
  <c r="AM209" i="2"/>
  <c r="U209" i="2"/>
  <c r="AS1152" i="2" l="1"/>
  <c r="BA1152" i="2" s="1"/>
  <c r="AT1152" i="2"/>
  <c r="BB1152" i="2" s="1"/>
  <c r="AD1152" i="2"/>
  <c r="AJ1152" i="2" s="1"/>
  <c r="AL1152" i="2"/>
  <c r="BF1152" i="2"/>
  <c r="K1153" i="2" s="1"/>
  <c r="BH1152" i="2"/>
  <c r="M1153" i="2" s="1"/>
  <c r="N1153" i="2"/>
  <c r="T1153" i="2" s="1"/>
  <c r="BD1152" i="2"/>
  <c r="I1153" i="2" s="1"/>
  <c r="AB1153" i="2"/>
  <c r="AH1153" i="2" s="1"/>
  <c r="AN1153" i="2"/>
  <c r="AV1153" i="2" s="1"/>
  <c r="Y209" i="2"/>
  <c r="AA209" i="2"/>
  <c r="AG209" i="2" s="1"/>
  <c r="AO209" i="2"/>
  <c r="W209" i="2"/>
  <c r="AP209" i="2"/>
  <c r="Q1153" i="2" l="1"/>
  <c r="Z1153" i="2"/>
  <c r="AF1153" i="2" s="1"/>
  <c r="AM1153" i="2"/>
  <c r="AU1153" i="2" s="1"/>
  <c r="S1153" i="2"/>
  <c r="O1153" i="2"/>
  <c r="U1153" i="2" s="1"/>
  <c r="BG1152" i="2"/>
  <c r="L1153" i="2" s="1"/>
  <c r="AC209" i="2"/>
  <c r="AI209" i="2" s="1"/>
  <c r="X209" i="2"/>
  <c r="AQ209" i="2"/>
  <c r="AE209" i="2"/>
  <c r="AK209" i="2" s="1"/>
  <c r="AR209" i="2"/>
  <c r="AO1153" i="2" l="1"/>
  <c r="AW1153" i="2" s="1"/>
  <c r="AP1153" i="2"/>
  <c r="AX1153" i="2" s="1"/>
  <c r="BE1153" i="2" s="1"/>
  <c r="J1154" i="2" s="1"/>
  <c r="AA1153" i="2"/>
  <c r="AG1153" i="2" s="1"/>
  <c r="W1153" i="2"/>
  <c r="R1153" i="2"/>
  <c r="Y1153" i="2"/>
  <c r="BC1153" i="2"/>
  <c r="H1154" i="2" s="1"/>
  <c r="AD209" i="2"/>
  <c r="AJ209" i="2" s="1"/>
  <c r="AT209" i="2"/>
  <c r="BB209" i="2" s="1"/>
  <c r="AZ209" i="2" s="1"/>
  <c r="AS209" i="2"/>
  <c r="BA209" i="2" s="1"/>
  <c r="BG209" i="2" s="1"/>
  <c r="AL209" i="2"/>
  <c r="BH209" i="2"/>
  <c r="AY209" i="2"/>
  <c r="AQ1153" i="2" l="1"/>
  <c r="AY1153" i="2" s="1"/>
  <c r="X1153" i="2"/>
  <c r="AC1153" i="2"/>
  <c r="AI1153" i="2" s="1"/>
  <c r="N1154" i="2"/>
  <c r="T1154" i="2" s="1"/>
  <c r="P1154" i="2"/>
  <c r="V1154" i="2" s="1"/>
  <c r="AE1153" i="2"/>
  <c r="AK1153" i="2" s="1"/>
  <c r="AR1153" i="2"/>
  <c r="AZ1153" i="2" s="1"/>
  <c r="BD1153" i="2" s="1"/>
  <c r="I1154" i="2" s="1"/>
  <c r="L210" i="2"/>
  <c r="M210" i="2"/>
  <c r="AW209" i="2"/>
  <c r="BF209" i="2"/>
  <c r="K210" i="2" s="1"/>
  <c r="AU209" i="2"/>
  <c r="AX209" i="2"/>
  <c r="AV209" i="2" s="1"/>
  <c r="BE209" i="2" s="1"/>
  <c r="J210" i="2" s="1"/>
  <c r="O1154" i="2" l="1"/>
  <c r="Z1154" i="2"/>
  <c r="AF1154" i="2" s="1"/>
  <c r="AM1154" i="2"/>
  <c r="AU1154" i="2" s="1"/>
  <c r="U1154" i="2"/>
  <c r="AB1154" i="2"/>
  <c r="AH1154" i="2" s="1"/>
  <c r="AN1154" i="2"/>
  <c r="AV1154" i="2" s="1"/>
  <c r="AL1153" i="2"/>
  <c r="AD1153" i="2"/>
  <c r="AJ1153" i="2" s="1"/>
  <c r="AS1153" i="2"/>
  <c r="BA1153" i="2" s="1"/>
  <c r="BG1153" i="2" s="1"/>
  <c r="L1154" i="2" s="1"/>
  <c r="AT1153" i="2"/>
  <c r="BB1153" i="2" s="1"/>
  <c r="BH1153" i="2" s="1"/>
  <c r="M1154" i="2" s="1"/>
  <c r="Q210" i="2"/>
  <c r="S210" i="2"/>
  <c r="R210" i="2"/>
  <c r="BC209" i="2"/>
  <c r="BD209" i="2"/>
  <c r="P210" i="2"/>
  <c r="V210" i="2" s="1"/>
  <c r="S1154" i="2" l="1"/>
  <c r="Y1154" i="2" s="1"/>
  <c r="AA1154" i="2"/>
  <c r="AG1154" i="2" s="1"/>
  <c r="AO1154" i="2"/>
  <c r="AW1154" i="2" s="1"/>
  <c r="AP1154" i="2"/>
  <c r="AX1154" i="2" s="1"/>
  <c r="BE1154" i="2" s="1"/>
  <c r="J1155" i="2" s="1"/>
  <c r="BF1153" i="2"/>
  <c r="K1154" i="2" s="1"/>
  <c r="R1154" i="2"/>
  <c r="BC1154" i="2"/>
  <c r="H1155" i="2" s="1"/>
  <c r="H210" i="2"/>
  <c r="I210" i="2"/>
  <c r="AB210" i="2"/>
  <c r="AH210" i="2" s="1"/>
  <c r="AN210" i="2"/>
  <c r="P1155" i="2" l="1"/>
  <c r="V1155" i="2" s="1"/>
  <c r="N1155" i="2"/>
  <c r="T1155" i="2" s="1"/>
  <c r="Q1154" i="2"/>
  <c r="W1154" i="2" s="1"/>
  <c r="AE1154" i="2"/>
  <c r="AK1154" i="2" s="1"/>
  <c r="AR1154" i="2"/>
  <c r="AZ1154" i="2" s="1"/>
  <c r="O210" i="2"/>
  <c r="N210" i="2"/>
  <c r="T210" i="2" s="1"/>
  <c r="AQ1154" i="2" l="1"/>
  <c r="AY1154" i="2" s="1"/>
  <c r="AC1154" i="2"/>
  <c r="AI1154" i="2" s="1"/>
  <c r="X1154" i="2"/>
  <c r="Z1155" i="2"/>
  <c r="AF1155" i="2" s="1"/>
  <c r="AM1155" i="2"/>
  <c r="AU1155" i="2" s="1"/>
  <c r="AB1155" i="2"/>
  <c r="AH1155" i="2" s="1"/>
  <c r="AN1155" i="2"/>
  <c r="AV1155" i="2" s="1"/>
  <c r="AM210" i="2"/>
  <c r="AU210" i="2" s="1"/>
  <c r="Z210" i="2"/>
  <c r="AF210" i="2" s="1"/>
  <c r="U210" i="2"/>
  <c r="AL1154" i="2" l="1"/>
  <c r="AS1154" i="2"/>
  <c r="BA1154" i="2" s="1"/>
  <c r="AD1154" i="2"/>
  <c r="AJ1154" i="2" s="1"/>
  <c r="AT1154" i="2"/>
  <c r="BB1154" i="2" s="1"/>
  <c r="BH1154" i="2" s="1"/>
  <c r="M1155" i="2" s="1"/>
  <c r="BF1154" i="2"/>
  <c r="K1155" i="2" s="1"/>
  <c r="BD1154" i="2"/>
  <c r="I1155" i="2" s="1"/>
  <c r="AA210" i="2"/>
  <c r="AG210" i="2" s="1"/>
  <c r="AP210" i="2"/>
  <c r="W210" i="2"/>
  <c r="Y210" i="2"/>
  <c r="AO210" i="2"/>
  <c r="S1155" i="2" l="1"/>
  <c r="O1155" i="2"/>
  <c r="U1155" i="2" s="1"/>
  <c r="BG1154" i="2"/>
  <c r="L1155" i="2" s="1"/>
  <c r="Q1155" i="2"/>
  <c r="W1155" i="2" s="1"/>
  <c r="AE210" i="2"/>
  <c r="AK210" i="2" s="1"/>
  <c r="AR210" i="2"/>
  <c r="AC210" i="2"/>
  <c r="AI210" i="2" s="1"/>
  <c r="AQ210" i="2"/>
  <c r="X210" i="2"/>
  <c r="AQ1155" i="2" l="1"/>
  <c r="AY1155" i="2" s="1"/>
  <c r="AC1155" i="2"/>
  <c r="AI1155" i="2" s="1"/>
  <c r="R1155" i="2"/>
  <c r="AA1155" i="2"/>
  <c r="AG1155" i="2" s="1"/>
  <c r="AO1155" i="2"/>
  <c r="AW1155" i="2" s="1"/>
  <c r="AP1155" i="2"/>
  <c r="AX1155" i="2" s="1"/>
  <c r="BE1155" i="2" s="1"/>
  <c r="J1156" i="2" s="1"/>
  <c r="Y1155" i="2"/>
  <c r="AD210" i="2"/>
  <c r="AJ210" i="2" s="1"/>
  <c r="AT210" i="2"/>
  <c r="BB210" i="2" s="1"/>
  <c r="AZ210" i="2" s="1"/>
  <c r="AL210" i="2"/>
  <c r="AS210" i="2"/>
  <c r="BA210" i="2" s="1"/>
  <c r="BG210" i="2" s="1"/>
  <c r="L211" i="2" s="1"/>
  <c r="BH210" i="2"/>
  <c r="AY210" i="2"/>
  <c r="BF210" i="2"/>
  <c r="AW210" i="2"/>
  <c r="AX210" i="2"/>
  <c r="AV210" i="2" s="1"/>
  <c r="BE210" i="2" s="1"/>
  <c r="J211" i="2" s="1"/>
  <c r="AR1155" i="2" l="1"/>
  <c r="AZ1155" i="2" s="1"/>
  <c r="AE1155" i="2"/>
  <c r="AK1155" i="2" s="1"/>
  <c r="P1156" i="2"/>
  <c r="V1156" i="2" s="1"/>
  <c r="X1155" i="2"/>
  <c r="BD1155" i="2"/>
  <c r="I1156" i="2" s="1"/>
  <c r="BC1155" i="2"/>
  <c r="H1156" i="2" s="1"/>
  <c r="R211" i="2"/>
  <c r="K211" i="2"/>
  <c r="M211" i="2"/>
  <c r="BD210" i="2"/>
  <c r="BC210" i="2"/>
  <c r="P211" i="2"/>
  <c r="V211" i="2" s="1"/>
  <c r="N1156" i="2" l="1"/>
  <c r="T1156" i="2" s="1"/>
  <c r="O1156" i="2"/>
  <c r="AS1155" i="2"/>
  <c r="BA1155" i="2" s="1"/>
  <c r="AT1155" i="2"/>
  <c r="BB1155" i="2" s="1"/>
  <c r="AL1155" i="2"/>
  <c r="AD1155" i="2"/>
  <c r="AJ1155" i="2" s="1"/>
  <c r="AB1156" i="2"/>
  <c r="AH1156" i="2" s="1"/>
  <c r="AN1156" i="2"/>
  <c r="AV1156" i="2" s="1"/>
  <c r="BH1155" i="2"/>
  <c r="M1156" i="2" s="1"/>
  <c r="I211" i="2"/>
  <c r="H211" i="2"/>
  <c r="S211" i="2"/>
  <c r="Q211" i="2"/>
  <c r="AB211" i="2"/>
  <c r="AH211" i="2" s="1"/>
  <c r="AN211" i="2"/>
  <c r="S1156" i="2" l="1"/>
  <c r="BG1155" i="2"/>
  <c r="L1156" i="2" s="1"/>
  <c r="BF1155" i="2"/>
  <c r="K1156" i="2" s="1"/>
  <c r="U1156" i="2"/>
  <c r="AM1156" i="2"/>
  <c r="AU1156" i="2" s="1"/>
  <c r="Z1156" i="2"/>
  <c r="AF1156" i="2" s="1"/>
  <c r="N211" i="2"/>
  <c r="T211" i="2" s="1"/>
  <c r="O211" i="2"/>
  <c r="AO1156" i="2" l="1"/>
  <c r="AW1156" i="2" s="1"/>
  <c r="AA1156" i="2"/>
  <c r="AG1156" i="2" s="1"/>
  <c r="AP1156" i="2"/>
  <c r="AX1156" i="2" s="1"/>
  <c r="BE1156" i="2" s="1"/>
  <c r="J1157" i="2" s="1"/>
  <c r="Q1156" i="2"/>
  <c r="W1156" i="2" s="1"/>
  <c r="BC1156" i="2"/>
  <c r="H1157" i="2" s="1"/>
  <c r="R1156" i="2"/>
  <c r="Y1156" i="2"/>
  <c r="AM211" i="2"/>
  <c r="Z211" i="2"/>
  <c r="AF211" i="2" s="1"/>
  <c r="U211" i="2"/>
  <c r="AE1156" i="2" l="1"/>
  <c r="AK1156" i="2" s="1"/>
  <c r="AR1156" i="2"/>
  <c r="AZ1156" i="2" s="1"/>
  <c r="N1157" i="2"/>
  <c r="T1157" i="2" s="1"/>
  <c r="P1157" i="2"/>
  <c r="V1157" i="2" s="1"/>
  <c r="AC1156" i="2"/>
  <c r="AI1156" i="2" s="1"/>
  <c r="X1156" i="2"/>
  <c r="AQ1156" i="2"/>
  <c r="AY1156" i="2" s="1"/>
  <c r="BD1156" i="2"/>
  <c r="I1157" i="2" s="1"/>
  <c r="Y211" i="2"/>
  <c r="W211" i="2"/>
  <c r="AA211" i="2"/>
  <c r="AG211" i="2" s="1"/>
  <c r="AO211" i="2"/>
  <c r="AP211" i="2"/>
  <c r="O1157" i="2" l="1"/>
  <c r="AS1156" i="2"/>
  <c r="BA1156" i="2" s="1"/>
  <c r="AT1156" i="2"/>
  <c r="BB1156" i="2" s="1"/>
  <c r="BH1156" i="2" s="1"/>
  <c r="M1157" i="2" s="1"/>
  <c r="AD1156" i="2"/>
  <c r="AJ1156" i="2" s="1"/>
  <c r="AL1156" i="2"/>
  <c r="AM1157" i="2"/>
  <c r="AU1157" i="2" s="1"/>
  <c r="U1157" i="2"/>
  <c r="Z1157" i="2"/>
  <c r="AF1157" i="2" s="1"/>
  <c r="BF1156" i="2"/>
  <c r="K1157" i="2" s="1"/>
  <c r="AB1157" i="2"/>
  <c r="AH1157" i="2" s="1"/>
  <c r="AN1157" i="2"/>
  <c r="AV1157" i="2" s="1"/>
  <c r="AC211" i="2"/>
  <c r="AI211" i="2" s="1"/>
  <c r="X211" i="2"/>
  <c r="AQ211" i="2"/>
  <c r="AE211" i="2"/>
  <c r="AK211" i="2" s="1"/>
  <c r="AR211" i="2"/>
  <c r="S1157" i="2" l="1"/>
  <c r="Y1157" i="2" s="1"/>
  <c r="Q1157" i="2"/>
  <c r="W1157" i="2" s="1"/>
  <c r="BG1156" i="2"/>
  <c r="L1157" i="2" s="1"/>
  <c r="AO1157" i="2"/>
  <c r="AW1157" i="2" s="1"/>
  <c r="BC1157" i="2" s="1"/>
  <c r="H1158" i="2" s="1"/>
  <c r="AP1157" i="2"/>
  <c r="AX1157" i="2" s="1"/>
  <c r="BE1157" i="2" s="1"/>
  <c r="J1158" i="2" s="1"/>
  <c r="AA1157" i="2"/>
  <c r="AG1157" i="2" s="1"/>
  <c r="AS211" i="2"/>
  <c r="BA211" i="2" s="1"/>
  <c r="AD211" i="2"/>
  <c r="AJ211" i="2" s="1"/>
  <c r="AT211" i="2"/>
  <c r="BB211" i="2" s="1"/>
  <c r="AZ211" i="2" s="1"/>
  <c r="BH211" i="2" s="1"/>
  <c r="AL211" i="2"/>
  <c r="AY211" i="2"/>
  <c r="P1158" i="2" l="1"/>
  <c r="V1158" i="2" s="1"/>
  <c r="N1158" i="2"/>
  <c r="T1158" i="2" s="1"/>
  <c r="AC1157" i="2"/>
  <c r="AI1157" i="2" s="1"/>
  <c r="AQ1157" i="2"/>
  <c r="AY1157" i="2" s="1"/>
  <c r="R1157" i="2"/>
  <c r="X1157" i="2" s="1"/>
  <c r="AR1157" i="2"/>
  <c r="AZ1157" i="2" s="1"/>
  <c r="AE1157" i="2"/>
  <c r="AK1157" i="2" s="1"/>
  <c r="M212" i="2"/>
  <c r="BG211" i="2"/>
  <c r="L212" i="2" s="1"/>
  <c r="AW211" i="2"/>
  <c r="BF211" i="2"/>
  <c r="K212" i="2" s="1"/>
  <c r="AU211" i="2"/>
  <c r="AX211" i="2"/>
  <c r="AV211" i="2" s="1"/>
  <c r="BE211" i="2" s="1"/>
  <c r="J212" i="2" s="1"/>
  <c r="AD1157" i="2" l="1"/>
  <c r="AJ1157" i="2" s="1"/>
  <c r="AL1157" i="2"/>
  <c r="AS1157" i="2"/>
  <c r="BA1157" i="2" s="1"/>
  <c r="BG1157" i="2" s="1"/>
  <c r="L1158" i="2" s="1"/>
  <c r="AT1157" i="2"/>
  <c r="BB1157" i="2" s="1"/>
  <c r="BH1157" i="2"/>
  <c r="M1158" i="2" s="1"/>
  <c r="Z1158" i="2"/>
  <c r="AF1158" i="2" s="1"/>
  <c r="AM1158" i="2"/>
  <c r="AU1158" i="2" s="1"/>
  <c r="BD1157" i="2"/>
  <c r="I1158" i="2" s="1"/>
  <c r="BF1157" i="2"/>
  <c r="K1158" i="2" s="1"/>
  <c r="AB1158" i="2"/>
  <c r="AH1158" i="2" s="1"/>
  <c r="AN1158" i="2"/>
  <c r="AV1158" i="2" s="1"/>
  <c r="Q212" i="2"/>
  <c r="R212" i="2"/>
  <c r="S212" i="2"/>
  <c r="BC211" i="2"/>
  <c r="BD211" i="2"/>
  <c r="P212" i="2"/>
  <c r="V212" i="2" s="1"/>
  <c r="Q1158" i="2" l="1"/>
  <c r="S1158" i="2"/>
  <c r="R1158" i="2"/>
  <c r="O1158" i="2"/>
  <c r="U1158" i="2" s="1"/>
  <c r="I212" i="2"/>
  <c r="H212" i="2"/>
  <c r="N212" i="2" s="1"/>
  <c r="T212" i="2" s="1"/>
  <c r="AB212" i="2"/>
  <c r="AH212" i="2" s="1"/>
  <c r="AN212" i="2"/>
  <c r="AP1158" i="2" l="1"/>
  <c r="AX1158" i="2" s="1"/>
  <c r="BE1158" i="2" s="1"/>
  <c r="J1159" i="2" s="1"/>
  <c r="AA1158" i="2"/>
  <c r="AG1158" i="2" s="1"/>
  <c r="AO1158" i="2"/>
  <c r="AW1158" i="2" s="1"/>
  <c r="Y1158" i="2"/>
  <c r="W1158" i="2"/>
  <c r="Z212" i="2"/>
  <c r="AF212" i="2" s="1"/>
  <c r="AM212" i="2"/>
  <c r="O212" i="2"/>
  <c r="U212" i="2" s="1"/>
  <c r="AQ1158" i="2" l="1"/>
  <c r="AY1158" i="2" s="1"/>
  <c r="X1158" i="2"/>
  <c r="AC1158" i="2"/>
  <c r="AI1158" i="2" s="1"/>
  <c r="AE1158" i="2"/>
  <c r="AK1158" i="2" s="1"/>
  <c r="AR1158" i="2"/>
  <c r="AZ1158" i="2" s="1"/>
  <c r="BC1158" i="2"/>
  <c r="H1159" i="2" s="1"/>
  <c r="P1159" i="2"/>
  <c r="V1159" i="2" s="1"/>
  <c r="AA212" i="2"/>
  <c r="AG212" i="2" s="1"/>
  <c r="W212" i="2"/>
  <c r="AP212" i="2"/>
  <c r="Y212" i="2"/>
  <c r="AO212" i="2"/>
  <c r="AE212" i="2"/>
  <c r="AK212" i="2" s="1"/>
  <c r="AR212" i="2"/>
  <c r="AC212" i="2"/>
  <c r="AI212" i="2" s="1"/>
  <c r="X212" i="2"/>
  <c r="AQ212" i="2"/>
  <c r="AN1159" i="2" l="1"/>
  <c r="AV1159" i="2" s="1"/>
  <c r="AB1159" i="2"/>
  <c r="AH1159" i="2" s="1"/>
  <c r="BD1158" i="2"/>
  <c r="I1159" i="2" s="1"/>
  <c r="AD1158" i="2"/>
  <c r="AJ1158" i="2" s="1"/>
  <c r="AS1158" i="2"/>
  <c r="BA1158" i="2" s="1"/>
  <c r="AT1158" i="2"/>
  <c r="BB1158" i="2" s="1"/>
  <c r="BH1158" i="2" s="1"/>
  <c r="M1159" i="2" s="1"/>
  <c r="AL1158" i="2"/>
  <c r="N1159" i="2"/>
  <c r="T1159" i="2" s="1"/>
  <c r="BF1158" i="2"/>
  <c r="K1159" i="2" s="1"/>
  <c r="AD212" i="2"/>
  <c r="AJ212" i="2" s="1"/>
  <c r="AS212" i="2"/>
  <c r="AT212" i="2"/>
  <c r="AL212" i="2"/>
  <c r="S1159" i="2" l="1"/>
  <c r="Z1159" i="2"/>
  <c r="AF1159" i="2" s="1"/>
  <c r="AM1159" i="2"/>
  <c r="AU1159" i="2" s="1"/>
  <c r="BG1158" i="2"/>
  <c r="L1159" i="2" s="1"/>
  <c r="Q1159" i="2"/>
  <c r="O1159" i="2"/>
  <c r="U1159" i="2" s="1"/>
  <c r="BB212" i="2"/>
  <c r="AZ212" i="2" s="1"/>
  <c r="BA212" i="2"/>
  <c r="W1159" i="2" l="1"/>
  <c r="AP1159" i="2"/>
  <c r="AX1159" i="2" s="1"/>
  <c r="BE1159" i="2" s="1"/>
  <c r="J1160" i="2" s="1"/>
  <c r="AO1159" i="2"/>
  <c r="AW1159" i="2" s="1"/>
  <c r="AA1159" i="2"/>
  <c r="AG1159" i="2" s="1"/>
  <c r="R1159" i="2"/>
  <c r="Y1159" i="2"/>
  <c r="BC1159" i="2"/>
  <c r="H1160" i="2" s="1"/>
  <c r="BG212" i="2"/>
  <c r="L213" i="2" s="1"/>
  <c r="BH212" i="2"/>
  <c r="AY212" i="2"/>
  <c r="R213" i="2"/>
  <c r="AE1159" i="2" l="1"/>
  <c r="AK1159" i="2" s="1"/>
  <c r="AR1159" i="2"/>
  <c r="AZ1159" i="2" s="1"/>
  <c r="N1160" i="2"/>
  <c r="T1160" i="2" s="1"/>
  <c r="P1160" i="2"/>
  <c r="V1160" i="2" s="1"/>
  <c r="AQ1159" i="2"/>
  <c r="AY1159" i="2" s="1"/>
  <c r="X1159" i="2"/>
  <c r="AC1159" i="2"/>
  <c r="AI1159" i="2" s="1"/>
  <c r="M213" i="2"/>
  <c r="AW212" i="2"/>
  <c r="AU212" i="2" s="1"/>
  <c r="BF212" i="2"/>
  <c r="K213" i="2" s="1"/>
  <c r="BC212" i="2"/>
  <c r="AX212" i="2"/>
  <c r="AV212" i="2" s="1"/>
  <c r="BE212" i="2" s="1"/>
  <c r="J213" i="2" s="1"/>
  <c r="Z1160" i="2" l="1"/>
  <c r="AF1160" i="2" s="1"/>
  <c r="AM1160" i="2"/>
  <c r="AU1160" i="2" s="1"/>
  <c r="AL1159" i="2"/>
  <c r="AD1159" i="2"/>
  <c r="AJ1159" i="2" s="1"/>
  <c r="AS1159" i="2"/>
  <c r="BA1159" i="2" s="1"/>
  <c r="BG1159" i="2" s="1"/>
  <c r="L1160" i="2" s="1"/>
  <c r="AT1159" i="2"/>
  <c r="BB1159" i="2" s="1"/>
  <c r="BH1159" i="2" s="1"/>
  <c r="M1160" i="2" s="1"/>
  <c r="AB1160" i="2"/>
  <c r="AH1160" i="2" s="1"/>
  <c r="AN1160" i="2"/>
  <c r="AV1160" i="2" s="1"/>
  <c r="BD1159" i="2"/>
  <c r="I1160" i="2" s="1"/>
  <c r="H213" i="2"/>
  <c r="Q213" i="2"/>
  <c r="S213" i="2"/>
  <c r="BD212" i="2"/>
  <c r="P213" i="2"/>
  <c r="V213" i="2" s="1"/>
  <c r="S1160" i="2" l="1"/>
  <c r="R1160" i="2"/>
  <c r="BF1159" i="2"/>
  <c r="K1160" i="2" s="1"/>
  <c r="O1160" i="2"/>
  <c r="U1160" i="2" s="1"/>
  <c r="I213" i="2"/>
  <c r="N213" i="2"/>
  <c r="T213" i="2" s="1"/>
  <c r="AB213" i="2"/>
  <c r="AH213" i="2" s="1"/>
  <c r="AN213" i="2"/>
  <c r="AA1160" i="2" l="1"/>
  <c r="AG1160" i="2" s="1"/>
  <c r="AP1160" i="2"/>
  <c r="AX1160" i="2" s="1"/>
  <c r="BE1160" i="2" s="1"/>
  <c r="J1161" i="2" s="1"/>
  <c r="AO1160" i="2"/>
  <c r="AW1160" i="2" s="1"/>
  <c r="Q1160" i="2"/>
  <c r="W1160" i="2" s="1"/>
  <c r="Y1160" i="2"/>
  <c r="AM213" i="2"/>
  <c r="Z213" i="2"/>
  <c r="AF213" i="2" s="1"/>
  <c r="O213" i="2"/>
  <c r="U213" i="2" s="1"/>
  <c r="AR1160" i="2" l="1"/>
  <c r="AZ1160" i="2" s="1"/>
  <c r="AE1160" i="2"/>
  <c r="AK1160" i="2" s="1"/>
  <c r="P1161" i="2"/>
  <c r="V1161" i="2" s="1"/>
  <c r="AQ1160" i="2"/>
  <c r="AY1160" i="2" s="1"/>
  <c r="X1160" i="2"/>
  <c r="AC1160" i="2"/>
  <c r="AI1160" i="2" s="1"/>
  <c r="BD1160" i="2"/>
  <c r="I1161" i="2" s="1"/>
  <c r="BC1160" i="2"/>
  <c r="H1161" i="2" s="1"/>
  <c r="W213" i="2"/>
  <c r="AP213" i="2"/>
  <c r="Y213" i="2"/>
  <c r="AE213" i="2" s="1"/>
  <c r="AK213" i="2" s="1"/>
  <c r="AO213" i="2"/>
  <c r="AA213" i="2"/>
  <c r="AG213" i="2" s="1"/>
  <c r="X213" i="2"/>
  <c r="AD213" i="2" s="1"/>
  <c r="AJ213" i="2" s="1"/>
  <c r="AR213" i="2"/>
  <c r="AS1160" i="2" l="1"/>
  <c r="BA1160" i="2" s="1"/>
  <c r="AL1160" i="2"/>
  <c r="AT1160" i="2"/>
  <c r="BB1160" i="2" s="1"/>
  <c r="BH1160" i="2" s="1"/>
  <c r="M1161" i="2" s="1"/>
  <c r="AD1160" i="2"/>
  <c r="AJ1160" i="2" s="1"/>
  <c r="BF1160" i="2"/>
  <c r="K1161" i="2" s="1"/>
  <c r="O1161" i="2"/>
  <c r="AB1161" i="2"/>
  <c r="AH1161" i="2" s="1"/>
  <c r="AN1161" i="2"/>
  <c r="AV1161" i="2" s="1"/>
  <c r="N1161" i="2"/>
  <c r="T1161" i="2" s="1"/>
  <c r="AC213" i="2"/>
  <c r="AI213" i="2" s="1"/>
  <c r="AQ213" i="2"/>
  <c r="AL213" i="2"/>
  <c r="AT213" i="2"/>
  <c r="AS213" i="2"/>
  <c r="BA213" i="2" s="1"/>
  <c r="BB213" i="2"/>
  <c r="AZ213" i="2" s="1"/>
  <c r="S1161" i="2" l="1"/>
  <c r="AM1161" i="2"/>
  <c r="AU1161" i="2" s="1"/>
  <c r="U1161" i="2"/>
  <c r="Z1161" i="2"/>
  <c r="AF1161" i="2" s="1"/>
  <c r="Q1161" i="2"/>
  <c r="W1161" i="2" s="1"/>
  <c r="BG1160" i="2"/>
  <c r="L1161" i="2" s="1"/>
  <c r="BH213" i="2"/>
  <c r="BG213" i="2"/>
  <c r="AY213" i="2"/>
  <c r="AQ1161" i="2" l="1"/>
  <c r="AY1161" i="2" s="1"/>
  <c r="AC1161" i="2"/>
  <c r="AI1161" i="2" s="1"/>
  <c r="R1161" i="2"/>
  <c r="AA1161" i="2"/>
  <c r="AG1161" i="2" s="1"/>
  <c r="AO1161" i="2"/>
  <c r="AW1161" i="2" s="1"/>
  <c r="AP1161" i="2"/>
  <c r="AX1161" i="2" s="1"/>
  <c r="BE1161" i="2" s="1"/>
  <c r="J1162" i="2" s="1"/>
  <c r="Y1161" i="2"/>
  <c r="L214" i="2"/>
  <c r="M214" i="2"/>
  <c r="AW213" i="2"/>
  <c r="BF213" i="2"/>
  <c r="K214" i="2" s="1"/>
  <c r="AU213" i="2"/>
  <c r="AX213" i="2"/>
  <c r="AV213" i="2" s="1"/>
  <c r="BE213" i="2" s="1"/>
  <c r="J214" i="2" s="1"/>
  <c r="AR1161" i="2" l="1"/>
  <c r="AZ1161" i="2" s="1"/>
  <c r="AE1161" i="2"/>
  <c r="AK1161" i="2" s="1"/>
  <c r="P1162" i="2"/>
  <c r="V1162" i="2" s="1"/>
  <c r="BC1161" i="2"/>
  <c r="H1162" i="2" s="1"/>
  <c r="X1161" i="2"/>
  <c r="Q214" i="2"/>
  <c r="S214" i="2"/>
  <c r="R214" i="2"/>
  <c r="BC213" i="2"/>
  <c r="BD213" i="2"/>
  <c r="P214" i="2"/>
  <c r="V214" i="2" s="1"/>
  <c r="AS1161" i="2" l="1"/>
  <c r="BA1161" i="2" s="1"/>
  <c r="AT1161" i="2"/>
  <c r="BB1161" i="2" s="1"/>
  <c r="AD1161" i="2"/>
  <c r="AJ1161" i="2" s="1"/>
  <c r="AL1161" i="2"/>
  <c r="AB1162" i="2"/>
  <c r="AH1162" i="2" s="1"/>
  <c r="AN1162" i="2"/>
  <c r="AV1162" i="2" s="1"/>
  <c r="N1162" i="2"/>
  <c r="T1162" i="2" s="1"/>
  <c r="BH1161" i="2"/>
  <c r="M1162" i="2" s="1"/>
  <c r="BD1161" i="2"/>
  <c r="I1162" i="2" s="1"/>
  <c r="H214" i="2"/>
  <c r="I214" i="2"/>
  <c r="AB214" i="2"/>
  <c r="AH214" i="2" s="1"/>
  <c r="AN214" i="2"/>
  <c r="O1162" i="2" l="1"/>
  <c r="AM1162" i="2"/>
  <c r="AU1162" i="2" s="1"/>
  <c r="U1162" i="2"/>
  <c r="Z1162" i="2"/>
  <c r="AF1162" i="2" s="1"/>
  <c r="S1162" i="2"/>
  <c r="BG1161" i="2"/>
  <c r="L1162" i="2" s="1"/>
  <c r="BF1161" i="2"/>
  <c r="K1162" i="2" s="1"/>
  <c r="O214" i="2"/>
  <c r="N214" i="2"/>
  <c r="T214" i="2" s="1"/>
  <c r="R1162" i="2" l="1"/>
  <c r="AA1162" i="2"/>
  <c r="AG1162" i="2" s="1"/>
  <c r="AO1162" i="2"/>
  <c r="AW1162" i="2" s="1"/>
  <c r="AP1162" i="2"/>
  <c r="AX1162" i="2" s="1"/>
  <c r="BE1162" i="2" s="1"/>
  <c r="J1163" i="2" s="1"/>
  <c r="Q1162" i="2"/>
  <c r="W1162" i="2" s="1"/>
  <c r="Y1162" i="2"/>
  <c r="Z214" i="2"/>
  <c r="AF214" i="2" s="1"/>
  <c r="AM214" i="2"/>
  <c r="AU214" i="2" s="1"/>
  <c r="U214" i="2"/>
  <c r="AR1162" i="2" l="1"/>
  <c r="AZ1162" i="2" s="1"/>
  <c r="AE1162" i="2"/>
  <c r="AK1162" i="2" s="1"/>
  <c r="P1163" i="2"/>
  <c r="V1163" i="2" s="1"/>
  <c r="AC1162" i="2"/>
  <c r="AI1162" i="2" s="1"/>
  <c r="AQ1162" i="2"/>
  <c r="AY1162" i="2" s="1"/>
  <c r="BD1162" i="2" s="1"/>
  <c r="I1163" i="2" s="1"/>
  <c r="X1162" i="2"/>
  <c r="BC1162" i="2"/>
  <c r="H1163" i="2" s="1"/>
  <c r="W214" i="2"/>
  <c r="Y214" i="2"/>
  <c r="AP214" i="2"/>
  <c r="AA214" i="2"/>
  <c r="AG214" i="2" s="1"/>
  <c r="AO214" i="2"/>
  <c r="O1163" i="2" l="1"/>
  <c r="N1163" i="2"/>
  <c r="T1163" i="2" s="1"/>
  <c r="AB1163" i="2"/>
  <c r="AH1163" i="2" s="1"/>
  <c r="AN1163" i="2"/>
  <c r="AV1163" i="2" s="1"/>
  <c r="AT1162" i="2"/>
  <c r="BB1162" i="2" s="1"/>
  <c r="BH1162" i="2" s="1"/>
  <c r="M1163" i="2" s="1"/>
  <c r="AL1162" i="2"/>
  <c r="AS1162" i="2"/>
  <c r="BA1162" i="2" s="1"/>
  <c r="BG1162" i="2" s="1"/>
  <c r="L1163" i="2" s="1"/>
  <c r="AD1162" i="2"/>
  <c r="AJ1162" i="2" s="1"/>
  <c r="AE214" i="2"/>
  <c r="AK214" i="2" s="1"/>
  <c r="AR214" i="2"/>
  <c r="AC214" i="2"/>
  <c r="AI214" i="2" s="1"/>
  <c r="AQ214" i="2"/>
  <c r="X214" i="2"/>
  <c r="AY214" i="2"/>
  <c r="AX214" i="2"/>
  <c r="AV214" i="2" s="1"/>
  <c r="BE214" i="2" s="1"/>
  <c r="J215" i="2" s="1"/>
  <c r="S1163" i="2" l="1"/>
  <c r="R1163" i="2"/>
  <c r="BF1162" i="2"/>
  <c r="K1163" i="2" s="1"/>
  <c r="AM1163" i="2"/>
  <c r="AU1163" i="2" s="1"/>
  <c r="U1163" i="2"/>
  <c r="Z1163" i="2"/>
  <c r="AF1163" i="2" s="1"/>
  <c r="AD214" i="2"/>
  <c r="AJ214" i="2" s="1"/>
  <c r="AS214" i="2"/>
  <c r="BA214" i="2" s="1"/>
  <c r="BG214" i="2" s="1"/>
  <c r="L215" i="2" s="1"/>
  <c r="AT214" i="2"/>
  <c r="BB214" i="2" s="1"/>
  <c r="AZ214" i="2" s="1"/>
  <c r="AL214" i="2"/>
  <c r="BF214" i="2"/>
  <c r="K215" i="2" s="1"/>
  <c r="P215" i="2"/>
  <c r="V215" i="2" s="1"/>
  <c r="Q1163" i="2" l="1"/>
  <c r="W1163" i="2" s="1"/>
  <c r="AO1163" i="2"/>
  <c r="AW1163" i="2" s="1"/>
  <c r="AP1163" i="2"/>
  <c r="AX1163" i="2" s="1"/>
  <c r="BE1163" i="2" s="1"/>
  <c r="J1164" i="2" s="1"/>
  <c r="AA1163" i="2"/>
  <c r="AG1163" i="2" s="1"/>
  <c r="Y1163" i="2"/>
  <c r="BC1163" i="2"/>
  <c r="H1164" i="2" s="1"/>
  <c r="Q215" i="2"/>
  <c r="BH214" i="2"/>
  <c r="AW214" i="2"/>
  <c r="R215" i="2"/>
  <c r="AB215" i="2"/>
  <c r="AH215" i="2" s="1"/>
  <c r="AN215" i="2"/>
  <c r="P1164" i="2" l="1"/>
  <c r="V1164" i="2" s="1"/>
  <c r="N1164" i="2"/>
  <c r="T1164" i="2" s="1"/>
  <c r="AE1163" i="2"/>
  <c r="AK1163" i="2" s="1"/>
  <c r="AR1163" i="2"/>
  <c r="AZ1163" i="2" s="1"/>
  <c r="AC1163" i="2"/>
  <c r="AI1163" i="2" s="1"/>
  <c r="X1163" i="2"/>
  <c r="AQ1163" i="2"/>
  <c r="AY1163" i="2" s="1"/>
  <c r="BD214" i="2"/>
  <c r="I215" i="2" s="1"/>
  <c r="BC214" i="2"/>
  <c r="M215" i="2"/>
  <c r="AD1163" i="2" l="1"/>
  <c r="AJ1163" i="2" s="1"/>
  <c r="AT1163" i="2"/>
  <c r="BB1163" i="2" s="1"/>
  <c r="AL1163" i="2"/>
  <c r="AS1163" i="2"/>
  <c r="BA1163" i="2" s="1"/>
  <c r="BG1163" i="2" s="1"/>
  <c r="L1164" i="2" s="1"/>
  <c r="AM1164" i="2"/>
  <c r="AU1164" i="2" s="1"/>
  <c r="Z1164" i="2"/>
  <c r="AF1164" i="2" s="1"/>
  <c r="BF1163" i="2"/>
  <c r="K1164" i="2" s="1"/>
  <c r="BD1163" i="2"/>
  <c r="I1164" i="2" s="1"/>
  <c r="BH1163" i="2"/>
  <c r="M1164" i="2" s="1"/>
  <c r="AN1164" i="2"/>
  <c r="AV1164" i="2" s="1"/>
  <c r="AB1164" i="2"/>
  <c r="AH1164" i="2" s="1"/>
  <c r="S215" i="2"/>
  <c r="H215" i="2"/>
  <c r="N215" i="2" s="1"/>
  <c r="T215" i="2" s="1"/>
  <c r="O215" i="2"/>
  <c r="O1164" i="2" l="1"/>
  <c r="U1164" i="2" s="1"/>
  <c r="Q1164" i="2"/>
  <c r="R1164" i="2"/>
  <c r="S1164" i="2"/>
  <c r="Y1164" i="2" s="1"/>
  <c r="Z215" i="2"/>
  <c r="AF215" i="2" s="1"/>
  <c r="U215" i="2"/>
  <c r="AM215" i="2"/>
  <c r="W215" i="2"/>
  <c r="AE1164" i="2" l="1"/>
  <c r="AK1164" i="2" s="1"/>
  <c r="AR1164" i="2"/>
  <c r="AZ1164" i="2" s="1"/>
  <c r="W1164" i="2"/>
  <c r="AO1164" i="2"/>
  <c r="AW1164" i="2" s="1"/>
  <c r="AP1164" i="2"/>
  <c r="AX1164" i="2" s="1"/>
  <c r="BE1164" i="2" s="1"/>
  <c r="J1165" i="2" s="1"/>
  <c r="AA1164" i="2"/>
  <c r="AG1164" i="2" s="1"/>
  <c r="Y215" i="2"/>
  <c r="AA215" i="2"/>
  <c r="AG215" i="2" s="1"/>
  <c r="AO215" i="2"/>
  <c r="AP215" i="2"/>
  <c r="AC215" i="2"/>
  <c r="AI215" i="2" s="1"/>
  <c r="X215" i="2"/>
  <c r="AQ215" i="2"/>
  <c r="BC1164" i="2" l="1"/>
  <c r="H1165" i="2" s="1"/>
  <c r="X1164" i="2"/>
  <c r="AC1164" i="2"/>
  <c r="AI1164" i="2" s="1"/>
  <c r="AQ1164" i="2"/>
  <c r="AY1164" i="2" s="1"/>
  <c r="P1165" i="2"/>
  <c r="V1165" i="2" s="1"/>
  <c r="AT215" i="2"/>
  <c r="BB215" i="2" s="1"/>
  <c r="AL215" i="2"/>
  <c r="AS215" i="2"/>
  <c r="BA215" i="2" s="1"/>
  <c r="BG215" i="2" s="1"/>
  <c r="L216" i="2" s="1"/>
  <c r="AD215" i="2"/>
  <c r="AJ215" i="2" s="1"/>
  <c r="AR215" i="2"/>
  <c r="AE215" i="2"/>
  <c r="AK215" i="2" s="1"/>
  <c r="R216" i="2"/>
  <c r="AY215" i="2"/>
  <c r="AB1165" i="2" l="1"/>
  <c r="AH1165" i="2" s="1"/>
  <c r="AN1165" i="2"/>
  <c r="AV1165" i="2" s="1"/>
  <c r="AD1164" i="2"/>
  <c r="AJ1164" i="2" s="1"/>
  <c r="AL1164" i="2"/>
  <c r="AS1164" i="2"/>
  <c r="BA1164" i="2" s="1"/>
  <c r="AT1164" i="2"/>
  <c r="BB1164" i="2" s="1"/>
  <c r="BH1164" i="2" s="1"/>
  <c r="M1165" i="2" s="1"/>
  <c r="N1165" i="2"/>
  <c r="T1165" i="2" s="1"/>
  <c r="BF1164" i="2"/>
  <c r="K1165" i="2" s="1"/>
  <c r="BD1164" i="2"/>
  <c r="I1165" i="2" s="1"/>
  <c r="AZ215" i="2"/>
  <c r="BH215" i="2" s="1"/>
  <c r="AW215" i="2"/>
  <c r="BF215" i="2"/>
  <c r="K216" i="2" s="1"/>
  <c r="AU215" i="2"/>
  <c r="Q216" i="2"/>
  <c r="AX215" i="2"/>
  <c r="AV215" i="2" s="1"/>
  <c r="BE215" i="2" s="1"/>
  <c r="J216" i="2" s="1"/>
  <c r="Z1165" i="2" l="1"/>
  <c r="AF1165" i="2" s="1"/>
  <c r="AM1165" i="2"/>
  <c r="AU1165" i="2" s="1"/>
  <c r="Q1165" i="2"/>
  <c r="S1165" i="2"/>
  <c r="O1165" i="2"/>
  <c r="U1165" i="2" s="1"/>
  <c r="BG1164" i="2"/>
  <c r="L1165" i="2" s="1"/>
  <c r="M216" i="2"/>
  <c r="S216" i="2" s="1"/>
  <c r="BC215" i="2"/>
  <c r="BD215" i="2"/>
  <c r="I216" i="2" s="1"/>
  <c r="P216" i="2"/>
  <c r="V216" i="2" s="1"/>
  <c r="O216" i="2"/>
  <c r="AA1165" i="2" l="1"/>
  <c r="AG1165" i="2" s="1"/>
  <c r="AP1165" i="2"/>
  <c r="AX1165" i="2" s="1"/>
  <c r="BE1165" i="2" s="1"/>
  <c r="J1166" i="2" s="1"/>
  <c r="AO1165" i="2"/>
  <c r="AW1165" i="2" s="1"/>
  <c r="W1165" i="2"/>
  <c r="Y1165" i="2"/>
  <c r="R1165" i="2"/>
  <c r="BC1165" i="2"/>
  <c r="H1166" i="2" s="1"/>
  <c r="H216" i="2"/>
  <c r="N216" i="2" s="1"/>
  <c r="T216" i="2" s="1"/>
  <c r="AB216" i="2"/>
  <c r="AH216" i="2" s="1"/>
  <c r="AN216" i="2"/>
  <c r="AQ1165" i="2" l="1"/>
  <c r="AY1165" i="2" s="1"/>
  <c r="X1165" i="2"/>
  <c r="AC1165" i="2"/>
  <c r="AI1165" i="2" s="1"/>
  <c r="N1166" i="2"/>
  <c r="T1166" i="2" s="1"/>
  <c r="P1166" i="2"/>
  <c r="V1166" i="2" s="1"/>
  <c r="AE1165" i="2"/>
  <c r="AK1165" i="2" s="1"/>
  <c r="AR1165" i="2"/>
  <c r="AZ1165" i="2" s="1"/>
  <c r="Z216" i="2"/>
  <c r="AF216" i="2" s="1"/>
  <c r="AM216" i="2"/>
  <c r="U216" i="2"/>
  <c r="Y216" i="2" s="1"/>
  <c r="AA216" i="2"/>
  <c r="AG216" i="2" s="1"/>
  <c r="AO216" i="2"/>
  <c r="AP216" i="2"/>
  <c r="W216" i="2"/>
  <c r="AE216" i="2"/>
  <c r="AK216" i="2" s="1"/>
  <c r="AR216" i="2"/>
  <c r="Z1166" i="2" l="1"/>
  <c r="AF1166" i="2" s="1"/>
  <c r="AM1166" i="2"/>
  <c r="AU1166" i="2" s="1"/>
  <c r="BD1165" i="2"/>
  <c r="I1166" i="2" s="1"/>
  <c r="AN1166" i="2"/>
  <c r="AV1166" i="2" s="1"/>
  <c r="AB1166" i="2"/>
  <c r="AH1166" i="2" s="1"/>
  <c r="AL1165" i="2"/>
  <c r="AS1165" i="2"/>
  <c r="BA1165" i="2" s="1"/>
  <c r="AT1165" i="2"/>
  <c r="BB1165" i="2" s="1"/>
  <c r="BH1165" i="2" s="1"/>
  <c r="M1166" i="2" s="1"/>
  <c r="AD1165" i="2"/>
  <c r="AJ1165" i="2" s="1"/>
  <c r="AC216" i="2"/>
  <c r="AI216" i="2" s="1"/>
  <c r="X216" i="2"/>
  <c r="AQ216" i="2"/>
  <c r="S1166" i="2" l="1"/>
  <c r="O1166" i="2"/>
  <c r="U1166" i="2" s="1"/>
  <c r="BG1165" i="2"/>
  <c r="L1166" i="2" s="1"/>
  <c r="BF1165" i="2"/>
  <c r="K1166" i="2" s="1"/>
  <c r="AD216" i="2"/>
  <c r="AJ216" i="2" s="1"/>
  <c r="AS216" i="2"/>
  <c r="AT216" i="2"/>
  <c r="AL216" i="2"/>
  <c r="R1166" i="2" l="1"/>
  <c r="AA1166" i="2"/>
  <c r="AG1166" i="2" s="1"/>
  <c r="AO1166" i="2"/>
  <c r="AW1166" i="2" s="1"/>
  <c r="AP1166" i="2"/>
  <c r="AX1166" i="2" s="1"/>
  <c r="BE1166" i="2" s="1"/>
  <c r="J1167" i="2" s="1"/>
  <c r="Q1166" i="2"/>
  <c r="W1166" i="2" s="1"/>
  <c r="Y1166" i="2"/>
  <c r="BB216" i="2"/>
  <c r="AZ216" i="2" s="1"/>
  <c r="BA216" i="2"/>
  <c r="P1167" i="2" l="1"/>
  <c r="V1167" i="2" s="1"/>
  <c r="X1166" i="2"/>
  <c r="AQ1166" i="2"/>
  <c r="AY1166" i="2" s="1"/>
  <c r="AC1166" i="2"/>
  <c r="AI1166" i="2" s="1"/>
  <c r="AE1166" i="2"/>
  <c r="AK1166" i="2" s="1"/>
  <c r="AR1166" i="2"/>
  <c r="AZ1166" i="2" s="1"/>
  <c r="BD1166" i="2"/>
  <c r="I1167" i="2" s="1"/>
  <c r="BC1166" i="2"/>
  <c r="H1167" i="2" s="1"/>
  <c r="BG216" i="2"/>
  <c r="BH216" i="2"/>
  <c r="AY216" i="2"/>
  <c r="O1167" i="2" l="1"/>
  <c r="AL1166" i="2"/>
  <c r="AS1166" i="2"/>
  <c r="BA1166" i="2" s="1"/>
  <c r="AD1166" i="2"/>
  <c r="AJ1166" i="2" s="1"/>
  <c r="AT1166" i="2"/>
  <c r="BB1166" i="2" s="1"/>
  <c r="BH1166" i="2" s="1"/>
  <c r="M1167" i="2" s="1"/>
  <c r="BF1166" i="2"/>
  <c r="K1167" i="2" s="1"/>
  <c r="N1167" i="2"/>
  <c r="T1167" i="2" s="1"/>
  <c r="AB1167" i="2"/>
  <c r="AH1167" i="2" s="1"/>
  <c r="AN1167" i="2"/>
  <c r="AV1167" i="2" s="1"/>
  <c r="M217" i="2"/>
  <c r="L217" i="2"/>
  <c r="AW216" i="2"/>
  <c r="AU216" i="2" s="1"/>
  <c r="BC216" i="2" s="1"/>
  <c r="BF216" i="2"/>
  <c r="K217" i="2" s="1"/>
  <c r="AX216" i="2"/>
  <c r="AV216" i="2" s="1"/>
  <c r="BE216" i="2" s="1"/>
  <c r="J217" i="2" s="1"/>
  <c r="S1167" i="2" l="1"/>
  <c r="Q1167" i="2"/>
  <c r="BG1166" i="2"/>
  <c r="L1167" i="2" s="1"/>
  <c r="U1167" i="2"/>
  <c r="W1167" i="2" s="1"/>
  <c r="Z1167" i="2"/>
  <c r="AF1167" i="2" s="1"/>
  <c r="AM1167" i="2"/>
  <c r="AU1167" i="2" s="1"/>
  <c r="Q217" i="2"/>
  <c r="H217" i="2"/>
  <c r="R217" i="2"/>
  <c r="S217" i="2"/>
  <c r="BD216" i="2"/>
  <c r="I217" i="2" s="1"/>
  <c r="O217" i="2" s="1"/>
  <c r="P217" i="2"/>
  <c r="V217" i="2" s="1"/>
  <c r="AQ1167" i="2" l="1"/>
  <c r="AY1167" i="2" s="1"/>
  <c r="AC1167" i="2"/>
  <c r="AI1167" i="2" s="1"/>
  <c r="AP1167" i="2"/>
  <c r="AX1167" i="2" s="1"/>
  <c r="BE1167" i="2" s="1"/>
  <c r="J1168" i="2" s="1"/>
  <c r="AA1167" i="2"/>
  <c r="AG1167" i="2" s="1"/>
  <c r="AO1167" i="2"/>
  <c r="AW1167" i="2" s="1"/>
  <c r="BC1167" i="2"/>
  <c r="H1168" i="2" s="1"/>
  <c r="R1167" i="2"/>
  <c r="Y1167" i="2"/>
  <c r="N217" i="2"/>
  <c r="T217" i="2" s="1"/>
  <c r="U217" i="2"/>
  <c r="W217" i="2" s="1"/>
  <c r="AC217" i="2" s="1"/>
  <c r="AI217" i="2" s="1"/>
  <c r="AB217" i="2"/>
  <c r="AH217" i="2" s="1"/>
  <c r="AN217" i="2"/>
  <c r="AR1167" i="2" l="1"/>
  <c r="AZ1167" i="2" s="1"/>
  <c r="AE1167" i="2"/>
  <c r="AK1167" i="2" s="1"/>
  <c r="N1168" i="2"/>
  <c r="T1168" i="2" s="1"/>
  <c r="BD1167" i="2"/>
  <c r="I1168" i="2" s="1"/>
  <c r="X1167" i="2"/>
  <c r="P1168" i="2"/>
  <c r="V1168" i="2" s="1"/>
  <c r="AM217" i="2"/>
  <c r="Z217" i="2"/>
  <c r="AF217" i="2" s="1"/>
  <c r="Y217" i="2"/>
  <c r="AE217" i="2" s="1"/>
  <c r="AK217" i="2" s="1"/>
  <c r="AP217" i="2"/>
  <c r="AO217" i="2"/>
  <c r="AA217" i="2"/>
  <c r="AG217" i="2" s="1"/>
  <c r="AQ217" i="2"/>
  <c r="O1168" i="2" l="1"/>
  <c r="AS1167" i="2"/>
  <c r="BA1167" i="2" s="1"/>
  <c r="AT1167" i="2"/>
  <c r="BB1167" i="2" s="1"/>
  <c r="BH1167" i="2" s="1"/>
  <c r="M1168" i="2" s="1"/>
  <c r="AD1167" i="2"/>
  <c r="AJ1167" i="2" s="1"/>
  <c r="AL1167" i="2"/>
  <c r="AB1168" i="2"/>
  <c r="AH1168" i="2" s="1"/>
  <c r="AN1168" i="2"/>
  <c r="AV1168" i="2" s="1"/>
  <c r="U1168" i="2"/>
  <c r="AM1168" i="2"/>
  <c r="AU1168" i="2" s="1"/>
  <c r="Z1168" i="2"/>
  <c r="AF1168" i="2" s="1"/>
  <c r="X217" i="2"/>
  <c r="AD217" i="2" s="1"/>
  <c r="AJ217" i="2" s="1"/>
  <c r="AR217" i="2"/>
  <c r="S1168" i="2" l="1"/>
  <c r="Y1168" i="2" s="1"/>
  <c r="AO1168" i="2"/>
  <c r="AW1168" i="2" s="1"/>
  <c r="AP1168" i="2"/>
  <c r="AX1168" i="2" s="1"/>
  <c r="BE1168" i="2" s="1"/>
  <c r="J1169" i="2" s="1"/>
  <c r="AA1168" i="2"/>
  <c r="AG1168" i="2" s="1"/>
  <c r="BC1168" i="2"/>
  <c r="H1169" i="2" s="1"/>
  <c r="BG1167" i="2"/>
  <c r="L1168" i="2" s="1"/>
  <c r="BF1167" i="2"/>
  <c r="K1168" i="2" s="1"/>
  <c r="AT217" i="2"/>
  <c r="BB217" i="2" s="1"/>
  <c r="AZ217" i="2" s="1"/>
  <c r="AS217" i="2"/>
  <c r="BA217" i="2" s="1"/>
  <c r="AL217" i="2"/>
  <c r="P1169" i="2" l="1"/>
  <c r="V1169" i="2" s="1"/>
  <c r="Q1168" i="2"/>
  <c r="W1168" i="2" s="1"/>
  <c r="R1168" i="2"/>
  <c r="N1169" i="2"/>
  <c r="T1169" i="2" s="1"/>
  <c r="AR1168" i="2"/>
  <c r="AZ1168" i="2" s="1"/>
  <c r="AE1168" i="2"/>
  <c r="AK1168" i="2" s="1"/>
  <c r="BG217" i="2"/>
  <c r="BH217" i="2"/>
  <c r="AY217" i="2"/>
  <c r="AM1169" i="2" l="1"/>
  <c r="AU1169" i="2" s="1"/>
  <c r="Z1169" i="2"/>
  <c r="AF1169" i="2" s="1"/>
  <c r="AC1168" i="2"/>
  <c r="AI1168" i="2" s="1"/>
  <c r="X1168" i="2"/>
  <c r="AQ1168" i="2"/>
  <c r="AY1168" i="2" s="1"/>
  <c r="AN1169" i="2"/>
  <c r="AV1169" i="2" s="1"/>
  <c r="AB1169" i="2"/>
  <c r="AH1169" i="2" s="1"/>
  <c r="M218" i="2"/>
  <c r="L218" i="2"/>
  <c r="AW217" i="2"/>
  <c r="BF217" i="2"/>
  <c r="K218" i="2" s="1"/>
  <c r="AU217" i="2"/>
  <c r="Q218" i="2"/>
  <c r="AX217" i="2"/>
  <c r="AV217" i="2" s="1"/>
  <c r="BE217" i="2" s="1"/>
  <c r="J218" i="2" s="1"/>
  <c r="BD1168" i="2" l="1"/>
  <c r="I1169" i="2" s="1"/>
  <c r="AL1168" i="2"/>
  <c r="AD1168" i="2"/>
  <c r="AJ1168" i="2" s="1"/>
  <c r="AS1168" i="2"/>
  <c r="BA1168" i="2" s="1"/>
  <c r="BG1168" i="2" s="1"/>
  <c r="L1169" i="2" s="1"/>
  <c r="AT1168" i="2"/>
  <c r="BB1168" i="2" s="1"/>
  <c r="BH1168" i="2" s="1"/>
  <c r="M1169" i="2" s="1"/>
  <c r="R218" i="2"/>
  <c r="S218" i="2"/>
  <c r="BC217" i="2"/>
  <c r="BD217" i="2"/>
  <c r="I218" i="2" s="1"/>
  <c r="O218" i="2" s="1"/>
  <c r="P218" i="2"/>
  <c r="V218" i="2" s="1"/>
  <c r="R1169" i="2" l="1"/>
  <c r="O1169" i="2"/>
  <c r="U1169" i="2" s="1"/>
  <c r="S1169" i="2"/>
  <c r="BF1168" i="2"/>
  <c r="K1169" i="2" s="1"/>
  <c r="H218" i="2"/>
  <c r="N218" i="2" s="1"/>
  <c r="T218" i="2" s="1"/>
  <c r="AB218" i="2"/>
  <c r="AH218" i="2" s="1"/>
  <c r="AN218" i="2"/>
  <c r="Y1169" i="2" l="1"/>
  <c r="AP1169" i="2"/>
  <c r="AX1169" i="2" s="1"/>
  <c r="BE1169" i="2" s="1"/>
  <c r="J1170" i="2" s="1"/>
  <c r="AO1169" i="2"/>
  <c r="AW1169" i="2" s="1"/>
  <c r="AA1169" i="2"/>
  <c r="AG1169" i="2" s="1"/>
  <c r="Q1169" i="2"/>
  <c r="W1169" i="2" s="1"/>
  <c r="Z218" i="2"/>
  <c r="AF218" i="2" s="1"/>
  <c r="AM218" i="2"/>
  <c r="AU218" i="2" s="1"/>
  <c r="U218" i="2"/>
  <c r="AA218" i="2" s="1"/>
  <c r="AG218" i="2" s="1"/>
  <c r="AO218" i="2"/>
  <c r="AP218" i="2"/>
  <c r="W218" i="2"/>
  <c r="Y218" i="2"/>
  <c r="X1169" i="2" l="1"/>
  <c r="AQ1169" i="2"/>
  <c r="AY1169" i="2" s="1"/>
  <c r="AC1169" i="2"/>
  <c r="AI1169" i="2" s="1"/>
  <c r="BC1169" i="2"/>
  <c r="H1170" i="2" s="1"/>
  <c r="P1170" i="2"/>
  <c r="V1170" i="2" s="1"/>
  <c r="AR1169" i="2"/>
  <c r="AZ1169" i="2" s="1"/>
  <c r="AE1169" i="2"/>
  <c r="AK1169" i="2" s="1"/>
  <c r="AE218" i="2"/>
  <c r="AK218" i="2" s="1"/>
  <c r="AR218" i="2"/>
  <c r="AC218" i="2"/>
  <c r="AI218" i="2" s="1"/>
  <c r="X218" i="2"/>
  <c r="AQ218" i="2"/>
  <c r="AB1170" i="2" l="1"/>
  <c r="AH1170" i="2" s="1"/>
  <c r="AN1170" i="2"/>
  <c r="AV1170" i="2" s="1"/>
  <c r="N1170" i="2"/>
  <c r="T1170" i="2" s="1"/>
  <c r="BD1169" i="2"/>
  <c r="I1170" i="2" s="1"/>
  <c r="AD1169" i="2"/>
  <c r="AJ1169" i="2" s="1"/>
  <c r="AL1169" i="2"/>
  <c r="AT1169" i="2"/>
  <c r="BB1169" i="2" s="1"/>
  <c r="BH1169" i="2" s="1"/>
  <c r="M1170" i="2" s="1"/>
  <c r="AS1169" i="2"/>
  <c r="BA1169" i="2" s="1"/>
  <c r="AD218" i="2"/>
  <c r="AJ218" i="2" s="1"/>
  <c r="AS218" i="2"/>
  <c r="AT218" i="2"/>
  <c r="AL218" i="2"/>
  <c r="S1170" i="2" l="1"/>
  <c r="BG1169" i="2"/>
  <c r="L1170" i="2" s="1"/>
  <c r="AM1170" i="2"/>
  <c r="AU1170" i="2" s="1"/>
  <c r="Z1170" i="2"/>
  <c r="AF1170" i="2" s="1"/>
  <c r="BF1169" i="2"/>
  <c r="K1170" i="2" s="1"/>
  <c r="O1170" i="2"/>
  <c r="U1170" i="2" s="1"/>
  <c r="BB218" i="2"/>
  <c r="AZ218" i="2" s="1"/>
  <c r="BA218" i="2"/>
  <c r="AP1170" i="2" l="1"/>
  <c r="AX1170" i="2" s="1"/>
  <c r="BE1170" i="2" s="1"/>
  <c r="J1171" i="2" s="1"/>
  <c r="AA1170" i="2"/>
  <c r="AG1170" i="2" s="1"/>
  <c r="AO1170" i="2"/>
  <c r="AW1170" i="2" s="1"/>
  <c r="Q1170" i="2"/>
  <c r="W1170" i="2" s="1"/>
  <c r="Y1170" i="2"/>
  <c r="BC1170" i="2"/>
  <c r="H1171" i="2" s="1"/>
  <c r="R1170" i="2"/>
  <c r="BG218" i="2"/>
  <c r="L219" i="2" s="1"/>
  <c r="BH218" i="2"/>
  <c r="R219" i="2"/>
  <c r="AY218" i="2"/>
  <c r="AQ1170" i="2" l="1"/>
  <c r="AY1170" i="2" s="1"/>
  <c r="AC1170" i="2"/>
  <c r="AI1170" i="2" s="1"/>
  <c r="X1170" i="2"/>
  <c r="AE1170" i="2"/>
  <c r="AK1170" i="2" s="1"/>
  <c r="AR1170" i="2"/>
  <c r="AZ1170" i="2" s="1"/>
  <c r="N1171" i="2"/>
  <c r="T1171" i="2" s="1"/>
  <c r="P1171" i="2"/>
  <c r="V1171" i="2" s="1"/>
  <c r="M219" i="2"/>
  <c r="AW218" i="2"/>
  <c r="BF218" i="2"/>
  <c r="K219" i="2" s="1"/>
  <c r="Q219" i="2" s="1"/>
  <c r="BC218" i="2"/>
  <c r="AX218" i="2"/>
  <c r="AV218" i="2" s="1"/>
  <c r="BE218" i="2" s="1"/>
  <c r="J219" i="2" s="1"/>
  <c r="AN1171" i="2" l="1"/>
  <c r="AV1171" i="2" s="1"/>
  <c r="AB1171" i="2"/>
  <c r="AH1171" i="2" s="1"/>
  <c r="AD1170" i="2"/>
  <c r="AJ1170" i="2" s="1"/>
  <c r="AS1170" i="2"/>
  <c r="BA1170" i="2" s="1"/>
  <c r="AT1170" i="2"/>
  <c r="BB1170" i="2" s="1"/>
  <c r="BH1170" i="2" s="1"/>
  <c r="M1171" i="2" s="1"/>
  <c r="AL1170" i="2"/>
  <c r="BD1170" i="2"/>
  <c r="I1171" i="2" s="1"/>
  <c r="Z1171" i="2"/>
  <c r="AF1171" i="2" s="1"/>
  <c r="AM1171" i="2"/>
  <c r="AU1171" i="2" s="1"/>
  <c r="H219" i="2"/>
  <c r="S219" i="2"/>
  <c r="BD218" i="2"/>
  <c r="I219" i="2" s="1"/>
  <c r="P219" i="2"/>
  <c r="V219" i="2" s="1"/>
  <c r="O219" i="2"/>
  <c r="S1171" i="2" l="1"/>
  <c r="BG1170" i="2"/>
  <c r="L1171" i="2" s="1"/>
  <c r="BF1170" i="2"/>
  <c r="K1171" i="2" s="1"/>
  <c r="O1171" i="2"/>
  <c r="U1171" i="2" s="1"/>
  <c r="N219" i="2"/>
  <c r="T219" i="2" s="1"/>
  <c r="AB219" i="2"/>
  <c r="AH219" i="2" s="1"/>
  <c r="U219" i="2"/>
  <c r="AN219" i="2"/>
  <c r="Q1171" i="2" l="1"/>
  <c r="W1171" i="2" s="1"/>
  <c r="AO1171" i="2"/>
  <c r="AW1171" i="2" s="1"/>
  <c r="AA1171" i="2"/>
  <c r="AG1171" i="2" s="1"/>
  <c r="AP1171" i="2"/>
  <c r="AX1171" i="2" s="1"/>
  <c r="BE1171" i="2" s="1"/>
  <c r="J1172" i="2" s="1"/>
  <c r="Y1171" i="2"/>
  <c r="R1171" i="2"/>
  <c r="AM219" i="2"/>
  <c r="Z219" i="2"/>
  <c r="AF219" i="2" s="1"/>
  <c r="AA219" i="2"/>
  <c r="AG219" i="2" s="1"/>
  <c r="AO219" i="2"/>
  <c r="AP219" i="2"/>
  <c r="W219" i="2"/>
  <c r="Y219" i="2"/>
  <c r="P1172" i="2" l="1"/>
  <c r="V1172" i="2" s="1"/>
  <c r="AR1171" i="2"/>
  <c r="AZ1171" i="2" s="1"/>
  <c r="AE1171" i="2"/>
  <c r="AK1171" i="2" s="1"/>
  <c r="BC1171" i="2"/>
  <c r="H1172" i="2" s="1"/>
  <c r="X1171" i="2"/>
  <c r="AQ1171" i="2"/>
  <c r="AY1171" i="2" s="1"/>
  <c r="AC1171" i="2"/>
  <c r="AI1171" i="2" s="1"/>
  <c r="AE219" i="2"/>
  <c r="AK219" i="2" s="1"/>
  <c r="AR219" i="2"/>
  <c r="AC219" i="2"/>
  <c r="AI219" i="2" s="1"/>
  <c r="X219" i="2"/>
  <c r="AQ219" i="2"/>
  <c r="AL1171" i="2" l="1"/>
  <c r="AS1171" i="2"/>
  <c r="BA1171" i="2" s="1"/>
  <c r="AD1171" i="2"/>
  <c r="AJ1171" i="2" s="1"/>
  <c r="AT1171" i="2"/>
  <c r="BB1171" i="2" s="1"/>
  <c r="BH1171" i="2" s="1"/>
  <c r="M1172" i="2" s="1"/>
  <c r="BD1171" i="2"/>
  <c r="I1172" i="2" s="1"/>
  <c r="N1172" i="2"/>
  <c r="T1172" i="2" s="1"/>
  <c r="AN1172" i="2"/>
  <c r="AV1172" i="2" s="1"/>
  <c r="AB1172" i="2"/>
  <c r="AH1172" i="2" s="1"/>
  <c r="AD219" i="2"/>
  <c r="AJ219" i="2" s="1"/>
  <c r="AL219" i="2"/>
  <c r="AT219" i="2"/>
  <c r="AS219" i="2"/>
  <c r="BA219" i="2" s="1"/>
  <c r="S1172" i="2" l="1"/>
  <c r="U1172" i="2"/>
  <c r="AM1172" i="2"/>
  <c r="AU1172" i="2" s="1"/>
  <c r="Z1172" i="2"/>
  <c r="AF1172" i="2" s="1"/>
  <c r="O1172" i="2"/>
  <c r="BG1171" i="2"/>
  <c r="L1172" i="2" s="1"/>
  <c r="BF1171" i="2"/>
  <c r="K1172" i="2" s="1"/>
  <c r="BB219" i="2"/>
  <c r="AZ219" i="2" s="1"/>
  <c r="AY219" i="2"/>
  <c r="BF219" i="2" s="1"/>
  <c r="K220" i="2" s="1"/>
  <c r="R1172" i="2" l="1"/>
  <c r="Q1172" i="2"/>
  <c r="W1172" i="2" s="1"/>
  <c r="AA1172" i="2"/>
  <c r="AG1172" i="2" s="1"/>
  <c r="AO1172" i="2"/>
  <c r="AW1172" i="2" s="1"/>
  <c r="AP1172" i="2"/>
  <c r="AX1172" i="2" s="1"/>
  <c r="BE1172" i="2" s="1"/>
  <c r="J1173" i="2" s="1"/>
  <c r="Y1172" i="2"/>
  <c r="BH219" i="2"/>
  <c r="BG219" i="2"/>
  <c r="L220" i="2" s="1"/>
  <c r="AW219" i="2"/>
  <c r="Q220" i="2"/>
  <c r="AX219" i="2"/>
  <c r="AV219" i="2" s="1"/>
  <c r="BE219" i="2" s="1"/>
  <c r="J220" i="2" s="1"/>
  <c r="R220" i="2"/>
  <c r="AR1172" i="2" l="1"/>
  <c r="AZ1172" i="2" s="1"/>
  <c r="AE1172" i="2"/>
  <c r="AK1172" i="2" s="1"/>
  <c r="P1173" i="2"/>
  <c r="V1173" i="2" s="1"/>
  <c r="X1172" i="2"/>
  <c r="AC1172" i="2"/>
  <c r="AI1172" i="2" s="1"/>
  <c r="AQ1172" i="2"/>
  <c r="AY1172" i="2" s="1"/>
  <c r="BD1172" i="2"/>
  <c r="I1173" i="2" s="1"/>
  <c r="BC1172" i="2"/>
  <c r="H1173" i="2" s="1"/>
  <c r="M220" i="2"/>
  <c r="S220" i="2" s="1"/>
  <c r="BD219" i="2"/>
  <c r="I220" i="2" s="1"/>
  <c r="AU219" i="2"/>
  <c r="BC219" i="2" s="1"/>
  <c r="P220" i="2"/>
  <c r="V220" i="2" s="1"/>
  <c r="O1173" i="2" l="1"/>
  <c r="N1173" i="2"/>
  <c r="T1173" i="2" s="1"/>
  <c r="AS1172" i="2"/>
  <c r="BA1172" i="2" s="1"/>
  <c r="AD1172" i="2"/>
  <c r="AJ1172" i="2" s="1"/>
  <c r="AT1172" i="2"/>
  <c r="BB1172" i="2" s="1"/>
  <c r="BH1172" i="2" s="1"/>
  <c r="M1173" i="2" s="1"/>
  <c r="AL1172" i="2"/>
  <c r="AB1173" i="2"/>
  <c r="AH1173" i="2" s="1"/>
  <c r="AN1173" i="2"/>
  <c r="AV1173" i="2" s="1"/>
  <c r="BF1172" i="2"/>
  <c r="K1173" i="2" s="1"/>
  <c r="H220" i="2"/>
  <c r="O220" i="2"/>
  <c r="AB220" i="2"/>
  <c r="AH220" i="2" s="1"/>
  <c r="AN220" i="2"/>
  <c r="S1173" i="2" l="1"/>
  <c r="U1173" i="2"/>
  <c r="Z1173" i="2"/>
  <c r="AF1173" i="2" s="1"/>
  <c r="AM1173" i="2"/>
  <c r="AU1173" i="2" s="1"/>
  <c r="Q1173" i="2"/>
  <c r="W1173" i="2" s="1"/>
  <c r="BG1172" i="2"/>
  <c r="L1173" i="2" s="1"/>
  <c r="N220" i="2"/>
  <c r="T220" i="2" s="1"/>
  <c r="AQ1173" i="2" l="1"/>
  <c r="AY1173" i="2" s="1"/>
  <c r="AC1173" i="2"/>
  <c r="AI1173" i="2" s="1"/>
  <c r="AP1173" i="2"/>
  <c r="AX1173" i="2" s="1"/>
  <c r="BE1173" i="2" s="1"/>
  <c r="J1174" i="2" s="1"/>
  <c r="AA1173" i="2"/>
  <c r="AG1173" i="2" s="1"/>
  <c r="AO1173" i="2"/>
  <c r="AW1173" i="2" s="1"/>
  <c r="R1173" i="2"/>
  <c r="Y1173" i="2"/>
  <c r="AM220" i="2"/>
  <c r="U220" i="2"/>
  <c r="Z220" i="2"/>
  <c r="AF220" i="2" s="1"/>
  <c r="AE1173" i="2" l="1"/>
  <c r="AK1173" i="2" s="1"/>
  <c r="AR1173" i="2"/>
  <c r="AZ1173" i="2" s="1"/>
  <c r="BD1173" i="2"/>
  <c r="I1174" i="2" s="1"/>
  <c r="X1173" i="2"/>
  <c r="P1174" i="2"/>
  <c r="V1174" i="2" s="1"/>
  <c r="BC1173" i="2"/>
  <c r="H1174" i="2" s="1"/>
  <c r="W220" i="2"/>
  <c r="Y220" i="2"/>
  <c r="AP220" i="2"/>
  <c r="AA220" i="2"/>
  <c r="AG220" i="2" s="1"/>
  <c r="AO220" i="2"/>
  <c r="N1174" i="2" l="1"/>
  <c r="T1174" i="2" s="1"/>
  <c r="O1174" i="2"/>
  <c r="AB1174" i="2"/>
  <c r="AH1174" i="2" s="1"/>
  <c r="AN1174" i="2"/>
  <c r="AV1174" i="2" s="1"/>
  <c r="AD1173" i="2"/>
  <c r="AJ1173" i="2" s="1"/>
  <c r="AS1173" i="2"/>
  <c r="BA1173" i="2" s="1"/>
  <c r="AT1173" i="2"/>
  <c r="BB1173" i="2" s="1"/>
  <c r="BH1173" i="2" s="1"/>
  <c r="M1174" i="2" s="1"/>
  <c r="AL1173" i="2"/>
  <c r="AE220" i="2"/>
  <c r="AK220" i="2" s="1"/>
  <c r="AR220" i="2"/>
  <c r="AC220" i="2"/>
  <c r="AI220" i="2" s="1"/>
  <c r="AQ220" i="2"/>
  <c r="X220" i="2"/>
  <c r="AY220" i="2"/>
  <c r="S1174" i="2" l="1"/>
  <c r="BG1173" i="2"/>
  <c r="L1174" i="2" s="1"/>
  <c r="BF1173" i="2"/>
  <c r="K1174" i="2" s="1"/>
  <c r="Z1174" i="2"/>
  <c r="AF1174" i="2" s="1"/>
  <c r="AM1174" i="2"/>
  <c r="AU1174" i="2" s="1"/>
  <c r="U1174" i="2"/>
  <c r="AD220" i="2"/>
  <c r="AJ220" i="2" s="1"/>
  <c r="AL220" i="2"/>
  <c r="AS220" i="2"/>
  <c r="AT220" i="2"/>
  <c r="AX220" i="2"/>
  <c r="AV220" i="2" s="1"/>
  <c r="BE220" i="2" s="1"/>
  <c r="J221" i="2" s="1"/>
  <c r="Q1174" i="2" l="1"/>
  <c r="W1174" i="2" s="1"/>
  <c r="Y1174" i="2"/>
  <c r="AA1174" i="2"/>
  <c r="AG1174" i="2" s="1"/>
  <c r="AO1174" i="2"/>
  <c r="AW1174" i="2" s="1"/>
  <c r="AP1174" i="2"/>
  <c r="AX1174" i="2" s="1"/>
  <c r="BE1174" i="2" s="1"/>
  <c r="J1175" i="2" s="1"/>
  <c r="R1174" i="2"/>
  <c r="BA220" i="2"/>
  <c r="BB220" i="2"/>
  <c r="AZ220" i="2" s="1"/>
  <c r="AU220" i="2"/>
  <c r="P221" i="2"/>
  <c r="V221" i="2" s="1"/>
  <c r="AE1174" i="2" l="1"/>
  <c r="AK1174" i="2" s="1"/>
  <c r="AR1174" i="2"/>
  <c r="AZ1174" i="2" s="1"/>
  <c r="P1175" i="2"/>
  <c r="V1175" i="2" s="1"/>
  <c r="AC1174" i="2"/>
  <c r="AI1174" i="2" s="1"/>
  <c r="AQ1174" i="2"/>
  <c r="AY1174" i="2" s="1"/>
  <c r="X1174" i="2"/>
  <c r="BC1174" i="2"/>
  <c r="H1175" i="2" s="1"/>
  <c r="BH220" i="2"/>
  <c r="AW220" i="2"/>
  <c r="BD220" i="2" s="1"/>
  <c r="I221" i="2" s="1"/>
  <c r="BC220" i="2"/>
  <c r="BF220" i="2"/>
  <c r="K221" i="2" s="1"/>
  <c r="BG220" i="2"/>
  <c r="AB221" i="2"/>
  <c r="AH221" i="2" s="1"/>
  <c r="AN221" i="2"/>
  <c r="N1175" i="2" l="1"/>
  <c r="T1175" i="2" s="1"/>
  <c r="AL1174" i="2"/>
  <c r="AD1174" i="2"/>
  <c r="AJ1174" i="2" s="1"/>
  <c r="AS1174" i="2"/>
  <c r="BA1174" i="2" s="1"/>
  <c r="BG1174" i="2" s="1"/>
  <c r="L1175" i="2" s="1"/>
  <c r="AT1174" i="2"/>
  <c r="BB1174" i="2" s="1"/>
  <c r="BH1174" i="2"/>
  <c r="M1175" i="2" s="1"/>
  <c r="AB1175" i="2"/>
  <c r="AH1175" i="2" s="1"/>
  <c r="AN1175" i="2"/>
  <c r="AV1175" i="2" s="1"/>
  <c r="BD1174" i="2"/>
  <c r="I1175" i="2" s="1"/>
  <c r="Q221" i="2"/>
  <c r="O221" i="2"/>
  <c r="L221" i="2"/>
  <c r="R221" i="2" s="1"/>
  <c r="H221" i="2"/>
  <c r="M221" i="2"/>
  <c r="S221" i="2" s="1"/>
  <c r="S1175" i="2" l="1"/>
  <c r="R1175" i="2"/>
  <c r="O1175" i="2"/>
  <c r="U1175" i="2"/>
  <c r="Z1175" i="2"/>
  <c r="AF1175" i="2" s="1"/>
  <c r="AM1175" i="2"/>
  <c r="AU1175" i="2" s="1"/>
  <c r="BF1174" i="2"/>
  <c r="K1175" i="2" s="1"/>
  <c r="N221" i="2"/>
  <c r="T221" i="2" s="1"/>
  <c r="Q1175" i="2" l="1"/>
  <c r="W1175" i="2" s="1"/>
  <c r="AA1175" i="2"/>
  <c r="AG1175" i="2" s="1"/>
  <c r="AO1175" i="2"/>
  <c r="AW1175" i="2" s="1"/>
  <c r="AP1175" i="2"/>
  <c r="AX1175" i="2" s="1"/>
  <c r="BE1175" i="2" s="1"/>
  <c r="J1176" i="2" s="1"/>
  <c r="Y1175" i="2"/>
  <c r="U221" i="2"/>
  <c r="W221" i="2" s="1"/>
  <c r="Z221" i="2"/>
  <c r="AF221" i="2" s="1"/>
  <c r="AM221" i="2"/>
  <c r="P1176" i="2" l="1"/>
  <c r="V1176" i="2" s="1"/>
  <c r="BC1175" i="2"/>
  <c r="H1176" i="2" s="1"/>
  <c r="X1175" i="2"/>
  <c r="AC1175" i="2"/>
  <c r="AI1175" i="2" s="1"/>
  <c r="AQ1175" i="2"/>
  <c r="AY1175" i="2" s="1"/>
  <c r="AR1175" i="2"/>
  <c r="AZ1175" i="2" s="1"/>
  <c r="AE1175" i="2"/>
  <c r="AK1175" i="2" s="1"/>
  <c r="AC221" i="2"/>
  <c r="AI221" i="2" s="1"/>
  <c r="AQ221" i="2"/>
  <c r="AO221" i="2"/>
  <c r="AP221" i="2"/>
  <c r="AA221" i="2"/>
  <c r="AG221" i="2" s="1"/>
  <c r="Y221" i="2"/>
  <c r="AY221" i="2"/>
  <c r="N1176" i="2" l="1"/>
  <c r="T1176" i="2" s="1"/>
  <c r="AB1176" i="2"/>
  <c r="AH1176" i="2" s="1"/>
  <c r="AN1176" i="2"/>
  <c r="AV1176" i="2" s="1"/>
  <c r="AS1175" i="2"/>
  <c r="BA1175" i="2" s="1"/>
  <c r="BG1175" i="2" s="1"/>
  <c r="L1176" i="2" s="1"/>
  <c r="AT1175" i="2"/>
  <c r="BB1175" i="2" s="1"/>
  <c r="BH1175" i="2" s="1"/>
  <c r="M1176" i="2" s="1"/>
  <c r="AL1175" i="2"/>
  <c r="AD1175" i="2"/>
  <c r="AJ1175" i="2" s="1"/>
  <c r="BD1175" i="2"/>
  <c r="I1176" i="2" s="1"/>
  <c r="AR221" i="2"/>
  <c r="AE221" i="2"/>
  <c r="AK221" i="2" s="1"/>
  <c r="X221" i="2"/>
  <c r="AW221" i="2"/>
  <c r="AU221" i="2"/>
  <c r="AX221" i="2"/>
  <c r="S1176" i="2" l="1"/>
  <c r="R1176" i="2"/>
  <c r="O1176" i="2"/>
  <c r="AM1176" i="2"/>
  <c r="AU1176" i="2" s="1"/>
  <c r="U1176" i="2"/>
  <c r="Z1176" i="2"/>
  <c r="AF1176" i="2" s="1"/>
  <c r="BF1175" i="2"/>
  <c r="K1176" i="2" s="1"/>
  <c r="AD221" i="2"/>
  <c r="AJ221" i="2" s="1"/>
  <c r="AT221" i="2"/>
  <c r="BB221" i="2" s="1"/>
  <c r="AZ221" i="2" s="1"/>
  <c r="BH221" i="2" s="1"/>
  <c r="AL221" i="2"/>
  <c r="AS221" i="2"/>
  <c r="BA221" i="2" s="1"/>
  <c r="BC221" i="2"/>
  <c r="AV221" i="2"/>
  <c r="Q1176" i="2" l="1"/>
  <c r="W1176" i="2" s="1"/>
  <c r="Y1176" i="2"/>
  <c r="AA1176" i="2"/>
  <c r="AG1176" i="2" s="1"/>
  <c r="AO1176" i="2"/>
  <c r="AW1176" i="2" s="1"/>
  <c r="AP1176" i="2"/>
  <c r="AX1176" i="2" s="1"/>
  <c r="BE1176" i="2" s="1"/>
  <c r="J1177" i="2" s="1"/>
  <c r="H222" i="2"/>
  <c r="M222" i="2"/>
  <c r="BG221" i="2"/>
  <c r="BF221" i="2"/>
  <c r="K222" i="2" s="1"/>
  <c r="BD221" i="2"/>
  <c r="I222" i="2" s="1"/>
  <c r="BE221" i="2"/>
  <c r="BC1176" i="2" l="1"/>
  <c r="H1177" i="2" s="1"/>
  <c r="P1177" i="2"/>
  <c r="V1177" i="2" s="1"/>
  <c r="AC1176" i="2"/>
  <c r="AI1176" i="2" s="1"/>
  <c r="AQ1176" i="2"/>
  <c r="X1176" i="2"/>
  <c r="AE1176" i="2"/>
  <c r="AK1176" i="2" s="1"/>
  <c r="AR1176" i="2"/>
  <c r="AZ1176" i="2" s="1"/>
  <c r="J222" i="2"/>
  <c r="Q222" i="2"/>
  <c r="O222" i="2"/>
  <c r="L222" i="2"/>
  <c r="S222" i="2"/>
  <c r="N222" i="2"/>
  <c r="T222" i="2" s="1"/>
  <c r="AB1177" i="2" l="1"/>
  <c r="AH1177" i="2" s="1"/>
  <c r="AN1177" i="2"/>
  <c r="AV1177" i="2" s="1"/>
  <c r="N1177" i="2"/>
  <c r="T1177" i="2" s="1"/>
  <c r="AD1176" i="2"/>
  <c r="AJ1176" i="2" s="1"/>
  <c r="AS1176" i="2"/>
  <c r="BA1176" i="2" s="1"/>
  <c r="AT1176" i="2"/>
  <c r="BB1176" i="2" s="1"/>
  <c r="BH1176" i="2" s="1"/>
  <c r="M1177" i="2" s="1"/>
  <c r="AL1176" i="2"/>
  <c r="Z222" i="2"/>
  <c r="AF222" i="2" s="1"/>
  <c r="AM222" i="2"/>
  <c r="AU222" i="2" s="1"/>
  <c r="R222" i="2"/>
  <c r="P222" i="2"/>
  <c r="V222" i="2" s="1"/>
  <c r="S1177" i="2" l="1"/>
  <c r="BG1176" i="2"/>
  <c r="L1177" i="2" s="1"/>
  <c r="Z1177" i="2"/>
  <c r="AF1177" i="2" s="1"/>
  <c r="AM1177" i="2"/>
  <c r="AU1177" i="2" s="1"/>
  <c r="AY1176" i="2"/>
  <c r="AN222" i="2"/>
  <c r="AB222" i="2"/>
  <c r="AH222" i="2" s="1"/>
  <c r="U222" i="2"/>
  <c r="BF1176" i="2" l="1"/>
  <c r="K1177" i="2" s="1"/>
  <c r="BD1176" i="2"/>
  <c r="I1177" i="2" s="1"/>
  <c r="R1177" i="2"/>
  <c r="AA222" i="2"/>
  <c r="AG222" i="2" s="1"/>
  <c r="W222" i="2"/>
  <c r="AO222" i="2"/>
  <c r="AP222" i="2"/>
  <c r="Y222" i="2"/>
  <c r="AX222" i="2"/>
  <c r="AV222" i="2" s="1"/>
  <c r="BE222" i="2" s="1"/>
  <c r="J223" i="2" s="1"/>
  <c r="Q1177" i="2" l="1"/>
  <c r="O1177" i="2"/>
  <c r="U1177" i="2" s="1"/>
  <c r="AC222" i="2"/>
  <c r="AI222" i="2" s="1"/>
  <c r="AQ222" i="2"/>
  <c r="X222" i="2"/>
  <c r="AE222" i="2"/>
  <c r="AK222" i="2" s="1"/>
  <c r="AR222" i="2"/>
  <c r="P223" i="2"/>
  <c r="V223" i="2" s="1"/>
  <c r="AA1177" i="2" l="1"/>
  <c r="AG1177" i="2" s="1"/>
  <c r="AO1177" i="2"/>
  <c r="AW1177" i="2" s="1"/>
  <c r="AP1177" i="2"/>
  <c r="AX1177" i="2" s="1"/>
  <c r="BE1177" i="2" s="1"/>
  <c r="J1178" i="2" s="1"/>
  <c r="Y1177" i="2"/>
  <c r="W1177" i="2"/>
  <c r="AD222" i="2"/>
  <c r="AJ222" i="2" s="1"/>
  <c r="AL222" i="2"/>
  <c r="AT222" i="2"/>
  <c r="BB222" i="2" s="1"/>
  <c r="AZ222" i="2" s="1"/>
  <c r="BH222" i="2" s="1"/>
  <c r="AS222" i="2"/>
  <c r="BA222" i="2" s="1"/>
  <c r="AY222" i="2"/>
  <c r="BG222" i="2"/>
  <c r="AW222" i="2"/>
  <c r="BF222" i="2"/>
  <c r="AB223" i="2"/>
  <c r="AH223" i="2" s="1"/>
  <c r="AN223" i="2"/>
  <c r="AE1177" i="2" l="1"/>
  <c r="AK1177" i="2" s="1"/>
  <c r="AR1177" i="2"/>
  <c r="AZ1177" i="2" s="1"/>
  <c r="BC1177" i="2"/>
  <c r="H1178" i="2" s="1"/>
  <c r="X1177" i="2"/>
  <c r="AC1177" i="2"/>
  <c r="AI1177" i="2" s="1"/>
  <c r="AQ1177" i="2"/>
  <c r="P1178" i="2"/>
  <c r="V1178" i="2" s="1"/>
  <c r="K223" i="2"/>
  <c r="L223" i="2"/>
  <c r="M223" i="2"/>
  <c r="BC222" i="2"/>
  <c r="BD222" i="2"/>
  <c r="AB1178" i="2" l="1"/>
  <c r="AH1178" i="2" s="1"/>
  <c r="AN1178" i="2"/>
  <c r="AV1178" i="2" s="1"/>
  <c r="N1178" i="2"/>
  <c r="T1178" i="2" s="1"/>
  <c r="AT1177" i="2"/>
  <c r="AL1177" i="2"/>
  <c r="AD1177" i="2"/>
  <c r="AJ1177" i="2" s="1"/>
  <c r="AS1177" i="2"/>
  <c r="BA1177" i="2" s="1"/>
  <c r="H223" i="2"/>
  <c r="I223" i="2"/>
  <c r="S223" i="2"/>
  <c r="R223" i="2"/>
  <c r="Q223" i="2"/>
  <c r="Z1178" i="2" l="1"/>
  <c r="AF1178" i="2" s="1"/>
  <c r="AM1178" i="2"/>
  <c r="BB1177" i="2"/>
  <c r="BH1177" i="2" s="1"/>
  <c r="M1178" i="2" s="1"/>
  <c r="AY1177" i="2"/>
  <c r="O223" i="2"/>
  <c r="N223" i="2"/>
  <c r="T223" i="2" s="1"/>
  <c r="BF1177" i="2" l="1"/>
  <c r="K1178" i="2" s="1"/>
  <c r="BD1177" i="2"/>
  <c r="I1178" i="2" s="1"/>
  <c r="S1178" i="2"/>
  <c r="BG1177" i="2"/>
  <c r="L1178" i="2" s="1"/>
  <c r="U223" i="2"/>
  <c r="AM223" i="2"/>
  <c r="Z223" i="2"/>
  <c r="AF223" i="2" s="1"/>
  <c r="O1178" i="2" l="1"/>
  <c r="U1178" i="2" s="1"/>
  <c r="R1178" i="2"/>
  <c r="Y1178" i="2"/>
  <c r="Q1178" i="2"/>
  <c r="W1178" i="2" s="1"/>
  <c r="AP223" i="2"/>
  <c r="AA223" i="2"/>
  <c r="AG223" i="2" s="1"/>
  <c r="Y223" i="2"/>
  <c r="AO223" i="2"/>
  <c r="W223" i="2"/>
  <c r="AE1178" i="2" l="1"/>
  <c r="AK1178" i="2" s="1"/>
  <c r="AR1178" i="2"/>
  <c r="AZ1178" i="2" s="1"/>
  <c r="AC1178" i="2"/>
  <c r="AI1178" i="2" s="1"/>
  <c r="AQ1178" i="2"/>
  <c r="X1178" i="2"/>
  <c r="AO1178" i="2"/>
  <c r="AW1178" i="2" s="1"/>
  <c r="AP1178" i="2"/>
  <c r="AA1178" i="2"/>
  <c r="AG1178" i="2" s="1"/>
  <c r="AC223" i="2"/>
  <c r="AI223" i="2" s="1"/>
  <c r="AQ223" i="2"/>
  <c r="AY223" i="2" s="1"/>
  <c r="X223" i="2"/>
  <c r="AR223" i="2"/>
  <c r="AE223" i="2"/>
  <c r="AK223" i="2" s="1"/>
  <c r="AU223" i="2"/>
  <c r="AX223" i="2"/>
  <c r="AV223" i="2" s="1"/>
  <c r="BE223" i="2" s="1"/>
  <c r="J224" i="2" s="1"/>
  <c r="AU1178" i="2" l="1"/>
  <c r="BC1178" i="2" s="1"/>
  <c r="H1179" i="2" s="1"/>
  <c r="AD1178" i="2"/>
  <c r="AJ1178" i="2" s="1"/>
  <c r="AS1178" i="2"/>
  <c r="BA1178" i="2" s="1"/>
  <c r="BG1178" i="2" s="1"/>
  <c r="L1179" i="2" s="1"/>
  <c r="AT1178" i="2"/>
  <c r="BB1178" i="2" s="1"/>
  <c r="AL1178" i="2"/>
  <c r="BH1178" i="2"/>
  <c r="M1179" i="2" s="1"/>
  <c r="AY1178" i="2"/>
  <c r="BF1178" i="2" s="1"/>
  <c r="K1179" i="2" s="1"/>
  <c r="AD223" i="2"/>
  <c r="AJ223" i="2" s="1"/>
  <c r="AS223" i="2"/>
  <c r="BA223" i="2" s="1"/>
  <c r="AT223" i="2"/>
  <c r="BB223" i="2" s="1"/>
  <c r="AZ223" i="2" s="1"/>
  <c r="AL223" i="2"/>
  <c r="P224" i="2"/>
  <c r="V224" i="2" s="1"/>
  <c r="S1179" i="2" l="1"/>
  <c r="R1179" i="2"/>
  <c r="Q1179" i="2"/>
  <c r="AX1178" i="2"/>
  <c r="N1179" i="2"/>
  <c r="T1179" i="2" s="1"/>
  <c r="BH223" i="2"/>
  <c r="AW223" i="2"/>
  <c r="BG223" i="2"/>
  <c r="BF223" i="2"/>
  <c r="K224" i="2" s="1"/>
  <c r="AB224" i="2"/>
  <c r="AH224" i="2" s="1"/>
  <c r="AN224" i="2"/>
  <c r="BE1178" i="2" l="1"/>
  <c r="J1179" i="2" s="1"/>
  <c r="BD1178" i="2"/>
  <c r="I1179" i="2" s="1"/>
  <c r="Z1179" i="2"/>
  <c r="AF1179" i="2" s="1"/>
  <c r="AM1179" i="2"/>
  <c r="L224" i="2"/>
  <c r="BC223" i="2"/>
  <c r="BD223" i="2"/>
  <c r="I224" i="2" s="1"/>
  <c r="Q224" i="2"/>
  <c r="M224" i="2"/>
  <c r="O1179" i="2" l="1"/>
  <c r="P1179" i="2"/>
  <c r="V1179" i="2" s="1"/>
  <c r="O224" i="2"/>
  <c r="H224" i="2"/>
  <c r="N224" i="2" s="1"/>
  <c r="T224" i="2" s="1"/>
  <c r="S224" i="2"/>
  <c r="R224" i="2"/>
  <c r="AB1179" i="2" l="1"/>
  <c r="AH1179" i="2" s="1"/>
  <c r="AN1179" i="2"/>
  <c r="AV1179" i="2" s="1"/>
  <c r="U1179" i="2"/>
  <c r="AM224" i="2"/>
  <c r="Z224" i="2"/>
  <c r="AF224" i="2" s="1"/>
  <c r="U224" i="2"/>
  <c r="AA1179" i="2" l="1"/>
  <c r="AG1179" i="2" s="1"/>
  <c r="AO1179" i="2"/>
  <c r="AW1179" i="2" s="1"/>
  <c r="AP1179" i="2"/>
  <c r="AX1179" i="2" s="1"/>
  <c r="BE1179" i="2" s="1"/>
  <c r="J1180" i="2" s="1"/>
  <c r="W1179" i="2"/>
  <c r="Y1179" i="2"/>
  <c r="W224" i="2"/>
  <c r="AP224" i="2"/>
  <c r="AO224" i="2"/>
  <c r="AA224" i="2"/>
  <c r="AG224" i="2" s="1"/>
  <c r="Y224" i="2"/>
  <c r="AX224" i="2"/>
  <c r="P1180" i="2" l="1"/>
  <c r="V1180" i="2" s="1"/>
  <c r="X1179" i="2"/>
  <c r="AC1179" i="2"/>
  <c r="AI1179" i="2" s="1"/>
  <c r="AQ1179" i="2"/>
  <c r="AU1179" i="2"/>
  <c r="BC1179" i="2" s="1"/>
  <c r="H1180" i="2" s="1"/>
  <c r="AE1179" i="2"/>
  <c r="AK1179" i="2" s="1"/>
  <c r="AR1179" i="2"/>
  <c r="AZ1179" i="2" s="1"/>
  <c r="AE224" i="2"/>
  <c r="AK224" i="2" s="1"/>
  <c r="AR224" i="2"/>
  <c r="AC224" i="2"/>
  <c r="AI224" i="2" s="1"/>
  <c r="AQ224" i="2"/>
  <c r="AY224" i="2" s="1"/>
  <c r="X224" i="2"/>
  <c r="AV224" i="2"/>
  <c r="N1180" i="2" l="1"/>
  <c r="T1180" i="2" s="1"/>
  <c r="AL1179" i="2"/>
  <c r="AD1179" i="2"/>
  <c r="AJ1179" i="2" s="1"/>
  <c r="AS1179" i="2"/>
  <c r="BA1179" i="2" s="1"/>
  <c r="BG1179" i="2" s="1"/>
  <c r="L1180" i="2" s="1"/>
  <c r="AT1179" i="2"/>
  <c r="BB1179" i="2" s="1"/>
  <c r="BH1179" i="2" s="1"/>
  <c r="M1180" i="2" s="1"/>
  <c r="AB1180" i="2"/>
  <c r="AH1180" i="2" s="1"/>
  <c r="AN1180" i="2"/>
  <c r="AV1180" i="2" s="1"/>
  <c r="AY1179" i="2"/>
  <c r="AT224" i="2"/>
  <c r="BB224" i="2" s="1"/>
  <c r="AZ224" i="2" s="1"/>
  <c r="BH224" i="2" s="1"/>
  <c r="M225" i="2" s="1"/>
  <c r="AL224" i="2"/>
  <c r="AS224" i="2"/>
  <c r="BA224" i="2" s="1"/>
  <c r="BG224" i="2" s="1"/>
  <c r="L225" i="2" s="1"/>
  <c r="AD224" i="2"/>
  <c r="AJ224" i="2" s="1"/>
  <c r="BF224" i="2"/>
  <c r="K225" i="2" s="1"/>
  <c r="AW224" i="2"/>
  <c r="BE224" i="2"/>
  <c r="S1180" i="2" l="1"/>
  <c r="BF1179" i="2"/>
  <c r="K1180" i="2" s="1"/>
  <c r="BD1179" i="2"/>
  <c r="I1180" i="2" s="1"/>
  <c r="Z1180" i="2"/>
  <c r="AF1180" i="2" s="1"/>
  <c r="AM1180" i="2"/>
  <c r="R1180" i="2"/>
  <c r="Q225" i="2"/>
  <c r="AU224" i="2"/>
  <c r="BC224" i="2" s="1"/>
  <c r="BD224" i="2"/>
  <c r="I225" i="2" s="1"/>
  <c r="J225" i="2"/>
  <c r="R225" i="2"/>
  <c r="S225" i="2"/>
  <c r="O1180" i="2" l="1"/>
  <c r="U1180" i="2" s="1"/>
  <c r="Q1180" i="2"/>
  <c r="W1180" i="2" s="1"/>
  <c r="Y1180" i="2"/>
  <c r="O225" i="2"/>
  <c r="H225" i="2"/>
  <c r="P225" i="2"/>
  <c r="V225" i="2" s="1"/>
  <c r="AQ1180" i="2" l="1"/>
  <c r="X1180" i="2"/>
  <c r="AC1180" i="2"/>
  <c r="AI1180" i="2" s="1"/>
  <c r="AE1180" i="2"/>
  <c r="AK1180" i="2" s="1"/>
  <c r="AR1180" i="2"/>
  <c r="AZ1180" i="2" s="1"/>
  <c r="AA1180" i="2"/>
  <c r="AG1180" i="2" s="1"/>
  <c r="AP1180" i="2"/>
  <c r="AX1180" i="2" s="1"/>
  <c r="BE1180" i="2" s="1"/>
  <c r="J1181" i="2" s="1"/>
  <c r="AO1180" i="2"/>
  <c r="AW1180" i="2" s="1"/>
  <c r="AN225" i="2"/>
  <c r="AB225" i="2"/>
  <c r="AH225" i="2" s="1"/>
  <c r="N225" i="2"/>
  <c r="T225" i="2" s="1"/>
  <c r="P1181" i="2" l="1"/>
  <c r="V1181" i="2" s="1"/>
  <c r="AS1180" i="2"/>
  <c r="BA1180" i="2" s="1"/>
  <c r="AT1180" i="2"/>
  <c r="BB1180" i="2" s="1"/>
  <c r="AL1180" i="2"/>
  <c r="AD1180" i="2"/>
  <c r="AJ1180" i="2" s="1"/>
  <c r="AU1180" i="2"/>
  <c r="BC1180" i="2" s="1"/>
  <c r="H1181" i="2" s="1"/>
  <c r="BH1180" i="2"/>
  <c r="M1181" i="2" s="1"/>
  <c r="AY1180" i="2"/>
  <c r="BF1180" i="2" s="1"/>
  <c r="K1181" i="2" s="1"/>
  <c r="Z225" i="2"/>
  <c r="AF225" i="2" s="1"/>
  <c r="AM225" i="2"/>
  <c r="AU225" i="2" s="1"/>
  <c r="U225" i="2"/>
  <c r="W225" i="2" s="1"/>
  <c r="Q1181" i="2" l="1"/>
  <c r="N1181" i="2"/>
  <c r="T1181" i="2" s="1"/>
  <c r="BG1180" i="2"/>
  <c r="L1181" i="2" s="1"/>
  <c r="S1181" i="2"/>
  <c r="BD1180" i="2"/>
  <c r="I1181" i="2" s="1"/>
  <c r="AB1181" i="2"/>
  <c r="AH1181" i="2" s="1"/>
  <c r="AN1181" i="2"/>
  <c r="AV1181" i="2" s="1"/>
  <c r="AC225" i="2"/>
  <c r="AI225" i="2" s="1"/>
  <c r="AQ225" i="2"/>
  <c r="AO225" i="2"/>
  <c r="AP225" i="2"/>
  <c r="AX225" i="2" s="1"/>
  <c r="AV225" i="2" s="1"/>
  <c r="BE225" i="2" s="1"/>
  <c r="J226" i="2" s="1"/>
  <c r="AA225" i="2"/>
  <c r="AG225" i="2" s="1"/>
  <c r="Y225" i="2"/>
  <c r="X225" i="2" s="1"/>
  <c r="AY225" i="2"/>
  <c r="O1181" i="2" l="1"/>
  <c r="R1181" i="2"/>
  <c r="Z1181" i="2"/>
  <c r="AF1181" i="2" s="1"/>
  <c r="AM1181" i="2"/>
  <c r="U1181" i="2"/>
  <c r="W1181" i="2" s="1"/>
  <c r="AL225" i="2"/>
  <c r="AT225" i="2"/>
  <c r="BB225" i="2" s="1"/>
  <c r="AD225" i="2"/>
  <c r="AJ225" i="2" s="1"/>
  <c r="AS225" i="2"/>
  <c r="BA225" i="2" s="1"/>
  <c r="BG225" i="2" s="1"/>
  <c r="AE225" i="2"/>
  <c r="AK225" i="2" s="1"/>
  <c r="AR225" i="2"/>
  <c r="P226" i="2"/>
  <c r="V226" i="2" s="1"/>
  <c r="AC1181" i="2" l="1"/>
  <c r="AI1181" i="2" s="1"/>
  <c r="AQ1181" i="2"/>
  <c r="AA1181" i="2"/>
  <c r="AG1181" i="2" s="1"/>
  <c r="AO1181" i="2"/>
  <c r="AW1181" i="2" s="1"/>
  <c r="AP1181" i="2"/>
  <c r="AX1181" i="2" s="1"/>
  <c r="BE1181" i="2" s="1"/>
  <c r="J1182" i="2" s="1"/>
  <c r="Y1181" i="2"/>
  <c r="L226" i="2"/>
  <c r="BF225" i="2"/>
  <c r="K226" i="2" s="1"/>
  <c r="AZ225" i="2"/>
  <c r="AB226" i="2"/>
  <c r="AH226" i="2" s="1"/>
  <c r="AN226" i="2"/>
  <c r="AE1181" i="2" l="1"/>
  <c r="AK1181" i="2" s="1"/>
  <c r="AR1181" i="2"/>
  <c r="AZ1181" i="2" s="1"/>
  <c r="X1181" i="2"/>
  <c r="P1182" i="2"/>
  <c r="V1182" i="2" s="1"/>
  <c r="AU1181" i="2"/>
  <c r="BC1181" i="2" s="1"/>
  <c r="H1182" i="2" s="1"/>
  <c r="BH225" i="2"/>
  <c r="AW225" i="2"/>
  <c r="Q226" i="2"/>
  <c r="R226" i="2"/>
  <c r="AB1182" i="2" l="1"/>
  <c r="AH1182" i="2" s="1"/>
  <c r="AN1182" i="2"/>
  <c r="AV1182" i="2" s="1"/>
  <c r="N1182" i="2"/>
  <c r="T1182" i="2" s="1"/>
  <c r="AL1181" i="2"/>
  <c r="AD1181" i="2"/>
  <c r="AJ1181" i="2" s="1"/>
  <c r="AS1181" i="2"/>
  <c r="BA1181" i="2" s="1"/>
  <c r="AT1181" i="2"/>
  <c r="BB1181" i="2" s="1"/>
  <c r="BH1181" i="2" s="1"/>
  <c r="M1182" i="2" s="1"/>
  <c r="BC225" i="2"/>
  <c r="BD225" i="2"/>
  <c r="I226" i="2" s="1"/>
  <c r="M226" i="2"/>
  <c r="S1182" i="2" l="1"/>
  <c r="Z1182" i="2"/>
  <c r="AF1182" i="2" s="1"/>
  <c r="AM1182" i="2"/>
  <c r="BG1181" i="2"/>
  <c r="L1182" i="2" s="1"/>
  <c r="AY1181" i="2"/>
  <c r="O226" i="2"/>
  <c r="S226" i="2"/>
  <c r="H226" i="2"/>
  <c r="BF1181" i="2" l="1"/>
  <c r="K1182" i="2" s="1"/>
  <c r="BD1181" i="2"/>
  <c r="I1182" i="2" s="1"/>
  <c r="R1182" i="2"/>
  <c r="N226" i="2"/>
  <c r="T226" i="2" s="1"/>
  <c r="O1182" i="2" l="1"/>
  <c r="U1182" i="2" s="1"/>
  <c r="Q1182" i="2"/>
  <c r="W1182" i="2" s="1"/>
  <c r="AM226" i="2"/>
  <c r="AU226" i="2" s="1"/>
  <c r="Z226" i="2"/>
  <c r="AF226" i="2" s="1"/>
  <c r="U226" i="2"/>
  <c r="W226" i="2" s="1"/>
  <c r="AC1182" i="2" l="1"/>
  <c r="AI1182" i="2" s="1"/>
  <c r="AQ1182" i="2"/>
  <c r="AA1182" i="2"/>
  <c r="AG1182" i="2" s="1"/>
  <c r="AO1182" i="2"/>
  <c r="AW1182" i="2" s="1"/>
  <c r="AP1182" i="2"/>
  <c r="AX1182" i="2" s="1"/>
  <c r="BE1182" i="2" s="1"/>
  <c r="J1183" i="2" s="1"/>
  <c r="Y1182" i="2"/>
  <c r="AQ226" i="2"/>
  <c r="AY226" i="2" s="1"/>
  <c r="AC226" i="2"/>
  <c r="AI226" i="2" s="1"/>
  <c r="AA226" i="2"/>
  <c r="AG226" i="2" s="1"/>
  <c r="AP226" i="2"/>
  <c r="AO226" i="2"/>
  <c r="Y226" i="2"/>
  <c r="AX226" i="2"/>
  <c r="AV226" i="2" s="1"/>
  <c r="BE226" i="2" s="1"/>
  <c r="J227" i="2" s="1"/>
  <c r="AR1182" i="2" l="1"/>
  <c r="AZ1182" i="2" s="1"/>
  <c r="AE1182" i="2"/>
  <c r="AK1182" i="2" s="1"/>
  <c r="P1183" i="2"/>
  <c r="V1183" i="2" s="1"/>
  <c r="AU1182" i="2"/>
  <c r="BC1182" i="2" s="1"/>
  <c r="H1183" i="2" s="1"/>
  <c r="X1182" i="2"/>
  <c r="AE226" i="2"/>
  <c r="AK226" i="2" s="1"/>
  <c r="AR226" i="2"/>
  <c r="X226" i="2"/>
  <c r="P227" i="2"/>
  <c r="V227" i="2" s="1"/>
  <c r="AS1182" i="2" l="1"/>
  <c r="BA1182" i="2" s="1"/>
  <c r="AT1182" i="2"/>
  <c r="BB1182" i="2" s="1"/>
  <c r="AL1182" i="2"/>
  <c r="AD1182" i="2"/>
  <c r="AJ1182" i="2" s="1"/>
  <c r="N1183" i="2"/>
  <c r="T1183" i="2" s="1"/>
  <c r="AB1183" i="2"/>
  <c r="AH1183" i="2" s="1"/>
  <c r="AN1183" i="2"/>
  <c r="AV1183" i="2" s="1"/>
  <c r="BH1182" i="2"/>
  <c r="M1183" i="2" s="1"/>
  <c r="AD226" i="2"/>
  <c r="AJ226" i="2" s="1"/>
  <c r="AL226" i="2"/>
  <c r="AS226" i="2"/>
  <c r="BA226" i="2" s="1"/>
  <c r="AT226" i="2"/>
  <c r="BB226" i="2" s="1"/>
  <c r="AZ226" i="2" s="1"/>
  <c r="AB227" i="2"/>
  <c r="AH227" i="2" s="1"/>
  <c r="AN227" i="2"/>
  <c r="S1183" i="2" l="1"/>
  <c r="AM1183" i="2"/>
  <c r="AU1183" i="2" s="1"/>
  <c r="Z1183" i="2"/>
  <c r="AF1183" i="2" s="1"/>
  <c r="BG1182" i="2"/>
  <c r="L1183" i="2" s="1"/>
  <c r="AY1182" i="2"/>
  <c r="BG226" i="2"/>
  <c r="L227" i="2" s="1"/>
  <c r="BF226" i="2"/>
  <c r="K227" i="2" s="1"/>
  <c r="BH226" i="2"/>
  <c r="AW226" i="2"/>
  <c r="R1183" i="2" l="1"/>
  <c r="BF1182" i="2"/>
  <c r="K1183" i="2" s="1"/>
  <c r="BD1182" i="2"/>
  <c r="I1183" i="2" s="1"/>
  <c r="M227" i="2"/>
  <c r="BC226" i="2"/>
  <c r="BD226" i="2"/>
  <c r="I227" i="2" s="1"/>
  <c r="Q227" i="2"/>
  <c r="R227" i="2"/>
  <c r="O1183" i="2" l="1"/>
  <c r="U1183" i="2" s="1"/>
  <c r="Q1183" i="2"/>
  <c r="W1183" i="2" s="1"/>
  <c r="O227" i="2"/>
  <c r="H227" i="2"/>
  <c r="S227" i="2"/>
  <c r="AC1183" i="2" l="1"/>
  <c r="AI1183" i="2" s="1"/>
  <c r="AQ1183" i="2"/>
  <c r="AY1183" i="2" s="1"/>
  <c r="AO1183" i="2"/>
  <c r="AW1183" i="2" s="1"/>
  <c r="AP1183" i="2"/>
  <c r="AX1183" i="2" s="1"/>
  <c r="BE1183" i="2" s="1"/>
  <c r="J1184" i="2" s="1"/>
  <c r="AA1183" i="2"/>
  <c r="AG1183" i="2" s="1"/>
  <c r="Y1183" i="2"/>
  <c r="N227" i="2"/>
  <c r="T227" i="2" s="1"/>
  <c r="AE1183" i="2" l="1"/>
  <c r="AK1183" i="2" s="1"/>
  <c r="AR1183" i="2"/>
  <c r="AZ1183" i="2" s="1"/>
  <c r="P1184" i="2"/>
  <c r="V1184" i="2" s="1"/>
  <c r="BD1183" i="2"/>
  <c r="I1184" i="2" s="1"/>
  <c r="BC1183" i="2"/>
  <c r="H1184" i="2" s="1"/>
  <c r="X1183" i="2"/>
  <c r="AM227" i="2"/>
  <c r="AU227" i="2" s="1"/>
  <c r="Z227" i="2"/>
  <c r="AF227" i="2" s="1"/>
  <c r="U227" i="2"/>
  <c r="W227" i="2" s="1"/>
  <c r="N1184" i="2" l="1"/>
  <c r="T1184" i="2" s="1"/>
  <c r="AB1184" i="2"/>
  <c r="AH1184" i="2" s="1"/>
  <c r="AN1184" i="2"/>
  <c r="AV1184" i="2" s="1"/>
  <c r="AD1183" i="2"/>
  <c r="AJ1183" i="2" s="1"/>
  <c r="AS1183" i="2"/>
  <c r="BA1183" i="2" s="1"/>
  <c r="AT1183" i="2"/>
  <c r="BB1183" i="2" s="1"/>
  <c r="BH1183" i="2" s="1"/>
  <c r="M1184" i="2" s="1"/>
  <c r="AL1183" i="2"/>
  <c r="O1184" i="2"/>
  <c r="AC227" i="2"/>
  <c r="AI227" i="2" s="1"/>
  <c r="AQ227" i="2"/>
  <c r="AY227" i="2" s="1"/>
  <c r="AA227" i="2"/>
  <c r="AG227" i="2" s="1"/>
  <c r="AO227" i="2"/>
  <c r="AP227" i="2"/>
  <c r="AX227" i="2" s="1"/>
  <c r="AV227" i="2" s="1"/>
  <c r="BE227" i="2" s="1"/>
  <c r="J228" i="2" s="1"/>
  <c r="Y227" i="2"/>
  <c r="X227" i="2" s="1"/>
  <c r="S1184" i="2" l="1"/>
  <c r="BG1183" i="2"/>
  <c r="L1184" i="2" s="1"/>
  <c r="BF1183" i="2"/>
  <c r="K1184" i="2" s="1"/>
  <c r="Z1184" i="2"/>
  <c r="AF1184" i="2" s="1"/>
  <c r="AM1184" i="2"/>
  <c r="AU1184" i="2" s="1"/>
  <c r="U1184" i="2"/>
  <c r="AD227" i="2"/>
  <c r="AJ227" i="2" s="1"/>
  <c r="AL227" i="2"/>
  <c r="AT227" i="2"/>
  <c r="BB227" i="2" s="1"/>
  <c r="AS227" i="2"/>
  <c r="BA227" i="2" s="1"/>
  <c r="BG227" i="2" s="1"/>
  <c r="P228" i="2"/>
  <c r="V228" i="2" s="1"/>
  <c r="AN228" i="2" s="1"/>
  <c r="AE227" i="2"/>
  <c r="AK227" i="2" s="1"/>
  <c r="AR227" i="2"/>
  <c r="AA1184" i="2" l="1"/>
  <c r="AG1184" i="2" s="1"/>
  <c r="AO1184" i="2"/>
  <c r="AW1184" i="2" s="1"/>
  <c r="AP1184" i="2"/>
  <c r="AX1184" i="2" s="1"/>
  <c r="BE1184" i="2" s="1"/>
  <c r="J1185" i="2" s="1"/>
  <c r="BC1184" i="2"/>
  <c r="H1185" i="2" s="1"/>
  <c r="Q1184" i="2"/>
  <c r="W1184" i="2" s="1"/>
  <c r="Y1184" i="2"/>
  <c r="R1184" i="2"/>
  <c r="AB228" i="2"/>
  <c r="AH228" i="2" s="1"/>
  <c r="BF227" i="2"/>
  <c r="K228" i="2" s="1"/>
  <c r="AZ227" i="2"/>
  <c r="L228" i="2"/>
  <c r="AE1184" i="2" l="1"/>
  <c r="AK1184" i="2" s="1"/>
  <c r="AR1184" i="2"/>
  <c r="AZ1184" i="2" s="1"/>
  <c r="N1185" i="2"/>
  <c r="T1185" i="2" s="1"/>
  <c r="X1184" i="2"/>
  <c r="AC1184" i="2"/>
  <c r="AI1184" i="2" s="1"/>
  <c r="AQ1184" i="2"/>
  <c r="AY1184" i="2" s="1"/>
  <c r="BD1184" i="2" s="1"/>
  <c r="I1185" i="2" s="1"/>
  <c r="P1185" i="2"/>
  <c r="V1185" i="2" s="1"/>
  <c r="R228" i="2"/>
  <c r="Q228" i="2"/>
  <c r="BH227" i="2"/>
  <c r="AW227" i="2"/>
  <c r="O1185" i="2" l="1"/>
  <c r="U1185" i="2"/>
  <c r="Z1185" i="2"/>
  <c r="AF1185" i="2" s="1"/>
  <c r="AM1185" i="2"/>
  <c r="AU1185" i="2" s="1"/>
  <c r="AN1185" i="2"/>
  <c r="AV1185" i="2" s="1"/>
  <c r="AB1185" i="2"/>
  <c r="AH1185" i="2" s="1"/>
  <c r="AL1184" i="2"/>
  <c r="AD1184" i="2"/>
  <c r="AJ1184" i="2" s="1"/>
  <c r="AT1184" i="2"/>
  <c r="BB1184" i="2" s="1"/>
  <c r="BH1184" i="2" s="1"/>
  <c r="M1185" i="2" s="1"/>
  <c r="AS1184" i="2"/>
  <c r="BA1184" i="2" s="1"/>
  <c r="BF1184" i="2"/>
  <c r="K1185" i="2" s="1"/>
  <c r="M228" i="2"/>
  <c r="BC227" i="2"/>
  <c r="BD227" i="2"/>
  <c r="I228" i="2" s="1"/>
  <c r="S1185" i="2" l="1"/>
  <c r="Y1185" i="2" s="1"/>
  <c r="AP1185" i="2"/>
  <c r="AX1185" i="2" s="1"/>
  <c r="AA1185" i="2"/>
  <c r="AG1185" i="2" s="1"/>
  <c r="AO1185" i="2"/>
  <c r="AW1185" i="2" s="1"/>
  <c r="Q1185" i="2"/>
  <c r="W1185" i="2" s="1"/>
  <c r="BE1185" i="2"/>
  <c r="J1186" i="2" s="1"/>
  <c r="BG1184" i="2"/>
  <c r="L1185" i="2" s="1"/>
  <c r="O228" i="2"/>
  <c r="H228" i="2"/>
  <c r="S228" i="2"/>
  <c r="R1185" i="2" l="1"/>
  <c r="AQ1185" i="2"/>
  <c r="AY1185" i="2" s="1"/>
  <c r="X1185" i="2"/>
  <c r="AC1185" i="2"/>
  <c r="AI1185" i="2" s="1"/>
  <c r="AE1185" i="2"/>
  <c r="AK1185" i="2" s="1"/>
  <c r="AR1185" i="2"/>
  <c r="AZ1185" i="2" s="1"/>
  <c r="P1186" i="2"/>
  <c r="V1186" i="2" s="1"/>
  <c r="BC1185" i="2"/>
  <c r="H1186" i="2" s="1"/>
  <c r="N228" i="2"/>
  <c r="T228" i="2" s="1"/>
  <c r="N1186" i="2" l="1"/>
  <c r="T1186" i="2" s="1"/>
  <c r="AB1186" i="2"/>
  <c r="AH1186" i="2" s="1"/>
  <c r="AN1186" i="2"/>
  <c r="AV1186" i="2" s="1"/>
  <c r="AD1185" i="2"/>
  <c r="AJ1185" i="2" s="1"/>
  <c r="AS1185" i="2"/>
  <c r="BA1185" i="2" s="1"/>
  <c r="AT1185" i="2"/>
  <c r="BB1185" i="2" s="1"/>
  <c r="BH1185" i="2" s="1"/>
  <c r="M1186" i="2" s="1"/>
  <c r="AL1185" i="2"/>
  <c r="BF1185" i="2"/>
  <c r="K1186" i="2" s="1"/>
  <c r="BD1185" i="2"/>
  <c r="I1186" i="2" s="1"/>
  <c r="AM228" i="2"/>
  <c r="Z228" i="2"/>
  <c r="AF228" i="2" s="1"/>
  <c r="U228" i="2"/>
  <c r="S1186" i="2" l="1"/>
  <c r="Q1186" i="2"/>
  <c r="BG1185" i="2"/>
  <c r="L1186" i="2" s="1"/>
  <c r="Z1186" i="2"/>
  <c r="AF1186" i="2" s="1"/>
  <c r="AM1186" i="2"/>
  <c r="AU1186" i="2" s="1"/>
  <c r="U1186" i="2"/>
  <c r="O1186" i="2"/>
  <c r="AO228" i="2"/>
  <c r="AA228" i="2"/>
  <c r="AG228" i="2" s="1"/>
  <c r="AP228" i="2"/>
  <c r="AX228" i="2" s="1"/>
  <c r="AV228" i="2" s="1"/>
  <c r="BE228" i="2" s="1"/>
  <c r="J229" i="2" s="1"/>
  <c r="Y228" i="2"/>
  <c r="W228" i="2"/>
  <c r="AA1186" i="2" l="1"/>
  <c r="AG1186" i="2" s="1"/>
  <c r="AO1186" i="2"/>
  <c r="AW1186" i="2" s="1"/>
  <c r="AP1186" i="2"/>
  <c r="AX1186" i="2" s="1"/>
  <c r="BE1186" i="2" s="1"/>
  <c r="J1187" i="2" s="1"/>
  <c r="W1186" i="2"/>
  <c r="R1186" i="2"/>
  <c r="Y1186" i="2"/>
  <c r="BC1186" i="2"/>
  <c r="H1187" i="2" s="1"/>
  <c r="AE228" i="2"/>
  <c r="AK228" i="2" s="1"/>
  <c r="AR228" i="2"/>
  <c r="X228" i="2"/>
  <c r="AC228" i="2"/>
  <c r="AI228" i="2" s="1"/>
  <c r="AQ228" i="2"/>
  <c r="AY228" i="2" s="1"/>
  <c r="P229" i="2"/>
  <c r="V229" i="2" s="1"/>
  <c r="AE1186" i="2" l="1"/>
  <c r="AK1186" i="2" s="1"/>
  <c r="AR1186" i="2"/>
  <c r="AZ1186" i="2" s="1"/>
  <c r="P1187" i="2"/>
  <c r="V1187" i="2" s="1"/>
  <c r="N1187" i="2"/>
  <c r="T1187" i="2" s="1"/>
  <c r="AC1186" i="2"/>
  <c r="AI1186" i="2" s="1"/>
  <c r="AQ1186" i="2"/>
  <c r="AY1186" i="2" s="1"/>
  <c r="X1186" i="2"/>
  <c r="AD228" i="2"/>
  <c r="AJ228" i="2" s="1"/>
  <c r="AT228" i="2"/>
  <c r="BB228" i="2" s="1"/>
  <c r="AZ228" i="2" s="1"/>
  <c r="BH228" i="2" s="1"/>
  <c r="AL228" i="2"/>
  <c r="AS228" i="2"/>
  <c r="BA228" i="2" s="1"/>
  <c r="BG228" i="2" s="1"/>
  <c r="L229" i="2" s="1"/>
  <c r="AB229" i="2"/>
  <c r="AH229" i="2" s="1"/>
  <c r="AN229" i="2"/>
  <c r="BD1186" i="2" l="1"/>
  <c r="I1187" i="2" s="1"/>
  <c r="AL1186" i="2"/>
  <c r="AD1186" i="2"/>
  <c r="AJ1186" i="2" s="1"/>
  <c r="AS1186" i="2"/>
  <c r="BA1186" i="2" s="1"/>
  <c r="BG1186" i="2" s="1"/>
  <c r="L1187" i="2" s="1"/>
  <c r="AT1186" i="2"/>
  <c r="BB1186" i="2" s="1"/>
  <c r="Z1187" i="2"/>
  <c r="AF1187" i="2" s="1"/>
  <c r="AM1187" i="2"/>
  <c r="AU1187" i="2" s="1"/>
  <c r="BH1186" i="2"/>
  <c r="M1187" i="2" s="1"/>
  <c r="AB1187" i="2"/>
  <c r="AH1187" i="2" s="1"/>
  <c r="AN1187" i="2"/>
  <c r="AV1187" i="2" s="1"/>
  <c r="R229" i="2"/>
  <c r="BF228" i="2"/>
  <c r="K229" i="2" s="1"/>
  <c r="M229" i="2"/>
  <c r="AW228" i="2"/>
  <c r="R1187" i="2" l="1"/>
  <c r="S1187" i="2"/>
  <c r="O1187" i="2"/>
  <c r="U1187" i="2" s="1"/>
  <c r="BF1186" i="2"/>
  <c r="K1187" i="2" s="1"/>
  <c r="AU228" i="2"/>
  <c r="BC228" i="2" s="1"/>
  <c r="BD228" i="2"/>
  <c r="I229" i="2" s="1"/>
  <c r="S229" i="2"/>
  <c r="Q229" i="2"/>
  <c r="Q1187" i="2" l="1"/>
  <c r="W1187" i="2" s="1"/>
  <c r="AA1187" i="2"/>
  <c r="AG1187" i="2" s="1"/>
  <c r="AO1187" i="2"/>
  <c r="AW1187" i="2" s="1"/>
  <c r="AP1187" i="2"/>
  <c r="AX1187" i="2" s="1"/>
  <c r="BE1187" i="2" s="1"/>
  <c r="J1188" i="2" s="1"/>
  <c r="Y1187" i="2"/>
  <c r="O229" i="2"/>
  <c r="H229" i="2"/>
  <c r="N229" i="2" s="1"/>
  <c r="T229" i="2" s="1"/>
  <c r="P1188" i="2" l="1"/>
  <c r="V1188" i="2" s="1"/>
  <c r="AR1187" i="2"/>
  <c r="AZ1187" i="2" s="1"/>
  <c r="AE1187" i="2"/>
  <c r="AK1187" i="2" s="1"/>
  <c r="BC1187" i="2"/>
  <c r="H1188" i="2" s="1"/>
  <c r="X1187" i="2"/>
  <c r="AC1187" i="2"/>
  <c r="AI1187" i="2" s="1"/>
  <c r="AQ1187" i="2"/>
  <c r="AY1187" i="2" s="1"/>
  <c r="BD1187" i="2" s="1"/>
  <c r="I1188" i="2" s="1"/>
  <c r="AM229" i="2"/>
  <c r="AU229" i="2" s="1"/>
  <c r="Z229" i="2"/>
  <c r="AF229" i="2" s="1"/>
  <c r="U229" i="2"/>
  <c r="O1188" i="2" l="1"/>
  <c r="AS1187" i="2"/>
  <c r="BA1187" i="2" s="1"/>
  <c r="BG1187" i="2" s="1"/>
  <c r="L1188" i="2" s="1"/>
  <c r="AT1187" i="2"/>
  <c r="BB1187" i="2" s="1"/>
  <c r="BH1187" i="2" s="1"/>
  <c r="M1188" i="2" s="1"/>
  <c r="AL1187" i="2"/>
  <c r="AD1187" i="2"/>
  <c r="AJ1187" i="2" s="1"/>
  <c r="N1188" i="2"/>
  <c r="T1188" i="2" s="1"/>
  <c r="AB1188" i="2"/>
  <c r="AH1188" i="2" s="1"/>
  <c r="AN1188" i="2"/>
  <c r="AV1188" i="2" s="1"/>
  <c r="BF1187" i="2"/>
  <c r="K1188" i="2" s="1"/>
  <c r="Y229" i="2"/>
  <c r="AP229" i="2"/>
  <c r="AX229" i="2" s="1"/>
  <c r="AV229" i="2" s="1"/>
  <c r="BE229" i="2" s="1"/>
  <c r="J230" i="2" s="1"/>
  <c r="AA229" i="2"/>
  <c r="AG229" i="2" s="1"/>
  <c r="AO229" i="2"/>
  <c r="AW229" i="2" s="1"/>
  <c r="BC229" i="2" s="1"/>
  <c r="W229" i="2"/>
  <c r="P230" i="2"/>
  <c r="V230" i="2" s="1"/>
  <c r="S1188" i="2" l="1"/>
  <c r="R1188" i="2"/>
  <c r="Q1188" i="2"/>
  <c r="AM1188" i="2"/>
  <c r="AU1188" i="2" s="1"/>
  <c r="U1188" i="2"/>
  <c r="W1188" i="2" s="1"/>
  <c r="Z1188" i="2"/>
  <c r="AF1188" i="2" s="1"/>
  <c r="H230" i="2"/>
  <c r="AQ229" i="2"/>
  <c r="AY229" i="2" s="1"/>
  <c r="X229" i="2"/>
  <c r="AC229" i="2"/>
  <c r="AI229" i="2" s="1"/>
  <c r="AE229" i="2"/>
  <c r="AK229" i="2" s="1"/>
  <c r="AR229" i="2"/>
  <c r="AB230" i="2"/>
  <c r="AH230" i="2" s="1"/>
  <c r="AN230" i="2"/>
  <c r="AC1188" i="2" l="1"/>
  <c r="AI1188" i="2" s="1"/>
  <c r="AQ1188" i="2"/>
  <c r="AY1188" i="2" s="1"/>
  <c r="Y1188" i="2"/>
  <c r="AA1188" i="2"/>
  <c r="AG1188" i="2" s="1"/>
  <c r="AO1188" i="2"/>
  <c r="AW1188" i="2" s="1"/>
  <c r="AP1188" i="2"/>
  <c r="AX1188" i="2" s="1"/>
  <c r="BE1188" i="2" s="1"/>
  <c r="J1189" i="2" s="1"/>
  <c r="AL229" i="2"/>
  <c r="AD229" i="2"/>
  <c r="AJ229" i="2" s="1"/>
  <c r="AT229" i="2"/>
  <c r="BB229" i="2" s="1"/>
  <c r="AZ229" i="2" s="1"/>
  <c r="BH229" i="2" s="1"/>
  <c r="AS229" i="2"/>
  <c r="BA229" i="2" s="1"/>
  <c r="BG229" i="2" s="1"/>
  <c r="L230" i="2" s="1"/>
  <c r="N230" i="2"/>
  <c r="T230" i="2" s="1"/>
  <c r="AE1188" i="2" l="1"/>
  <c r="AK1188" i="2" s="1"/>
  <c r="AR1188" i="2"/>
  <c r="AZ1188" i="2" s="1"/>
  <c r="P1189" i="2"/>
  <c r="V1189" i="2" s="1"/>
  <c r="BC1188" i="2"/>
  <c r="H1189" i="2" s="1"/>
  <c r="X1188" i="2"/>
  <c r="R230" i="2"/>
  <c r="Z230" i="2"/>
  <c r="AF230" i="2" s="1"/>
  <c r="AM230" i="2"/>
  <c r="AU230" i="2" s="1"/>
  <c r="M230" i="2"/>
  <c r="BD229" i="2"/>
  <c r="I230" i="2" s="1"/>
  <c r="BF229" i="2"/>
  <c r="K230" i="2" s="1"/>
  <c r="N1189" i="2" l="1"/>
  <c r="T1189" i="2" s="1"/>
  <c r="AD1188" i="2"/>
  <c r="AJ1188" i="2" s="1"/>
  <c r="AS1188" i="2"/>
  <c r="BA1188" i="2" s="1"/>
  <c r="AT1188" i="2"/>
  <c r="BB1188" i="2" s="1"/>
  <c r="AL1188" i="2"/>
  <c r="AB1189" i="2"/>
  <c r="AH1189" i="2" s="1"/>
  <c r="AN1189" i="2"/>
  <c r="AV1189" i="2" s="1"/>
  <c r="BH1188" i="2"/>
  <c r="M1189" i="2" s="1"/>
  <c r="BD1188" i="2"/>
  <c r="I1189" i="2" s="1"/>
  <c r="Q230" i="2"/>
  <c r="O230" i="2"/>
  <c r="U230" i="2" s="1"/>
  <c r="S230" i="2"/>
  <c r="O1189" i="2" l="1"/>
  <c r="BG1188" i="2"/>
  <c r="L1189" i="2" s="1"/>
  <c r="BF1188" i="2"/>
  <c r="K1189" i="2" s="1"/>
  <c r="Z1189" i="2"/>
  <c r="AF1189" i="2" s="1"/>
  <c r="AM1189" i="2"/>
  <c r="AU1189" i="2" s="1"/>
  <c r="U1189" i="2"/>
  <c r="S1189" i="2"/>
  <c r="AA230" i="2"/>
  <c r="AG230" i="2" s="1"/>
  <c r="AO230" i="2"/>
  <c r="AP230" i="2"/>
  <c r="W230" i="2"/>
  <c r="Y230" i="2"/>
  <c r="Y1189" i="2" l="1"/>
  <c r="Q1189" i="2"/>
  <c r="W1189" i="2" s="1"/>
  <c r="AA1189" i="2"/>
  <c r="AG1189" i="2" s="1"/>
  <c r="AO1189" i="2"/>
  <c r="AW1189" i="2" s="1"/>
  <c r="BC1189" i="2" s="1"/>
  <c r="H1190" i="2" s="1"/>
  <c r="AP1189" i="2"/>
  <c r="AX1189" i="2" s="1"/>
  <c r="BE1189" i="2" s="1"/>
  <c r="J1190" i="2" s="1"/>
  <c r="R1189" i="2"/>
  <c r="AR230" i="2"/>
  <c r="AE230" i="2"/>
  <c r="AK230" i="2" s="1"/>
  <c r="AC230" i="2"/>
  <c r="AI230" i="2" s="1"/>
  <c r="AQ230" i="2"/>
  <c r="AY230" i="2" s="1"/>
  <c r="X230" i="2"/>
  <c r="AX230" i="2"/>
  <c r="AV230" i="2" s="1"/>
  <c r="BE230" i="2" s="1"/>
  <c r="J231" i="2" s="1"/>
  <c r="N1190" i="2" l="1"/>
  <c r="T1190" i="2" s="1"/>
  <c r="P1190" i="2"/>
  <c r="V1190" i="2" s="1"/>
  <c r="X1189" i="2"/>
  <c r="AC1189" i="2"/>
  <c r="AI1189" i="2" s="1"/>
  <c r="AQ1189" i="2"/>
  <c r="AY1189" i="2" s="1"/>
  <c r="BD1189" i="2" s="1"/>
  <c r="I1190" i="2" s="1"/>
  <c r="AE1189" i="2"/>
  <c r="AK1189" i="2" s="1"/>
  <c r="AR1189" i="2"/>
  <c r="AZ1189" i="2" s="1"/>
  <c r="AS230" i="2"/>
  <c r="BA230" i="2" s="1"/>
  <c r="AD230" i="2"/>
  <c r="AJ230" i="2" s="1"/>
  <c r="AT230" i="2"/>
  <c r="BB230" i="2" s="1"/>
  <c r="AZ230" i="2" s="1"/>
  <c r="AL230" i="2"/>
  <c r="P231" i="2"/>
  <c r="V231" i="2" s="1"/>
  <c r="O1190" i="2" l="1"/>
  <c r="AT1189" i="2"/>
  <c r="BB1189" i="2" s="1"/>
  <c r="BH1189" i="2" s="1"/>
  <c r="M1190" i="2" s="1"/>
  <c r="AL1189" i="2"/>
  <c r="AD1189" i="2"/>
  <c r="AJ1189" i="2" s="1"/>
  <c r="AS1189" i="2"/>
  <c r="BA1189" i="2" s="1"/>
  <c r="BG1189" i="2" s="1"/>
  <c r="L1190" i="2" s="1"/>
  <c r="AB1190" i="2"/>
  <c r="AH1190" i="2" s="1"/>
  <c r="AN1190" i="2"/>
  <c r="AV1190" i="2" s="1"/>
  <c r="U1190" i="2"/>
  <c r="Z1190" i="2"/>
  <c r="AF1190" i="2" s="1"/>
  <c r="AM1190" i="2"/>
  <c r="AU1190" i="2" s="1"/>
  <c r="BH230" i="2"/>
  <c r="AW230" i="2"/>
  <c r="BG230" i="2"/>
  <c r="L231" i="2" s="1"/>
  <c r="BF230" i="2"/>
  <c r="AB231" i="2"/>
  <c r="AH231" i="2" s="1"/>
  <c r="AN231" i="2"/>
  <c r="S1190" i="2" l="1"/>
  <c r="Y1190" i="2" s="1"/>
  <c r="AO1190" i="2"/>
  <c r="AW1190" i="2" s="1"/>
  <c r="AP1190" i="2"/>
  <c r="AX1190" i="2" s="1"/>
  <c r="BE1190" i="2" s="1"/>
  <c r="J1191" i="2" s="1"/>
  <c r="AA1190" i="2"/>
  <c r="AG1190" i="2" s="1"/>
  <c r="BF1189" i="2"/>
  <c r="K1190" i="2" s="1"/>
  <c r="BC1190" i="2"/>
  <c r="H1191" i="2" s="1"/>
  <c r="R1190" i="2"/>
  <c r="K231" i="2"/>
  <c r="BC230" i="2"/>
  <c r="BD230" i="2"/>
  <c r="I231" i="2" s="1"/>
  <c r="R231" i="2"/>
  <c r="M231" i="2"/>
  <c r="S231" i="2" s="1"/>
  <c r="P1191" i="2" l="1"/>
  <c r="V1191" i="2" s="1"/>
  <c r="N1191" i="2"/>
  <c r="T1191" i="2" s="1"/>
  <c r="AR1190" i="2"/>
  <c r="AZ1190" i="2" s="1"/>
  <c r="AE1190" i="2"/>
  <c r="AK1190" i="2" s="1"/>
  <c r="Q1190" i="2"/>
  <c r="W1190" i="2" s="1"/>
  <c r="O231" i="2"/>
  <c r="H231" i="2"/>
  <c r="Q231" i="2"/>
  <c r="AC1190" i="2" l="1"/>
  <c r="AI1190" i="2" s="1"/>
  <c r="AQ1190" i="2"/>
  <c r="AY1190" i="2" s="1"/>
  <c r="X1190" i="2"/>
  <c r="AB1191" i="2"/>
  <c r="AH1191" i="2" s="1"/>
  <c r="AN1191" i="2"/>
  <c r="AV1191" i="2" s="1"/>
  <c r="AM1191" i="2"/>
  <c r="AU1191" i="2" s="1"/>
  <c r="Z1191" i="2"/>
  <c r="AF1191" i="2" s="1"/>
  <c r="N231" i="2"/>
  <c r="T231" i="2" s="1"/>
  <c r="BD1190" i="2" l="1"/>
  <c r="I1191" i="2" s="1"/>
  <c r="AD1190" i="2"/>
  <c r="AJ1190" i="2" s="1"/>
  <c r="AS1190" i="2"/>
  <c r="BA1190" i="2" s="1"/>
  <c r="BG1190" i="2" s="1"/>
  <c r="L1191" i="2" s="1"/>
  <c r="AT1190" i="2"/>
  <c r="BB1190" i="2" s="1"/>
  <c r="BH1190" i="2" s="1"/>
  <c r="M1191" i="2" s="1"/>
  <c r="AL1190" i="2"/>
  <c r="AM231" i="2"/>
  <c r="AU231" i="2" s="1"/>
  <c r="Z231" i="2"/>
  <c r="AF231" i="2" s="1"/>
  <c r="U231" i="2"/>
  <c r="S1191" i="2" l="1"/>
  <c r="R1191" i="2"/>
  <c r="BF1190" i="2"/>
  <c r="K1191" i="2" s="1"/>
  <c r="O1191" i="2"/>
  <c r="U1191" i="2" s="1"/>
  <c r="AA231" i="2"/>
  <c r="AG231" i="2" s="1"/>
  <c r="AO231" i="2"/>
  <c r="AP231" i="2"/>
  <c r="Y231" i="2"/>
  <c r="W231" i="2"/>
  <c r="AA1191" i="2" l="1"/>
  <c r="AG1191" i="2" s="1"/>
  <c r="AO1191" i="2"/>
  <c r="AW1191" i="2" s="1"/>
  <c r="AP1191" i="2"/>
  <c r="AX1191" i="2" s="1"/>
  <c r="BE1191" i="2" s="1"/>
  <c r="J1192" i="2" s="1"/>
  <c r="Y1191" i="2"/>
  <c r="Q1191" i="2"/>
  <c r="W1191" i="2" s="1"/>
  <c r="AR231" i="2"/>
  <c r="AE231" i="2"/>
  <c r="AK231" i="2" s="1"/>
  <c r="AC231" i="2"/>
  <c r="AI231" i="2" s="1"/>
  <c r="AQ231" i="2"/>
  <c r="AY231" i="2" s="1"/>
  <c r="X231" i="2"/>
  <c r="AW231" i="2"/>
  <c r="AX231" i="2"/>
  <c r="X1191" i="2" l="1"/>
  <c r="AC1191" i="2"/>
  <c r="AI1191" i="2" s="1"/>
  <c r="AQ1191" i="2"/>
  <c r="AY1191" i="2" s="1"/>
  <c r="P1192" i="2"/>
  <c r="V1192" i="2" s="1"/>
  <c r="BC1191" i="2"/>
  <c r="H1192" i="2" s="1"/>
  <c r="AR1191" i="2"/>
  <c r="AZ1191" i="2" s="1"/>
  <c r="AE1191" i="2"/>
  <c r="AK1191" i="2" s="1"/>
  <c r="AT231" i="2"/>
  <c r="BB231" i="2" s="1"/>
  <c r="AL231" i="2"/>
  <c r="AD231" i="2"/>
  <c r="AJ231" i="2" s="1"/>
  <c r="AS231" i="2"/>
  <c r="BA231" i="2" s="1"/>
  <c r="BG231" i="2" s="1"/>
  <c r="AZ231" i="2"/>
  <c r="BH231" i="2" s="1"/>
  <c r="M232" i="2" s="1"/>
  <c r="BD231" i="2"/>
  <c r="I232" i="2" s="1"/>
  <c r="BC231" i="2"/>
  <c r="AV231" i="2"/>
  <c r="N1192" i="2" l="1"/>
  <c r="T1192" i="2" s="1"/>
  <c r="BD1191" i="2"/>
  <c r="I1192" i="2" s="1"/>
  <c r="AB1192" i="2"/>
  <c r="AH1192" i="2" s="1"/>
  <c r="AN1192" i="2"/>
  <c r="AV1192" i="2" s="1"/>
  <c r="AS1191" i="2"/>
  <c r="BA1191" i="2" s="1"/>
  <c r="BG1191" i="2" s="1"/>
  <c r="L1192" i="2" s="1"/>
  <c r="AD1191" i="2"/>
  <c r="AJ1191" i="2" s="1"/>
  <c r="AL1191" i="2"/>
  <c r="AT1191" i="2"/>
  <c r="BB1191" i="2" s="1"/>
  <c r="BH1191" i="2" s="1"/>
  <c r="M1192" i="2" s="1"/>
  <c r="H232" i="2"/>
  <c r="BF231" i="2"/>
  <c r="O232" i="2"/>
  <c r="L232" i="2"/>
  <c r="R232" i="2" s="1"/>
  <c r="S232" i="2"/>
  <c r="BE231" i="2"/>
  <c r="S1192" i="2" l="1"/>
  <c r="R1192" i="2"/>
  <c r="O1192" i="2"/>
  <c r="BF1191" i="2"/>
  <c r="K1192" i="2" s="1"/>
  <c r="AM1192" i="2"/>
  <c r="AU1192" i="2" s="1"/>
  <c r="Z1192" i="2"/>
  <c r="AF1192" i="2" s="1"/>
  <c r="U1192" i="2"/>
  <c r="J232" i="2"/>
  <c r="K232" i="2"/>
  <c r="N232" i="2"/>
  <c r="T232" i="2" s="1"/>
  <c r="AA1192" i="2" l="1"/>
  <c r="AG1192" i="2" s="1"/>
  <c r="AP1192" i="2"/>
  <c r="AX1192" i="2" s="1"/>
  <c r="BE1192" i="2" s="1"/>
  <c r="J1193" i="2" s="1"/>
  <c r="AO1192" i="2"/>
  <c r="AW1192" i="2" s="1"/>
  <c r="Q1192" i="2"/>
  <c r="W1192" i="2" s="1"/>
  <c r="BC1192" i="2"/>
  <c r="H1193" i="2" s="1"/>
  <c r="Y1192" i="2"/>
  <c r="AM232" i="2"/>
  <c r="AU232" i="2" s="1"/>
  <c r="Z232" i="2"/>
  <c r="AF232" i="2" s="1"/>
  <c r="Q232" i="2"/>
  <c r="P232" i="2"/>
  <c r="V232" i="2" s="1"/>
  <c r="AQ1192" i="2" l="1"/>
  <c r="AY1192" i="2" s="1"/>
  <c r="AC1192" i="2"/>
  <c r="AI1192" i="2" s="1"/>
  <c r="X1192" i="2"/>
  <c r="N1193" i="2"/>
  <c r="T1193" i="2" s="1"/>
  <c r="P1193" i="2"/>
  <c r="V1193" i="2" s="1"/>
  <c r="AE1192" i="2"/>
  <c r="AK1192" i="2" s="1"/>
  <c r="AR1192" i="2"/>
  <c r="AZ1192" i="2" s="1"/>
  <c r="BD1192" i="2" s="1"/>
  <c r="I1193" i="2" s="1"/>
  <c r="AB232" i="2"/>
  <c r="AH232" i="2" s="1"/>
  <c r="AN232" i="2"/>
  <c r="U232" i="2"/>
  <c r="O1193" i="2" l="1"/>
  <c r="Z1193" i="2"/>
  <c r="AF1193" i="2" s="1"/>
  <c r="U1193" i="2"/>
  <c r="AM1193" i="2"/>
  <c r="AU1193" i="2" s="1"/>
  <c r="AB1193" i="2"/>
  <c r="AH1193" i="2" s="1"/>
  <c r="AN1193" i="2"/>
  <c r="AV1193" i="2" s="1"/>
  <c r="AT1192" i="2"/>
  <c r="BB1192" i="2" s="1"/>
  <c r="BH1192" i="2" s="1"/>
  <c r="M1193" i="2" s="1"/>
  <c r="AD1192" i="2"/>
  <c r="AJ1192" i="2" s="1"/>
  <c r="AL1192" i="2"/>
  <c r="AS1192" i="2"/>
  <c r="BA1192" i="2" s="1"/>
  <c r="BF1192" i="2"/>
  <c r="K1193" i="2" s="1"/>
  <c r="AO232" i="2"/>
  <c r="AA232" i="2"/>
  <c r="AG232" i="2" s="1"/>
  <c r="AP232" i="2"/>
  <c r="W232" i="2"/>
  <c r="Y232" i="2"/>
  <c r="S1193" i="2" l="1"/>
  <c r="Y1193" i="2" s="1"/>
  <c r="Q1193" i="2"/>
  <c r="W1193" i="2" s="1"/>
  <c r="AO1193" i="2"/>
  <c r="AW1193" i="2" s="1"/>
  <c r="AP1193" i="2"/>
  <c r="AX1193" i="2" s="1"/>
  <c r="BE1193" i="2" s="1"/>
  <c r="J1194" i="2" s="1"/>
  <c r="AA1193" i="2"/>
  <c r="AG1193" i="2" s="1"/>
  <c r="BC1193" i="2"/>
  <c r="H1194" i="2" s="1"/>
  <c r="BG1192" i="2"/>
  <c r="L1193" i="2" s="1"/>
  <c r="AC232" i="2"/>
  <c r="AI232" i="2" s="1"/>
  <c r="AQ232" i="2"/>
  <c r="X232" i="2"/>
  <c r="AR232" i="2"/>
  <c r="AE232" i="2"/>
  <c r="AK232" i="2" s="1"/>
  <c r="AX232" i="2"/>
  <c r="AV232" i="2" s="1"/>
  <c r="P1194" i="2" l="1"/>
  <c r="V1194" i="2" s="1"/>
  <c r="N1194" i="2"/>
  <c r="T1194" i="2" s="1"/>
  <c r="R1193" i="2"/>
  <c r="AR1193" i="2"/>
  <c r="AZ1193" i="2" s="1"/>
  <c r="AE1193" i="2"/>
  <c r="AK1193" i="2" s="1"/>
  <c r="AC1193" i="2"/>
  <c r="AI1193" i="2" s="1"/>
  <c r="X1193" i="2"/>
  <c r="AQ1193" i="2"/>
  <c r="AY1193" i="2" s="1"/>
  <c r="BD1193" i="2" s="1"/>
  <c r="I1194" i="2" s="1"/>
  <c r="AD232" i="2"/>
  <c r="AJ232" i="2" s="1"/>
  <c r="AS232" i="2"/>
  <c r="BA232" i="2" s="1"/>
  <c r="AT232" i="2"/>
  <c r="BB232" i="2" s="1"/>
  <c r="AZ232" i="2" s="1"/>
  <c r="BH232" i="2" s="1"/>
  <c r="M233" i="2" s="1"/>
  <c r="AL232" i="2"/>
  <c r="AY232" i="2"/>
  <c r="BF232" i="2"/>
  <c r="AW232" i="2"/>
  <c r="BD232" i="2" s="1"/>
  <c r="BE232" i="2"/>
  <c r="O1194" i="2" l="1"/>
  <c r="AL1193" i="2"/>
  <c r="AD1193" i="2"/>
  <c r="AJ1193" i="2" s="1"/>
  <c r="AT1193" i="2"/>
  <c r="BB1193" i="2" s="1"/>
  <c r="BH1193" i="2" s="1"/>
  <c r="M1194" i="2" s="1"/>
  <c r="AS1193" i="2"/>
  <c r="BA1193" i="2" s="1"/>
  <c r="BG1193" i="2" s="1"/>
  <c r="L1194" i="2" s="1"/>
  <c r="AN1194" i="2"/>
  <c r="AV1194" i="2" s="1"/>
  <c r="AB1194" i="2"/>
  <c r="AH1194" i="2" s="1"/>
  <c r="U1194" i="2"/>
  <c r="AM1194" i="2"/>
  <c r="AU1194" i="2" s="1"/>
  <c r="Z1194" i="2"/>
  <c r="AF1194" i="2" s="1"/>
  <c r="J233" i="2"/>
  <c r="K233" i="2"/>
  <c r="Q233" i="2" s="1"/>
  <c r="S233" i="2"/>
  <c r="I233" i="2"/>
  <c r="BG232" i="2"/>
  <c r="BC232" i="2"/>
  <c r="S1194" i="2" l="1"/>
  <c r="Y1194" i="2" s="1"/>
  <c r="BF1193" i="2"/>
  <c r="K1194" i="2" s="1"/>
  <c r="AO1194" i="2"/>
  <c r="AW1194" i="2" s="1"/>
  <c r="AP1194" i="2"/>
  <c r="AX1194" i="2" s="1"/>
  <c r="BE1194" i="2" s="1"/>
  <c r="J1195" i="2" s="1"/>
  <c r="AA1194" i="2"/>
  <c r="AG1194" i="2" s="1"/>
  <c r="R1194" i="2"/>
  <c r="BC1194" i="2"/>
  <c r="H1195" i="2" s="1"/>
  <c r="L233" i="2"/>
  <c r="O233" i="2"/>
  <c r="H233" i="2"/>
  <c r="N233" i="2" s="1"/>
  <c r="T233" i="2" s="1"/>
  <c r="P233" i="2"/>
  <c r="V233" i="2" s="1"/>
  <c r="P1195" i="2" l="1"/>
  <c r="V1195" i="2" s="1"/>
  <c r="N1195" i="2"/>
  <c r="T1195" i="2" s="1"/>
  <c r="AR1194" i="2"/>
  <c r="AZ1194" i="2" s="1"/>
  <c r="AE1194" i="2"/>
  <c r="AK1194" i="2" s="1"/>
  <c r="Q1194" i="2"/>
  <c r="W1194" i="2" s="1"/>
  <c r="AM233" i="2"/>
  <c r="AU233" i="2" s="1"/>
  <c r="U233" i="2"/>
  <c r="AA233" i="2" s="1"/>
  <c r="AG233" i="2" s="1"/>
  <c r="Z233" i="2"/>
  <c r="AF233" i="2" s="1"/>
  <c r="AB233" i="2"/>
  <c r="AH233" i="2" s="1"/>
  <c r="AN233" i="2"/>
  <c r="R233" i="2"/>
  <c r="W233" i="2"/>
  <c r="AP233" i="2"/>
  <c r="AO233" i="2"/>
  <c r="Y233" i="2"/>
  <c r="AE233" i="2" s="1"/>
  <c r="AK233" i="2" s="1"/>
  <c r="X1194" i="2" l="1"/>
  <c r="AC1194" i="2"/>
  <c r="AI1194" i="2" s="1"/>
  <c r="AQ1194" i="2"/>
  <c r="AY1194" i="2" s="1"/>
  <c r="AM1195" i="2"/>
  <c r="AU1195" i="2" s="1"/>
  <c r="Z1195" i="2"/>
  <c r="AF1195" i="2" s="1"/>
  <c r="AB1195" i="2"/>
  <c r="AH1195" i="2" s="1"/>
  <c r="AN1195" i="2"/>
  <c r="AV1195" i="2" s="1"/>
  <c r="AR233" i="2"/>
  <c r="X233" i="2"/>
  <c r="AT233" i="2" s="1"/>
  <c r="BB233" i="2" s="1"/>
  <c r="AQ233" i="2"/>
  <c r="AC233" i="2"/>
  <c r="AI233" i="2" s="1"/>
  <c r="AS1194" i="2" l="1"/>
  <c r="BA1194" i="2" s="1"/>
  <c r="AD1194" i="2"/>
  <c r="AJ1194" i="2" s="1"/>
  <c r="AT1194" i="2"/>
  <c r="BB1194" i="2" s="1"/>
  <c r="BH1194" i="2" s="1"/>
  <c r="M1195" i="2" s="1"/>
  <c r="AL1194" i="2"/>
  <c r="BF1194" i="2"/>
  <c r="K1195" i="2" s="1"/>
  <c r="BD1194" i="2"/>
  <c r="I1195" i="2" s="1"/>
  <c r="AZ233" i="2"/>
  <c r="BH233" i="2" s="1"/>
  <c r="AS233" i="2"/>
  <c r="BA233" i="2" s="1"/>
  <c r="AL233" i="2"/>
  <c r="AD233" i="2"/>
  <c r="AJ233" i="2" s="1"/>
  <c r="AY233" i="2"/>
  <c r="Q1195" i="2" l="1"/>
  <c r="S1195" i="2"/>
  <c r="O1195" i="2"/>
  <c r="U1195" i="2" s="1"/>
  <c r="BG1194" i="2"/>
  <c r="L1195" i="2" s="1"/>
  <c r="M234" i="2"/>
  <c r="BG233" i="2"/>
  <c r="AW233" i="2"/>
  <c r="BF233" i="2"/>
  <c r="K234" i="2" s="1"/>
  <c r="Q234" i="2" s="1"/>
  <c r="BC233" i="2"/>
  <c r="AX233" i="2"/>
  <c r="AV233" i="2" s="1"/>
  <c r="BE233" i="2" s="1"/>
  <c r="J234" i="2" s="1"/>
  <c r="AA1195" i="2" l="1"/>
  <c r="AG1195" i="2" s="1"/>
  <c r="AO1195" i="2"/>
  <c r="AW1195" i="2" s="1"/>
  <c r="AP1195" i="2"/>
  <c r="AX1195" i="2" s="1"/>
  <c r="BE1195" i="2" s="1"/>
  <c r="J1196" i="2" s="1"/>
  <c r="W1195" i="2"/>
  <c r="R1195" i="2"/>
  <c r="Y1195" i="2"/>
  <c r="L234" i="2"/>
  <c r="H234" i="2"/>
  <c r="S234" i="2"/>
  <c r="BD233" i="2"/>
  <c r="I234" i="2" s="1"/>
  <c r="P234" i="2"/>
  <c r="V234" i="2" s="1"/>
  <c r="AE1195" i="2" l="1"/>
  <c r="AK1195" i="2" s="1"/>
  <c r="AR1195" i="2"/>
  <c r="AZ1195" i="2" s="1"/>
  <c r="AQ1195" i="2"/>
  <c r="AY1195" i="2" s="1"/>
  <c r="X1195" i="2"/>
  <c r="AC1195" i="2"/>
  <c r="AI1195" i="2" s="1"/>
  <c r="BD1195" i="2"/>
  <c r="I1196" i="2" s="1"/>
  <c r="BC1195" i="2"/>
  <c r="H1196" i="2" s="1"/>
  <c r="P1196" i="2"/>
  <c r="V1196" i="2" s="1"/>
  <c r="N234" i="2"/>
  <c r="T234" i="2" s="1"/>
  <c r="R234" i="2"/>
  <c r="O234" i="2"/>
  <c r="AB234" i="2"/>
  <c r="AH234" i="2" s="1"/>
  <c r="U234" i="2"/>
  <c r="AN234" i="2"/>
  <c r="AN1196" i="2" l="1"/>
  <c r="AV1196" i="2" s="1"/>
  <c r="AB1196" i="2"/>
  <c r="AH1196" i="2" s="1"/>
  <c r="AL1195" i="2"/>
  <c r="AS1195" i="2"/>
  <c r="BA1195" i="2" s="1"/>
  <c r="BG1195" i="2" s="1"/>
  <c r="L1196" i="2" s="1"/>
  <c r="AT1195" i="2"/>
  <c r="BB1195" i="2" s="1"/>
  <c r="AD1195" i="2"/>
  <c r="AJ1195" i="2" s="1"/>
  <c r="N1196" i="2"/>
  <c r="T1196" i="2" s="1"/>
  <c r="BH1195" i="2"/>
  <c r="M1196" i="2" s="1"/>
  <c r="O1196" i="2"/>
  <c r="AM234" i="2"/>
  <c r="AU234" i="2" s="1"/>
  <c r="Z234" i="2"/>
  <c r="AF234" i="2" s="1"/>
  <c r="AA234" i="2"/>
  <c r="AG234" i="2" s="1"/>
  <c r="AO234" i="2"/>
  <c r="AP234" i="2"/>
  <c r="W234" i="2"/>
  <c r="Y234" i="2"/>
  <c r="Z1196" i="2" l="1"/>
  <c r="AF1196" i="2" s="1"/>
  <c r="AM1196" i="2"/>
  <c r="AU1196" i="2" s="1"/>
  <c r="U1196" i="2"/>
  <c r="S1196" i="2"/>
  <c r="BF1195" i="2"/>
  <c r="K1196" i="2" s="1"/>
  <c r="R1196" i="2"/>
  <c r="AE234" i="2"/>
  <c r="AK234" i="2" s="1"/>
  <c r="AR234" i="2"/>
  <c r="AC234" i="2"/>
  <c r="AI234" i="2" s="1"/>
  <c r="X234" i="2"/>
  <c r="AQ234" i="2"/>
  <c r="AA1196" i="2" l="1"/>
  <c r="AG1196" i="2" s="1"/>
  <c r="AO1196" i="2"/>
  <c r="AW1196" i="2" s="1"/>
  <c r="AP1196" i="2"/>
  <c r="AX1196" i="2" s="1"/>
  <c r="BE1196" i="2" s="1"/>
  <c r="J1197" i="2" s="1"/>
  <c r="Y1196" i="2"/>
  <c r="Q1196" i="2"/>
  <c r="W1196" i="2" s="1"/>
  <c r="BC1196" i="2"/>
  <c r="H1197" i="2" s="1"/>
  <c r="AD234" i="2"/>
  <c r="AJ234" i="2" s="1"/>
  <c r="AT234" i="2"/>
  <c r="AS234" i="2"/>
  <c r="AL234" i="2"/>
  <c r="AQ1196" i="2" l="1"/>
  <c r="AY1196" i="2" s="1"/>
  <c r="AC1196" i="2"/>
  <c r="AI1196" i="2" s="1"/>
  <c r="X1196" i="2"/>
  <c r="AE1196" i="2"/>
  <c r="AK1196" i="2" s="1"/>
  <c r="AR1196" i="2"/>
  <c r="AZ1196" i="2" s="1"/>
  <c r="BD1196" i="2" s="1"/>
  <c r="I1197" i="2" s="1"/>
  <c r="N1197" i="2"/>
  <c r="T1197" i="2" s="1"/>
  <c r="P1197" i="2"/>
  <c r="V1197" i="2" s="1"/>
  <c r="BB234" i="2"/>
  <c r="AZ234" i="2" s="1"/>
  <c r="BA234" i="2"/>
  <c r="O1197" i="2" l="1"/>
  <c r="AN1197" i="2"/>
  <c r="AV1197" i="2" s="1"/>
  <c r="AB1197" i="2"/>
  <c r="AH1197" i="2" s="1"/>
  <c r="U1197" i="2"/>
  <c r="Z1197" i="2"/>
  <c r="AF1197" i="2" s="1"/>
  <c r="AM1197" i="2"/>
  <c r="AU1197" i="2" s="1"/>
  <c r="AL1196" i="2"/>
  <c r="AT1196" i="2"/>
  <c r="BB1196" i="2" s="1"/>
  <c r="BH1196" i="2" s="1"/>
  <c r="M1197" i="2" s="1"/>
  <c r="AD1196" i="2"/>
  <c r="AJ1196" i="2" s="1"/>
  <c r="AS1196" i="2"/>
  <c r="BA1196" i="2" s="1"/>
  <c r="BF1196" i="2"/>
  <c r="K1197" i="2" s="1"/>
  <c r="BG234" i="2"/>
  <c r="BH234" i="2"/>
  <c r="AY234" i="2"/>
  <c r="S1197" i="2" l="1"/>
  <c r="Y1197" i="2" s="1"/>
  <c r="AA1197" i="2"/>
  <c r="AG1197" i="2" s="1"/>
  <c r="AO1197" i="2"/>
  <c r="AW1197" i="2" s="1"/>
  <c r="BC1197" i="2" s="1"/>
  <c r="H1198" i="2" s="1"/>
  <c r="AP1197" i="2"/>
  <c r="AX1197" i="2" s="1"/>
  <c r="BE1197" i="2" s="1"/>
  <c r="J1198" i="2" s="1"/>
  <c r="Q1197" i="2"/>
  <c r="W1197" i="2" s="1"/>
  <c r="BG1196" i="2"/>
  <c r="L1197" i="2" s="1"/>
  <c r="M235" i="2"/>
  <c r="L235" i="2"/>
  <c r="AW234" i="2"/>
  <c r="BC234" i="2" s="1"/>
  <c r="BF234" i="2"/>
  <c r="K235" i="2" s="1"/>
  <c r="Q235" i="2"/>
  <c r="AX234" i="2"/>
  <c r="AV234" i="2" s="1"/>
  <c r="BE234" i="2" s="1"/>
  <c r="J235" i="2" s="1"/>
  <c r="P1198" i="2" l="1"/>
  <c r="V1198" i="2" s="1"/>
  <c r="N1198" i="2"/>
  <c r="T1198" i="2" s="1"/>
  <c r="R1197" i="2"/>
  <c r="AC1197" i="2"/>
  <c r="AI1197" i="2" s="1"/>
  <c r="AQ1197" i="2"/>
  <c r="AY1197" i="2" s="1"/>
  <c r="X1197" i="2"/>
  <c r="AR1197" i="2"/>
  <c r="AZ1197" i="2" s="1"/>
  <c r="AE1197" i="2"/>
  <c r="AK1197" i="2" s="1"/>
  <c r="H235" i="2"/>
  <c r="R235" i="2"/>
  <c r="S235" i="2"/>
  <c r="BD234" i="2"/>
  <c r="I235" i="2" s="1"/>
  <c r="P235" i="2"/>
  <c r="V235" i="2" s="1"/>
  <c r="BD1197" i="2" l="1"/>
  <c r="I1198" i="2" s="1"/>
  <c r="Z1198" i="2"/>
  <c r="AF1198" i="2" s="1"/>
  <c r="AM1198" i="2"/>
  <c r="AU1198" i="2" s="1"/>
  <c r="AS1197" i="2"/>
  <c r="BA1197" i="2" s="1"/>
  <c r="BG1197" i="2" s="1"/>
  <c r="L1198" i="2" s="1"/>
  <c r="AT1197" i="2"/>
  <c r="BB1197" i="2" s="1"/>
  <c r="BH1197" i="2" s="1"/>
  <c r="M1198" i="2" s="1"/>
  <c r="AL1197" i="2"/>
  <c r="AD1197" i="2"/>
  <c r="AJ1197" i="2" s="1"/>
  <c r="AB1198" i="2"/>
  <c r="AH1198" i="2" s="1"/>
  <c r="AN1198" i="2"/>
  <c r="AV1198" i="2" s="1"/>
  <c r="N235" i="2"/>
  <c r="T235" i="2" s="1"/>
  <c r="O235" i="2"/>
  <c r="AB235" i="2"/>
  <c r="AH235" i="2" s="1"/>
  <c r="U235" i="2"/>
  <c r="AN235" i="2"/>
  <c r="S1198" i="2" l="1"/>
  <c r="R1198" i="2"/>
  <c r="O1198" i="2"/>
  <c r="U1198" i="2" s="1"/>
  <c r="BF1197" i="2"/>
  <c r="K1198" i="2" s="1"/>
  <c r="AM235" i="2"/>
  <c r="Z235" i="2"/>
  <c r="AF235" i="2" s="1"/>
  <c r="AA235" i="2"/>
  <c r="AG235" i="2" s="1"/>
  <c r="AO235" i="2"/>
  <c r="AP235" i="2"/>
  <c r="W235" i="2"/>
  <c r="Y235" i="2"/>
  <c r="Q1198" i="2" l="1"/>
  <c r="W1198" i="2" s="1"/>
  <c r="AO1198" i="2"/>
  <c r="AW1198" i="2" s="1"/>
  <c r="AA1198" i="2"/>
  <c r="AG1198" i="2" s="1"/>
  <c r="AP1198" i="2"/>
  <c r="AX1198" i="2" s="1"/>
  <c r="BE1198" i="2" s="1"/>
  <c r="J1199" i="2" s="1"/>
  <c r="P1199" i="2" s="1"/>
  <c r="V1199" i="2" s="1"/>
  <c r="Y1198" i="2"/>
  <c r="AE235" i="2"/>
  <c r="AK235" i="2" s="1"/>
  <c r="AR235" i="2"/>
  <c r="AC235" i="2"/>
  <c r="AI235" i="2" s="1"/>
  <c r="X235" i="2"/>
  <c r="AQ235" i="2"/>
  <c r="AE1198" i="2" l="1"/>
  <c r="AK1198" i="2" s="1"/>
  <c r="AR1198" i="2"/>
  <c r="AZ1198" i="2" s="1"/>
  <c r="AC1198" i="2"/>
  <c r="AI1198" i="2" s="1"/>
  <c r="X1198" i="2"/>
  <c r="AQ1198" i="2"/>
  <c r="AY1198" i="2" s="1"/>
  <c r="AB1199" i="2"/>
  <c r="AH1199" i="2" s="1"/>
  <c r="AN1199" i="2"/>
  <c r="AV1199" i="2" s="1"/>
  <c r="BD1198" i="2"/>
  <c r="I1199" i="2" s="1"/>
  <c r="O1199" i="2" s="1"/>
  <c r="BC1198" i="2"/>
  <c r="N1199" i="2" s="1"/>
  <c r="T1199" i="2" s="1"/>
  <c r="AD235" i="2"/>
  <c r="AJ235" i="2" s="1"/>
  <c r="AS235" i="2"/>
  <c r="AT235" i="2"/>
  <c r="AL235" i="2"/>
  <c r="AM1199" i="2" l="1"/>
  <c r="AU1199" i="2" s="1"/>
  <c r="U1199" i="2"/>
  <c r="Z1199" i="2"/>
  <c r="AF1199" i="2" s="1"/>
  <c r="AS1198" i="2"/>
  <c r="BA1198" i="2" s="1"/>
  <c r="BF1198" i="2" s="1"/>
  <c r="K1199" i="2" s="1"/>
  <c r="Q1199" i="2" s="1"/>
  <c r="AT1198" i="2"/>
  <c r="BB1198" i="2" s="1"/>
  <c r="BH1198" i="2" s="1"/>
  <c r="M1199" i="2" s="1"/>
  <c r="S1199" i="2" s="1"/>
  <c r="AD1198" i="2"/>
  <c r="AJ1198" i="2" s="1"/>
  <c r="AL1198" i="2"/>
  <c r="BB235" i="2"/>
  <c r="AZ235" i="2" s="1"/>
  <c r="BA235" i="2"/>
  <c r="Y1199" i="2" l="1"/>
  <c r="W1199" i="2"/>
  <c r="AE1199" i="2"/>
  <c r="AK1199" i="2" s="1"/>
  <c r="AR1199" i="2"/>
  <c r="AZ1199" i="2" s="1"/>
  <c r="AC1199" i="2"/>
  <c r="AI1199" i="2" s="1"/>
  <c r="AQ1199" i="2"/>
  <c r="AY1199" i="2" s="1"/>
  <c r="AO1199" i="2"/>
  <c r="AW1199" i="2" s="1"/>
  <c r="AP1199" i="2"/>
  <c r="AX1199" i="2" s="1"/>
  <c r="BE1199" i="2" s="1"/>
  <c r="AA1199" i="2"/>
  <c r="AG1199" i="2" s="1"/>
  <c r="BG1198" i="2"/>
  <c r="L1199" i="2" s="1"/>
  <c r="R1199" i="2" s="1"/>
  <c r="X1199" i="2" s="1"/>
  <c r="BC1199" i="2"/>
  <c r="BG235" i="2"/>
  <c r="BH235" i="2"/>
  <c r="AY235" i="2"/>
  <c r="AL1199" i="2" l="1"/>
  <c r="AS1199" i="2"/>
  <c r="BA1199" i="2" s="1"/>
  <c r="AT1199" i="2"/>
  <c r="BB1199" i="2" s="1"/>
  <c r="AD1199" i="2"/>
  <c r="AJ1199" i="2" s="1"/>
  <c r="BD1199" i="2"/>
  <c r="BH1199" i="2"/>
  <c r="BF1199" i="2"/>
  <c r="M236" i="2"/>
  <c r="L236" i="2"/>
  <c r="AW235" i="2"/>
  <c r="BF235" i="2"/>
  <c r="K236" i="2" s="1"/>
  <c r="Q236" i="2" s="1"/>
  <c r="AU235" i="2"/>
  <c r="AX235" i="2"/>
  <c r="AV235" i="2" s="1"/>
  <c r="BE235" i="2" s="1"/>
  <c r="J236" i="2" s="1"/>
  <c r="BG1199" i="2" l="1"/>
  <c r="R236" i="2"/>
  <c r="S236" i="2"/>
  <c r="BC235" i="2"/>
  <c r="BD235" i="2"/>
  <c r="I236" i="2" s="1"/>
  <c r="O236" i="2" s="1"/>
  <c r="P236" i="2"/>
  <c r="V236" i="2" s="1"/>
  <c r="H236" i="2" l="1"/>
  <c r="AB236" i="2"/>
  <c r="AH236" i="2" s="1"/>
  <c r="AN236" i="2"/>
  <c r="N236" i="2" l="1"/>
  <c r="T236" i="2" s="1"/>
  <c r="AM236" i="2" l="1"/>
  <c r="Z236" i="2"/>
  <c r="AF236" i="2" s="1"/>
  <c r="U236" i="2"/>
  <c r="AA236" i="2" l="1"/>
  <c r="AG236" i="2" s="1"/>
  <c r="AO236" i="2"/>
  <c r="Y236" i="2"/>
  <c r="W236" i="2"/>
  <c r="AP236" i="2"/>
  <c r="AE236" i="2" l="1"/>
  <c r="AK236" i="2" s="1"/>
  <c r="AR236" i="2"/>
  <c r="AC236" i="2"/>
  <c r="AI236" i="2" s="1"/>
  <c r="X236" i="2"/>
  <c r="AQ236" i="2"/>
  <c r="AL236" i="2" l="1"/>
  <c r="AS236" i="2"/>
  <c r="BA236" i="2" s="1"/>
  <c r="AD236" i="2"/>
  <c r="AJ236" i="2" s="1"/>
  <c r="AT236" i="2"/>
  <c r="BB236" i="2" s="1"/>
  <c r="AY236" i="2"/>
  <c r="BF236" i="2" s="1"/>
  <c r="BG236" i="2"/>
  <c r="AZ236" i="2"/>
  <c r="BH236" i="2" s="1"/>
  <c r="M237" i="2" s="1"/>
  <c r="K237" i="2" l="1"/>
  <c r="L237" i="2"/>
  <c r="S237" i="2"/>
  <c r="AW236" i="2"/>
  <c r="AX236" i="2"/>
  <c r="R237" i="2" l="1"/>
  <c r="Q237" i="2"/>
  <c r="BD236" i="2"/>
  <c r="I237" i="2" s="1"/>
  <c r="AU236" i="2"/>
  <c r="BC236" i="2" s="1"/>
  <c r="AV236" i="2"/>
  <c r="O237" i="2"/>
  <c r="H237" i="2" l="1"/>
  <c r="BE236" i="2"/>
  <c r="J237" i="2" l="1"/>
  <c r="N237" i="2"/>
  <c r="T237" i="2" s="1"/>
  <c r="P237" i="2" l="1"/>
  <c r="V237" i="2" s="1"/>
  <c r="AM237" i="2"/>
  <c r="Z237" i="2"/>
  <c r="AF237" i="2" s="1"/>
  <c r="AB237" i="2" l="1"/>
  <c r="AH237" i="2" s="1"/>
  <c r="AN237" i="2"/>
  <c r="U237" i="2"/>
  <c r="AA237" i="2" l="1"/>
  <c r="AG237" i="2" s="1"/>
  <c r="AP237" i="2"/>
  <c r="AO237" i="2"/>
  <c r="W237" i="2"/>
  <c r="Y237" i="2"/>
  <c r="AC237" i="2" l="1"/>
  <c r="AI237" i="2" s="1"/>
  <c r="X237" i="2"/>
  <c r="AQ237" i="2"/>
  <c r="AY237" i="2" s="1"/>
  <c r="AR237" i="2"/>
  <c r="AZ237" i="2" s="1"/>
  <c r="AE237" i="2"/>
  <c r="AK237" i="2" s="1"/>
  <c r="AW237" i="2"/>
  <c r="AU237" i="2"/>
  <c r="BC237" i="2" s="1"/>
  <c r="AX237" i="2"/>
  <c r="AV237" i="2" s="1"/>
  <c r="BE237" i="2" s="1"/>
  <c r="J238" i="2" s="1"/>
  <c r="H238" i="2" l="1"/>
  <c r="AT237" i="2"/>
  <c r="BB237" i="2" s="1"/>
  <c r="BH237" i="2" s="1"/>
  <c r="AD237" i="2"/>
  <c r="AJ237" i="2" s="1"/>
  <c r="AS237" i="2"/>
  <c r="BA237" i="2" s="1"/>
  <c r="AL237" i="2"/>
  <c r="BD237" i="2"/>
  <c r="I238" i="2" s="1"/>
  <c r="P238" i="2"/>
  <c r="V238" i="2" s="1"/>
  <c r="M238" i="2" l="1"/>
  <c r="BG237" i="2"/>
  <c r="BF237" i="2"/>
  <c r="K238" i="2" s="1"/>
  <c r="N238" i="2"/>
  <c r="T238" i="2" s="1"/>
  <c r="U238" i="2" s="1"/>
  <c r="O238" i="2"/>
  <c r="AB238" i="2"/>
  <c r="AH238" i="2" s="1"/>
  <c r="AN238" i="2"/>
  <c r="AM238" i="2" l="1"/>
  <c r="Z238" i="2"/>
  <c r="AF238" i="2" s="1"/>
  <c r="Q238" i="2"/>
  <c r="L238" i="2"/>
  <c r="R238" i="2" s="1"/>
  <c r="S238" i="2"/>
  <c r="Y238" i="2" s="1"/>
  <c r="AA238" i="2"/>
  <c r="AG238" i="2" s="1"/>
  <c r="AO238" i="2"/>
  <c r="AP238" i="2"/>
  <c r="W238" i="2"/>
  <c r="AE238" i="2" l="1"/>
  <c r="AK238" i="2" s="1"/>
  <c r="AR238" i="2"/>
  <c r="AC238" i="2"/>
  <c r="AI238" i="2" s="1"/>
  <c r="X238" i="2"/>
  <c r="AQ238" i="2"/>
  <c r="AD238" i="2" l="1"/>
  <c r="AJ238" i="2" s="1"/>
  <c r="AS238" i="2"/>
  <c r="AL238" i="2"/>
  <c r="AT238" i="2"/>
  <c r="BB238" i="2" l="1"/>
  <c r="AZ238" i="2" s="1"/>
  <c r="BA238" i="2"/>
  <c r="BG238" i="2" l="1"/>
  <c r="BH238" i="2"/>
  <c r="AY238" i="2"/>
  <c r="M239" i="2" l="1"/>
  <c r="L239" i="2"/>
  <c r="R239" i="2" s="1"/>
  <c r="AW238" i="2"/>
  <c r="BF238" i="2"/>
  <c r="K239" i="2" s="1"/>
  <c r="Q239" i="2" s="1"/>
  <c r="AU238" i="2"/>
  <c r="AX238" i="2"/>
  <c r="AV238" i="2" s="1"/>
  <c r="BE238" i="2" s="1"/>
  <c r="J239" i="2" s="1"/>
  <c r="S239" i="2" l="1"/>
  <c r="BC238" i="2"/>
  <c r="BD238" i="2"/>
  <c r="I239" i="2" s="1"/>
  <c r="O239" i="2" s="1"/>
  <c r="P239" i="2"/>
  <c r="V239" i="2" s="1"/>
  <c r="H239" i="2" l="1"/>
  <c r="AB239" i="2"/>
  <c r="AH239" i="2" s="1"/>
  <c r="AN239" i="2"/>
  <c r="N239" i="2" l="1"/>
  <c r="T239" i="2" s="1"/>
  <c r="Z239" i="2" l="1"/>
  <c r="AF239" i="2" s="1"/>
  <c r="AM239" i="2"/>
  <c r="U239" i="2"/>
  <c r="W239" i="2" l="1"/>
  <c r="Y239" i="2"/>
  <c r="AP239" i="2"/>
  <c r="AA239" i="2"/>
  <c r="AG239" i="2" s="1"/>
  <c r="AO239" i="2"/>
  <c r="AE239" i="2" l="1"/>
  <c r="AK239" i="2" s="1"/>
  <c r="AR239" i="2"/>
  <c r="AC239" i="2"/>
  <c r="AI239" i="2" s="1"/>
  <c r="AQ239" i="2"/>
  <c r="X239" i="2"/>
  <c r="AZ239" i="2"/>
  <c r="AT239" i="2" l="1"/>
  <c r="BB239" i="2" s="1"/>
  <c r="BH239" i="2" s="1"/>
  <c r="M240" i="2" s="1"/>
  <c r="AS239" i="2"/>
  <c r="BA239" i="2" s="1"/>
  <c r="AD239" i="2"/>
  <c r="AJ239" i="2" s="1"/>
  <c r="AL239" i="2"/>
  <c r="AY239" i="2"/>
  <c r="BF239" i="2" s="1"/>
  <c r="BG239" i="2"/>
  <c r="AW239" i="2"/>
  <c r="S240" i="2" l="1"/>
  <c r="K240" i="2"/>
  <c r="Q240" i="2" s="1"/>
  <c r="L240" i="2"/>
  <c r="AX239" i="2"/>
  <c r="AV239" i="2" s="1"/>
  <c r="BE239" i="2" s="1"/>
  <c r="AU239" i="2"/>
  <c r="BC239" i="2" s="1"/>
  <c r="H240" i="2" l="1"/>
  <c r="J240" i="2"/>
  <c r="R240" i="2"/>
  <c r="BD239" i="2"/>
  <c r="P240" i="2" l="1"/>
  <c r="V240" i="2" s="1"/>
  <c r="I240" i="2"/>
  <c r="N240" i="2"/>
  <c r="T240" i="2" s="1"/>
  <c r="O240" i="2" l="1"/>
  <c r="AB240" i="2"/>
  <c r="AH240" i="2" s="1"/>
  <c r="AN240" i="2"/>
  <c r="AM240" i="2"/>
  <c r="U240" i="2"/>
  <c r="Z240" i="2"/>
  <c r="AF240" i="2" s="1"/>
  <c r="W240" i="2" l="1"/>
  <c r="AP240" i="2"/>
  <c r="Y240" i="2"/>
  <c r="AA240" i="2"/>
  <c r="AG240" i="2" s="1"/>
  <c r="AO240" i="2"/>
  <c r="AX240" i="2"/>
  <c r="AV240" i="2" s="1"/>
  <c r="BE240" i="2" s="1"/>
  <c r="J241" i="2" s="1"/>
  <c r="X240" i="2" l="1"/>
  <c r="AE240" i="2"/>
  <c r="AK240" i="2" s="1"/>
  <c r="AR240" i="2"/>
  <c r="AZ240" i="2" s="1"/>
  <c r="AC240" i="2"/>
  <c r="AI240" i="2" s="1"/>
  <c r="AQ240" i="2"/>
  <c r="AY240" i="2" s="1"/>
  <c r="AW240" i="2"/>
  <c r="BD240" i="2" s="1"/>
  <c r="AU240" i="2"/>
  <c r="BC240" i="2" s="1"/>
  <c r="P241" i="2"/>
  <c r="V241" i="2" s="1"/>
  <c r="I241" i="2" l="1"/>
  <c r="H241" i="2"/>
  <c r="N241" i="2" s="1"/>
  <c r="T241" i="2" s="1"/>
  <c r="AD240" i="2"/>
  <c r="AJ240" i="2" s="1"/>
  <c r="AL240" i="2"/>
  <c r="AT240" i="2"/>
  <c r="BB240" i="2" s="1"/>
  <c r="BH240" i="2" s="1"/>
  <c r="M241" i="2" s="1"/>
  <c r="AS240" i="2"/>
  <c r="BA240" i="2" s="1"/>
  <c r="BG240" i="2" s="1"/>
  <c r="L241" i="2" s="1"/>
  <c r="AB241" i="2"/>
  <c r="AH241" i="2" s="1"/>
  <c r="AN241" i="2"/>
  <c r="AM241" i="2" l="1"/>
  <c r="Z241" i="2"/>
  <c r="AF241" i="2" s="1"/>
  <c r="S241" i="2"/>
  <c r="BF240" i="2"/>
  <c r="O241" i="2"/>
  <c r="U241" i="2" s="1"/>
  <c r="R241" i="2"/>
  <c r="Y241" i="2" l="1"/>
  <c r="AP241" i="2"/>
  <c r="AO241" i="2"/>
  <c r="AA241" i="2"/>
  <c r="AG241" i="2" s="1"/>
  <c r="K241" i="2"/>
  <c r="Q241" i="2" s="1"/>
  <c r="W241" i="2" s="1"/>
  <c r="AE241" i="2"/>
  <c r="AK241" i="2" s="1"/>
  <c r="AR241" i="2"/>
  <c r="AQ241" i="2" l="1"/>
  <c r="X241" i="2"/>
  <c r="AC241" i="2"/>
  <c r="AI241" i="2" s="1"/>
  <c r="AD241" i="2"/>
  <c r="AJ241" i="2" s="1"/>
  <c r="AS241" i="2"/>
  <c r="AL241" i="2"/>
  <c r="AT241" i="2"/>
  <c r="BB241" i="2" s="1"/>
  <c r="AZ241" i="2" s="1"/>
  <c r="BH241" i="2" l="1"/>
  <c r="BA241" i="2"/>
  <c r="BG241" i="2" s="1"/>
  <c r="L242" i="2" s="1"/>
  <c r="M242" i="2" l="1"/>
  <c r="R242" i="2"/>
  <c r="AY241" i="2"/>
  <c r="S242" i="2" l="1"/>
  <c r="AW241" i="2"/>
  <c r="BF241" i="2"/>
  <c r="K242" i="2" s="1"/>
  <c r="Q242" i="2" s="1"/>
  <c r="AU241" i="2"/>
  <c r="AX241" i="2"/>
  <c r="AV241" i="2" s="1"/>
  <c r="BE241" i="2" s="1"/>
  <c r="J242" i="2" s="1"/>
  <c r="BC241" i="2" l="1"/>
  <c r="BD241" i="2"/>
  <c r="I242" i="2" s="1"/>
  <c r="P242" i="2"/>
  <c r="V242" i="2" s="1"/>
  <c r="O242" i="2"/>
  <c r="H242" i="2" l="1"/>
  <c r="AB242" i="2"/>
  <c r="AH242" i="2" s="1"/>
  <c r="AN242" i="2"/>
  <c r="N242" i="2" l="1"/>
  <c r="T242" i="2" s="1"/>
  <c r="Z242" i="2" l="1"/>
  <c r="AF242" i="2" s="1"/>
  <c r="AM242" i="2"/>
  <c r="U242" i="2"/>
  <c r="AO242" i="2" l="1"/>
  <c r="AP242" i="2"/>
  <c r="W242" i="2"/>
  <c r="AA242" i="2"/>
  <c r="AG242" i="2" s="1"/>
  <c r="Y242" i="2"/>
  <c r="AC242" i="2" l="1"/>
  <c r="AI242" i="2" s="1"/>
  <c r="X242" i="2"/>
  <c r="AQ242" i="2"/>
  <c r="AE242" i="2"/>
  <c r="AK242" i="2" s="1"/>
  <c r="AR242" i="2"/>
  <c r="AD242" i="2" l="1"/>
  <c r="AJ242" i="2" s="1"/>
  <c r="AS242" i="2"/>
  <c r="BA242" i="2" s="1"/>
  <c r="AL242" i="2"/>
  <c r="AT242" i="2"/>
  <c r="BB242" i="2" s="1"/>
  <c r="AZ242" i="2" s="1"/>
  <c r="BH242" i="2" s="1"/>
  <c r="AY242" i="2"/>
  <c r="BF242" i="2" s="1"/>
  <c r="K243" i="2" s="1"/>
  <c r="BG242" i="2"/>
  <c r="L243" i="2" s="1"/>
  <c r="AW242" i="2"/>
  <c r="AX242" i="2"/>
  <c r="AV242" i="2" s="1"/>
  <c r="BE242" i="2" s="1"/>
  <c r="J243" i="2" s="1"/>
  <c r="M243" i="2" l="1"/>
  <c r="R243" i="2"/>
  <c r="Q243" i="2"/>
  <c r="BD242" i="2"/>
  <c r="I243" i="2" s="1"/>
  <c r="O243" i="2" s="1"/>
  <c r="AU242" i="2"/>
  <c r="BC242" i="2" s="1"/>
  <c r="P243" i="2"/>
  <c r="V243" i="2" s="1"/>
  <c r="H243" i="2" l="1"/>
  <c r="S243" i="2"/>
  <c r="AB243" i="2"/>
  <c r="AH243" i="2" s="1"/>
  <c r="AN243" i="2"/>
  <c r="N243" i="2" l="1"/>
  <c r="T243" i="2" s="1"/>
  <c r="AM243" i="2" l="1"/>
  <c r="Z243" i="2"/>
  <c r="AF243" i="2" s="1"/>
  <c r="U243" i="2"/>
  <c r="Y243" i="2" l="1"/>
  <c r="AA243" i="2"/>
  <c r="AG243" i="2" s="1"/>
  <c r="AP243" i="2"/>
  <c r="W243" i="2"/>
  <c r="AO243" i="2"/>
  <c r="AC243" i="2" l="1"/>
  <c r="AI243" i="2" s="1"/>
  <c r="X243" i="2"/>
  <c r="AQ243" i="2"/>
  <c r="AR243" i="2"/>
  <c r="AE243" i="2"/>
  <c r="AK243" i="2" s="1"/>
  <c r="AD243" i="2" l="1"/>
  <c r="AJ243" i="2" s="1"/>
  <c r="AT243" i="2"/>
  <c r="BB243" i="2" s="1"/>
  <c r="AZ243" i="2" s="1"/>
  <c r="AL243" i="2"/>
  <c r="AS243" i="2"/>
  <c r="BA243" i="2" s="1"/>
  <c r="BG243" i="2" s="1"/>
  <c r="BH243" i="2"/>
  <c r="AY243" i="2"/>
  <c r="L244" i="2" l="1"/>
  <c r="M244" i="2"/>
  <c r="AW243" i="2"/>
  <c r="BF243" i="2"/>
  <c r="K244" i="2" s="1"/>
  <c r="AU243" i="2"/>
  <c r="Q244" i="2"/>
  <c r="AX243" i="2"/>
  <c r="AV243" i="2" s="1"/>
  <c r="BE243" i="2" s="1"/>
  <c r="J244" i="2" s="1"/>
  <c r="S244" i="2" l="1"/>
  <c r="R244" i="2"/>
  <c r="BC243" i="2"/>
  <c r="BD243" i="2"/>
  <c r="I244" i="2" s="1"/>
  <c r="P244" i="2"/>
  <c r="V244" i="2" s="1"/>
  <c r="O244" i="2" l="1"/>
  <c r="H244" i="2"/>
  <c r="N244" i="2" s="1"/>
  <c r="T244" i="2" s="1"/>
  <c r="AB244" i="2"/>
  <c r="AH244" i="2" s="1"/>
  <c r="AN244" i="2"/>
  <c r="Z244" i="2" l="1"/>
  <c r="AF244" i="2" s="1"/>
  <c r="AM244" i="2"/>
  <c r="U244" i="2"/>
  <c r="W244" i="2" s="1"/>
  <c r="AC244" i="2" s="1"/>
  <c r="AI244" i="2" s="1"/>
  <c r="AA244" i="2"/>
  <c r="AG244" i="2" s="1"/>
  <c r="AO244" i="2" l="1"/>
  <c r="AQ244" i="2"/>
  <c r="AP244" i="2"/>
  <c r="Y244" i="2"/>
  <c r="X244" i="2" s="1"/>
  <c r="AL244" i="2" s="1"/>
  <c r="AR244" i="2"/>
  <c r="AE244" i="2"/>
  <c r="AK244" i="2" s="1"/>
  <c r="AS244" i="2"/>
  <c r="AT244" i="2"/>
  <c r="AD244" i="2" l="1"/>
  <c r="AJ244" i="2" s="1"/>
  <c r="BB244" i="2"/>
  <c r="AZ244" i="2" s="1"/>
  <c r="BA244" i="2"/>
  <c r="BG244" i="2" l="1"/>
  <c r="BH244" i="2"/>
  <c r="AY244" i="2"/>
  <c r="M245" i="2" l="1"/>
  <c r="L245" i="2"/>
  <c r="R245" i="2" s="1"/>
  <c r="AW244" i="2"/>
  <c r="BF244" i="2"/>
  <c r="K245" i="2" s="1"/>
  <c r="Q245" i="2" s="1"/>
  <c r="AX244" i="2"/>
  <c r="AV244" i="2" s="1"/>
  <c r="BE244" i="2" s="1"/>
  <c r="AU244" i="2"/>
  <c r="BC244" i="2" s="1"/>
  <c r="H245" i="2" l="1"/>
  <c r="J245" i="2"/>
  <c r="P245" i="2" s="1"/>
  <c r="V245" i="2" s="1"/>
  <c r="S245" i="2"/>
  <c r="BD244" i="2"/>
  <c r="AN245" i="2" l="1"/>
  <c r="AB245" i="2"/>
  <c r="AH245" i="2" s="1"/>
  <c r="I245" i="2"/>
  <c r="O245" i="2" s="1"/>
  <c r="N245" i="2"/>
  <c r="T245" i="2" s="1"/>
  <c r="U245" i="2" l="1"/>
  <c r="AM245" i="2"/>
  <c r="Z245" i="2"/>
  <c r="AF245" i="2" s="1"/>
  <c r="W245" i="2"/>
  <c r="AC245" i="2" s="1"/>
  <c r="AI245" i="2" s="1"/>
  <c r="AQ245" i="2"/>
  <c r="Y245" i="2" l="1"/>
  <c r="AO245" i="2"/>
  <c r="AA245" i="2"/>
  <c r="AG245" i="2" s="1"/>
  <c r="AP245" i="2"/>
  <c r="AR245" i="2" l="1"/>
  <c r="AE245" i="2"/>
  <c r="AK245" i="2" s="1"/>
  <c r="X245" i="2"/>
  <c r="AY245" i="2"/>
  <c r="AL245" i="2" l="1"/>
  <c r="AT245" i="2"/>
  <c r="BB245" i="2" s="1"/>
  <c r="AZ245" i="2" s="1"/>
  <c r="AD245" i="2"/>
  <c r="AJ245" i="2" s="1"/>
  <c r="AS245" i="2"/>
  <c r="BA245" i="2" s="1"/>
  <c r="BF245" i="2" s="1"/>
  <c r="K246" i="2" s="1"/>
  <c r="BH245" i="2"/>
  <c r="AW245" i="2"/>
  <c r="AX245" i="2"/>
  <c r="AV245" i="2" s="1"/>
  <c r="BE245" i="2" s="1"/>
  <c r="J246" i="2" s="1"/>
  <c r="Q246" i="2" l="1"/>
  <c r="M246" i="2"/>
  <c r="S246" i="2" s="1"/>
  <c r="BG245" i="2"/>
  <c r="L246" i="2" s="1"/>
  <c r="BD245" i="2"/>
  <c r="I246" i="2" s="1"/>
  <c r="AU245" i="2"/>
  <c r="BC245" i="2" s="1"/>
  <c r="P246" i="2"/>
  <c r="V246" i="2" s="1"/>
  <c r="O246" i="2"/>
  <c r="R246" i="2" l="1"/>
  <c r="H246" i="2"/>
  <c r="AB246" i="2"/>
  <c r="AH246" i="2" s="1"/>
  <c r="AN246" i="2"/>
  <c r="N246" i="2" l="1"/>
  <c r="T246" i="2" s="1"/>
  <c r="Z246" i="2" l="1"/>
  <c r="AF246" i="2" s="1"/>
  <c r="U246" i="2"/>
  <c r="AM246" i="2"/>
  <c r="W246" i="2"/>
  <c r="AC246" i="2" s="1"/>
  <c r="AI246" i="2" s="1"/>
  <c r="AQ246" i="2" l="1"/>
  <c r="AA246" i="2"/>
  <c r="AG246" i="2" s="1"/>
  <c r="Y246" i="2"/>
  <c r="AO246" i="2"/>
  <c r="AP246" i="2"/>
  <c r="AR246" i="2" l="1"/>
  <c r="AE246" i="2"/>
  <c r="AK246" i="2" s="1"/>
  <c r="X246" i="2"/>
  <c r="AW246" i="2"/>
  <c r="AV246" i="2"/>
  <c r="AD246" i="2" l="1"/>
  <c r="AJ246" i="2" s="1"/>
  <c r="AL246" i="2"/>
  <c r="AT246" i="2"/>
  <c r="BB246" i="2" s="1"/>
  <c r="AZ246" i="2" s="1"/>
  <c r="BH246" i="2" s="1"/>
  <c r="AS246" i="2"/>
  <c r="BA246" i="2" s="1"/>
  <c r="BG246" i="2" s="1"/>
  <c r="AY246" i="2"/>
  <c r="AX246" i="2"/>
  <c r="BE246" i="2" s="1"/>
  <c r="AU246" i="2"/>
  <c r="BC246" i="2" s="1"/>
  <c r="L247" i="2" l="1"/>
  <c r="J247" i="2"/>
  <c r="H247" i="2"/>
  <c r="BF246" i="2"/>
  <c r="M247" i="2"/>
  <c r="BD246" i="2"/>
  <c r="S247" i="2" l="1"/>
  <c r="N247" i="2"/>
  <c r="T247" i="2" s="1"/>
  <c r="I247" i="2"/>
  <c r="O247" i="2" s="1"/>
  <c r="K247" i="2"/>
  <c r="P247" i="2"/>
  <c r="V247" i="2" s="1"/>
  <c r="R247" i="2"/>
  <c r="AB247" i="2" l="1"/>
  <c r="AH247" i="2" s="1"/>
  <c r="AN247" i="2"/>
  <c r="Z247" i="2"/>
  <c r="AF247" i="2" s="1"/>
  <c r="AM247" i="2"/>
  <c r="U247" i="2"/>
  <c r="Y247" i="2" s="1"/>
  <c r="Q247" i="2"/>
  <c r="W247" i="2" s="1"/>
  <c r="AQ247" i="2" l="1"/>
  <c r="X247" i="2"/>
  <c r="AC247" i="2"/>
  <c r="AI247" i="2" s="1"/>
  <c r="AE247" i="2"/>
  <c r="AK247" i="2" s="1"/>
  <c r="AR247" i="2"/>
  <c r="AP247" i="2"/>
  <c r="AA247" i="2"/>
  <c r="AG247" i="2" s="1"/>
  <c r="AO247" i="2"/>
  <c r="AL247" i="2"/>
  <c r="AD247" i="2"/>
  <c r="AJ247" i="2" s="1"/>
  <c r="AS247" i="2"/>
  <c r="BA247" i="2" s="1"/>
  <c r="AT247" i="2"/>
  <c r="BB247" i="2" s="1"/>
  <c r="AZ247" i="2" s="1"/>
  <c r="AW247" i="2" l="1"/>
  <c r="BH247" i="2"/>
  <c r="M248" i="2" s="1"/>
  <c r="AY247" i="2"/>
  <c r="BF247" i="2" s="1"/>
  <c r="BG247" i="2"/>
  <c r="AU247" i="2"/>
  <c r="BC247" i="2" s="1"/>
  <c r="AX247" i="2"/>
  <c r="BD247" i="2" s="1"/>
  <c r="I248" i="2" s="1"/>
  <c r="S248" i="2"/>
  <c r="H248" i="2" l="1"/>
  <c r="L248" i="2"/>
  <c r="K248" i="2"/>
  <c r="Q248" i="2" s="1"/>
  <c r="AV247" i="2"/>
  <c r="O248" i="2"/>
  <c r="R248" i="2" l="1"/>
  <c r="N248" i="2"/>
  <c r="T248" i="2" s="1"/>
  <c r="BE247" i="2"/>
  <c r="J248" i="2" l="1"/>
  <c r="Z248" i="2"/>
  <c r="AF248" i="2" s="1"/>
  <c r="AM248" i="2"/>
  <c r="P248" i="2" l="1"/>
  <c r="V248" i="2" s="1"/>
  <c r="AB248" i="2" l="1"/>
  <c r="AH248" i="2" s="1"/>
  <c r="AN248" i="2"/>
  <c r="U248" i="2"/>
  <c r="AA248" i="2" l="1"/>
  <c r="AG248" i="2" s="1"/>
  <c r="W248" i="2"/>
  <c r="AO248" i="2"/>
  <c r="AP248" i="2"/>
  <c r="Y248" i="2"/>
  <c r="AE248" i="2" l="1"/>
  <c r="AK248" i="2" s="1"/>
  <c r="AR248" i="2"/>
  <c r="AC248" i="2"/>
  <c r="AI248" i="2" s="1"/>
  <c r="AQ248" i="2"/>
  <c r="AY248" i="2" s="1"/>
  <c r="X248" i="2"/>
  <c r="AW248" i="2"/>
  <c r="AU248" i="2"/>
  <c r="BC248" i="2" s="1"/>
  <c r="AX248" i="2"/>
  <c r="AV248" i="2" s="1"/>
  <c r="BE248" i="2" s="1"/>
  <c r="J249" i="2" s="1"/>
  <c r="H249" i="2" l="1"/>
  <c r="N249" i="2" s="1"/>
  <c r="T249" i="2" s="1"/>
  <c r="AL248" i="2"/>
  <c r="AT248" i="2"/>
  <c r="BB248" i="2" s="1"/>
  <c r="AZ248" i="2" s="1"/>
  <c r="BH248" i="2" s="1"/>
  <c r="AD248" i="2"/>
  <c r="AJ248" i="2" s="1"/>
  <c r="AS248" i="2"/>
  <c r="BA248" i="2" s="1"/>
  <c r="BF248" i="2" s="1"/>
  <c r="BD248" i="2"/>
  <c r="I249" i="2" s="1"/>
  <c r="P249" i="2"/>
  <c r="V249" i="2" s="1"/>
  <c r="K249" i="2" l="1"/>
  <c r="AM249" i="2"/>
  <c r="Z249" i="2"/>
  <c r="AF249" i="2" s="1"/>
  <c r="BG248" i="2"/>
  <c r="M249" i="2"/>
  <c r="O249" i="2"/>
  <c r="U249" i="2"/>
  <c r="AB249" i="2"/>
  <c r="AH249" i="2" s="1"/>
  <c r="AN249" i="2"/>
  <c r="L249" i="2" l="1"/>
  <c r="S249" i="2"/>
  <c r="Q249" i="2"/>
  <c r="W249" i="2" s="1"/>
  <c r="Y249" i="2"/>
  <c r="AO249" i="2"/>
  <c r="AA249" i="2"/>
  <c r="AG249" i="2" s="1"/>
  <c r="AP249" i="2"/>
  <c r="AQ249" i="2" l="1"/>
  <c r="AC249" i="2"/>
  <c r="AI249" i="2" s="1"/>
  <c r="R249" i="2"/>
  <c r="X249" i="2" s="1"/>
  <c r="AR249" i="2"/>
  <c r="AE249" i="2"/>
  <c r="AK249" i="2" s="1"/>
  <c r="AL249" i="2" l="1"/>
  <c r="AS249" i="2"/>
  <c r="AD249" i="2"/>
  <c r="AJ249" i="2" s="1"/>
  <c r="AT249" i="2"/>
  <c r="BA249" i="2"/>
  <c r="BB249" i="2"/>
  <c r="AZ249" i="2" s="1"/>
  <c r="BH249" i="2" l="1"/>
  <c r="AY249" i="2"/>
  <c r="BF249" i="2" s="1"/>
  <c r="K250" i="2" s="1"/>
  <c r="BG249" i="2"/>
  <c r="L250" i="2" s="1"/>
  <c r="R250" i="2" s="1"/>
  <c r="AW249" i="2"/>
  <c r="Q250" i="2"/>
  <c r="AX249" i="2"/>
  <c r="AV249" i="2" s="1"/>
  <c r="BE249" i="2" s="1"/>
  <c r="J250" i="2" s="1"/>
  <c r="M250" i="2" l="1"/>
  <c r="BD249" i="2"/>
  <c r="I250" i="2" s="1"/>
  <c r="O250" i="2" s="1"/>
  <c r="AU249" i="2"/>
  <c r="BC249" i="2" s="1"/>
  <c r="P250" i="2"/>
  <c r="V250" i="2" s="1"/>
  <c r="H250" i="2" l="1"/>
  <c r="S250" i="2"/>
  <c r="AB250" i="2"/>
  <c r="AH250" i="2" s="1"/>
  <c r="AN250" i="2"/>
  <c r="N250" i="2" l="1"/>
  <c r="T250" i="2" s="1"/>
  <c r="Z250" i="2" l="1"/>
  <c r="AF250" i="2" s="1"/>
  <c r="U250" i="2"/>
  <c r="AM250" i="2"/>
  <c r="Y250" i="2" l="1"/>
  <c r="AA250" i="2"/>
  <c r="AG250" i="2" s="1"/>
  <c r="AO250" i="2"/>
  <c r="AP250" i="2"/>
  <c r="W250" i="2"/>
  <c r="AC250" i="2" l="1"/>
  <c r="AI250" i="2" s="1"/>
  <c r="X250" i="2"/>
  <c r="AQ250" i="2"/>
  <c r="AE250" i="2"/>
  <c r="AK250" i="2" s="1"/>
  <c r="AR250" i="2"/>
  <c r="AD250" i="2" l="1"/>
  <c r="AJ250" i="2" s="1"/>
  <c r="AL250" i="2"/>
  <c r="AS250" i="2"/>
  <c r="BA250" i="2" s="1"/>
  <c r="AT250" i="2"/>
  <c r="BB250" i="2" s="1"/>
  <c r="AZ250" i="2" s="1"/>
  <c r="BH250" i="2" s="1"/>
  <c r="AY250" i="2"/>
  <c r="M251" i="2" l="1"/>
  <c r="BG250" i="2"/>
  <c r="AW250" i="2"/>
  <c r="BF250" i="2"/>
  <c r="K251" i="2" s="1"/>
  <c r="AU250" i="2"/>
  <c r="BC250" i="2" s="1"/>
  <c r="Q251" i="2"/>
  <c r="AX250" i="2"/>
  <c r="AV250" i="2" s="1"/>
  <c r="BE250" i="2" s="1"/>
  <c r="J251" i="2" s="1"/>
  <c r="H251" i="2" l="1"/>
  <c r="L251" i="2"/>
  <c r="R251" i="2" s="1"/>
  <c r="S251" i="2"/>
  <c r="BD250" i="2"/>
  <c r="I251" i="2" s="1"/>
  <c r="P251" i="2"/>
  <c r="V251" i="2" s="1"/>
  <c r="O251" i="2" l="1"/>
  <c r="N251" i="2"/>
  <c r="T251" i="2" s="1"/>
  <c r="U251" i="2" s="1"/>
  <c r="Y251" i="2" s="1"/>
  <c r="AB251" i="2"/>
  <c r="AH251" i="2" s="1"/>
  <c r="AN251" i="2"/>
  <c r="Z251" i="2" l="1"/>
  <c r="AF251" i="2" s="1"/>
  <c r="AM251" i="2"/>
  <c r="AE251" i="2"/>
  <c r="AK251" i="2" s="1"/>
  <c r="AR251" i="2"/>
  <c r="AA251" i="2"/>
  <c r="AG251" i="2" s="1"/>
  <c r="AP251" i="2"/>
  <c r="AO251" i="2"/>
  <c r="W251" i="2"/>
  <c r="AC251" i="2" l="1"/>
  <c r="AI251" i="2" s="1"/>
  <c r="X251" i="2"/>
  <c r="AQ251" i="2"/>
  <c r="AD251" i="2" l="1"/>
  <c r="AJ251" i="2" s="1"/>
  <c r="AL251" i="2"/>
  <c r="AT251" i="2"/>
  <c r="AS251" i="2"/>
  <c r="BA251" i="2" l="1"/>
  <c r="BB251" i="2"/>
  <c r="AZ251" i="2" s="1"/>
  <c r="BH251" i="2" l="1"/>
  <c r="AY251" i="2"/>
  <c r="BF251" i="2" s="1"/>
  <c r="K252" i="2" s="1"/>
  <c r="BG251" i="2"/>
  <c r="L252" i="2" s="1"/>
  <c r="AW251" i="2"/>
  <c r="Q252" i="2"/>
  <c r="AX251" i="2"/>
  <c r="AV251" i="2" s="1"/>
  <c r="BE251" i="2" s="1"/>
  <c r="J252" i="2" s="1"/>
  <c r="R252" i="2"/>
  <c r="M252" i="2" l="1"/>
  <c r="BD251" i="2"/>
  <c r="I252" i="2" s="1"/>
  <c r="O252" i="2" s="1"/>
  <c r="AU251" i="2"/>
  <c r="BC251" i="2" s="1"/>
  <c r="P252" i="2"/>
  <c r="V252" i="2" s="1"/>
  <c r="H252" i="2" l="1"/>
  <c r="S252" i="2"/>
  <c r="AB252" i="2"/>
  <c r="AH252" i="2" s="1"/>
  <c r="AN252" i="2"/>
  <c r="N252" i="2" l="1"/>
  <c r="T252" i="2" s="1"/>
  <c r="Z252" i="2" l="1"/>
  <c r="AF252" i="2" s="1"/>
  <c r="AM252" i="2"/>
  <c r="U252" i="2"/>
  <c r="AA252" i="2" l="1"/>
  <c r="AG252" i="2" s="1"/>
  <c r="AP252" i="2"/>
  <c r="AO252" i="2"/>
  <c r="W252" i="2"/>
  <c r="Y252" i="2"/>
  <c r="AE252" i="2" l="1"/>
  <c r="AK252" i="2" s="1"/>
  <c r="AR252" i="2"/>
  <c r="AQ252" i="2"/>
  <c r="AC252" i="2"/>
  <c r="AI252" i="2" s="1"/>
  <c r="X252" i="2"/>
  <c r="AT252" i="2" l="1"/>
  <c r="BB252" i="2" s="1"/>
  <c r="AZ252" i="2" s="1"/>
  <c r="AL252" i="2"/>
  <c r="AD252" i="2"/>
  <c r="AJ252" i="2" s="1"/>
  <c r="AS252" i="2"/>
  <c r="BA252" i="2" s="1"/>
  <c r="BH252" i="2"/>
  <c r="AY252" i="2"/>
  <c r="BF252" i="2" s="1"/>
  <c r="BG252" i="2"/>
  <c r="L253" i="2" s="1"/>
  <c r="R253" i="2" s="1"/>
  <c r="AW252" i="2"/>
  <c r="AX252" i="2"/>
  <c r="AV252" i="2" s="1"/>
  <c r="BE252" i="2" s="1"/>
  <c r="J253" i="2" s="1"/>
  <c r="K253" i="2" l="1"/>
  <c r="M253" i="2"/>
  <c r="BD252" i="2"/>
  <c r="I253" i="2" s="1"/>
  <c r="AU252" i="2"/>
  <c r="BC252" i="2" s="1"/>
  <c r="P253" i="2"/>
  <c r="V253" i="2" s="1"/>
  <c r="O253" i="2"/>
  <c r="H253" i="2" l="1"/>
  <c r="S253" i="2"/>
  <c r="Q253" i="2"/>
  <c r="AB253" i="2"/>
  <c r="AH253" i="2" s="1"/>
  <c r="AN253" i="2"/>
  <c r="N253" i="2" l="1"/>
  <c r="T253" i="2" s="1"/>
  <c r="AM253" i="2" l="1"/>
  <c r="Z253" i="2"/>
  <c r="AF253" i="2" s="1"/>
  <c r="U253" i="2"/>
  <c r="AA253" i="2" l="1"/>
  <c r="AG253" i="2" s="1"/>
  <c r="Y253" i="2"/>
  <c r="W253" i="2"/>
  <c r="AO253" i="2"/>
  <c r="AP253" i="2"/>
  <c r="AE253" i="2" l="1"/>
  <c r="AK253" i="2" s="1"/>
  <c r="AR253" i="2"/>
  <c r="AC253" i="2"/>
  <c r="AI253" i="2" s="1"/>
  <c r="AQ253" i="2"/>
  <c r="AY253" i="2" s="1"/>
  <c r="X253" i="2"/>
  <c r="AW253" i="2"/>
  <c r="AX253" i="2"/>
  <c r="AV253" i="2" s="1"/>
  <c r="BE253" i="2" s="1"/>
  <c r="J254" i="2" s="1"/>
  <c r="AD253" i="2" l="1"/>
  <c r="AJ253" i="2" s="1"/>
  <c r="AS253" i="2"/>
  <c r="BA253" i="2" s="1"/>
  <c r="BG253" i="2" s="1"/>
  <c r="L254" i="2" s="1"/>
  <c r="AT253" i="2"/>
  <c r="BB253" i="2" s="1"/>
  <c r="AZ253" i="2" s="1"/>
  <c r="BH253" i="2" s="1"/>
  <c r="AL253" i="2"/>
  <c r="BD253" i="2"/>
  <c r="I254" i="2" s="1"/>
  <c r="O254" i="2" s="1"/>
  <c r="AU253" i="2"/>
  <c r="BC253" i="2" s="1"/>
  <c r="P254" i="2"/>
  <c r="V254" i="2" s="1"/>
  <c r="H254" i="2" l="1"/>
  <c r="M254" i="2"/>
  <c r="R254" i="2"/>
  <c r="BF253" i="2"/>
  <c r="K254" i="2" s="1"/>
  <c r="AB254" i="2"/>
  <c r="AH254" i="2" s="1"/>
  <c r="AN254" i="2"/>
  <c r="N254" i="2" l="1"/>
  <c r="T254" i="2" s="1"/>
  <c r="Q254" i="2"/>
  <c r="S254" i="2"/>
  <c r="Z254" i="2" l="1"/>
  <c r="AF254" i="2" s="1"/>
  <c r="AM254" i="2"/>
  <c r="U254" i="2"/>
  <c r="AA254" i="2" l="1"/>
  <c r="AG254" i="2" s="1"/>
  <c r="AP254" i="2"/>
  <c r="AO254" i="2"/>
  <c r="Y254" i="2"/>
  <c r="W254" i="2"/>
  <c r="AQ254" i="2" l="1"/>
  <c r="AC254" i="2"/>
  <c r="AI254" i="2" s="1"/>
  <c r="X254" i="2"/>
  <c r="AE254" i="2"/>
  <c r="AK254" i="2" s="1"/>
  <c r="AR254" i="2"/>
  <c r="AL254" i="2" l="1"/>
  <c r="AT254" i="2"/>
  <c r="BB254" i="2" s="1"/>
  <c r="AZ254" i="2" s="1"/>
  <c r="AD254" i="2"/>
  <c r="AJ254" i="2" s="1"/>
  <c r="AS254" i="2"/>
  <c r="BA254" i="2" s="1"/>
  <c r="BG254" i="2" s="1"/>
  <c r="BH254" i="2"/>
  <c r="AY254" i="2"/>
  <c r="L255" i="2" l="1"/>
  <c r="M255" i="2"/>
  <c r="AW254" i="2"/>
  <c r="BF254" i="2"/>
  <c r="K255" i="2" s="1"/>
  <c r="Q255" i="2" s="1"/>
  <c r="AU254" i="2"/>
  <c r="BC254" i="2" s="1"/>
  <c r="AX254" i="2"/>
  <c r="AV254" i="2" s="1"/>
  <c r="BE254" i="2" s="1"/>
  <c r="J255" i="2" s="1"/>
  <c r="H255" i="2" l="1"/>
  <c r="S255" i="2"/>
  <c r="R255" i="2"/>
  <c r="BD254" i="2"/>
  <c r="I255" i="2" s="1"/>
  <c r="P255" i="2"/>
  <c r="V255" i="2" s="1"/>
  <c r="N255" i="2" l="1"/>
  <c r="T255" i="2" s="1"/>
  <c r="U255" i="2" s="1"/>
  <c r="O255" i="2"/>
  <c r="AB255" i="2"/>
  <c r="AH255" i="2" s="1"/>
  <c r="AN255" i="2"/>
  <c r="AM255" i="2" l="1"/>
  <c r="Z255" i="2"/>
  <c r="AF255" i="2" s="1"/>
  <c r="AA255" i="2"/>
  <c r="AG255" i="2" s="1"/>
  <c r="AP255" i="2"/>
  <c r="AO255" i="2"/>
  <c r="W255" i="2"/>
  <c r="Y255" i="2"/>
  <c r="AE255" i="2" l="1"/>
  <c r="AK255" i="2" s="1"/>
  <c r="AR255" i="2"/>
  <c r="AC255" i="2"/>
  <c r="AI255" i="2" s="1"/>
  <c r="X255" i="2"/>
  <c r="AQ255" i="2"/>
  <c r="AD255" i="2" l="1"/>
  <c r="AJ255" i="2" s="1"/>
  <c r="AT255" i="2"/>
  <c r="AS255" i="2"/>
  <c r="AL255" i="2"/>
  <c r="BB255" i="2" l="1"/>
  <c r="AZ255" i="2" s="1"/>
  <c r="BA255" i="2"/>
  <c r="BG255" i="2" l="1"/>
  <c r="L256" i="2" s="1"/>
  <c r="BH255" i="2"/>
  <c r="AY255" i="2"/>
  <c r="R256" i="2"/>
  <c r="M256" i="2" l="1"/>
  <c r="AW255" i="2"/>
  <c r="BF255" i="2"/>
  <c r="K256" i="2" s="1"/>
  <c r="AU255" i="2"/>
  <c r="BC255" i="2" s="1"/>
  <c r="Q256" i="2"/>
  <c r="AX255" i="2"/>
  <c r="AV255" i="2" s="1"/>
  <c r="BE255" i="2" s="1"/>
  <c r="J256" i="2" s="1"/>
  <c r="H256" i="2" l="1"/>
  <c r="S256" i="2"/>
  <c r="BD255" i="2"/>
  <c r="I256" i="2" s="1"/>
  <c r="P256" i="2"/>
  <c r="V256" i="2" s="1"/>
  <c r="O256" i="2" l="1"/>
  <c r="N256" i="2"/>
  <c r="T256" i="2" s="1"/>
  <c r="U256" i="2" s="1"/>
  <c r="W256" i="2" s="1"/>
  <c r="AC256" i="2" s="1"/>
  <c r="AI256" i="2" s="1"/>
  <c r="AB256" i="2"/>
  <c r="AH256" i="2" s="1"/>
  <c r="AN256" i="2"/>
  <c r="Z256" i="2" l="1"/>
  <c r="AF256" i="2" s="1"/>
  <c r="AM256" i="2"/>
  <c r="Y256" i="2"/>
  <c r="X256" i="2" s="1"/>
  <c r="AD256" i="2" s="1"/>
  <c r="AJ256" i="2" s="1"/>
  <c r="AO256" i="2"/>
  <c r="AP256" i="2"/>
  <c r="AA256" i="2"/>
  <c r="AG256" i="2" s="1"/>
  <c r="AQ256" i="2"/>
  <c r="AR256" i="2" l="1"/>
  <c r="AE256" i="2"/>
  <c r="AK256" i="2" s="1"/>
  <c r="AS256" i="2"/>
  <c r="AT256" i="2"/>
  <c r="AL256" i="2"/>
  <c r="BB256" i="2" l="1"/>
  <c r="AZ256" i="2"/>
  <c r="BA256" i="2"/>
  <c r="BH256" i="2" l="1"/>
  <c r="AY256" i="2"/>
  <c r="AX256" i="2" s="1"/>
  <c r="AV256" i="2" s="1"/>
  <c r="BE256" i="2" s="1"/>
  <c r="J257" i="2" s="1"/>
  <c r="BG256" i="2"/>
  <c r="L257" i="2" s="1"/>
  <c r="AW256" i="2"/>
  <c r="BD256" i="2" s="1"/>
  <c r="BF256" i="2"/>
  <c r="K257" i="2" s="1"/>
  <c r="AU256" i="2"/>
  <c r="BC256" i="2" s="1"/>
  <c r="Q257" i="2"/>
  <c r="R257" i="2"/>
  <c r="P257" i="2"/>
  <c r="V257" i="2" s="1"/>
  <c r="H257" i="2" l="1"/>
  <c r="I257" i="2"/>
  <c r="O257" i="2" s="1"/>
  <c r="M257" i="2"/>
  <c r="AB257" i="2"/>
  <c r="AH257" i="2" s="1"/>
  <c r="AN257" i="2"/>
  <c r="S257" i="2" l="1"/>
  <c r="N257" i="2"/>
  <c r="T257" i="2" s="1"/>
  <c r="U257" i="2" l="1"/>
  <c r="Z257" i="2"/>
  <c r="AF257" i="2" s="1"/>
  <c r="AM257" i="2"/>
  <c r="AO257" i="2" l="1"/>
  <c r="Y257" i="2"/>
  <c r="AA257" i="2"/>
  <c r="AG257" i="2" s="1"/>
  <c r="W257" i="2"/>
  <c r="AP257" i="2"/>
  <c r="X257" i="2" l="1"/>
  <c r="AQ257" i="2"/>
  <c r="AC257" i="2"/>
  <c r="AI257" i="2" s="1"/>
  <c r="AR257" i="2"/>
  <c r="AE257" i="2"/>
  <c r="AK257" i="2" s="1"/>
  <c r="AY257" i="2"/>
  <c r="AT257" i="2" l="1"/>
  <c r="BB257" i="2" s="1"/>
  <c r="AS257" i="2"/>
  <c r="BA257" i="2" s="1"/>
  <c r="BF257" i="2" s="1"/>
  <c r="K258" i="2" s="1"/>
  <c r="AD257" i="2"/>
  <c r="AJ257" i="2" s="1"/>
  <c r="AL257" i="2"/>
  <c r="AZ257" i="2"/>
  <c r="BH257" i="2" s="1"/>
  <c r="M258" i="2" s="1"/>
  <c r="Q258" i="2" l="1"/>
  <c r="BG257" i="2"/>
  <c r="L258" i="2" s="1"/>
  <c r="AX257" i="2"/>
  <c r="AV257" i="2" s="1"/>
  <c r="BE257" i="2" s="1"/>
  <c r="J258" i="2" s="1"/>
  <c r="AW257" i="2"/>
  <c r="BD257" i="2" s="1"/>
  <c r="P258" i="2"/>
  <c r="V258" i="2" s="1"/>
  <c r="S258" i="2"/>
  <c r="I258" i="2" l="1"/>
  <c r="R258" i="2"/>
  <c r="AU257" i="2"/>
  <c r="BC257" i="2" s="1"/>
  <c r="AB258" i="2"/>
  <c r="AH258" i="2" s="1"/>
  <c r="AN258" i="2"/>
  <c r="H258" i="2" l="1"/>
  <c r="N258" i="2" s="1"/>
  <c r="T258" i="2" s="1"/>
  <c r="O258" i="2"/>
  <c r="AM258" i="2" l="1"/>
  <c r="Z258" i="2"/>
  <c r="AF258" i="2" s="1"/>
  <c r="U258" i="2"/>
  <c r="AA258" i="2" s="1"/>
  <c r="AG258" i="2" s="1"/>
  <c r="AP258" i="2" l="1"/>
  <c r="W258" i="2"/>
  <c r="AO258" i="2"/>
  <c r="Y258" i="2"/>
  <c r="AC258" i="2" l="1"/>
  <c r="AI258" i="2" s="1"/>
  <c r="AQ258" i="2"/>
  <c r="X258" i="2"/>
  <c r="AR258" i="2"/>
  <c r="AE258" i="2"/>
  <c r="AK258" i="2" s="1"/>
  <c r="AD258" i="2" l="1"/>
  <c r="AJ258" i="2" s="1"/>
  <c r="AS258" i="2"/>
  <c r="BA258" i="2" s="1"/>
  <c r="AT258" i="2"/>
  <c r="BB258" i="2" s="1"/>
  <c r="BG258" i="2" s="1"/>
  <c r="AL258" i="2"/>
  <c r="AZ258" i="2"/>
  <c r="AY258" i="2"/>
  <c r="BF258" i="2" s="1"/>
  <c r="K259" i="2" s="1"/>
  <c r="L259" i="2" l="1"/>
  <c r="BH258" i="2"/>
  <c r="AW258" i="2"/>
  <c r="Q259" i="2"/>
  <c r="AX258" i="2"/>
  <c r="M259" i="2" l="1"/>
  <c r="S259" i="2" s="1"/>
  <c r="R259" i="2"/>
  <c r="BD258" i="2"/>
  <c r="I259" i="2" s="1"/>
  <c r="AU258" i="2"/>
  <c r="BC258" i="2" s="1"/>
  <c r="AV258" i="2"/>
  <c r="O259" i="2"/>
  <c r="H259" i="2" l="1"/>
  <c r="BE258" i="2"/>
  <c r="J259" i="2" l="1"/>
  <c r="P259" i="2" s="1"/>
  <c r="V259" i="2" s="1"/>
  <c r="N259" i="2"/>
  <c r="T259" i="2" s="1"/>
  <c r="U259" i="2" l="1"/>
  <c r="W259" i="2" s="1"/>
  <c r="AC259" i="2" s="1"/>
  <c r="AI259" i="2" s="1"/>
  <c r="AB259" i="2"/>
  <c r="AH259" i="2" s="1"/>
  <c r="AN259" i="2"/>
  <c r="Z259" i="2"/>
  <c r="AF259" i="2" s="1"/>
  <c r="AM259" i="2"/>
  <c r="Y259" i="2"/>
  <c r="X259" i="2" s="1"/>
  <c r="AD259" i="2" s="1"/>
  <c r="AJ259" i="2" s="1"/>
  <c r="AQ259" i="2"/>
  <c r="AP259" i="2"/>
  <c r="AO259" i="2"/>
  <c r="AA259" i="2"/>
  <c r="AG259" i="2" s="1"/>
  <c r="AT259" i="2" l="1"/>
  <c r="AR259" i="2"/>
  <c r="AS259" i="2"/>
  <c r="BA259" i="2" s="1"/>
  <c r="AY259" i="2" s="1"/>
  <c r="BF259" i="2" s="1"/>
  <c r="AL259" i="2"/>
  <c r="AE259" i="2"/>
  <c r="AK259" i="2" s="1"/>
  <c r="BB259" i="2"/>
  <c r="AZ259" i="2" s="1"/>
  <c r="AW259" i="2"/>
  <c r="AX259" i="2"/>
  <c r="AV259" i="2" s="1"/>
  <c r="BE259" i="2" s="1"/>
  <c r="J260" i="2" s="1"/>
  <c r="K260" i="2" l="1"/>
  <c r="BH259" i="2"/>
  <c r="BG259" i="2"/>
  <c r="BD259" i="2"/>
  <c r="I260" i="2" s="1"/>
  <c r="AU259" i="2"/>
  <c r="BC259" i="2" s="1"/>
  <c r="P260" i="2"/>
  <c r="V260" i="2" s="1"/>
  <c r="L260" i="2" l="1"/>
  <c r="O260" i="2"/>
  <c r="H260" i="2"/>
  <c r="N260" i="2" s="1"/>
  <c r="T260" i="2" s="1"/>
  <c r="M260" i="2"/>
  <c r="Q260" i="2"/>
  <c r="AB260" i="2"/>
  <c r="AH260" i="2" s="1"/>
  <c r="AN260" i="2"/>
  <c r="U260" i="2" l="1"/>
  <c r="AM260" i="2"/>
  <c r="Z260" i="2"/>
  <c r="AF260" i="2" s="1"/>
  <c r="S260" i="2"/>
  <c r="Y260" i="2" s="1"/>
  <c r="R260" i="2"/>
  <c r="AA260" i="2"/>
  <c r="AG260" i="2" s="1"/>
  <c r="AP260" i="2"/>
  <c r="AO260" i="2"/>
  <c r="W260" i="2"/>
  <c r="AC260" i="2" l="1"/>
  <c r="AI260" i="2" s="1"/>
  <c r="X260" i="2"/>
  <c r="AQ260" i="2"/>
  <c r="AE260" i="2"/>
  <c r="AK260" i="2" s="1"/>
  <c r="AR260" i="2"/>
  <c r="AD260" i="2" l="1"/>
  <c r="AJ260" i="2" s="1"/>
  <c r="AS260" i="2"/>
  <c r="AT260" i="2"/>
  <c r="AL260" i="2"/>
  <c r="BB260" i="2" l="1"/>
  <c r="AZ260" i="2" s="1"/>
  <c r="BH260" i="2" s="1"/>
  <c r="M261" i="2" s="1"/>
  <c r="BA260" i="2"/>
  <c r="BG260" i="2" l="1"/>
  <c r="L261" i="2" s="1"/>
  <c r="S261" i="2"/>
  <c r="R261" i="2"/>
  <c r="AY260" i="2"/>
  <c r="AW260" i="2" l="1"/>
  <c r="BF260" i="2"/>
  <c r="K261" i="2" s="1"/>
  <c r="AU260" i="2"/>
  <c r="BC260" i="2" s="1"/>
  <c r="Q261" i="2"/>
  <c r="AX260" i="2"/>
  <c r="AV260" i="2" s="1"/>
  <c r="BE260" i="2" s="1"/>
  <c r="J261" i="2" s="1"/>
  <c r="H261" i="2" l="1"/>
  <c r="BD260" i="2"/>
  <c r="I261" i="2" s="1"/>
  <c r="O261" i="2" s="1"/>
  <c r="P261" i="2"/>
  <c r="V261" i="2" s="1"/>
  <c r="N261" i="2" l="1"/>
  <c r="T261" i="2" s="1"/>
  <c r="AB261" i="2"/>
  <c r="AH261" i="2" s="1"/>
  <c r="AN261" i="2"/>
  <c r="Z261" i="2" l="1"/>
  <c r="AF261" i="2" s="1"/>
  <c r="AM261" i="2"/>
  <c r="U261" i="2"/>
  <c r="AA261" i="2" s="1"/>
  <c r="AG261" i="2" s="1"/>
  <c r="W261" i="2"/>
  <c r="Y261" i="2"/>
  <c r="AP261" i="2" l="1"/>
  <c r="AO261" i="2"/>
  <c r="AE261" i="2"/>
  <c r="AK261" i="2" s="1"/>
  <c r="AR261" i="2"/>
  <c r="AC261" i="2"/>
  <c r="AI261" i="2" s="1"/>
  <c r="X261" i="2"/>
  <c r="AQ261" i="2"/>
  <c r="AD261" i="2" l="1"/>
  <c r="AJ261" i="2" s="1"/>
  <c r="AL261" i="2"/>
  <c r="AT261" i="2"/>
  <c r="AS261" i="2"/>
  <c r="BA261" i="2" s="1"/>
  <c r="AY261" i="2" l="1"/>
  <c r="BF261" i="2" s="1"/>
  <c r="K262" i="2" s="1"/>
  <c r="BB261" i="2"/>
  <c r="BG261" i="2" s="1"/>
  <c r="L262" i="2" s="1"/>
  <c r="AZ261" i="2" l="1"/>
  <c r="Q262" i="2"/>
  <c r="R262" i="2"/>
  <c r="AW261" i="2" l="1"/>
  <c r="BH261" i="2"/>
  <c r="M262" i="2" s="1"/>
  <c r="AX261" i="2"/>
  <c r="AV261" i="2" s="1"/>
  <c r="BE261" i="2" s="1"/>
  <c r="J262" i="2" s="1"/>
  <c r="P262" i="2" s="1"/>
  <c r="V262" i="2" s="1"/>
  <c r="AU261" i="2"/>
  <c r="BC261" i="2" s="1"/>
  <c r="S262" i="2"/>
  <c r="H262" i="2" l="1"/>
  <c r="BD261" i="2"/>
  <c r="AB262" i="2"/>
  <c r="AH262" i="2" s="1"/>
  <c r="AN262" i="2"/>
  <c r="I262" i="2" l="1"/>
  <c r="N262" i="2"/>
  <c r="T262" i="2" s="1"/>
  <c r="AM262" i="2" l="1"/>
  <c r="Z262" i="2"/>
  <c r="AF262" i="2" s="1"/>
  <c r="O262" i="2"/>
  <c r="U262" i="2" s="1"/>
  <c r="AA262" i="2" l="1"/>
  <c r="AG262" i="2" s="1"/>
  <c r="AP262" i="2"/>
  <c r="AO262" i="2"/>
  <c r="Y262" i="2"/>
  <c r="W262" i="2"/>
  <c r="AE262" i="2" l="1"/>
  <c r="AK262" i="2" s="1"/>
  <c r="AR262" i="2"/>
  <c r="AC262" i="2"/>
  <c r="AI262" i="2" s="1"/>
  <c r="X262" i="2"/>
  <c r="AQ262" i="2"/>
  <c r="AT262" i="2" l="1"/>
  <c r="AD262" i="2"/>
  <c r="AJ262" i="2" s="1"/>
  <c r="AL262" i="2"/>
  <c r="AS262" i="2"/>
  <c r="BA262" i="2" s="1"/>
  <c r="AY262" i="2" s="1"/>
  <c r="BF262" i="2" s="1"/>
  <c r="K263" i="2" s="1"/>
  <c r="AZ262" i="2"/>
  <c r="Q263" i="2" l="1"/>
  <c r="BB262" i="2"/>
  <c r="BG262" i="2" s="1"/>
  <c r="L263" i="2" s="1"/>
  <c r="AW262" i="2"/>
  <c r="BH262" i="2"/>
  <c r="M263" i="2" s="1"/>
  <c r="S263" i="2" s="1"/>
  <c r="AX262" i="2"/>
  <c r="AV262" i="2" s="1"/>
  <c r="BE262" i="2" s="1"/>
  <c r="J263" i="2" s="1"/>
  <c r="P263" i="2" s="1"/>
  <c r="V263" i="2" s="1"/>
  <c r="AU262" i="2"/>
  <c r="BC262" i="2" s="1"/>
  <c r="H263" i="2" l="1"/>
  <c r="R263" i="2"/>
  <c r="BD262" i="2"/>
  <c r="AB263" i="2"/>
  <c r="AH263" i="2" s="1"/>
  <c r="AN263" i="2"/>
  <c r="I263" i="2" l="1"/>
  <c r="N263" i="2"/>
  <c r="T263" i="2" s="1"/>
  <c r="O263" i="2" l="1"/>
  <c r="U263" i="2" s="1"/>
  <c r="Z263" i="2"/>
  <c r="AF263" i="2" s="1"/>
  <c r="AM263" i="2"/>
  <c r="AO263" i="2" l="1"/>
  <c r="AP263" i="2"/>
  <c r="Y263" i="2"/>
  <c r="AA263" i="2"/>
  <c r="AG263" i="2" s="1"/>
  <c r="W263" i="2"/>
  <c r="AE263" i="2" l="1"/>
  <c r="AK263" i="2" s="1"/>
  <c r="AR263" i="2"/>
  <c r="X263" i="2"/>
  <c r="AQ263" i="2"/>
  <c r="AC263" i="2"/>
  <c r="AI263" i="2" s="1"/>
  <c r="AD263" i="2" l="1"/>
  <c r="AJ263" i="2" s="1"/>
  <c r="AL263" i="2"/>
  <c r="AT263" i="2"/>
  <c r="BB263" i="2" s="1"/>
  <c r="AZ263" i="2" s="1"/>
  <c r="AS263" i="2"/>
  <c r="BA263" i="2" s="1"/>
  <c r="BG263" i="2" s="1"/>
  <c r="L264" i="2" s="1"/>
  <c r="BH263" i="2"/>
  <c r="AY263" i="2"/>
  <c r="R264" i="2" l="1"/>
  <c r="M264" i="2"/>
  <c r="S264" i="2" s="1"/>
  <c r="AW263" i="2"/>
  <c r="BF263" i="2"/>
  <c r="K264" i="2" s="1"/>
  <c r="AU263" i="2"/>
  <c r="BC263" i="2" s="1"/>
  <c r="Q264" i="2"/>
  <c r="AX263" i="2"/>
  <c r="AV263" i="2" s="1"/>
  <c r="BE263" i="2" s="1"/>
  <c r="J264" i="2" s="1"/>
  <c r="H264" i="2" l="1"/>
  <c r="BD263" i="2"/>
  <c r="I264" i="2" s="1"/>
  <c r="P264" i="2"/>
  <c r="V264" i="2" s="1"/>
  <c r="O264" i="2"/>
  <c r="N264" i="2" l="1"/>
  <c r="T264" i="2" s="1"/>
  <c r="AB264" i="2"/>
  <c r="AH264" i="2" s="1"/>
  <c r="AN264" i="2"/>
  <c r="Z264" i="2" l="1"/>
  <c r="AF264" i="2" s="1"/>
  <c r="AM264" i="2"/>
  <c r="U264" i="2"/>
  <c r="AA264" i="2"/>
  <c r="AG264" i="2" s="1"/>
  <c r="AP264" i="2"/>
  <c r="AO264" i="2"/>
  <c r="W264" i="2"/>
  <c r="Y264" i="2"/>
  <c r="AE264" i="2" l="1"/>
  <c r="AK264" i="2" s="1"/>
  <c r="AR264" i="2"/>
  <c r="AC264" i="2"/>
  <c r="AI264" i="2" s="1"/>
  <c r="X264" i="2"/>
  <c r="AQ264" i="2"/>
  <c r="AD264" i="2" l="1"/>
  <c r="AJ264" i="2" s="1"/>
  <c r="AL264" i="2"/>
  <c r="AT264" i="2"/>
  <c r="AS264" i="2"/>
  <c r="BA264" i="2" l="1"/>
  <c r="BB264" i="2"/>
  <c r="AZ264" i="2" s="1"/>
  <c r="BH264" i="2" l="1"/>
  <c r="AY264" i="2"/>
  <c r="BF264" i="2" s="1"/>
  <c r="K265" i="2" s="1"/>
  <c r="BG264" i="2"/>
  <c r="L265" i="2" s="1"/>
  <c r="R265" i="2" s="1"/>
  <c r="AW264" i="2"/>
  <c r="Q265" i="2"/>
  <c r="AX264" i="2"/>
  <c r="AV264" i="2" s="1"/>
  <c r="BE264" i="2" s="1"/>
  <c r="J265" i="2" s="1"/>
  <c r="M265" i="2" l="1"/>
  <c r="BD264" i="2"/>
  <c r="I265" i="2" s="1"/>
  <c r="AU264" i="2"/>
  <c r="BC264" i="2" s="1"/>
  <c r="P265" i="2"/>
  <c r="V265" i="2" s="1"/>
  <c r="O265" i="2"/>
  <c r="H265" i="2" l="1"/>
  <c r="S265" i="2"/>
  <c r="AB265" i="2"/>
  <c r="AH265" i="2" s="1"/>
  <c r="AN265" i="2"/>
  <c r="N265" i="2" l="1"/>
  <c r="T265" i="2" s="1"/>
  <c r="AM265" i="2" l="1"/>
  <c r="Z265" i="2"/>
  <c r="AF265" i="2" s="1"/>
  <c r="U265" i="2"/>
  <c r="AA265" i="2" l="1"/>
  <c r="AG265" i="2" s="1"/>
  <c r="AP265" i="2"/>
  <c r="W265" i="2"/>
  <c r="Y265" i="2"/>
  <c r="AO265" i="2"/>
  <c r="AR265" i="2" l="1"/>
  <c r="AE265" i="2"/>
  <c r="AK265" i="2" s="1"/>
  <c r="X265" i="2"/>
  <c r="AC265" i="2"/>
  <c r="AI265" i="2" s="1"/>
  <c r="AQ265" i="2"/>
  <c r="AY265" i="2" s="1"/>
  <c r="AS265" i="2" l="1"/>
  <c r="BA265" i="2" s="1"/>
  <c r="BF265" i="2" s="1"/>
  <c r="AD265" i="2"/>
  <c r="AJ265" i="2" s="1"/>
  <c r="AL265" i="2"/>
  <c r="AT265" i="2"/>
  <c r="BB265" i="2" s="1"/>
  <c r="BG265" i="2" s="1"/>
  <c r="L266" i="2" s="1"/>
  <c r="R266" i="2" s="1"/>
  <c r="AZ265" i="2"/>
  <c r="K266" i="2" l="1"/>
  <c r="AW265" i="2"/>
  <c r="AU265" i="2" s="1"/>
  <c r="BC265" i="2" s="1"/>
  <c r="BH265" i="2"/>
  <c r="M266" i="2" s="1"/>
  <c r="AX265" i="2"/>
  <c r="AV265" i="2" s="1"/>
  <c r="BE265" i="2" s="1"/>
  <c r="J266" i="2" s="1"/>
  <c r="S266" i="2" l="1"/>
  <c r="H266" i="2"/>
  <c r="N266" i="2" s="1"/>
  <c r="T266" i="2" s="1"/>
  <c r="Q266" i="2"/>
  <c r="BD265" i="2"/>
  <c r="I266" i="2" s="1"/>
  <c r="O266" i="2" s="1"/>
  <c r="P266" i="2"/>
  <c r="V266" i="2" s="1"/>
  <c r="Z266" i="2" l="1"/>
  <c r="AF266" i="2" s="1"/>
  <c r="AM266" i="2"/>
  <c r="AB266" i="2"/>
  <c r="AH266" i="2" s="1"/>
  <c r="U266" i="2"/>
  <c r="Y266" i="2" s="1"/>
  <c r="AN266" i="2"/>
  <c r="AE266" i="2" l="1"/>
  <c r="AK266" i="2" s="1"/>
  <c r="AR266" i="2"/>
  <c r="AA266" i="2"/>
  <c r="AG266" i="2" s="1"/>
  <c r="AP266" i="2"/>
  <c r="AO266" i="2"/>
  <c r="W266" i="2"/>
  <c r="AC266" i="2" l="1"/>
  <c r="AI266" i="2" s="1"/>
  <c r="X266" i="2"/>
  <c r="AQ266" i="2"/>
  <c r="AD266" i="2" l="1"/>
  <c r="AJ266" i="2" s="1"/>
  <c r="AS266" i="2"/>
  <c r="AL266" i="2"/>
  <c r="AT266" i="2"/>
  <c r="BB266" i="2" l="1"/>
  <c r="AZ266" i="2" s="1"/>
  <c r="BA266" i="2"/>
  <c r="BG266" i="2" l="1"/>
  <c r="BH266" i="2"/>
  <c r="AY266" i="2"/>
  <c r="M267" i="2" l="1"/>
  <c r="L267" i="2"/>
  <c r="AW266" i="2"/>
  <c r="AU266" i="2" s="1"/>
  <c r="BC266" i="2" s="1"/>
  <c r="BF266" i="2"/>
  <c r="K267" i="2" s="1"/>
  <c r="Q267" i="2" s="1"/>
  <c r="AX266" i="2"/>
  <c r="AV266" i="2" s="1"/>
  <c r="BE266" i="2" s="1"/>
  <c r="J267" i="2" s="1"/>
  <c r="H267" i="2" l="1"/>
  <c r="R267" i="2"/>
  <c r="S267" i="2"/>
  <c r="BD266" i="2"/>
  <c r="I267" i="2" s="1"/>
  <c r="P267" i="2"/>
  <c r="V267" i="2" s="1"/>
  <c r="N267" i="2" l="1"/>
  <c r="T267" i="2" s="1"/>
  <c r="O267" i="2"/>
  <c r="AB267" i="2"/>
  <c r="AH267" i="2" s="1"/>
  <c r="U267" i="2"/>
  <c r="AN267" i="2"/>
  <c r="Z267" i="2" l="1"/>
  <c r="AF267" i="2" s="1"/>
  <c r="AM267" i="2"/>
  <c r="AA267" i="2"/>
  <c r="AG267" i="2" s="1"/>
  <c r="AP267" i="2"/>
  <c r="AO267" i="2"/>
  <c r="W267" i="2"/>
  <c r="Y267" i="2"/>
  <c r="AE267" i="2" l="1"/>
  <c r="AK267" i="2" s="1"/>
  <c r="AR267" i="2"/>
  <c r="AC267" i="2"/>
  <c r="AI267" i="2" s="1"/>
  <c r="X267" i="2"/>
  <c r="AQ267" i="2"/>
  <c r="AD267" i="2" l="1"/>
  <c r="AJ267" i="2" s="1"/>
  <c r="AL267" i="2"/>
  <c r="AS267" i="2"/>
  <c r="AT267" i="2"/>
  <c r="BB267" i="2" l="1"/>
  <c r="AZ267" i="2"/>
  <c r="BA267" i="2"/>
  <c r="BG267" i="2" l="1"/>
  <c r="BH267" i="2"/>
  <c r="M268" i="2" s="1"/>
  <c r="AY267" i="2"/>
  <c r="BF267" i="2" s="1"/>
  <c r="K268" i="2" s="1"/>
  <c r="S268" i="2"/>
  <c r="L268" i="2" l="1"/>
  <c r="AX267" i="2"/>
  <c r="AW267" i="2"/>
  <c r="Q268" i="2"/>
  <c r="R268" i="2" l="1"/>
  <c r="BD267" i="2"/>
  <c r="AU267" i="2"/>
  <c r="BC267" i="2" s="1"/>
  <c r="AV267" i="2"/>
  <c r="H268" i="2" l="1"/>
  <c r="I268" i="2"/>
  <c r="BE267" i="2"/>
  <c r="J268" i="2" l="1"/>
  <c r="O268" i="2"/>
  <c r="N268" i="2"/>
  <c r="T268" i="2" s="1"/>
  <c r="Z268" i="2" l="1"/>
  <c r="AF268" i="2" s="1"/>
  <c r="AM268" i="2"/>
  <c r="P268" i="2"/>
  <c r="V268" i="2" s="1"/>
  <c r="AN268" i="2" l="1"/>
  <c r="U268" i="2"/>
  <c r="AB268" i="2"/>
  <c r="AH268" i="2" s="1"/>
  <c r="Y268" i="2" l="1"/>
  <c r="W268" i="2"/>
  <c r="AP268" i="2"/>
  <c r="AO268" i="2"/>
  <c r="AA268" i="2"/>
  <c r="AG268" i="2" s="1"/>
  <c r="AC268" i="2" l="1"/>
  <c r="AI268" i="2" s="1"/>
  <c r="X268" i="2"/>
  <c r="AQ268" i="2"/>
  <c r="AR268" i="2"/>
  <c r="AE268" i="2"/>
  <c r="AK268" i="2" s="1"/>
  <c r="AS268" i="2" l="1"/>
  <c r="BA268" i="2" s="1"/>
  <c r="AD268" i="2"/>
  <c r="AJ268" i="2" s="1"/>
  <c r="AL268" i="2"/>
  <c r="AT268" i="2"/>
  <c r="BB268" i="2" s="1"/>
  <c r="AZ268" i="2" s="1"/>
  <c r="BH268" i="2" s="1"/>
  <c r="AW268" i="2"/>
  <c r="M269" i="2" l="1"/>
  <c r="BG268" i="2"/>
  <c r="L269" i="2" s="1"/>
  <c r="AY268" i="2"/>
  <c r="AU268" i="2"/>
  <c r="BC268" i="2" s="1"/>
  <c r="H269" i="2" l="1"/>
  <c r="AX268" i="2"/>
  <c r="BF268" i="2"/>
  <c r="K269" i="2" s="1"/>
  <c r="R269" i="2"/>
  <c r="S269" i="2"/>
  <c r="Q269" i="2" l="1"/>
  <c r="AV268" i="2"/>
  <c r="BE268" i="2" s="1"/>
  <c r="BD268" i="2"/>
  <c r="N269" i="2"/>
  <c r="T269" i="2" s="1"/>
  <c r="Z269" i="2" l="1"/>
  <c r="AF269" i="2" s="1"/>
  <c r="AM269" i="2"/>
  <c r="I269" i="2"/>
  <c r="J269" i="2"/>
  <c r="P269" i="2" l="1"/>
  <c r="V269" i="2" s="1"/>
  <c r="O269" i="2"/>
  <c r="AN269" i="2" l="1"/>
  <c r="AB269" i="2"/>
  <c r="AH269" i="2" s="1"/>
  <c r="U269" i="2"/>
  <c r="AV269" i="2"/>
  <c r="AA269" i="2" l="1"/>
  <c r="AG269" i="2" s="1"/>
  <c r="W269" i="2"/>
  <c r="AO269" i="2"/>
  <c r="AW269" i="2" s="1"/>
  <c r="AP269" i="2"/>
  <c r="AX269" i="2" s="1"/>
  <c r="Y269" i="2"/>
  <c r="AU269" i="2"/>
  <c r="BC269" i="2" s="1"/>
  <c r="BE269" i="2" l="1"/>
  <c r="H270" i="2"/>
  <c r="AR269" i="2"/>
  <c r="AE269" i="2"/>
  <c r="AK269" i="2" s="1"/>
  <c r="AC269" i="2"/>
  <c r="AI269" i="2" s="1"/>
  <c r="AQ269" i="2"/>
  <c r="X269" i="2"/>
  <c r="AT269" i="2" l="1"/>
  <c r="BB269" i="2" s="1"/>
  <c r="AZ269" i="2" s="1"/>
  <c r="BH269" i="2" s="1"/>
  <c r="AS269" i="2"/>
  <c r="BA269" i="2" s="1"/>
  <c r="BG269" i="2" s="1"/>
  <c r="AL269" i="2"/>
  <c r="AD269" i="2"/>
  <c r="AJ269" i="2" s="1"/>
  <c r="N270" i="2"/>
  <c r="T270" i="2" s="1"/>
  <c r="J270" i="2"/>
  <c r="P270" i="2" l="1"/>
  <c r="V270" i="2" s="1"/>
  <c r="L270" i="2"/>
  <c r="AM270" i="2"/>
  <c r="Z270" i="2"/>
  <c r="AF270" i="2" s="1"/>
  <c r="AY269" i="2"/>
  <c r="M270" i="2"/>
  <c r="S270" i="2" l="1"/>
  <c r="AN270" i="2"/>
  <c r="AB270" i="2"/>
  <c r="AH270" i="2" s="1"/>
  <c r="BF269" i="2"/>
  <c r="BD269" i="2"/>
  <c r="R270" i="2"/>
  <c r="I270" i="2" l="1"/>
  <c r="K270" i="2"/>
  <c r="Q270" i="2" l="1"/>
  <c r="O270" i="2"/>
  <c r="U270" i="2" s="1"/>
  <c r="W270" i="2" l="1"/>
  <c r="AA270" i="2"/>
  <c r="AG270" i="2" s="1"/>
  <c r="AO270" i="2"/>
  <c r="AW270" i="2" s="1"/>
  <c r="AP270" i="2"/>
  <c r="AX270" i="2" s="1"/>
  <c r="AV270" i="2" s="1"/>
  <c r="BE270" i="2" s="1"/>
  <c r="J271" i="2" s="1"/>
  <c r="Y270" i="2"/>
  <c r="AR270" i="2" l="1"/>
  <c r="AE270" i="2"/>
  <c r="AK270" i="2" s="1"/>
  <c r="AU270" i="2"/>
  <c r="BC270" i="2" s="1"/>
  <c r="P271" i="2"/>
  <c r="V271" i="2" s="1"/>
  <c r="AC270" i="2"/>
  <c r="AI270" i="2" s="1"/>
  <c r="X270" i="2"/>
  <c r="AQ270" i="2"/>
  <c r="AT270" i="2" l="1"/>
  <c r="BB270" i="2" s="1"/>
  <c r="AZ270" i="2" s="1"/>
  <c r="BH270" i="2" s="1"/>
  <c r="AD270" i="2"/>
  <c r="AJ270" i="2" s="1"/>
  <c r="AS270" i="2"/>
  <c r="BA270" i="2" s="1"/>
  <c r="AL270" i="2"/>
  <c r="H271" i="2"/>
  <c r="AB271" i="2"/>
  <c r="AH271" i="2" s="1"/>
  <c r="AN271" i="2"/>
  <c r="BG270" i="2" l="1"/>
  <c r="M271" i="2"/>
  <c r="N271" i="2"/>
  <c r="T271" i="2" s="1"/>
  <c r="AY270" i="2"/>
  <c r="AM271" i="2" l="1"/>
  <c r="Z271" i="2"/>
  <c r="AF271" i="2" s="1"/>
  <c r="BF270" i="2"/>
  <c r="K271" i="2" s="1"/>
  <c r="BD270" i="2"/>
  <c r="I271" i="2" s="1"/>
  <c r="S271" i="2"/>
  <c r="L271" i="2"/>
  <c r="O271" i="2" l="1"/>
  <c r="U271" i="2" s="1"/>
  <c r="Q271" i="2"/>
  <c r="Y271" i="2"/>
  <c r="R271" i="2"/>
  <c r="W271" i="2" l="1"/>
  <c r="AA271" i="2"/>
  <c r="AG271" i="2" s="1"/>
  <c r="AO271" i="2"/>
  <c r="AW271" i="2" s="1"/>
  <c r="AP271" i="2"/>
  <c r="AE271" i="2"/>
  <c r="AK271" i="2" s="1"/>
  <c r="AR271" i="2"/>
  <c r="AU271" i="2" l="1"/>
  <c r="BC271" i="2" s="1"/>
  <c r="AC271" i="2"/>
  <c r="AI271" i="2" s="1"/>
  <c r="AQ271" i="2"/>
  <c r="X271" i="2"/>
  <c r="AD271" i="2" l="1"/>
  <c r="AJ271" i="2" s="1"/>
  <c r="AL271" i="2"/>
  <c r="AT271" i="2"/>
  <c r="BB271" i="2" s="1"/>
  <c r="AZ271" i="2" s="1"/>
  <c r="BH271" i="2" s="1"/>
  <c r="AS271" i="2"/>
  <c r="BA271" i="2" s="1"/>
  <c r="H272" i="2"/>
  <c r="N272" i="2" l="1"/>
  <c r="T272" i="2" s="1"/>
  <c r="M272" i="2"/>
  <c r="AY271" i="2"/>
  <c r="BG271" i="2"/>
  <c r="L272" i="2" s="1"/>
  <c r="R272" i="2" l="1"/>
  <c r="BF271" i="2"/>
  <c r="K272" i="2" s="1"/>
  <c r="AX271" i="2"/>
  <c r="Z272" i="2"/>
  <c r="AF272" i="2" s="1"/>
  <c r="AM272" i="2"/>
  <c r="S272" i="2"/>
  <c r="Q272" i="2" l="1"/>
  <c r="AV271" i="2"/>
  <c r="BE271" i="2" s="1"/>
  <c r="J272" i="2" s="1"/>
  <c r="BD271" i="2"/>
  <c r="I272" i="2" s="1"/>
  <c r="O272" i="2" l="1"/>
  <c r="P272" i="2"/>
  <c r="V272" i="2" s="1"/>
  <c r="AN272" i="2" l="1"/>
  <c r="AB272" i="2"/>
  <c r="AH272" i="2" s="1"/>
  <c r="U272" i="2"/>
  <c r="AV272" i="2"/>
  <c r="Y272" i="2" l="1"/>
  <c r="AP272" i="2"/>
  <c r="AX272" i="2" s="1"/>
  <c r="AA272" i="2"/>
  <c r="AG272" i="2" s="1"/>
  <c r="AO272" i="2"/>
  <c r="AW272" i="2" s="1"/>
  <c r="W272" i="2"/>
  <c r="BE272" i="2"/>
  <c r="AU272" i="2" l="1"/>
  <c r="BC272" i="2" s="1"/>
  <c r="AQ272" i="2"/>
  <c r="X272" i="2"/>
  <c r="AC272" i="2"/>
  <c r="AI272" i="2" s="1"/>
  <c r="J273" i="2"/>
  <c r="AE272" i="2"/>
  <c r="AK272" i="2" s="1"/>
  <c r="AR272" i="2"/>
  <c r="AZ272" i="2" s="1"/>
  <c r="P273" i="2" l="1"/>
  <c r="V273" i="2" s="1"/>
  <c r="H273" i="2"/>
  <c r="N273" i="2" s="1"/>
  <c r="T273" i="2" s="1"/>
  <c r="AS272" i="2"/>
  <c r="BA272" i="2" s="1"/>
  <c r="AD272" i="2"/>
  <c r="AJ272" i="2" s="1"/>
  <c r="AL272" i="2"/>
  <c r="AT272" i="2"/>
  <c r="BB272" i="2" s="1"/>
  <c r="BH272" i="2" s="1"/>
  <c r="M273" i="2" s="1"/>
  <c r="Z273" i="2" l="1"/>
  <c r="AF273" i="2" s="1"/>
  <c r="AM273" i="2"/>
  <c r="S273" i="2"/>
  <c r="BG272" i="2"/>
  <c r="L273" i="2" s="1"/>
  <c r="AN273" i="2"/>
  <c r="AB273" i="2"/>
  <c r="AH273" i="2" s="1"/>
  <c r="AY272" i="2"/>
  <c r="R273" i="2" l="1"/>
  <c r="BF272" i="2"/>
  <c r="K273" i="2" s="1"/>
  <c r="BD272" i="2"/>
  <c r="I273" i="2" s="1"/>
  <c r="Q273" i="2" l="1"/>
  <c r="O273" i="2"/>
  <c r="U273" i="2" s="1"/>
  <c r="AV273" i="2"/>
  <c r="W273" i="2" l="1"/>
  <c r="AO273" i="2"/>
  <c r="AW273" i="2" s="1"/>
  <c r="AU273" i="2" s="1"/>
  <c r="BC273" i="2" s="1"/>
  <c r="AP273" i="2"/>
  <c r="AX273" i="2" s="1"/>
  <c r="AA273" i="2"/>
  <c r="AG273" i="2" s="1"/>
  <c r="Y273" i="2"/>
  <c r="AR273" i="2" l="1"/>
  <c r="AE273" i="2"/>
  <c r="AK273" i="2" s="1"/>
  <c r="H274" i="2"/>
  <c r="BE273" i="2"/>
  <c r="AC273" i="2"/>
  <c r="AI273" i="2" s="1"/>
  <c r="AQ273" i="2"/>
  <c r="X273" i="2"/>
  <c r="AD273" i="2" l="1"/>
  <c r="AJ273" i="2" s="1"/>
  <c r="AL273" i="2"/>
  <c r="AS273" i="2"/>
  <c r="BA273" i="2" s="1"/>
  <c r="BG273" i="2" s="1"/>
  <c r="AT273" i="2"/>
  <c r="BB273" i="2" s="1"/>
  <c r="AZ273" i="2" s="1"/>
  <c r="BH273" i="2" s="1"/>
  <c r="M274" i="2" s="1"/>
  <c r="J274" i="2"/>
  <c r="AY273" i="2"/>
  <c r="N274" i="2"/>
  <c r="T274" i="2" s="1"/>
  <c r="BF273" i="2" l="1"/>
  <c r="BD273" i="2"/>
  <c r="AM274" i="2"/>
  <c r="Z274" i="2"/>
  <c r="AF274" i="2" s="1"/>
  <c r="P274" i="2"/>
  <c r="V274" i="2" s="1"/>
  <c r="S274" i="2"/>
  <c r="L274" i="2"/>
  <c r="R274" i="2" s="1"/>
  <c r="AN274" i="2" l="1"/>
  <c r="AB274" i="2"/>
  <c r="AH274" i="2" s="1"/>
  <c r="I274" i="2"/>
  <c r="K274" i="2"/>
  <c r="Q274" i="2" l="1"/>
  <c r="O274" i="2"/>
  <c r="U274" i="2" s="1"/>
  <c r="AV274" i="2"/>
  <c r="W274" i="2" l="1"/>
  <c r="Y274" i="2"/>
  <c r="AO274" i="2"/>
  <c r="AW274" i="2" s="1"/>
  <c r="AA274" i="2"/>
  <c r="AG274" i="2" s="1"/>
  <c r="AP274" i="2"/>
  <c r="AU274" i="2" l="1"/>
  <c r="BC274" i="2" s="1"/>
  <c r="AE274" i="2"/>
  <c r="AK274" i="2" s="1"/>
  <c r="AR274" i="2"/>
  <c r="AC274" i="2"/>
  <c r="AI274" i="2" s="1"/>
  <c r="X274" i="2"/>
  <c r="AQ274" i="2"/>
  <c r="AD274" i="2" l="1"/>
  <c r="AJ274" i="2" s="1"/>
  <c r="AS274" i="2"/>
  <c r="BA274" i="2" s="1"/>
  <c r="AL274" i="2"/>
  <c r="AT274" i="2"/>
  <c r="BB274" i="2" s="1"/>
  <c r="AZ274" i="2" s="1"/>
  <c r="BH274" i="2" s="1"/>
  <c r="H275" i="2"/>
  <c r="N275" i="2" s="1"/>
  <c r="T275" i="2" s="1"/>
  <c r="AM275" i="2" l="1"/>
  <c r="Z275" i="2"/>
  <c r="AF275" i="2" s="1"/>
  <c r="BG274" i="2"/>
  <c r="M275" i="2"/>
  <c r="AY274" i="2"/>
  <c r="L275" i="2" l="1"/>
  <c r="S275" i="2"/>
  <c r="BF274" i="2"/>
  <c r="AX274" i="2"/>
  <c r="BE274" i="2" l="1"/>
  <c r="BD274" i="2"/>
  <c r="I275" i="2" s="1"/>
  <c r="K275" i="2"/>
  <c r="R275" i="2"/>
  <c r="O275" i="2" l="1"/>
  <c r="Q275" i="2"/>
  <c r="J275" i="2"/>
  <c r="P275" i="2" l="1"/>
  <c r="V275" i="2" s="1"/>
  <c r="AB275" i="2" l="1"/>
  <c r="AH275" i="2" s="1"/>
  <c r="AN275" i="2"/>
  <c r="U275" i="2"/>
  <c r="Y275" i="2" s="1"/>
  <c r="AE275" i="2" l="1"/>
  <c r="AK275" i="2" s="1"/>
  <c r="AR275" i="2"/>
  <c r="AA275" i="2"/>
  <c r="AG275" i="2" s="1"/>
  <c r="AO275" i="2"/>
  <c r="AW275" i="2" s="1"/>
  <c r="AP275" i="2"/>
  <c r="AX275" i="2" s="1"/>
  <c r="AV275" i="2" s="1"/>
  <c r="BE275" i="2" s="1"/>
  <c r="J276" i="2" s="1"/>
  <c r="W275" i="2"/>
  <c r="AC275" i="2" l="1"/>
  <c r="AI275" i="2" s="1"/>
  <c r="AQ275" i="2"/>
  <c r="X275" i="2"/>
  <c r="P276" i="2"/>
  <c r="V276" i="2" s="1"/>
  <c r="AU275" i="2"/>
  <c r="BC275" i="2" s="1"/>
  <c r="H276" i="2" l="1"/>
  <c r="AS275" i="2"/>
  <c r="BA275" i="2" s="1"/>
  <c r="AD275" i="2"/>
  <c r="AJ275" i="2" s="1"/>
  <c r="AT275" i="2"/>
  <c r="BB275" i="2" s="1"/>
  <c r="AZ275" i="2" s="1"/>
  <c r="BH275" i="2" s="1"/>
  <c r="AL275" i="2"/>
  <c r="AN276" i="2"/>
  <c r="AB276" i="2"/>
  <c r="AH276" i="2" s="1"/>
  <c r="AY275" i="2"/>
  <c r="BF275" i="2" l="1"/>
  <c r="K276" i="2" s="1"/>
  <c r="BD275" i="2"/>
  <c r="BG275" i="2"/>
  <c r="M276" i="2"/>
  <c r="S276" i="2" s="1"/>
  <c r="N276" i="2"/>
  <c r="T276" i="2" s="1"/>
  <c r="AM276" i="2" l="1"/>
  <c r="Z276" i="2"/>
  <c r="AF276" i="2" s="1"/>
  <c r="I276" i="2"/>
  <c r="L276" i="2"/>
  <c r="Q276" i="2"/>
  <c r="R276" i="2" l="1"/>
  <c r="O276" i="2"/>
  <c r="U276" i="2" s="1"/>
  <c r="AA276" i="2" l="1"/>
  <c r="AG276" i="2" s="1"/>
  <c r="AO276" i="2"/>
  <c r="AW276" i="2" s="1"/>
  <c r="AP276" i="2"/>
  <c r="Y276" i="2"/>
  <c r="W276" i="2"/>
  <c r="AC276" i="2" l="1"/>
  <c r="AI276" i="2" s="1"/>
  <c r="X276" i="2"/>
  <c r="AQ276" i="2"/>
  <c r="AR276" i="2"/>
  <c r="AE276" i="2"/>
  <c r="AK276" i="2" s="1"/>
  <c r="AU276" i="2"/>
  <c r="BC276" i="2" s="1"/>
  <c r="AL276" i="2" l="1"/>
  <c r="AD276" i="2"/>
  <c r="AJ276" i="2" s="1"/>
  <c r="AS276" i="2"/>
  <c r="BA276" i="2" s="1"/>
  <c r="AT276" i="2"/>
  <c r="BB276" i="2" s="1"/>
  <c r="AZ276" i="2" s="1"/>
  <c r="BH276" i="2" s="1"/>
  <c r="H277" i="2"/>
  <c r="M277" i="2" l="1"/>
  <c r="N277" i="2"/>
  <c r="T277" i="2" s="1"/>
  <c r="BG276" i="2"/>
  <c r="L277" i="2" s="1"/>
  <c r="AY276" i="2"/>
  <c r="R277" i="2" l="1"/>
  <c r="BF276" i="2"/>
  <c r="K277" i="2" s="1"/>
  <c r="AX276" i="2"/>
  <c r="S277" i="2"/>
  <c r="AM277" i="2"/>
  <c r="Z277" i="2"/>
  <c r="AF277" i="2" s="1"/>
  <c r="Q277" i="2" l="1"/>
  <c r="AV276" i="2"/>
  <c r="BE276" i="2" s="1"/>
  <c r="J277" i="2" s="1"/>
  <c r="BD276" i="2"/>
  <c r="I277" i="2" s="1"/>
  <c r="P277" i="2" l="1"/>
  <c r="V277" i="2" s="1"/>
  <c r="O277" i="2"/>
  <c r="AN277" i="2" l="1"/>
  <c r="AB277" i="2"/>
  <c r="AH277" i="2" s="1"/>
  <c r="U277" i="2"/>
  <c r="Y277" i="2" s="1"/>
  <c r="AE277" i="2" l="1"/>
  <c r="AK277" i="2" s="1"/>
  <c r="AR277" i="2"/>
  <c r="W277" i="2"/>
  <c r="AA277" i="2"/>
  <c r="AG277" i="2" s="1"/>
  <c r="AO277" i="2"/>
  <c r="AW277" i="2" s="1"/>
  <c r="AP277" i="2"/>
  <c r="AU277" i="2" l="1"/>
  <c r="BC277" i="2" s="1"/>
  <c r="AC277" i="2"/>
  <c r="AI277" i="2" s="1"/>
  <c r="AQ277" i="2"/>
  <c r="X277" i="2"/>
  <c r="AD277" i="2" l="1"/>
  <c r="AJ277" i="2" s="1"/>
  <c r="AL277" i="2"/>
  <c r="AT277" i="2"/>
  <c r="BB277" i="2" s="1"/>
  <c r="AZ277" i="2" s="1"/>
  <c r="BH277" i="2" s="1"/>
  <c r="AS277" i="2"/>
  <c r="BA277" i="2" s="1"/>
  <c r="BG277" i="2" s="1"/>
  <c r="H278" i="2"/>
  <c r="AY277" i="2" l="1"/>
  <c r="N278" i="2"/>
  <c r="T278" i="2" s="1"/>
  <c r="M278" i="2"/>
  <c r="L278" i="2"/>
  <c r="R278" i="2" l="1"/>
  <c r="Z278" i="2"/>
  <c r="AF278" i="2" s="1"/>
  <c r="AM278" i="2"/>
  <c r="S278" i="2"/>
  <c r="BF277" i="2"/>
  <c r="K278" i="2" s="1"/>
  <c r="AX277" i="2"/>
  <c r="Q278" i="2" l="1"/>
  <c r="AV277" i="2"/>
  <c r="BE277" i="2" s="1"/>
  <c r="J278" i="2" s="1"/>
  <c r="BD277" i="2"/>
  <c r="I278" i="2" s="1"/>
  <c r="O278" i="2" l="1"/>
  <c r="P278" i="2"/>
  <c r="V278" i="2" s="1"/>
  <c r="AB278" i="2" l="1"/>
  <c r="AH278" i="2" s="1"/>
  <c r="AN278" i="2"/>
  <c r="U278" i="2"/>
  <c r="Y278" i="2" s="1"/>
  <c r="AE278" i="2" l="1"/>
  <c r="AK278" i="2" s="1"/>
  <c r="AR278" i="2"/>
  <c r="AP278" i="2"/>
  <c r="AX278" i="2" s="1"/>
  <c r="AV278" i="2" s="1"/>
  <c r="BE278" i="2" s="1"/>
  <c r="J279" i="2" s="1"/>
  <c r="AO278" i="2"/>
  <c r="AW278" i="2" s="1"/>
  <c r="AA278" i="2"/>
  <c r="AG278" i="2" s="1"/>
  <c r="W278" i="2"/>
  <c r="P279" i="2" l="1"/>
  <c r="V279" i="2" s="1"/>
  <c r="X278" i="2"/>
  <c r="AC278" i="2"/>
  <c r="AI278" i="2" s="1"/>
  <c r="AQ278" i="2"/>
  <c r="AU278" i="2"/>
  <c r="BC278" i="2" s="1"/>
  <c r="H279" i="2" l="1"/>
  <c r="AN279" i="2"/>
  <c r="AB279" i="2"/>
  <c r="AH279" i="2" s="1"/>
  <c r="AL278" i="2"/>
  <c r="AD278" i="2"/>
  <c r="AJ278" i="2" s="1"/>
  <c r="AT278" i="2"/>
  <c r="BB278" i="2" s="1"/>
  <c r="AZ278" i="2" s="1"/>
  <c r="BH278" i="2" s="1"/>
  <c r="AS278" i="2"/>
  <c r="BA278" i="2" s="1"/>
  <c r="BG278" i="2" s="1"/>
  <c r="L279" i="2" l="1"/>
  <c r="M279" i="2"/>
  <c r="N279" i="2"/>
  <c r="T279" i="2" s="1"/>
  <c r="AY278" i="2"/>
  <c r="BF278" i="2" l="1"/>
  <c r="K279" i="2" s="1"/>
  <c r="BD278" i="2"/>
  <c r="Z279" i="2"/>
  <c r="AF279" i="2" s="1"/>
  <c r="AM279" i="2"/>
  <c r="S279" i="2"/>
  <c r="R279" i="2"/>
  <c r="I279" i="2" l="1"/>
  <c r="Q279" i="2"/>
  <c r="O279" i="2" l="1"/>
  <c r="U279" i="2" s="1"/>
  <c r="AV279" i="2"/>
  <c r="Y279" i="2" l="1"/>
  <c r="AA279" i="2"/>
  <c r="AG279" i="2" s="1"/>
  <c r="AP279" i="2"/>
  <c r="AO279" i="2"/>
  <c r="AW279" i="2" s="1"/>
  <c r="W279" i="2"/>
  <c r="X279" i="2" l="1"/>
  <c r="AQ279" i="2"/>
  <c r="AC279" i="2"/>
  <c r="AI279" i="2" s="1"/>
  <c r="AU279" i="2"/>
  <c r="BC279" i="2" s="1"/>
  <c r="AR279" i="2"/>
  <c r="AZ279" i="2" s="1"/>
  <c r="AE279" i="2"/>
  <c r="AK279" i="2" s="1"/>
  <c r="H280" i="2" l="1"/>
  <c r="N280" i="2" s="1"/>
  <c r="T280" i="2" s="1"/>
  <c r="AL279" i="2"/>
  <c r="AT279" i="2"/>
  <c r="BB279" i="2" s="1"/>
  <c r="BH279" i="2" s="1"/>
  <c r="M280" i="2" s="1"/>
  <c r="AD279" i="2"/>
  <c r="AJ279" i="2" s="1"/>
  <c r="AS279" i="2"/>
  <c r="BA279" i="2" s="1"/>
  <c r="BG279" i="2" s="1"/>
  <c r="S280" i="2" l="1"/>
  <c r="Z280" i="2"/>
  <c r="AF280" i="2" s="1"/>
  <c r="AM280" i="2"/>
  <c r="L280" i="2"/>
  <c r="AY279" i="2"/>
  <c r="R280" i="2" l="1"/>
  <c r="BF279" i="2"/>
  <c r="K280" i="2" s="1"/>
  <c r="AX279" i="2"/>
  <c r="Q280" i="2" l="1"/>
  <c r="BE279" i="2"/>
  <c r="BD279" i="2"/>
  <c r="I280" i="2" s="1"/>
  <c r="O280" i="2" l="1"/>
  <c r="J280" i="2"/>
  <c r="P280" i="2" l="1"/>
  <c r="V280" i="2" s="1"/>
  <c r="AN280" i="2" l="1"/>
  <c r="AV280" i="2" s="1"/>
  <c r="AB280" i="2"/>
  <c r="AH280" i="2" s="1"/>
  <c r="U280" i="2"/>
  <c r="Y280" i="2" l="1"/>
  <c r="AA280" i="2"/>
  <c r="AG280" i="2" s="1"/>
  <c r="AO280" i="2"/>
  <c r="AW280" i="2" s="1"/>
  <c r="AP280" i="2"/>
  <c r="AX280" i="2" s="1"/>
  <c r="BE280" i="2" s="1"/>
  <c r="W280" i="2"/>
  <c r="J281" i="2" l="1"/>
  <c r="X280" i="2"/>
  <c r="AQ280" i="2"/>
  <c r="AC280" i="2"/>
  <c r="AI280" i="2" s="1"/>
  <c r="AU280" i="2"/>
  <c r="BC280" i="2" s="1"/>
  <c r="AE280" i="2"/>
  <c r="AK280" i="2" s="1"/>
  <c r="AR280" i="2"/>
  <c r="H281" i="2" l="1"/>
  <c r="AD280" i="2"/>
  <c r="AJ280" i="2" s="1"/>
  <c r="AS280" i="2"/>
  <c r="BA280" i="2" s="1"/>
  <c r="AL280" i="2"/>
  <c r="AT280" i="2"/>
  <c r="BB280" i="2" s="1"/>
  <c r="AZ280" i="2" s="1"/>
  <c r="BH280" i="2" s="1"/>
  <c r="P281" i="2"/>
  <c r="V281" i="2" s="1"/>
  <c r="M281" i="2" l="1"/>
  <c r="AN281" i="2"/>
  <c r="AB281" i="2"/>
  <c r="AH281" i="2" s="1"/>
  <c r="AY280" i="2"/>
  <c r="BG280" i="2"/>
  <c r="N281" i="2"/>
  <c r="T281" i="2" s="1"/>
  <c r="BF280" i="2" l="1"/>
  <c r="K281" i="2" s="1"/>
  <c r="BD280" i="2"/>
  <c r="I281" i="2" s="1"/>
  <c r="Z281" i="2"/>
  <c r="AF281" i="2" s="1"/>
  <c r="AM281" i="2"/>
  <c r="L281" i="2"/>
  <c r="S281" i="2"/>
  <c r="O281" i="2" l="1"/>
  <c r="U281" i="2" s="1"/>
  <c r="R281" i="2"/>
  <c r="Q281" i="2"/>
  <c r="W281" i="2" s="1"/>
  <c r="Y281" i="2" l="1"/>
  <c r="AP281" i="2"/>
  <c r="AA281" i="2"/>
  <c r="AG281" i="2" s="1"/>
  <c r="AO281" i="2"/>
  <c r="AW281" i="2" s="1"/>
  <c r="AQ281" i="2"/>
  <c r="X281" i="2"/>
  <c r="AC281" i="2"/>
  <c r="AI281" i="2" s="1"/>
  <c r="AU281" i="2" l="1"/>
  <c r="BC281" i="2" s="1"/>
  <c r="AT281" i="2"/>
  <c r="BB281" i="2" s="1"/>
  <c r="AS281" i="2"/>
  <c r="BA281" i="2" s="1"/>
  <c r="AL281" i="2"/>
  <c r="AD281" i="2"/>
  <c r="AJ281" i="2" s="1"/>
  <c r="AY281" i="2"/>
  <c r="BF281" i="2" s="1"/>
  <c r="K282" i="2" s="1"/>
  <c r="AE281" i="2"/>
  <c r="AK281" i="2" s="1"/>
  <c r="AR281" i="2"/>
  <c r="AZ281" i="2" s="1"/>
  <c r="BH281" i="2" s="1"/>
  <c r="M282" i="2" l="1"/>
  <c r="AX281" i="2"/>
  <c r="Q282" i="2"/>
  <c r="BG281" i="2"/>
  <c r="L282" i="2" s="1"/>
  <c r="H282" i="2"/>
  <c r="N282" i="2" s="1"/>
  <c r="T282" i="2" s="1"/>
  <c r="AM282" i="2" l="1"/>
  <c r="Z282" i="2"/>
  <c r="AF282" i="2" s="1"/>
  <c r="R282" i="2"/>
  <c r="AV281" i="2"/>
  <c r="BE281" i="2" s="1"/>
  <c r="J282" i="2" s="1"/>
  <c r="BD281" i="2"/>
  <c r="I282" i="2" s="1"/>
  <c r="S282" i="2"/>
  <c r="O282" i="2" l="1"/>
  <c r="P282" i="2"/>
  <c r="V282" i="2" s="1"/>
  <c r="AB282" i="2" l="1"/>
  <c r="AH282" i="2" s="1"/>
  <c r="AN282" i="2"/>
  <c r="AV282" i="2" s="1"/>
  <c r="U282" i="2"/>
  <c r="Y282" i="2" s="1"/>
  <c r="AE282" i="2" l="1"/>
  <c r="AK282" i="2" s="1"/>
  <c r="AR282" i="2"/>
  <c r="W282" i="2"/>
  <c r="AO282" i="2"/>
  <c r="AW282" i="2" s="1"/>
  <c r="AU282" i="2" s="1"/>
  <c r="BC282" i="2" s="1"/>
  <c r="AP282" i="2"/>
  <c r="AA282" i="2"/>
  <c r="AG282" i="2" s="1"/>
  <c r="AC282" i="2" l="1"/>
  <c r="AI282" i="2" s="1"/>
  <c r="X282" i="2"/>
  <c r="AQ282" i="2"/>
  <c r="H283" i="2"/>
  <c r="N283" i="2" s="1"/>
  <c r="T283" i="2" s="1"/>
  <c r="Z283" i="2" l="1"/>
  <c r="AF283" i="2" s="1"/>
  <c r="AM283" i="2"/>
  <c r="AD282" i="2"/>
  <c r="AJ282" i="2" s="1"/>
  <c r="AS282" i="2"/>
  <c r="BA282" i="2" s="1"/>
  <c r="AL282" i="2"/>
  <c r="AT282" i="2"/>
  <c r="BB282" i="2" s="1"/>
  <c r="AZ282" i="2" s="1"/>
  <c r="BH282" i="2" s="1"/>
  <c r="M283" i="2" s="1"/>
  <c r="AY282" i="2"/>
  <c r="BG282" i="2" l="1"/>
  <c r="L283" i="2" s="1"/>
  <c r="BF282" i="2"/>
  <c r="K283" i="2" s="1"/>
  <c r="AX282" i="2"/>
  <c r="S283" i="2"/>
  <c r="BD282" i="2" l="1"/>
  <c r="I283" i="2" s="1"/>
  <c r="BE282" i="2"/>
  <c r="Q283" i="2"/>
  <c r="R283" i="2"/>
  <c r="AU283" i="2"/>
  <c r="J283" i="2" l="1"/>
  <c r="P283" i="2" s="1"/>
  <c r="V283" i="2" s="1"/>
  <c r="O283" i="2"/>
  <c r="AN283" i="2" l="1"/>
  <c r="AV283" i="2" s="1"/>
  <c r="AB283" i="2"/>
  <c r="AH283" i="2" s="1"/>
  <c r="U283" i="2"/>
  <c r="AA283" i="2" l="1"/>
  <c r="AG283" i="2" s="1"/>
  <c r="AP283" i="2"/>
  <c r="AX283" i="2" s="1"/>
  <c r="AO283" i="2"/>
  <c r="AW283" i="2" s="1"/>
  <c r="W283" i="2"/>
  <c r="Y283" i="2"/>
  <c r="BE283" i="2"/>
  <c r="X283" i="2" l="1"/>
  <c r="AR283" i="2"/>
  <c r="AZ283" i="2" s="1"/>
  <c r="AE283" i="2"/>
  <c r="AK283" i="2" s="1"/>
  <c r="J284" i="2"/>
  <c r="AC283" i="2"/>
  <c r="AI283" i="2" s="1"/>
  <c r="AQ283" i="2"/>
  <c r="AY283" i="2" s="1"/>
  <c r="BD283" i="2" s="1"/>
  <c r="I284" i="2" s="1"/>
  <c r="BC283" i="2"/>
  <c r="O284" i="2" l="1"/>
  <c r="P284" i="2"/>
  <c r="V284" i="2" s="1"/>
  <c r="H284" i="2"/>
  <c r="AD283" i="2"/>
  <c r="AJ283" i="2" s="1"/>
  <c r="AL283" i="2"/>
  <c r="AT283" i="2"/>
  <c r="BB283" i="2" s="1"/>
  <c r="BH283" i="2" s="1"/>
  <c r="AS283" i="2"/>
  <c r="BA283" i="2" s="1"/>
  <c r="S284" i="2" l="1"/>
  <c r="M284" i="2"/>
  <c r="AN284" i="2"/>
  <c r="AB284" i="2"/>
  <c r="AH284" i="2" s="1"/>
  <c r="BG283" i="2"/>
  <c r="L284" i="2" s="1"/>
  <c r="BF283" i="2"/>
  <c r="K284" i="2" s="1"/>
  <c r="N284" i="2"/>
  <c r="T284" i="2" s="1"/>
  <c r="Q284" i="2" l="1"/>
  <c r="Z284" i="2"/>
  <c r="AF284" i="2" s="1"/>
  <c r="AM284" i="2"/>
  <c r="AU284" i="2" s="1"/>
  <c r="U284" i="2"/>
  <c r="R284" i="2"/>
  <c r="AA284" i="2" l="1"/>
  <c r="AG284" i="2" s="1"/>
  <c r="AP284" i="2"/>
  <c r="AX284" i="2" s="1"/>
  <c r="AV284" i="2" s="1"/>
  <c r="BE284" i="2" s="1"/>
  <c r="J285" i="2" s="1"/>
  <c r="AO284" i="2"/>
  <c r="AW284" i="2" s="1"/>
  <c r="Y284" i="2"/>
  <c r="W284" i="2"/>
  <c r="BC284" i="2"/>
  <c r="AC284" i="2" l="1"/>
  <c r="AI284" i="2" s="1"/>
  <c r="AQ284" i="2"/>
  <c r="AY284" i="2" s="1"/>
  <c r="X284" i="2"/>
  <c r="AE284" i="2"/>
  <c r="AK284" i="2" s="1"/>
  <c r="AR284" i="2"/>
  <c r="H285" i="2"/>
  <c r="P285" i="2"/>
  <c r="V285" i="2" s="1"/>
  <c r="AB285" i="2" l="1"/>
  <c r="AH285" i="2" s="1"/>
  <c r="AN285" i="2"/>
  <c r="AD284" i="2"/>
  <c r="AJ284" i="2" s="1"/>
  <c r="AL284" i="2"/>
  <c r="AS284" i="2"/>
  <c r="BA284" i="2" s="1"/>
  <c r="AT284" i="2"/>
  <c r="BB284" i="2" s="1"/>
  <c r="AZ284" i="2" s="1"/>
  <c r="N285" i="2"/>
  <c r="T285" i="2" s="1"/>
  <c r="BG284" i="2" l="1"/>
  <c r="BF284" i="2"/>
  <c r="K285" i="2" s="1"/>
  <c r="Z285" i="2"/>
  <c r="AF285" i="2" s="1"/>
  <c r="AM285" i="2"/>
  <c r="BH284" i="2"/>
  <c r="BD284" i="2"/>
  <c r="I285" i="2" s="1"/>
  <c r="M285" i="2" l="1"/>
  <c r="O285" i="2"/>
  <c r="U285" i="2" s="1"/>
  <c r="Q285" i="2"/>
  <c r="W285" i="2" s="1"/>
  <c r="L285" i="2"/>
  <c r="R285" i="2" s="1"/>
  <c r="AC285" i="2" l="1"/>
  <c r="AI285" i="2" s="1"/>
  <c r="AQ285" i="2"/>
  <c r="AO285" i="2"/>
  <c r="AA285" i="2"/>
  <c r="AG285" i="2" s="1"/>
  <c r="AP285" i="2"/>
  <c r="S285" i="2"/>
  <c r="Y285" i="2" s="1"/>
  <c r="AY285" i="2"/>
  <c r="AR285" i="2" l="1"/>
  <c r="AE285" i="2"/>
  <c r="AK285" i="2" s="1"/>
  <c r="X285" i="2"/>
  <c r="AW285" i="2"/>
  <c r="AU285" i="2"/>
  <c r="BC285" i="2" s="1"/>
  <c r="AX285" i="2"/>
  <c r="AV285" i="2" s="1"/>
  <c r="BE285" i="2" s="1"/>
  <c r="J286" i="2" s="1"/>
  <c r="H286" i="2" l="1"/>
  <c r="AL285" i="2"/>
  <c r="AD285" i="2"/>
  <c r="AJ285" i="2" s="1"/>
  <c r="AS285" i="2"/>
  <c r="BA285" i="2" s="1"/>
  <c r="AT285" i="2"/>
  <c r="BB285" i="2" s="1"/>
  <c r="AZ285" i="2" s="1"/>
  <c r="BH285" i="2" s="1"/>
  <c r="P286" i="2"/>
  <c r="V286" i="2" s="1"/>
  <c r="BD285" i="2" l="1"/>
  <c r="I286" i="2" s="1"/>
  <c r="M286" i="2"/>
  <c r="BG285" i="2"/>
  <c r="L286" i="2" s="1"/>
  <c r="BF285" i="2"/>
  <c r="K286" i="2" s="1"/>
  <c r="N286" i="2"/>
  <c r="T286" i="2" s="1"/>
  <c r="AB286" i="2"/>
  <c r="AH286" i="2" s="1"/>
  <c r="AN286" i="2"/>
  <c r="AM286" i="2" l="1"/>
  <c r="Z286" i="2"/>
  <c r="AF286" i="2" s="1"/>
  <c r="Q286" i="2"/>
  <c r="R286" i="2"/>
  <c r="S286" i="2"/>
  <c r="O286" i="2"/>
  <c r="U286" i="2" s="1"/>
  <c r="Y286" i="2" l="1"/>
  <c r="AP286" i="2"/>
  <c r="AO286" i="2"/>
  <c r="W286" i="2"/>
  <c r="AA286" i="2"/>
  <c r="AG286" i="2" s="1"/>
  <c r="AE286" i="2"/>
  <c r="AK286" i="2" s="1"/>
  <c r="AR286" i="2"/>
  <c r="AC286" i="2"/>
  <c r="AI286" i="2" s="1"/>
  <c r="X286" i="2"/>
  <c r="AQ286" i="2"/>
  <c r="AD286" i="2" l="1"/>
  <c r="AJ286" i="2" s="1"/>
  <c r="AS286" i="2"/>
  <c r="AL286" i="2"/>
  <c r="AT286" i="2"/>
  <c r="BB286" i="2" l="1"/>
  <c r="AZ286" i="2" s="1"/>
  <c r="BH286" i="2" s="1"/>
  <c r="M287" i="2" s="1"/>
  <c r="BA286" i="2"/>
  <c r="AY286" i="2" l="1"/>
  <c r="BF286" i="2" s="1"/>
  <c r="K287" i="2" s="1"/>
  <c r="BG286" i="2"/>
  <c r="L287" i="2" s="1"/>
  <c r="R287" i="2" s="1"/>
  <c r="S287" i="2"/>
  <c r="AW286" i="2"/>
  <c r="Q287" i="2"/>
  <c r="AX286" i="2"/>
  <c r="AV286" i="2" s="1"/>
  <c r="BE286" i="2" s="1"/>
  <c r="J287" i="2" s="1"/>
  <c r="BD286" i="2" l="1"/>
  <c r="I287" i="2" s="1"/>
  <c r="AU286" i="2"/>
  <c r="BC286" i="2" s="1"/>
  <c r="P287" i="2"/>
  <c r="V287" i="2" s="1"/>
  <c r="O287" i="2"/>
  <c r="H287" i="2" l="1"/>
  <c r="AB287" i="2"/>
  <c r="AH287" i="2" s="1"/>
  <c r="AN287" i="2"/>
  <c r="N287" i="2" l="1"/>
  <c r="T287" i="2" s="1"/>
  <c r="AM287" i="2" l="1"/>
  <c r="U287" i="2"/>
  <c r="Z287" i="2"/>
  <c r="AF287" i="2" s="1"/>
  <c r="W287" i="2" l="1"/>
  <c r="Y287" i="2"/>
  <c r="AO287" i="2"/>
  <c r="AP287" i="2"/>
  <c r="AA287" i="2"/>
  <c r="AG287" i="2" s="1"/>
  <c r="AE287" i="2" l="1"/>
  <c r="AK287" i="2" s="1"/>
  <c r="AR287" i="2"/>
  <c r="AC287" i="2"/>
  <c r="AI287" i="2" s="1"/>
  <c r="AQ287" i="2"/>
  <c r="X287" i="2"/>
  <c r="AW287" i="2"/>
  <c r="AX287" i="2"/>
  <c r="AV287" i="2" s="1"/>
  <c r="BE287" i="2" s="1"/>
  <c r="J288" i="2" s="1"/>
  <c r="AD287" i="2" l="1"/>
  <c r="AJ287" i="2" s="1"/>
  <c r="AL287" i="2"/>
  <c r="AS287" i="2"/>
  <c r="BA287" i="2" s="1"/>
  <c r="AT287" i="2"/>
  <c r="BB287" i="2" s="1"/>
  <c r="AZ287" i="2" s="1"/>
  <c r="BH287" i="2" s="1"/>
  <c r="AY287" i="2"/>
  <c r="BF287" i="2" s="1"/>
  <c r="BG287" i="2"/>
  <c r="BD287" i="2"/>
  <c r="I288" i="2" s="1"/>
  <c r="AU287" i="2"/>
  <c r="BC287" i="2" s="1"/>
  <c r="P288" i="2"/>
  <c r="V288" i="2" s="1"/>
  <c r="K288" i="2" l="1"/>
  <c r="L288" i="2"/>
  <c r="O288" i="2"/>
  <c r="M288" i="2"/>
  <c r="H288" i="2"/>
  <c r="AB288" i="2"/>
  <c r="AH288" i="2" s="1"/>
  <c r="AN288" i="2"/>
  <c r="N288" i="2" l="1"/>
  <c r="T288" i="2" s="1"/>
  <c r="R288" i="2"/>
  <c r="Q288" i="2"/>
  <c r="S288" i="2"/>
  <c r="AM288" i="2" l="1"/>
  <c r="U288" i="2"/>
  <c r="Z288" i="2"/>
  <c r="AF288" i="2" s="1"/>
  <c r="AA288" i="2" l="1"/>
  <c r="AG288" i="2" s="1"/>
  <c r="AO288" i="2"/>
  <c r="AP288" i="2"/>
  <c r="W288" i="2"/>
  <c r="Y288" i="2"/>
  <c r="AE288" i="2" l="1"/>
  <c r="AK288" i="2" s="1"/>
  <c r="AR288" i="2"/>
  <c r="X288" i="2"/>
  <c r="AQ288" i="2"/>
  <c r="AC288" i="2"/>
  <c r="AI288" i="2" s="1"/>
  <c r="AL288" i="2" l="1"/>
  <c r="AT288" i="2"/>
  <c r="BB288" i="2" s="1"/>
  <c r="AZ288" i="2" s="1"/>
  <c r="AD288" i="2"/>
  <c r="AJ288" i="2" s="1"/>
  <c r="AS288" i="2"/>
  <c r="BA288" i="2" s="1"/>
  <c r="BG288" i="2" s="1"/>
  <c r="L289" i="2" s="1"/>
  <c r="BH288" i="2"/>
  <c r="AY288" i="2"/>
  <c r="M289" i="2" l="1"/>
  <c r="R289" i="2"/>
  <c r="AW288" i="2"/>
  <c r="BF288" i="2"/>
  <c r="K289" i="2" s="1"/>
  <c r="AU288" i="2"/>
  <c r="BC288" i="2" s="1"/>
  <c r="Q289" i="2"/>
  <c r="AX288" i="2"/>
  <c r="AV288" i="2" s="1"/>
  <c r="BE288" i="2" s="1"/>
  <c r="J289" i="2" s="1"/>
  <c r="H289" i="2" l="1"/>
  <c r="S289" i="2"/>
  <c r="BD288" i="2"/>
  <c r="I289" i="2" s="1"/>
  <c r="P289" i="2"/>
  <c r="V289" i="2" s="1"/>
  <c r="N289" i="2" l="1"/>
  <c r="T289" i="2" s="1"/>
  <c r="O289" i="2"/>
  <c r="AB289" i="2"/>
  <c r="AH289" i="2" s="1"/>
  <c r="U289" i="2"/>
  <c r="AN289" i="2"/>
  <c r="Z289" i="2" l="1"/>
  <c r="AF289" i="2" s="1"/>
  <c r="AM289" i="2"/>
  <c r="AA289" i="2"/>
  <c r="AG289" i="2" s="1"/>
  <c r="AP289" i="2"/>
  <c r="AO289" i="2"/>
  <c r="W289" i="2"/>
  <c r="Y289" i="2"/>
  <c r="AE289" i="2" l="1"/>
  <c r="AK289" i="2" s="1"/>
  <c r="AR289" i="2"/>
  <c r="AC289" i="2"/>
  <c r="AI289" i="2" s="1"/>
  <c r="X289" i="2"/>
  <c r="AQ289" i="2"/>
  <c r="AD289" i="2" l="1"/>
  <c r="AJ289" i="2" s="1"/>
  <c r="AT289" i="2"/>
  <c r="AL289" i="2"/>
  <c r="AS289" i="2"/>
  <c r="BA289" i="2" s="1"/>
  <c r="AY289" i="2" l="1"/>
  <c r="BF289" i="2" s="1"/>
  <c r="BB289" i="2"/>
  <c r="BG289" i="2" s="1"/>
  <c r="L290" i="2" l="1"/>
  <c r="K290" i="2"/>
  <c r="AZ289" i="2"/>
  <c r="Q290" i="2" l="1"/>
  <c r="R290" i="2"/>
  <c r="AW289" i="2"/>
  <c r="BH289" i="2"/>
  <c r="M290" i="2" s="1"/>
  <c r="AU289" i="2"/>
  <c r="AX289" i="2"/>
  <c r="BD289" i="2" s="1"/>
  <c r="I290" i="2" s="1"/>
  <c r="S290" i="2"/>
  <c r="BC289" i="2" l="1"/>
  <c r="AV289" i="2"/>
  <c r="O290" i="2"/>
  <c r="H290" i="2" l="1"/>
  <c r="BE289" i="2"/>
  <c r="J290" i="2" l="1"/>
  <c r="P290" i="2" s="1"/>
  <c r="V290" i="2" s="1"/>
  <c r="N290" i="2"/>
  <c r="T290" i="2" s="1"/>
  <c r="U290" i="2" l="1"/>
  <c r="AO290" i="2" s="1"/>
  <c r="AN290" i="2"/>
  <c r="AB290" i="2"/>
  <c r="AH290" i="2" s="1"/>
  <c r="AM290" i="2"/>
  <c r="Z290" i="2"/>
  <c r="AF290" i="2" s="1"/>
  <c r="AP290" i="2"/>
  <c r="AA290" i="2"/>
  <c r="AG290" i="2" s="1"/>
  <c r="W290" i="2"/>
  <c r="AC290" i="2" s="1"/>
  <c r="AI290" i="2" s="1"/>
  <c r="Y290" i="2"/>
  <c r="AR290" i="2" s="1"/>
  <c r="AQ290" i="2" l="1"/>
  <c r="AE290" i="2"/>
  <c r="AK290" i="2" s="1"/>
  <c r="X290" i="2"/>
  <c r="AD290" i="2" s="1"/>
  <c r="AJ290" i="2" s="1"/>
  <c r="AT290" i="2" l="1"/>
  <c r="BB290" i="2" s="1"/>
  <c r="AZ290" i="2" s="1"/>
  <c r="AS290" i="2"/>
  <c r="AL290" i="2"/>
  <c r="AY290" i="2"/>
  <c r="BH290" i="2" l="1"/>
  <c r="BA290" i="2"/>
  <c r="BG290" i="2" s="1"/>
  <c r="L291" i="2" s="1"/>
  <c r="BF290" i="2"/>
  <c r="AW290" i="2"/>
  <c r="AX290" i="2"/>
  <c r="AV290" i="2" s="1"/>
  <c r="BE290" i="2" s="1"/>
  <c r="J291" i="2" s="1"/>
  <c r="P291" i="2" s="1"/>
  <c r="V291" i="2" s="1"/>
  <c r="AU290" i="2"/>
  <c r="BC290" i="2" s="1"/>
  <c r="R291" i="2"/>
  <c r="H291" i="2" l="1"/>
  <c r="K291" i="2"/>
  <c r="M291" i="2"/>
  <c r="BD290" i="2"/>
  <c r="AB291" i="2"/>
  <c r="AH291" i="2" s="1"/>
  <c r="AN291" i="2"/>
  <c r="S291" i="2" l="1"/>
  <c r="I291" i="2"/>
  <c r="Q291" i="2"/>
  <c r="N291" i="2"/>
  <c r="T291" i="2" s="1"/>
  <c r="AM291" i="2" l="1"/>
  <c r="Z291" i="2"/>
  <c r="AF291" i="2" s="1"/>
  <c r="O291" i="2"/>
  <c r="U291" i="2" s="1"/>
  <c r="W291" i="2" l="1"/>
  <c r="AP291" i="2"/>
  <c r="AO291" i="2"/>
  <c r="Y291" i="2"/>
  <c r="AA291" i="2"/>
  <c r="AG291" i="2" s="1"/>
  <c r="AE291" i="2" l="1"/>
  <c r="AK291" i="2" s="1"/>
  <c r="AR291" i="2"/>
  <c r="AC291" i="2"/>
  <c r="AI291" i="2" s="1"/>
  <c r="AQ291" i="2"/>
  <c r="X291" i="2"/>
  <c r="AZ291" i="2"/>
  <c r="AX291" i="2"/>
  <c r="AD291" i="2" l="1"/>
  <c r="AJ291" i="2" s="1"/>
  <c r="AL291" i="2"/>
  <c r="AS291" i="2"/>
  <c r="BA291" i="2" s="1"/>
  <c r="AT291" i="2"/>
  <c r="BB291" i="2" s="1"/>
  <c r="BH291" i="2" s="1"/>
  <c r="M292" i="2" s="1"/>
  <c r="AW291" i="2"/>
  <c r="AY291" i="2"/>
  <c r="BF291" i="2" s="1"/>
  <c r="BD291" i="2"/>
  <c r="I292" i="2" s="1"/>
  <c r="AU291" i="2"/>
  <c r="BC291" i="2" s="1"/>
  <c r="AV291" i="2"/>
  <c r="O292" i="2"/>
  <c r="S292" i="2" l="1"/>
  <c r="H292" i="2"/>
  <c r="N292" i="2" s="1"/>
  <c r="T292" i="2" s="1"/>
  <c r="K292" i="2"/>
  <c r="BG291" i="2"/>
  <c r="BE291" i="2"/>
  <c r="AM292" i="2" l="1"/>
  <c r="Z292" i="2"/>
  <c r="AF292" i="2" s="1"/>
  <c r="L292" i="2"/>
  <c r="R292" i="2" s="1"/>
  <c r="J292" i="2"/>
  <c r="Q292" i="2"/>
  <c r="P292" i="2" l="1"/>
  <c r="V292" i="2" s="1"/>
  <c r="AN292" i="2" l="1"/>
  <c r="AB292" i="2"/>
  <c r="AH292" i="2" s="1"/>
  <c r="U292" i="2"/>
  <c r="Y292" i="2" l="1"/>
  <c r="AA292" i="2"/>
  <c r="AG292" i="2" s="1"/>
  <c r="W292" i="2"/>
  <c r="AP292" i="2"/>
  <c r="AO292" i="2"/>
  <c r="AC292" i="2" l="1"/>
  <c r="AI292" i="2" s="1"/>
  <c r="AQ292" i="2"/>
  <c r="AY292" i="2" s="1"/>
  <c r="X292" i="2"/>
  <c r="AE292" i="2"/>
  <c r="AK292" i="2" s="1"/>
  <c r="AR292" i="2"/>
  <c r="AW292" i="2"/>
  <c r="AU292" i="2"/>
  <c r="BC292" i="2" s="1"/>
  <c r="AX292" i="2"/>
  <c r="AV292" i="2" s="1"/>
  <c r="BE292" i="2" s="1"/>
  <c r="J293" i="2" s="1"/>
  <c r="H293" i="2" l="1"/>
  <c r="AD292" i="2"/>
  <c r="AJ292" i="2" s="1"/>
  <c r="AS292" i="2"/>
  <c r="BA292" i="2" s="1"/>
  <c r="BF292" i="2" s="1"/>
  <c r="AL292" i="2"/>
  <c r="AT292" i="2"/>
  <c r="BB292" i="2" s="1"/>
  <c r="AZ292" i="2" s="1"/>
  <c r="BH292" i="2" s="1"/>
  <c r="P293" i="2"/>
  <c r="V293" i="2" s="1"/>
  <c r="K293" i="2" l="1"/>
  <c r="BG292" i="2"/>
  <c r="BD292" i="2"/>
  <c r="I293" i="2" s="1"/>
  <c r="M293" i="2"/>
  <c r="N293" i="2"/>
  <c r="T293" i="2" s="1"/>
  <c r="AB293" i="2"/>
  <c r="AH293" i="2" s="1"/>
  <c r="AN293" i="2"/>
  <c r="O293" i="2" l="1"/>
  <c r="AM293" i="2"/>
  <c r="Z293" i="2"/>
  <c r="AF293" i="2" s="1"/>
  <c r="S293" i="2"/>
  <c r="Y293" i="2" s="1"/>
  <c r="U293" i="2"/>
  <c r="AP293" i="2" s="1"/>
  <c r="L293" i="2"/>
  <c r="Q293" i="2"/>
  <c r="W293" i="2" s="1"/>
  <c r="AA293" i="2" l="1"/>
  <c r="AG293" i="2" s="1"/>
  <c r="R293" i="2"/>
  <c r="AO293" i="2"/>
  <c r="AE293" i="2"/>
  <c r="AK293" i="2" s="1"/>
  <c r="AR293" i="2"/>
  <c r="AC293" i="2"/>
  <c r="AI293" i="2" s="1"/>
  <c r="X293" i="2"/>
  <c r="AQ293" i="2"/>
  <c r="AD293" i="2" l="1"/>
  <c r="AJ293" i="2" s="1"/>
  <c r="AT293" i="2"/>
  <c r="AL293" i="2"/>
  <c r="AS293" i="2"/>
  <c r="BA293" i="2" l="1"/>
  <c r="BB293" i="2"/>
  <c r="AY293" i="2" l="1"/>
  <c r="BF293" i="2" s="1"/>
  <c r="K294" i="2" s="1"/>
  <c r="Q294" i="2" s="1"/>
  <c r="BG293" i="2"/>
  <c r="AZ293" i="2"/>
  <c r="L294" i="2" l="1"/>
  <c r="BH293" i="2"/>
  <c r="AW293" i="2"/>
  <c r="AX293" i="2"/>
  <c r="M294" i="2" l="1"/>
  <c r="S294" i="2" s="1"/>
  <c r="R294" i="2"/>
  <c r="BD293" i="2"/>
  <c r="I294" i="2" s="1"/>
  <c r="AU293" i="2"/>
  <c r="BC293" i="2" s="1"/>
  <c r="AV293" i="2"/>
  <c r="O294" i="2"/>
  <c r="H294" i="2" l="1"/>
  <c r="BE293" i="2"/>
  <c r="J294" i="2" l="1"/>
  <c r="N294" i="2"/>
  <c r="T294" i="2" s="1"/>
  <c r="P294" i="2" l="1"/>
  <c r="V294" i="2" s="1"/>
  <c r="Z294" i="2"/>
  <c r="AF294" i="2" s="1"/>
  <c r="AM294" i="2"/>
  <c r="AB294" i="2" l="1"/>
  <c r="AH294" i="2" s="1"/>
  <c r="AN294" i="2"/>
  <c r="U294" i="2"/>
  <c r="AP294" i="2" l="1"/>
  <c r="Y294" i="2"/>
  <c r="AO294" i="2"/>
  <c r="AA294" i="2"/>
  <c r="AG294" i="2" s="1"/>
  <c r="W294" i="2"/>
  <c r="AC294" i="2" l="1"/>
  <c r="AI294" i="2" s="1"/>
  <c r="X294" i="2"/>
  <c r="AQ294" i="2"/>
  <c r="AY294" i="2" s="1"/>
  <c r="AE294" i="2"/>
  <c r="AK294" i="2" s="1"/>
  <c r="AR294" i="2"/>
  <c r="AW294" i="2"/>
  <c r="AU294" i="2"/>
  <c r="BC294" i="2" s="1"/>
  <c r="AX294" i="2"/>
  <c r="AV294" i="2" s="1"/>
  <c r="BE294" i="2" s="1"/>
  <c r="J295" i="2" s="1"/>
  <c r="H295" i="2" l="1"/>
  <c r="AL294" i="2"/>
  <c r="AT294" i="2"/>
  <c r="BB294" i="2" s="1"/>
  <c r="AZ294" i="2" s="1"/>
  <c r="BH294" i="2" s="1"/>
  <c r="AD294" i="2"/>
  <c r="AJ294" i="2" s="1"/>
  <c r="AS294" i="2"/>
  <c r="BA294" i="2" s="1"/>
  <c r="BD294" i="2"/>
  <c r="I295" i="2" s="1"/>
  <c r="P295" i="2"/>
  <c r="V295" i="2" s="1"/>
  <c r="BG294" i="2" l="1"/>
  <c r="BF294" i="2"/>
  <c r="K295" i="2" s="1"/>
  <c r="O295" i="2"/>
  <c r="M295" i="2"/>
  <c r="N295" i="2"/>
  <c r="T295" i="2" s="1"/>
  <c r="AB295" i="2"/>
  <c r="AH295" i="2" s="1"/>
  <c r="AN295" i="2"/>
  <c r="Z295" i="2" l="1"/>
  <c r="AF295" i="2" s="1"/>
  <c r="AM295" i="2"/>
  <c r="U295" i="2"/>
  <c r="S295" i="2"/>
  <c r="Y295" i="2" s="1"/>
  <c r="L295" i="2"/>
  <c r="R295" i="2" s="1"/>
  <c r="Q295" i="2"/>
  <c r="W295" i="2" s="1"/>
  <c r="AA295" i="2"/>
  <c r="AG295" i="2" s="1"/>
  <c r="AP295" i="2"/>
  <c r="AO295" i="2"/>
  <c r="AE295" i="2" l="1"/>
  <c r="AK295" i="2" s="1"/>
  <c r="AR295" i="2"/>
  <c r="AC295" i="2"/>
  <c r="AI295" i="2" s="1"/>
  <c r="X295" i="2"/>
  <c r="AQ295" i="2"/>
  <c r="AD295" i="2" l="1"/>
  <c r="AJ295" i="2" s="1"/>
  <c r="AS295" i="2"/>
  <c r="AT295" i="2"/>
  <c r="AL295" i="2"/>
  <c r="BA295" i="2" l="1"/>
  <c r="BB295" i="2"/>
  <c r="AZ295" i="2" s="1"/>
  <c r="BH295" i="2" l="1"/>
  <c r="BG295" i="2"/>
  <c r="AY295" i="2"/>
  <c r="L296" i="2" l="1"/>
  <c r="M296" i="2"/>
  <c r="S296" i="2" s="1"/>
  <c r="AW295" i="2"/>
  <c r="BF295" i="2"/>
  <c r="K296" i="2" s="1"/>
  <c r="Q296" i="2" s="1"/>
  <c r="AU295" i="2"/>
  <c r="BC295" i="2" s="1"/>
  <c r="AX295" i="2"/>
  <c r="AV295" i="2" s="1"/>
  <c r="BE295" i="2" s="1"/>
  <c r="J296" i="2" s="1"/>
  <c r="H296" i="2" l="1"/>
  <c r="R296" i="2"/>
  <c r="BD295" i="2"/>
  <c r="P296" i="2"/>
  <c r="V296" i="2" s="1"/>
  <c r="I296" i="2" l="1"/>
  <c r="N296" i="2"/>
  <c r="T296" i="2" s="1"/>
  <c r="AB296" i="2"/>
  <c r="AH296" i="2" s="1"/>
  <c r="AN296" i="2"/>
  <c r="Z296" i="2" l="1"/>
  <c r="AF296" i="2" s="1"/>
  <c r="AM296" i="2"/>
  <c r="O296" i="2"/>
  <c r="U296" i="2" s="1"/>
  <c r="AA296" i="2" l="1"/>
  <c r="AG296" i="2" s="1"/>
  <c r="AP296" i="2"/>
  <c r="W296" i="2"/>
  <c r="Y296" i="2"/>
  <c r="AO296" i="2"/>
  <c r="AC296" i="2"/>
  <c r="AI296" i="2" s="1"/>
  <c r="X296" i="2"/>
  <c r="AQ296" i="2"/>
  <c r="AE296" i="2"/>
  <c r="AK296" i="2" s="1"/>
  <c r="AR296" i="2"/>
  <c r="AD296" i="2" l="1"/>
  <c r="AJ296" i="2" s="1"/>
  <c r="AS296" i="2"/>
  <c r="AT296" i="2"/>
  <c r="AL296" i="2"/>
  <c r="BA296" i="2" l="1"/>
  <c r="BB296" i="2"/>
  <c r="AY296" i="2" l="1"/>
  <c r="BF296" i="2" s="1"/>
  <c r="K297" i="2" s="1"/>
  <c r="Q297" i="2" s="1"/>
  <c r="BG296" i="2"/>
  <c r="AZ296" i="2"/>
  <c r="AX296" i="2"/>
  <c r="AV296" i="2" s="1"/>
  <c r="BE296" i="2" s="1"/>
  <c r="J297" i="2" s="1"/>
  <c r="L297" i="2" l="1"/>
  <c r="R297" i="2" s="1"/>
  <c r="BH296" i="2"/>
  <c r="AW296" i="2"/>
  <c r="BD296" i="2" s="1"/>
  <c r="P297" i="2"/>
  <c r="V297" i="2" s="1"/>
  <c r="I297" i="2" l="1"/>
  <c r="M297" i="2"/>
  <c r="AU296" i="2"/>
  <c r="BC296" i="2" s="1"/>
  <c r="AB297" i="2"/>
  <c r="AH297" i="2" s="1"/>
  <c r="AN297" i="2"/>
  <c r="H297" i="2" l="1"/>
  <c r="S297" i="2"/>
  <c r="O297" i="2"/>
  <c r="N297" i="2" l="1"/>
  <c r="T297" i="2" s="1"/>
  <c r="AM297" i="2" l="1"/>
  <c r="U297" i="2"/>
  <c r="Z297" i="2"/>
  <c r="AF297" i="2" s="1"/>
  <c r="AO297" i="2" l="1"/>
  <c r="W297" i="2"/>
  <c r="AA297" i="2"/>
  <c r="AG297" i="2" s="1"/>
  <c r="Y297" i="2"/>
  <c r="AP297" i="2"/>
  <c r="AC297" i="2" l="1"/>
  <c r="AI297" i="2" s="1"/>
  <c r="X297" i="2"/>
  <c r="AQ297" i="2"/>
  <c r="AY297" i="2" s="1"/>
  <c r="AE297" i="2"/>
  <c r="AK297" i="2" s="1"/>
  <c r="AR297" i="2"/>
  <c r="AW297" i="2"/>
  <c r="AX297" i="2"/>
  <c r="AV297" i="2" s="1"/>
  <c r="BE297" i="2" s="1"/>
  <c r="J298" i="2" s="1"/>
  <c r="AD297" i="2" l="1"/>
  <c r="AJ297" i="2" s="1"/>
  <c r="AL297" i="2"/>
  <c r="AT297" i="2"/>
  <c r="BB297" i="2" s="1"/>
  <c r="AZ297" i="2" s="1"/>
  <c r="BH297" i="2" s="1"/>
  <c r="AS297" i="2"/>
  <c r="BA297" i="2" s="1"/>
  <c r="BG297" i="2" s="1"/>
  <c r="L298" i="2" s="1"/>
  <c r="BD297" i="2"/>
  <c r="I298" i="2" s="1"/>
  <c r="AU297" i="2"/>
  <c r="BC297" i="2" s="1"/>
  <c r="P298" i="2"/>
  <c r="V298" i="2" s="1"/>
  <c r="O298" i="2"/>
  <c r="H298" i="2" l="1"/>
  <c r="M298" i="2"/>
  <c r="R298" i="2"/>
  <c r="BF297" i="2"/>
  <c r="K298" i="2" s="1"/>
  <c r="AB298" i="2"/>
  <c r="AH298" i="2" s="1"/>
  <c r="AN298" i="2"/>
  <c r="S298" i="2" l="1"/>
  <c r="Q298" i="2"/>
  <c r="N298" i="2"/>
  <c r="T298" i="2" s="1"/>
  <c r="U298" i="2" l="1"/>
  <c r="Z298" i="2"/>
  <c r="AF298" i="2" s="1"/>
  <c r="AM298" i="2"/>
  <c r="AA298" i="2" l="1"/>
  <c r="AG298" i="2" s="1"/>
  <c r="Y298" i="2"/>
  <c r="W298" i="2"/>
  <c r="AO298" i="2"/>
  <c r="AP298" i="2"/>
  <c r="AC298" i="2" l="1"/>
  <c r="AI298" i="2" s="1"/>
  <c r="X298" i="2"/>
  <c r="AQ298" i="2"/>
  <c r="AR298" i="2"/>
  <c r="AE298" i="2"/>
  <c r="AK298" i="2" s="1"/>
  <c r="AZ298" i="2"/>
  <c r="AY298" i="2"/>
  <c r="AD298" i="2" l="1"/>
  <c r="AJ298" i="2" s="1"/>
  <c r="AT298" i="2"/>
  <c r="BB298" i="2" s="1"/>
  <c r="AL298" i="2"/>
  <c r="AS298" i="2"/>
  <c r="BA298" i="2" s="1"/>
  <c r="BG298" i="2" s="1"/>
  <c r="BH298" i="2"/>
  <c r="AW298" i="2"/>
  <c r="AX298" i="2"/>
  <c r="AV298" i="2" s="1"/>
  <c r="BE298" i="2" s="1"/>
  <c r="J299" i="2" s="1"/>
  <c r="M299" i="2" l="1"/>
  <c r="L299" i="2"/>
  <c r="BF298" i="2"/>
  <c r="K299" i="2" s="1"/>
  <c r="BD298" i="2"/>
  <c r="I299" i="2" s="1"/>
  <c r="O299" i="2" s="1"/>
  <c r="AU298" i="2"/>
  <c r="BC298" i="2" s="1"/>
  <c r="P299" i="2"/>
  <c r="V299" i="2" s="1"/>
  <c r="H299" i="2" l="1"/>
  <c r="Q299" i="2"/>
  <c r="S299" i="2"/>
  <c r="R299" i="2"/>
  <c r="AB299" i="2"/>
  <c r="AH299" i="2" s="1"/>
  <c r="AN299" i="2"/>
  <c r="N299" i="2" l="1"/>
  <c r="T299" i="2" s="1"/>
  <c r="U299" i="2" l="1"/>
  <c r="AM299" i="2"/>
  <c r="Z299" i="2"/>
  <c r="AF299" i="2" s="1"/>
  <c r="AA299" i="2" l="1"/>
  <c r="AG299" i="2" s="1"/>
  <c r="AO299" i="2"/>
  <c r="Y299" i="2"/>
  <c r="AP299" i="2"/>
  <c r="W299" i="2"/>
  <c r="X299" i="2" l="1"/>
  <c r="AC299" i="2"/>
  <c r="AI299" i="2" s="1"/>
  <c r="AQ299" i="2"/>
  <c r="AE299" i="2"/>
  <c r="AK299" i="2" s="1"/>
  <c r="AR299" i="2"/>
  <c r="AL299" i="2" l="1"/>
  <c r="AS299" i="2"/>
  <c r="BA299" i="2" s="1"/>
  <c r="AD299" i="2"/>
  <c r="AJ299" i="2" s="1"/>
  <c r="AT299" i="2"/>
  <c r="BB299" i="2" s="1"/>
  <c r="AZ299" i="2" s="1"/>
  <c r="BH299" i="2" s="1"/>
  <c r="BG299" i="2"/>
  <c r="AY299" i="2"/>
  <c r="M300" i="2" l="1"/>
  <c r="L300" i="2"/>
  <c r="AW299" i="2"/>
  <c r="BF299" i="2"/>
  <c r="K300" i="2" s="1"/>
  <c r="Q300" i="2" s="1"/>
  <c r="AU299" i="2"/>
  <c r="AX299" i="2"/>
  <c r="AV299" i="2" s="1"/>
  <c r="BE299" i="2" s="1"/>
  <c r="J300" i="2" s="1"/>
  <c r="R300" i="2" l="1"/>
  <c r="S300" i="2"/>
  <c r="BC299" i="2"/>
  <c r="BD299" i="2"/>
  <c r="I300" i="2" s="1"/>
  <c r="O300" i="2" s="1"/>
  <c r="P300" i="2"/>
  <c r="V300" i="2" s="1"/>
  <c r="H300" i="2" l="1"/>
  <c r="AB300" i="2"/>
  <c r="AH300" i="2" s="1"/>
  <c r="AN300" i="2"/>
  <c r="N300" i="2" l="1"/>
  <c r="T300" i="2" s="1"/>
  <c r="Z300" i="2" l="1"/>
  <c r="AF300" i="2" s="1"/>
  <c r="AM300" i="2"/>
  <c r="U300" i="2"/>
  <c r="AA300" i="2" l="1"/>
  <c r="AG300" i="2" s="1"/>
  <c r="AO300" i="2"/>
  <c r="W300" i="2"/>
  <c r="AP300" i="2"/>
  <c r="Y300" i="2"/>
  <c r="AE300" i="2" l="1"/>
  <c r="AK300" i="2" s="1"/>
  <c r="AR300" i="2"/>
  <c r="AC300" i="2"/>
  <c r="AI300" i="2" s="1"/>
  <c r="X300" i="2"/>
  <c r="AQ300" i="2"/>
  <c r="AD300" i="2" l="1"/>
  <c r="AJ300" i="2" s="1"/>
  <c r="AT300" i="2"/>
  <c r="BB300" i="2" s="1"/>
  <c r="AZ300" i="2" s="1"/>
  <c r="BH300" i="2" s="1"/>
  <c r="M301" i="2" s="1"/>
  <c r="AS300" i="2"/>
  <c r="BA300" i="2" s="1"/>
  <c r="BG300" i="2" s="1"/>
  <c r="AL300" i="2"/>
  <c r="S301" i="2"/>
  <c r="AY300" i="2"/>
  <c r="L301" i="2" l="1"/>
  <c r="AW300" i="2"/>
  <c r="BF300" i="2"/>
  <c r="K301" i="2" s="1"/>
  <c r="AU300" i="2"/>
  <c r="Q301" i="2"/>
  <c r="AX300" i="2"/>
  <c r="AV300" i="2" s="1"/>
  <c r="BE300" i="2" s="1"/>
  <c r="J301" i="2" s="1"/>
  <c r="R301" i="2" l="1"/>
  <c r="BC300" i="2"/>
  <c r="BD300" i="2"/>
  <c r="P301" i="2"/>
  <c r="V301" i="2" s="1"/>
  <c r="I301" i="2" l="1"/>
  <c r="H301" i="2"/>
  <c r="AB301" i="2"/>
  <c r="AH301" i="2" s="1"/>
  <c r="AN301" i="2"/>
  <c r="N301" i="2" l="1"/>
  <c r="T301" i="2" s="1"/>
  <c r="O301" i="2"/>
  <c r="AM301" i="2" l="1"/>
  <c r="Z301" i="2"/>
  <c r="AF301" i="2" s="1"/>
  <c r="U301" i="2"/>
  <c r="AA301" i="2" l="1"/>
  <c r="AG301" i="2" s="1"/>
  <c r="AO301" i="2"/>
  <c r="W301" i="2"/>
  <c r="Y301" i="2"/>
  <c r="AP301" i="2"/>
  <c r="X301" i="2" l="1"/>
  <c r="AC301" i="2"/>
  <c r="AI301" i="2" s="1"/>
  <c r="AQ301" i="2"/>
  <c r="AE301" i="2"/>
  <c r="AK301" i="2" s="1"/>
  <c r="AR301" i="2"/>
  <c r="AS301" i="2" l="1"/>
  <c r="BA301" i="2" s="1"/>
  <c r="AT301" i="2"/>
  <c r="BB301" i="2" s="1"/>
  <c r="AZ301" i="2" s="1"/>
  <c r="BH301" i="2" s="1"/>
  <c r="AL301" i="2"/>
  <c r="AD301" i="2"/>
  <c r="AJ301" i="2" s="1"/>
  <c r="AY301" i="2"/>
  <c r="M302" i="2" l="1"/>
  <c r="BG301" i="2"/>
  <c r="L302" i="2" s="1"/>
  <c r="AW301" i="2"/>
  <c r="BF301" i="2"/>
  <c r="K302" i="2" s="1"/>
  <c r="AU301" i="2"/>
  <c r="BC301" i="2" s="1"/>
  <c r="Q302" i="2"/>
  <c r="AX301" i="2"/>
  <c r="AV301" i="2" s="1"/>
  <c r="BE301" i="2" s="1"/>
  <c r="J302" i="2" s="1"/>
  <c r="H302" i="2" l="1"/>
  <c r="R302" i="2"/>
  <c r="S302" i="2"/>
  <c r="BD301" i="2"/>
  <c r="I302" i="2" s="1"/>
  <c r="P302" i="2"/>
  <c r="V302" i="2" s="1"/>
  <c r="O302" i="2" l="1"/>
  <c r="N302" i="2"/>
  <c r="T302" i="2" s="1"/>
  <c r="AB302" i="2"/>
  <c r="AH302" i="2" s="1"/>
  <c r="U302" i="2"/>
  <c r="Y302" i="2" s="1"/>
  <c r="AN302" i="2"/>
  <c r="AM302" i="2" l="1"/>
  <c r="Z302" i="2"/>
  <c r="AF302" i="2" s="1"/>
  <c r="AE302" i="2"/>
  <c r="AK302" i="2" s="1"/>
  <c r="AR302" i="2"/>
  <c r="AA302" i="2"/>
  <c r="AG302" i="2" s="1"/>
  <c r="AP302" i="2"/>
  <c r="AO302" i="2"/>
  <c r="W302" i="2"/>
  <c r="AC302" i="2" l="1"/>
  <c r="AI302" i="2" s="1"/>
  <c r="X302" i="2"/>
  <c r="AQ302" i="2"/>
  <c r="AD302" i="2" l="1"/>
  <c r="AJ302" i="2" s="1"/>
  <c r="AT302" i="2"/>
  <c r="AL302" i="2"/>
  <c r="AS302" i="2"/>
  <c r="BA302" i="2" l="1"/>
  <c r="BB302" i="2"/>
  <c r="AZ302" i="2" s="1"/>
  <c r="BH302" i="2" l="1"/>
  <c r="AY302" i="2"/>
  <c r="BG302" i="2"/>
  <c r="L303" i="2" s="1"/>
  <c r="BF302" i="2"/>
  <c r="AW302" i="2"/>
  <c r="AX302" i="2"/>
  <c r="AV302" i="2" s="1"/>
  <c r="BE302" i="2" s="1"/>
  <c r="J303" i="2" s="1"/>
  <c r="R303" i="2" l="1"/>
  <c r="K303" i="2"/>
  <c r="M303" i="2"/>
  <c r="BD302" i="2"/>
  <c r="I303" i="2" s="1"/>
  <c r="AU302" i="2"/>
  <c r="BC302" i="2" s="1"/>
  <c r="P303" i="2"/>
  <c r="V303" i="2" s="1"/>
  <c r="H303" i="2" l="1"/>
  <c r="O303" i="2"/>
  <c r="S303" i="2"/>
  <c r="Q303" i="2"/>
  <c r="AB303" i="2"/>
  <c r="AH303" i="2" s="1"/>
  <c r="AN303" i="2"/>
  <c r="N303" i="2" l="1"/>
  <c r="T303" i="2" s="1"/>
  <c r="Z303" i="2" l="1"/>
  <c r="AF303" i="2" s="1"/>
  <c r="AM303" i="2"/>
  <c r="U303" i="2"/>
  <c r="Y303" i="2" l="1"/>
  <c r="AP303" i="2"/>
  <c r="AA303" i="2"/>
  <c r="AG303" i="2" s="1"/>
  <c r="W303" i="2"/>
  <c r="AO303" i="2"/>
  <c r="AC303" i="2" l="1"/>
  <c r="AI303" i="2" s="1"/>
  <c r="AQ303" i="2"/>
  <c r="X303" i="2"/>
  <c r="AE303" i="2"/>
  <c r="AK303" i="2" s="1"/>
  <c r="AR303" i="2"/>
  <c r="AD303" i="2" l="1"/>
  <c r="AJ303" i="2" s="1"/>
  <c r="AL303" i="2"/>
  <c r="AT303" i="2"/>
  <c r="BB303" i="2" s="1"/>
  <c r="AS303" i="2"/>
  <c r="BA303" i="2" s="1"/>
  <c r="BG303" i="2" s="1"/>
  <c r="AZ303" i="2"/>
  <c r="AY303" i="2"/>
  <c r="BF303" i="2" s="1"/>
  <c r="K304" i="2" s="1"/>
  <c r="L304" i="2" l="1"/>
  <c r="BH303" i="2"/>
  <c r="AX303" i="2"/>
  <c r="AV303" i="2" s="1"/>
  <c r="BE303" i="2" s="1"/>
  <c r="AW303" i="2"/>
  <c r="Q304" i="2"/>
  <c r="J304" i="2" l="1"/>
  <c r="M304" i="2"/>
  <c r="R304" i="2"/>
  <c r="BD303" i="2"/>
  <c r="AU303" i="2"/>
  <c r="BC303" i="2" s="1"/>
  <c r="I304" i="2" l="1"/>
  <c r="H304" i="2"/>
  <c r="S304" i="2"/>
  <c r="P304" i="2"/>
  <c r="V304" i="2" s="1"/>
  <c r="AB304" i="2" l="1"/>
  <c r="AH304" i="2" s="1"/>
  <c r="AN304" i="2"/>
  <c r="N304" i="2"/>
  <c r="T304" i="2" s="1"/>
  <c r="O304" i="2"/>
  <c r="Z304" i="2" l="1"/>
  <c r="AF304" i="2" s="1"/>
  <c r="AM304" i="2"/>
  <c r="U304" i="2"/>
  <c r="AA304" i="2" l="1"/>
  <c r="AG304" i="2" s="1"/>
  <c r="Y304" i="2"/>
  <c r="AO304" i="2"/>
  <c r="AP304" i="2"/>
  <c r="W304" i="2"/>
  <c r="AW304" i="2"/>
  <c r="AX304" i="2"/>
  <c r="AV304" i="2" s="1"/>
  <c r="BE304" i="2" s="1"/>
  <c r="J305" i="2" s="1"/>
  <c r="AQ304" i="2" l="1"/>
  <c r="AY304" i="2" s="1"/>
  <c r="AC304" i="2"/>
  <c r="AI304" i="2" s="1"/>
  <c r="X304" i="2"/>
  <c r="AR304" i="2"/>
  <c r="AZ304" i="2" s="1"/>
  <c r="BD304" i="2" s="1"/>
  <c r="I305" i="2" s="1"/>
  <c r="AE304" i="2"/>
  <c r="AK304" i="2" s="1"/>
  <c r="AU304" i="2"/>
  <c r="BC304" i="2" s="1"/>
  <c r="P305" i="2"/>
  <c r="V305" i="2" s="1"/>
  <c r="O305" i="2" l="1"/>
  <c r="H305" i="2"/>
  <c r="AD304" i="2"/>
  <c r="AJ304" i="2" s="1"/>
  <c r="AT304" i="2"/>
  <c r="BB304" i="2" s="1"/>
  <c r="BH304" i="2" s="1"/>
  <c r="AS304" i="2"/>
  <c r="BA304" i="2" s="1"/>
  <c r="BG304" i="2" s="1"/>
  <c r="L305" i="2" s="1"/>
  <c r="AL304" i="2"/>
  <c r="AB305" i="2"/>
  <c r="AH305" i="2" s="1"/>
  <c r="AN305" i="2"/>
  <c r="M305" i="2" l="1"/>
  <c r="BF304" i="2"/>
  <c r="K305" i="2" s="1"/>
  <c r="N305" i="2"/>
  <c r="T305" i="2" s="1"/>
  <c r="R305" i="2"/>
  <c r="Z305" i="2" l="1"/>
  <c r="AF305" i="2" s="1"/>
  <c r="U305" i="2"/>
  <c r="AM305" i="2"/>
  <c r="Q305" i="2"/>
  <c r="W305" i="2" s="1"/>
  <c r="AC305" i="2" s="1"/>
  <c r="AI305" i="2" s="1"/>
  <c r="S305" i="2"/>
  <c r="Y305" i="2" s="1"/>
  <c r="AR305" i="2" s="1"/>
  <c r="AQ305" i="2" l="1"/>
  <c r="AE305" i="2"/>
  <c r="AK305" i="2" s="1"/>
  <c r="X305" i="2"/>
  <c r="AD305" i="2" s="1"/>
  <c r="AJ305" i="2" s="1"/>
  <c r="AP305" i="2"/>
  <c r="AA305" i="2"/>
  <c r="AG305" i="2" s="1"/>
  <c r="AO305" i="2"/>
  <c r="AS305" i="2"/>
  <c r="AL305" i="2"/>
  <c r="AT305" i="2"/>
  <c r="BB305" i="2" s="1"/>
  <c r="AZ305" i="2" s="1"/>
  <c r="BH305" i="2" l="1"/>
  <c r="BA305" i="2"/>
  <c r="BG305" i="2" s="1"/>
  <c r="L306" i="2" s="1"/>
  <c r="M306" i="2" l="1"/>
  <c r="AY305" i="2"/>
  <c r="R306" i="2"/>
  <c r="S306" i="2" l="1"/>
  <c r="AW305" i="2"/>
  <c r="BF305" i="2"/>
  <c r="K306" i="2" s="1"/>
  <c r="AU305" i="2"/>
  <c r="BC305" i="2" s="1"/>
  <c r="Q306" i="2"/>
  <c r="AX305" i="2"/>
  <c r="AV305" i="2" s="1"/>
  <c r="BE305" i="2" s="1"/>
  <c r="J306" i="2" s="1"/>
  <c r="H306" i="2" l="1"/>
  <c r="N306" i="2" s="1"/>
  <c r="T306" i="2" s="1"/>
  <c r="BD305" i="2"/>
  <c r="P306" i="2"/>
  <c r="V306" i="2" s="1"/>
  <c r="Z306" i="2" l="1"/>
  <c r="AF306" i="2" s="1"/>
  <c r="AM306" i="2"/>
  <c r="I306" i="2"/>
  <c r="AB306" i="2"/>
  <c r="AH306" i="2" s="1"/>
  <c r="AN306" i="2"/>
  <c r="O306" i="2" l="1"/>
  <c r="U306" i="2" s="1"/>
  <c r="AA306" i="2" s="1"/>
  <c r="AG306" i="2" s="1"/>
  <c r="Y306" i="2"/>
  <c r="AP306" i="2" l="1"/>
  <c r="W306" i="2"/>
  <c r="AO306" i="2"/>
  <c r="AC306" i="2"/>
  <c r="AI306" i="2" s="1"/>
  <c r="X306" i="2"/>
  <c r="AQ306" i="2"/>
  <c r="AE306" i="2"/>
  <c r="AK306" i="2" s="1"/>
  <c r="AR306" i="2"/>
  <c r="AD306" i="2" l="1"/>
  <c r="AJ306" i="2" s="1"/>
  <c r="AL306" i="2"/>
  <c r="AT306" i="2"/>
  <c r="AS306" i="2"/>
  <c r="BA306" i="2" l="1"/>
  <c r="BB306" i="2"/>
  <c r="AZ306" i="2" s="1"/>
  <c r="AY306" i="2"/>
  <c r="BF306" i="2" s="1"/>
  <c r="K307" i="2" s="1"/>
  <c r="BH306" i="2" l="1"/>
  <c r="BG306" i="2"/>
  <c r="L307" i="2" s="1"/>
  <c r="R307" i="2" s="1"/>
  <c r="AW306" i="2"/>
  <c r="Q307" i="2"/>
  <c r="AX306" i="2"/>
  <c r="AV306" i="2" s="1"/>
  <c r="BE306" i="2" s="1"/>
  <c r="J307" i="2" s="1"/>
  <c r="M307" i="2" l="1"/>
  <c r="S307" i="2" s="1"/>
  <c r="BD306" i="2"/>
  <c r="I307" i="2" s="1"/>
  <c r="AU306" i="2"/>
  <c r="BC306" i="2" s="1"/>
  <c r="P307" i="2"/>
  <c r="V307" i="2" s="1"/>
  <c r="H307" i="2" l="1"/>
  <c r="O307" i="2"/>
  <c r="AB307" i="2"/>
  <c r="AH307" i="2" s="1"/>
  <c r="AN307" i="2"/>
  <c r="N307" i="2" l="1"/>
  <c r="T307" i="2" s="1"/>
  <c r="Z307" i="2" l="1"/>
  <c r="AF307" i="2" s="1"/>
  <c r="AM307" i="2"/>
  <c r="U307" i="2"/>
  <c r="AP307" i="2" l="1"/>
  <c r="Y307" i="2"/>
  <c r="AA307" i="2"/>
  <c r="AG307" i="2" s="1"/>
  <c r="AO307" i="2"/>
  <c r="W307" i="2"/>
  <c r="X307" i="2" l="1"/>
  <c r="AQ307" i="2"/>
  <c r="AC307" i="2"/>
  <c r="AI307" i="2" s="1"/>
  <c r="AR307" i="2"/>
  <c r="AE307" i="2"/>
  <c r="AK307" i="2" s="1"/>
  <c r="AY307" i="2"/>
  <c r="AL307" i="2" l="1"/>
  <c r="AD307" i="2"/>
  <c r="AJ307" i="2" s="1"/>
  <c r="AT307" i="2"/>
  <c r="BB307" i="2" s="1"/>
  <c r="AS307" i="2"/>
  <c r="BA307" i="2" s="1"/>
  <c r="BF307" i="2" s="1"/>
  <c r="K308" i="2" s="1"/>
  <c r="AZ307" i="2"/>
  <c r="BH307" i="2" s="1"/>
  <c r="M308" i="2" s="1"/>
  <c r="Q308" i="2" l="1"/>
  <c r="BG307" i="2"/>
  <c r="L308" i="2" s="1"/>
  <c r="S308" i="2"/>
  <c r="AW307" i="2"/>
  <c r="AU307" i="2" s="1"/>
  <c r="AX307" i="2"/>
  <c r="R308" i="2" l="1"/>
  <c r="BD307" i="2"/>
  <c r="I308" i="2" s="1"/>
  <c r="O308" i="2" s="1"/>
  <c r="BC307" i="2"/>
  <c r="AV307" i="2"/>
  <c r="H308" i="2" l="1"/>
  <c r="BE307" i="2"/>
  <c r="J308" i="2" l="1"/>
  <c r="N308" i="2"/>
  <c r="T308" i="2" s="1"/>
  <c r="P308" i="2" l="1"/>
  <c r="V308" i="2" s="1"/>
  <c r="AM308" i="2"/>
  <c r="Z308" i="2"/>
  <c r="AF308" i="2" s="1"/>
  <c r="AB308" i="2" l="1"/>
  <c r="AH308" i="2" s="1"/>
  <c r="U308" i="2"/>
  <c r="AN308" i="2"/>
  <c r="AA308" i="2" l="1"/>
  <c r="AG308" i="2" s="1"/>
  <c r="Y308" i="2"/>
  <c r="W308" i="2"/>
  <c r="AO308" i="2"/>
  <c r="AP308" i="2"/>
  <c r="AE308" i="2" l="1"/>
  <c r="AK308" i="2" s="1"/>
  <c r="AR308" i="2"/>
  <c r="AC308" i="2"/>
  <c r="AI308" i="2" s="1"/>
  <c r="X308" i="2"/>
  <c r="AQ308" i="2"/>
  <c r="AY308" i="2" s="1"/>
  <c r="AW308" i="2"/>
  <c r="AU308" i="2"/>
  <c r="BC308" i="2" s="1"/>
  <c r="AX308" i="2"/>
  <c r="AV308" i="2" s="1"/>
  <c r="BE308" i="2" s="1"/>
  <c r="J309" i="2" s="1"/>
  <c r="H309" i="2" l="1"/>
  <c r="AD308" i="2"/>
  <c r="AJ308" i="2" s="1"/>
  <c r="AS308" i="2"/>
  <c r="BA308" i="2" s="1"/>
  <c r="AT308" i="2"/>
  <c r="BB308" i="2" s="1"/>
  <c r="AZ308" i="2" s="1"/>
  <c r="BH308" i="2" s="1"/>
  <c r="AL308" i="2"/>
  <c r="P309" i="2"/>
  <c r="V309" i="2" s="1"/>
  <c r="M309" i="2" l="1"/>
  <c r="BD308" i="2"/>
  <c r="I309" i="2" s="1"/>
  <c r="BG308" i="2"/>
  <c r="BF308" i="2"/>
  <c r="K309" i="2" s="1"/>
  <c r="N309" i="2"/>
  <c r="T309" i="2" s="1"/>
  <c r="AB309" i="2"/>
  <c r="AH309" i="2" s="1"/>
  <c r="AN309" i="2"/>
  <c r="Z309" i="2" l="1"/>
  <c r="AF309" i="2" s="1"/>
  <c r="AM309" i="2"/>
  <c r="Q309" i="2"/>
  <c r="L309" i="2"/>
  <c r="R309" i="2" s="1"/>
  <c r="O309" i="2"/>
  <c r="U309" i="2" s="1"/>
  <c r="S309" i="2"/>
  <c r="Y309" i="2" l="1"/>
  <c r="AO309" i="2"/>
  <c r="AP309" i="2"/>
  <c r="W309" i="2"/>
  <c r="AA309" i="2"/>
  <c r="AG309" i="2" s="1"/>
  <c r="AE309" i="2"/>
  <c r="AK309" i="2" s="1"/>
  <c r="AR309" i="2"/>
  <c r="AC309" i="2"/>
  <c r="AI309" i="2" s="1"/>
  <c r="X309" i="2"/>
  <c r="AQ309" i="2"/>
  <c r="AD309" i="2" l="1"/>
  <c r="AJ309" i="2" s="1"/>
  <c r="AT309" i="2"/>
  <c r="AL309" i="2"/>
  <c r="AS309" i="2"/>
  <c r="BA309" i="2" l="1"/>
  <c r="BB309" i="2"/>
  <c r="AZ309" i="2" s="1"/>
  <c r="BH309" i="2" l="1"/>
  <c r="AY309" i="2"/>
  <c r="BF309" i="2" s="1"/>
  <c r="K310" i="2" s="1"/>
  <c r="BG309" i="2"/>
  <c r="L310" i="2" s="1"/>
  <c r="AW309" i="2"/>
  <c r="Q310" i="2"/>
  <c r="AX309" i="2"/>
  <c r="AV309" i="2" s="1"/>
  <c r="BE309" i="2" s="1"/>
  <c r="J310" i="2" s="1"/>
  <c r="R310" i="2"/>
  <c r="M310" i="2" l="1"/>
  <c r="BD309" i="2"/>
  <c r="I310" i="2" s="1"/>
  <c r="O310" i="2" s="1"/>
  <c r="AU309" i="2"/>
  <c r="BC309" i="2" s="1"/>
  <c r="P310" i="2"/>
  <c r="V310" i="2" s="1"/>
  <c r="H310" i="2" l="1"/>
  <c r="S310" i="2"/>
  <c r="AB310" i="2"/>
  <c r="AH310" i="2" s="1"/>
  <c r="AN310" i="2"/>
  <c r="N310" i="2" l="1"/>
  <c r="T310" i="2" s="1"/>
  <c r="AM310" i="2" l="1"/>
  <c r="AU310" i="2" s="1"/>
  <c r="U310" i="2"/>
  <c r="Z310" i="2"/>
  <c r="AF310" i="2" s="1"/>
  <c r="AA310" i="2" l="1"/>
  <c r="AG310" i="2" s="1"/>
  <c r="AP310" i="2"/>
  <c r="W310" i="2"/>
  <c r="AO310" i="2"/>
  <c r="Y310" i="2"/>
  <c r="AE310" i="2" l="1"/>
  <c r="AK310" i="2" s="1"/>
  <c r="AR310" i="2"/>
  <c r="AQ310" i="2"/>
  <c r="X310" i="2"/>
  <c r="AC310" i="2"/>
  <c r="AI310" i="2" s="1"/>
  <c r="AL310" i="2" l="1"/>
  <c r="AS310" i="2"/>
  <c r="BA310" i="2" s="1"/>
  <c r="AD310" i="2"/>
  <c r="AJ310" i="2" s="1"/>
  <c r="AT310" i="2"/>
  <c r="BB310" i="2" s="1"/>
  <c r="AY310" i="2"/>
  <c r="BF310" i="2" s="1"/>
  <c r="BG310" i="2"/>
  <c r="L311" i="2" s="1"/>
  <c r="R311" i="2" s="1"/>
  <c r="AZ310" i="2"/>
  <c r="K311" i="2" l="1"/>
  <c r="AW310" i="2"/>
  <c r="BC310" i="2" s="1"/>
  <c r="BH310" i="2"/>
  <c r="M311" i="2" s="1"/>
  <c r="AX310" i="2"/>
  <c r="AV310" i="2" s="1"/>
  <c r="BE310" i="2" s="1"/>
  <c r="J311" i="2" s="1"/>
  <c r="S311" i="2" l="1"/>
  <c r="H311" i="2"/>
  <c r="Q311" i="2"/>
  <c r="BD310" i="2"/>
  <c r="I311" i="2" s="1"/>
  <c r="O311" i="2" s="1"/>
  <c r="P311" i="2"/>
  <c r="V311" i="2" s="1"/>
  <c r="N311" i="2" l="1"/>
  <c r="T311" i="2" s="1"/>
  <c r="AB311" i="2"/>
  <c r="AH311" i="2" s="1"/>
  <c r="U311" i="2"/>
  <c r="Y311" i="2" s="1"/>
  <c r="AN311" i="2"/>
  <c r="Z311" i="2" l="1"/>
  <c r="AF311" i="2" s="1"/>
  <c r="AM311" i="2"/>
  <c r="AE311" i="2"/>
  <c r="AK311" i="2" s="1"/>
  <c r="AR311" i="2"/>
  <c r="AA311" i="2"/>
  <c r="AG311" i="2" s="1"/>
  <c r="AO311" i="2"/>
  <c r="AP311" i="2"/>
  <c r="W311" i="2"/>
  <c r="AC311" i="2" l="1"/>
  <c r="AI311" i="2" s="1"/>
  <c r="X311" i="2"/>
  <c r="AQ311" i="2"/>
  <c r="AD311" i="2" l="1"/>
  <c r="AJ311" i="2" s="1"/>
  <c r="AS311" i="2"/>
  <c r="AT311" i="2"/>
  <c r="AL311" i="2"/>
  <c r="BA311" i="2" l="1"/>
  <c r="BB311" i="2"/>
  <c r="AZ311" i="2" s="1"/>
  <c r="BH311" i="2" l="1"/>
  <c r="BG311" i="2"/>
  <c r="L312" i="2" s="1"/>
  <c r="R312" i="2"/>
  <c r="AY311" i="2"/>
  <c r="M312" i="2" l="1"/>
  <c r="S312" i="2" s="1"/>
  <c r="AW311" i="2"/>
  <c r="BF311" i="2"/>
  <c r="K312" i="2" s="1"/>
  <c r="AU311" i="2"/>
  <c r="BC311" i="2" s="1"/>
  <c r="Q312" i="2"/>
  <c r="AX311" i="2"/>
  <c r="AV311" i="2" s="1"/>
  <c r="BE311" i="2" s="1"/>
  <c r="J312" i="2" s="1"/>
  <c r="H312" i="2" l="1"/>
  <c r="BD311" i="2"/>
  <c r="I312" i="2" s="1"/>
  <c r="O312" i="2" s="1"/>
  <c r="P312" i="2"/>
  <c r="V312" i="2" s="1"/>
  <c r="N312" i="2" l="1"/>
  <c r="T312" i="2" s="1"/>
  <c r="AB312" i="2"/>
  <c r="AH312" i="2" s="1"/>
  <c r="U312" i="2"/>
  <c r="AN312" i="2"/>
  <c r="Z312" i="2" l="1"/>
  <c r="AF312" i="2" s="1"/>
  <c r="AM312" i="2"/>
  <c r="AU312" i="2" s="1"/>
  <c r="AA312" i="2"/>
  <c r="AG312" i="2" s="1"/>
  <c r="AO312" i="2"/>
  <c r="AP312" i="2"/>
  <c r="W312" i="2"/>
  <c r="Y312" i="2"/>
  <c r="AE312" i="2" l="1"/>
  <c r="AK312" i="2" s="1"/>
  <c r="AR312" i="2"/>
  <c r="AC312" i="2"/>
  <c r="AI312" i="2" s="1"/>
  <c r="X312" i="2"/>
  <c r="AQ312" i="2"/>
  <c r="AD312" i="2" l="1"/>
  <c r="AJ312" i="2" s="1"/>
  <c r="AS312" i="2"/>
  <c r="AL312" i="2"/>
  <c r="AT312" i="2"/>
  <c r="BB312" i="2" s="1"/>
  <c r="AZ312" i="2" s="1"/>
  <c r="BH312" i="2" l="1"/>
  <c r="BA312" i="2"/>
  <c r="BG312" i="2" s="1"/>
  <c r="L313" i="2" s="1"/>
  <c r="M313" i="2" l="1"/>
  <c r="R313" i="2"/>
  <c r="AY312" i="2"/>
  <c r="S313" i="2" l="1"/>
  <c r="AW312" i="2"/>
  <c r="BC312" i="2" s="1"/>
  <c r="BF312" i="2"/>
  <c r="K313" i="2" s="1"/>
  <c r="Q313" i="2" s="1"/>
  <c r="AX312" i="2"/>
  <c r="AV312" i="2" s="1"/>
  <c r="BE312" i="2" s="1"/>
  <c r="J313" i="2" s="1"/>
  <c r="H313" i="2" l="1"/>
  <c r="N313" i="2" s="1"/>
  <c r="T313" i="2" s="1"/>
  <c r="BD312" i="2"/>
  <c r="I313" i="2" s="1"/>
  <c r="P313" i="2"/>
  <c r="V313" i="2" s="1"/>
  <c r="O313" i="2"/>
  <c r="AM313" i="2" l="1"/>
  <c r="Z313" i="2"/>
  <c r="AF313" i="2" s="1"/>
  <c r="AB313" i="2"/>
  <c r="AH313" i="2" s="1"/>
  <c r="U313" i="2"/>
  <c r="AN313" i="2"/>
  <c r="AA313" i="2" l="1"/>
  <c r="AG313" i="2" s="1"/>
  <c r="AO313" i="2"/>
  <c r="AP313" i="2"/>
  <c r="W313" i="2"/>
  <c r="Y313" i="2"/>
  <c r="AE313" i="2" l="1"/>
  <c r="AK313" i="2" s="1"/>
  <c r="AR313" i="2"/>
  <c r="AC313" i="2"/>
  <c r="AI313" i="2" s="1"/>
  <c r="X313" i="2"/>
  <c r="AQ313" i="2"/>
  <c r="AD313" i="2" l="1"/>
  <c r="AJ313" i="2" s="1"/>
  <c r="AT313" i="2"/>
  <c r="AS313" i="2"/>
  <c r="AL313" i="2"/>
  <c r="BA313" i="2" l="1"/>
  <c r="BB313" i="2"/>
  <c r="AZ313" i="2" s="1"/>
  <c r="BH313" i="2" l="1"/>
  <c r="BG313" i="2"/>
  <c r="AY313" i="2"/>
  <c r="L314" i="2" l="1"/>
  <c r="M314" i="2"/>
  <c r="AW313" i="2"/>
  <c r="BF313" i="2"/>
  <c r="K314" i="2" s="1"/>
  <c r="AU313" i="2"/>
  <c r="Q314" i="2"/>
  <c r="AX313" i="2"/>
  <c r="AV313" i="2" s="1"/>
  <c r="BE313" i="2" s="1"/>
  <c r="J314" i="2" s="1"/>
  <c r="S314" i="2" l="1"/>
  <c r="R314" i="2"/>
  <c r="BC313" i="2"/>
  <c r="BD313" i="2"/>
  <c r="I314" i="2" s="1"/>
  <c r="O314" i="2" s="1"/>
  <c r="P314" i="2"/>
  <c r="V314" i="2" s="1"/>
  <c r="H314" i="2" l="1"/>
  <c r="AB314" i="2"/>
  <c r="AH314" i="2" s="1"/>
  <c r="AN314" i="2"/>
  <c r="N314" i="2" l="1"/>
  <c r="T314" i="2" s="1"/>
  <c r="Z314" i="2" l="1"/>
  <c r="AF314" i="2" s="1"/>
  <c r="AM314" i="2"/>
  <c r="AU314" i="2" s="1"/>
  <c r="U314" i="2"/>
  <c r="AA314" i="2" l="1"/>
  <c r="AG314" i="2" s="1"/>
  <c r="AO314" i="2"/>
  <c r="AP314" i="2"/>
  <c r="W314" i="2"/>
  <c r="Y314" i="2"/>
  <c r="AE314" i="2" l="1"/>
  <c r="AK314" i="2" s="1"/>
  <c r="AR314" i="2"/>
  <c r="X314" i="2"/>
  <c r="AQ314" i="2"/>
  <c r="AC314" i="2"/>
  <c r="AI314" i="2" s="1"/>
  <c r="AS314" i="2" l="1"/>
  <c r="AD314" i="2"/>
  <c r="AJ314" i="2" s="1"/>
  <c r="AT314" i="2"/>
  <c r="BB314" i="2" s="1"/>
  <c r="AL314" i="2"/>
  <c r="AY314" i="2"/>
  <c r="AZ314" i="2"/>
  <c r="BA314" i="2" l="1"/>
  <c r="BG314" i="2" s="1"/>
  <c r="L315" i="2" s="1"/>
  <c r="AX314" i="2"/>
  <c r="AV314" i="2" s="1"/>
  <c r="BE314" i="2" s="1"/>
  <c r="BH314" i="2"/>
  <c r="M315" i="2" s="1"/>
  <c r="AW314" i="2"/>
  <c r="S315" i="2" l="1"/>
  <c r="R315" i="2"/>
  <c r="J315" i="2"/>
  <c r="BF314" i="2"/>
  <c r="BD314" i="2"/>
  <c r="BC314" i="2"/>
  <c r="H315" i="2" l="1"/>
  <c r="P315" i="2"/>
  <c r="V315" i="2" s="1"/>
  <c r="I315" i="2"/>
  <c r="K315" i="2"/>
  <c r="Q315" i="2" s="1"/>
  <c r="O315" i="2" l="1"/>
  <c r="AN315" i="2"/>
  <c r="AB315" i="2"/>
  <c r="AH315" i="2" s="1"/>
  <c r="N315" i="2"/>
  <c r="T315" i="2" s="1"/>
  <c r="AM315" i="2" l="1"/>
  <c r="U315" i="2"/>
  <c r="Z315" i="2"/>
  <c r="AF315" i="2" s="1"/>
  <c r="W315" i="2"/>
  <c r="AQ315" i="2" s="1"/>
  <c r="AC315" i="2"/>
  <c r="AI315" i="2" s="1"/>
  <c r="AP315" i="2" l="1"/>
  <c r="AO315" i="2"/>
  <c r="AA315" i="2"/>
  <c r="AG315" i="2" s="1"/>
  <c r="Y315" i="2"/>
  <c r="AE315" i="2" l="1"/>
  <c r="AK315" i="2" s="1"/>
  <c r="AR315" i="2"/>
  <c r="X315" i="2"/>
  <c r="AY315" i="2"/>
  <c r="AX315" i="2"/>
  <c r="AV315" i="2" s="1"/>
  <c r="BE315" i="2" s="1"/>
  <c r="J316" i="2" s="1"/>
  <c r="AD315" i="2" l="1"/>
  <c r="AJ315" i="2" s="1"/>
  <c r="AS315" i="2"/>
  <c r="AL315" i="2"/>
  <c r="AT315" i="2"/>
  <c r="BB315" i="2" s="1"/>
  <c r="AZ315" i="2" s="1"/>
  <c r="AU315" i="2"/>
  <c r="P316" i="2"/>
  <c r="V316" i="2" s="1"/>
  <c r="BH315" i="2" l="1"/>
  <c r="AW315" i="2"/>
  <c r="BD315" i="2" s="1"/>
  <c r="I316" i="2" s="1"/>
  <c r="BA315" i="2"/>
  <c r="AB316" i="2"/>
  <c r="AH316" i="2" s="1"/>
  <c r="AN316" i="2"/>
  <c r="O316" i="2" l="1"/>
  <c r="M316" i="2"/>
  <c r="S316" i="2" s="1"/>
  <c r="BG315" i="2"/>
  <c r="L316" i="2" s="1"/>
  <c r="BF315" i="2"/>
  <c r="K316" i="2" s="1"/>
  <c r="BC315" i="2"/>
  <c r="H316" i="2" l="1"/>
  <c r="Q316" i="2"/>
  <c r="R316" i="2"/>
  <c r="N316" i="2" l="1"/>
  <c r="T316" i="2" s="1"/>
  <c r="Z316" i="2" l="1"/>
  <c r="AF316" i="2" s="1"/>
  <c r="U316" i="2"/>
  <c r="AM316" i="2"/>
  <c r="AU316" i="2" s="1"/>
  <c r="W316" i="2"/>
  <c r="AQ316" i="2" l="1"/>
  <c r="AC316" i="2"/>
  <c r="AI316" i="2" s="1"/>
  <c r="AP316" i="2"/>
  <c r="AO316" i="2"/>
  <c r="AA316" i="2"/>
  <c r="AG316" i="2" s="1"/>
  <c r="Y316" i="2"/>
  <c r="AY316" i="2"/>
  <c r="AR316" i="2" l="1"/>
  <c r="AE316" i="2"/>
  <c r="AK316" i="2" s="1"/>
  <c r="X316" i="2"/>
  <c r="AW316" i="2"/>
  <c r="BC316" i="2" s="1"/>
  <c r="AX316" i="2"/>
  <c r="AV316" i="2" s="1"/>
  <c r="BE316" i="2" s="1"/>
  <c r="J317" i="2" s="1"/>
  <c r="AD316" i="2" l="1"/>
  <c r="AJ316" i="2" s="1"/>
  <c r="AT316" i="2"/>
  <c r="BB316" i="2" s="1"/>
  <c r="AZ316" i="2" s="1"/>
  <c r="BH316" i="2" s="1"/>
  <c r="AS316" i="2"/>
  <c r="BA316" i="2" s="1"/>
  <c r="AL316" i="2"/>
  <c r="H317" i="2"/>
  <c r="BD316" i="2"/>
  <c r="I317" i="2" s="1"/>
  <c r="O317" i="2" s="1"/>
  <c r="P317" i="2"/>
  <c r="V317" i="2" s="1"/>
  <c r="N317" i="2" l="1"/>
  <c r="T317" i="2" s="1"/>
  <c r="M317" i="2"/>
  <c r="BG316" i="2"/>
  <c r="BF316" i="2"/>
  <c r="K317" i="2" s="1"/>
  <c r="AB317" i="2"/>
  <c r="AH317" i="2" s="1"/>
  <c r="U317" i="2"/>
  <c r="AN317" i="2"/>
  <c r="L317" i="2" l="1"/>
  <c r="Q317" i="2"/>
  <c r="S317" i="2"/>
  <c r="Y317" i="2" s="1"/>
  <c r="Z317" i="2"/>
  <c r="AF317" i="2" s="1"/>
  <c r="AM317" i="2"/>
  <c r="AA317" i="2"/>
  <c r="AG317" i="2" s="1"/>
  <c r="AO317" i="2"/>
  <c r="AP317" i="2"/>
  <c r="W317" i="2"/>
  <c r="R317" i="2" l="1"/>
  <c r="X317" i="2"/>
  <c r="AC317" i="2"/>
  <c r="AI317" i="2" s="1"/>
  <c r="AQ317" i="2"/>
  <c r="AE317" i="2"/>
  <c r="AK317" i="2" s="1"/>
  <c r="AR317" i="2"/>
  <c r="AD317" i="2" l="1"/>
  <c r="AJ317" i="2" s="1"/>
  <c r="AT317" i="2"/>
  <c r="AS317" i="2"/>
  <c r="AL317" i="2"/>
  <c r="BA317" i="2" l="1"/>
  <c r="BB317" i="2"/>
  <c r="AZ317" i="2" s="1"/>
  <c r="BH317" i="2" l="1"/>
  <c r="BG317" i="2"/>
  <c r="AY317" i="2"/>
  <c r="L318" i="2" l="1"/>
  <c r="M318" i="2"/>
  <c r="AW317" i="2"/>
  <c r="BF317" i="2"/>
  <c r="K318" i="2" s="1"/>
  <c r="AU317" i="2"/>
  <c r="AX317" i="2"/>
  <c r="AV317" i="2" s="1"/>
  <c r="BE317" i="2" s="1"/>
  <c r="J318" i="2" s="1"/>
  <c r="Q318" i="2" l="1"/>
  <c r="S318" i="2"/>
  <c r="R318" i="2"/>
  <c r="BC317" i="2"/>
  <c r="BD317" i="2"/>
  <c r="I318" i="2" s="1"/>
  <c r="O318" i="2" s="1"/>
  <c r="P318" i="2"/>
  <c r="V318" i="2" s="1"/>
  <c r="H318" i="2" l="1"/>
  <c r="N318" i="2" s="1"/>
  <c r="T318" i="2" s="1"/>
  <c r="AB318" i="2"/>
  <c r="AH318" i="2" s="1"/>
  <c r="AN318" i="2"/>
  <c r="Z318" i="2" l="1"/>
  <c r="AF318" i="2" s="1"/>
  <c r="AM318" i="2"/>
  <c r="AU318" i="2" s="1"/>
  <c r="U318" i="2"/>
  <c r="Y318" i="2" s="1"/>
  <c r="AE318" i="2" s="1"/>
  <c r="AK318" i="2" s="1"/>
  <c r="AA318" i="2"/>
  <c r="AG318" i="2" s="1"/>
  <c r="AO318" i="2"/>
  <c r="AP318" i="2"/>
  <c r="W318" i="2"/>
  <c r="AR318" i="2" l="1"/>
  <c r="AC318" i="2"/>
  <c r="AI318" i="2" s="1"/>
  <c r="X318" i="2"/>
  <c r="AQ318" i="2"/>
  <c r="AD318" i="2" l="1"/>
  <c r="AJ318" i="2" s="1"/>
  <c r="AT318" i="2"/>
  <c r="AS318" i="2"/>
  <c r="AL318" i="2"/>
  <c r="BB318" i="2" l="1"/>
  <c r="AZ318" i="2" s="1"/>
  <c r="BA318" i="2"/>
  <c r="BG318" i="2" l="1"/>
  <c r="BH318" i="2"/>
  <c r="AY318" i="2"/>
  <c r="BF318" i="2" s="1"/>
  <c r="K319" i="2" s="1"/>
  <c r="M319" i="2" l="1"/>
  <c r="L319" i="2"/>
  <c r="AX318" i="2"/>
  <c r="AV318" i="2" s="1"/>
  <c r="AW318" i="2"/>
  <c r="Q319" i="2"/>
  <c r="S319" i="2" l="1"/>
  <c r="R319" i="2"/>
  <c r="BE318" i="2"/>
  <c r="BD318" i="2"/>
  <c r="BC318" i="2"/>
  <c r="H319" i="2" l="1"/>
  <c r="J319" i="2"/>
  <c r="I319" i="2"/>
  <c r="O319" i="2" l="1"/>
  <c r="P319" i="2"/>
  <c r="V319" i="2" s="1"/>
  <c r="N319" i="2"/>
  <c r="T319" i="2" s="1"/>
  <c r="AB319" i="2" l="1"/>
  <c r="AH319" i="2" s="1"/>
  <c r="AN319" i="2"/>
  <c r="Z319" i="2"/>
  <c r="AF319" i="2" s="1"/>
  <c r="U319" i="2"/>
  <c r="AM319" i="2"/>
  <c r="W319" i="2" l="1"/>
  <c r="AA319" i="2"/>
  <c r="AG319" i="2" s="1"/>
  <c r="Y319" i="2"/>
  <c r="AP319" i="2"/>
  <c r="AO319" i="2"/>
  <c r="AX319" i="2"/>
  <c r="AV319" i="2" s="1"/>
  <c r="BE319" i="2" s="1"/>
  <c r="J320" i="2" s="1"/>
  <c r="AR319" i="2" l="1"/>
  <c r="AE319" i="2"/>
  <c r="AK319" i="2" s="1"/>
  <c r="AC319" i="2"/>
  <c r="AI319" i="2" s="1"/>
  <c r="AQ319" i="2"/>
  <c r="X319" i="2"/>
  <c r="P320" i="2"/>
  <c r="V320" i="2" s="1"/>
  <c r="AS319" i="2" l="1"/>
  <c r="BA319" i="2" s="1"/>
  <c r="AT319" i="2"/>
  <c r="BB319" i="2" s="1"/>
  <c r="AZ319" i="2" s="1"/>
  <c r="BH319" i="2" s="1"/>
  <c r="AL319" i="2"/>
  <c r="AD319" i="2"/>
  <c r="AJ319" i="2" s="1"/>
  <c r="AY319" i="2"/>
  <c r="BG319" i="2"/>
  <c r="AU319" i="2"/>
  <c r="AB320" i="2"/>
  <c r="AH320" i="2" s="1"/>
  <c r="AN320" i="2"/>
  <c r="L320" i="2" l="1"/>
  <c r="M320" i="2"/>
  <c r="BF319" i="2"/>
  <c r="AW319" i="2"/>
  <c r="BD319" i="2" s="1"/>
  <c r="I320" i="2" l="1"/>
  <c r="K320" i="2"/>
  <c r="S320" i="2"/>
  <c r="R320" i="2"/>
  <c r="BC319" i="2"/>
  <c r="H320" i="2" l="1"/>
  <c r="Q320" i="2"/>
  <c r="O320" i="2"/>
  <c r="N320" i="2" l="1"/>
  <c r="T320" i="2" s="1"/>
  <c r="Z320" i="2" l="1"/>
  <c r="AF320" i="2" s="1"/>
  <c r="AM320" i="2"/>
  <c r="AU320" i="2" s="1"/>
  <c r="U320" i="2"/>
  <c r="AO320" i="2" l="1"/>
  <c r="AP320" i="2"/>
  <c r="AA320" i="2"/>
  <c r="AG320" i="2" s="1"/>
  <c r="Y320" i="2"/>
  <c r="W320" i="2"/>
  <c r="AX320" i="2"/>
  <c r="AV320" i="2" s="1"/>
  <c r="BE320" i="2" s="1"/>
  <c r="J321" i="2" s="1"/>
  <c r="X320" i="2" l="1"/>
  <c r="AC320" i="2"/>
  <c r="AI320" i="2" s="1"/>
  <c r="AQ320" i="2"/>
  <c r="AY320" i="2" s="1"/>
  <c r="AR320" i="2"/>
  <c r="AE320" i="2"/>
  <c r="AK320" i="2" s="1"/>
  <c r="P321" i="2"/>
  <c r="V321" i="2" s="1"/>
  <c r="AD320" i="2" l="1"/>
  <c r="AJ320" i="2" s="1"/>
  <c r="AL320" i="2"/>
  <c r="AS320" i="2"/>
  <c r="BA320" i="2" s="1"/>
  <c r="AT320" i="2"/>
  <c r="BB320" i="2" s="1"/>
  <c r="AZ320" i="2" s="1"/>
  <c r="BH320" i="2" s="1"/>
  <c r="AB321" i="2"/>
  <c r="AH321" i="2" s="1"/>
  <c r="AN321" i="2"/>
  <c r="BG320" i="2" l="1"/>
  <c r="BF320" i="2"/>
  <c r="M321" i="2"/>
  <c r="S321" i="2" s="1"/>
  <c r="AW320" i="2"/>
  <c r="BC320" i="2" l="1"/>
  <c r="BD320" i="2"/>
  <c r="I321" i="2" s="1"/>
  <c r="K321" i="2"/>
  <c r="L321" i="2"/>
  <c r="R321" i="2" s="1"/>
  <c r="O321" i="2" l="1"/>
  <c r="H321" i="2"/>
  <c r="Q321" i="2"/>
  <c r="N321" i="2" l="1"/>
  <c r="T321" i="2" s="1"/>
  <c r="Z321" i="2" l="1"/>
  <c r="AF321" i="2" s="1"/>
  <c r="AM321" i="2"/>
  <c r="U321" i="2"/>
  <c r="W321" i="2" l="1"/>
  <c r="AP321" i="2"/>
  <c r="AX321" i="2" s="1"/>
  <c r="AV321" i="2" s="1"/>
  <c r="BE321" i="2" s="1"/>
  <c r="J322" i="2" s="1"/>
  <c r="AA321" i="2"/>
  <c r="AG321" i="2" s="1"/>
  <c r="AO321" i="2"/>
  <c r="AW321" i="2" s="1"/>
  <c r="Y321" i="2"/>
  <c r="AU321" i="2"/>
  <c r="BC321" i="2" s="1"/>
  <c r="P322" i="2"/>
  <c r="V322" i="2" s="1"/>
  <c r="AE321" i="2" l="1"/>
  <c r="AK321" i="2" s="1"/>
  <c r="AR321" i="2"/>
  <c r="H322" i="2"/>
  <c r="N322" i="2" s="1"/>
  <c r="T322" i="2" s="1"/>
  <c r="AC321" i="2"/>
  <c r="AI321" i="2" s="1"/>
  <c r="AQ321" i="2"/>
  <c r="AY321" i="2" s="1"/>
  <c r="X321" i="2"/>
  <c r="AB322" i="2"/>
  <c r="AH322" i="2" s="1"/>
  <c r="AN322" i="2"/>
  <c r="AM322" i="2" l="1"/>
  <c r="AU322" i="2" s="1"/>
  <c r="Z322" i="2"/>
  <c r="AF322" i="2" s="1"/>
  <c r="AS321" i="2"/>
  <c r="BA321" i="2" s="1"/>
  <c r="AT321" i="2"/>
  <c r="BB321" i="2" s="1"/>
  <c r="AZ321" i="2" s="1"/>
  <c r="BH321" i="2" s="1"/>
  <c r="AD321" i="2"/>
  <c r="AJ321" i="2" s="1"/>
  <c r="AL321" i="2"/>
  <c r="BD321" i="2"/>
  <c r="BG321" i="2" l="1"/>
  <c r="I322" i="2"/>
  <c r="BF321" i="2"/>
  <c r="K322" i="2" s="1"/>
  <c r="M322" i="2"/>
  <c r="Q322" i="2" l="1"/>
  <c r="S322" i="2"/>
  <c r="O322" i="2"/>
  <c r="U322" i="2" s="1"/>
  <c r="L322" i="2"/>
  <c r="R322" i="2" s="1"/>
  <c r="AO322" i="2" l="1"/>
  <c r="AP322" i="2"/>
  <c r="AA322" i="2"/>
  <c r="AG322" i="2" s="1"/>
  <c r="Y322" i="2"/>
  <c r="W322" i="2"/>
  <c r="X322" i="2" l="1"/>
  <c r="AQ322" i="2"/>
  <c r="AC322" i="2"/>
  <c r="AI322" i="2" s="1"/>
  <c r="AR322" i="2"/>
  <c r="AE322" i="2"/>
  <c r="AK322" i="2" s="1"/>
  <c r="AY322" i="2"/>
  <c r="AD322" i="2" l="1"/>
  <c r="AJ322" i="2" s="1"/>
  <c r="AS322" i="2"/>
  <c r="BA322" i="2" s="1"/>
  <c r="AL322" i="2"/>
  <c r="AT322" i="2"/>
  <c r="BB322" i="2" s="1"/>
  <c r="AZ322" i="2" s="1"/>
  <c r="BH322" i="2" s="1"/>
  <c r="BF322" i="2"/>
  <c r="K323" i="2" s="1"/>
  <c r="Q323" i="2" s="1"/>
  <c r="AX322" i="2"/>
  <c r="AV322" i="2" s="1"/>
  <c r="BE322" i="2" s="1"/>
  <c r="J323" i="2" s="1"/>
  <c r="M323" i="2" l="1"/>
  <c r="AW322" i="2"/>
  <c r="BC322" i="2" s="1"/>
  <c r="BG322" i="2"/>
  <c r="BD322" i="2"/>
  <c r="I323" i="2" s="1"/>
  <c r="O323" i="2" s="1"/>
  <c r="P323" i="2"/>
  <c r="V323" i="2" s="1"/>
  <c r="L323" i="2" l="1"/>
  <c r="S323" i="2"/>
  <c r="H323" i="2"/>
  <c r="AB323" i="2"/>
  <c r="AH323" i="2" s="1"/>
  <c r="AN323" i="2"/>
  <c r="N323" i="2" l="1"/>
  <c r="T323" i="2" s="1"/>
  <c r="R323" i="2"/>
  <c r="Z323" i="2" l="1"/>
  <c r="AF323" i="2" s="1"/>
  <c r="AM323" i="2"/>
  <c r="U323" i="2"/>
  <c r="Y323" i="2" l="1"/>
  <c r="AP323" i="2"/>
  <c r="W323" i="2"/>
  <c r="AA323" i="2"/>
  <c r="AG323" i="2" s="1"/>
  <c r="AO323" i="2"/>
  <c r="AC323" i="2" l="1"/>
  <c r="AI323" i="2" s="1"/>
  <c r="AQ323" i="2"/>
  <c r="X323" i="2"/>
  <c r="AR323" i="2"/>
  <c r="AE323" i="2"/>
  <c r="AK323" i="2" s="1"/>
  <c r="AL323" i="2" l="1"/>
  <c r="AS323" i="2"/>
  <c r="BA323" i="2" s="1"/>
  <c r="AD323" i="2"/>
  <c r="AJ323" i="2" s="1"/>
  <c r="AT323" i="2"/>
  <c r="BB323" i="2" s="1"/>
  <c r="AZ323" i="2" s="1"/>
  <c r="BH323" i="2" s="1"/>
  <c r="AY323" i="2"/>
  <c r="M324" i="2" l="1"/>
  <c r="BG323" i="2"/>
  <c r="L324" i="2" s="1"/>
  <c r="AW323" i="2"/>
  <c r="BF323" i="2"/>
  <c r="K324" i="2" s="1"/>
  <c r="AU323" i="2"/>
  <c r="Q324" i="2"/>
  <c r="AX323" i="2"/>
  <c r="AV323" i="2" s="1"/>
  <c r="BE323" i="2" s="1"/>
  <c r="J324" i="2" s="1"/>
  <c r="R324" i="2" l="1"/>
  <c r="S324" i="2"/>
  <c r="BC323" i="2"/>
  <c r="BD323" i="2"/>
  <c r="I324" i="2" s="1"/>
  <c r="O324" i="2" s="1"/>
  <c r="P324" i="2"/>
  <c r="V324" i="2" s="1"/>
  <c r="H324" i="2" l="1"/>
  <c r="AB324" i="2"/>
  <c r="AH324" i="2" s="1"/>
  <c r="AN324" i="2"/>
  <c r="N324" i="2" l="1"/>
  <c r="T324" i="2" s="1"/>
  <c r="Z324" i="2" l="1"/>
  <c r="AF324" i="2" s="1"/>
  <c r="AM324" i="2"/>
  <c r="AU324" i="2" s="1"/>
  <c r="U324" i="2"/>
  <c r="AA324" i="2" l="1"/>
  <c r="AG324" i="2" s="1"/>
  <c r="AP324" i="2"/>
  <c r="AO324" i="2"/>
  <c r="W324" i="2"/>
  <c r="Y324" i="2"/>
  <c r="AR324" i="2" l="1"/>
  <c r="AE324" i="2"/>
  <c r="AK324" i="2" s="1"/>
  <c r="AQ324" i="2"/>
  <c r="AC324" i="2"/>
  <c r="AI324" i="2" s="1"/>
  <c r="X324" i="2"/>
  <c r="AD324" i="2" l="1"/>
  <c r="AJ324" i="2" s="1"/>
  <c r="AL324" i="2"/>
  <c r="AT324" i="2"/>
  <c r="BB324" i="2" s="1"/>
  <c r="AZ324" i="2" s="1"/>
  <c r="AS324" i="2"/>
  <c r="BA324" i="2" s="1"/>
  <c r="BG324" i="2"/>
  <c r="BH324" i="2"/>
  <c r="AY324" i="2"/>
  <c r="M325" i="2" l="1"/>
  <c r="L325" i="2"/>
  <c r="AW324" i="2"/>
  <c r="BC324" i="2" s="1"/>
  <c r="BF324" i="2"/>
  <c r="K325" i="2" s="1"/>
  <c r="Q325" i="2" s="1"/>
  <c r="AX324" i="2"/>
  <c r="AV324" i="2" s="1"/>
  <c r="BE324" i="2" s="1"/>
  <c r="J325" i="2" s="1"/>
  <c r="H325" i="2" l="1"/>
  <c r="R325" i="2"/>
  <c r="S325" i="2"/>
  <c r="BD324" i="2"/>
  <c r="I325" i="2" s="1"/>
  <c r="P325" i="2"/>
  <c r="V325" i="2" s="1"/>
  <c r="N325" i="2" l="1"/>
  <c r="T325" i="2" s="1"/>
  <c r="O325" i="2"/>
  <c r="AB325" i="2"/>
  <c r="AH325" i="2" s="1"/>
  <c r="U325" i="2"/>
  <c r="AN325" i="2"/>
  <c r="AM325" i="2" l="1"/>
  <c r="Z325" i="2"/>
  <c r="AF325" i="2" s="1"/>
  <c r="AA325" i="2"/>
  <c r="AG325" i="2" s="1"/>
  <c r="AP325" i="2"/>
  <c r="AO325" i="2"/>
  <c r="W325" i="2"/>
  <c r="Y325" i="2"/>
  <c r="AE325" i="2" l="1"/>
  <c r="AK325" i="2" s="1"/>
  <c r="AR325" i="2"/>
  <c r="AC325" i="2"/>
  <c r="AI325" i="2" s="1"/>
  <c r="X325" i="2"/>
  <c r="AQ325" i="2"/>
  <c r="AD325" i="2" l="1"/>
  <c r="AJ325" i="2" s="1"/>
  <c r="AT325" i="2"/>
  <c r="AS325" i="2"/>
  <c r="AL325" i="2"/>
  <c r="BB325" i="2" l="1"/>
  <c r="AZ325" i="2" s="1"/>
  <c r="BA325" i="2"/>
  <c r="BG325" i="2" l="1"/>
  <c r="BH325" i="2"/>
  <c r="AY325" i="2"/>
  <c r="M326" i="2" l="1"/>
  <c r="L326" i="2"/>
  <c r="AW325" i="2"/>
  <c r="AU325" i="2" s="1"/>
  <c r="BC325" i="2" s="1"/>
  <c r="BF325" i="2"/>
  <c r="K326" i="2" s="1"/>
  <c r="AX325" i="2"/>
  <c r="AV325" i="2" s="1"/>
  <c r="BE325" i="2" s="1"/>
  <c r="J326" i="2" s="1"/>
  <c r="H326" i="2" l="1"/>
  <c r="Q326" i="2"/>
  <c r="R326" i="2"/>
  <c r="S326" i="2"/>
  <c r="BD325" i="2"/>
  <c r="I326" i="2" s="1"/>
  <c r="P326" i="2"/>
  <c r="V326" i="2" s="1"/>
  <c r="O326" i="2" l="1"/>
  <c r="N326" i="2"/>
  <c r="T326" i="2" s="1"/>
  <c r="AB326" i="2"/>
  <c r="AH326" i="2" s="1"/>
  <c r="U326" i="2"/>
  <c r="Y326" i="2" s="1"/>
  <c r="AN326" i="2"/>
  <c r="Z326" i="2" l="1"/>
  <c r="AF326" i="2" s="1"/>
  <c r="AM326" i="2"/>
  <c r="AU326" i="2" s="1"/>
  <c r="AE326" i="2"/>
  <c r="AK326" i="2" s="1"/>
  <c r="AR326" i="2"/>
  <c r="AA326" i="2"/>
  <c r="AG326" i="2" s="1"/>
  <c r="AP326" i="2"/>
  <c r="AO326" i="2"/>
  <c r="W326" i="2"/>
  <c r="AC326" i="2" l="1"/>
  <c r="AI326" i="2" s="1"/>
  <c r="X326" i="2"/>
  <c r="AQ326" i="2"/>
  <c r="AD326" i="2" l="1"/>
  <c r="AJ326" i="2" s="1"/>
  <c r="AT326" i="2"/>
  <c r="AL326" i="2"/>
  <c r="AS326" i="2"/>
  <c r="BA326" i="2" l="1"/>
  <c r="BB326" i="2"/>
  <c r="AZ326" i="2" s="1"/>
  <c r="BH326" i="2" l="1"/>
  <c r="AY326" i="2"/>
  <c r="BF326" i="2" s="1"/>
  <c r="K327" i="2" s="1"/>
  <c r="BG326" i="2"/>
  <c r="L327" i="2" s="1"/>
  <c r="AW326" i="2"/>
  <c r="Q327" i="2"/>
  <c r="AX326" i="2"/>
  <c r="AV326" i="2" s="1"/>
  <c r="BE326" i="2" s="1"/>
  <c r="J327" i="2" s="1"/>
  <c r="R327" i="2" l="1"/>
  <c r="M327" i="2"/>
  <c r="S327" i="2" s="1"/>
  <c r="BD326" i="2"/>
  <c r="I327" i="2" s="1"/>
  <c r="BC326" i="2"/>
  <c r="P327" i="2"/>
  <c r="V327" i="2" s="1"/>
  <c r="O327" i="2"/>
  <c r="H327" i="2" l="1"/>
  <c r="AB327" i="2"/>
  <c r="AH327" i="2" s="1"/>
  <c r="AN327" i="2"/>
  <c r="N327" i="2" l="1"/>
  <c r="T327" i="2" s="1"/>
  <c r="AM327" i="2" l="1"/>
  <c r="AU327" i="2" s="1"/>
  <c r="Z327" i="2"/>
  <c r="AF327" i="2" s="1"/>
  <c r="U327" i="2"/>
  <c r="AA327" i="2" l="1"/>
  <c r="AG327" i="2" s="1"/>
  <c r="AP327" i="2"/>
  <c r="AO327" i="2"/>
  <c r="Y327" i="2"/>
  <c r="W327" i="2"/>
  <c r="AE327" i="2" l="1"/>
  <c r="AK327" i="2" s="1"/>
  <c r="AR327" i="2"/>
  <c r="AC327" i="2"/>
  <c r="AI327" i="2" s="1"/>
  <c r="AQ327" i="2"/>
  <c r="X327" i="2"/>
  <c r="AT327" i="2" l="1"/>
  <c r="BB327" i="2" s="1"/>
  <c r="AZ327" i="2" s="1"/>
  <c r="BH327" i="2" s="1"/>
  <c r="AD327" i="2"/>
  <c r="AJ327" i="2" s="1"/>
  <c r="AS327" i="2"/>
  <c r="BA327" i="2" s="1"/>
  <c r="BG327" i="2" s="1"/>
  <c r="L328" i="2" s="1"/>
  <c r="AL327" i="2"/>
  <c r="AY327" i="2"/>
  <c r="AW327" i="2"/>
  <c r="AX327" i="2"/>
  <c r="AV327" i="2" s="1"/>
  <c r="BE327" i="2" s="1"/>
  <c r="J328" i="2" s="1"/>
  <c r="R328" i="2" l="1"/>
  <c r="M328" i="2"/>
  <c r="S328" i="2" s="1"/>
  <c r="BF327" i="2"/>
  <c r="BD327" i="2"/>
  <c r="I328" i="2" s="1"/>
  <c r="BC327" i="2"/>
  <c r="P328" i="2"/>
  <c r="V328" i="2" s="1"/>
  <c r="O328" i="2"/>
  <c r="H328" i="2" l="1"/>
  <c r="K328" i="2"/>
  <c r="AB328" i="2"/>
  <c r="AH328" i="2" s="1"/>
  <c r="AN328" i="2"/>
  <c r="Q328" i="2" l="1"/>
  <c r="N328" i="2"/>
  <c r="T328" i="2" s="1"/>
  <c r="Z328" i="2" l="1"/>
  <c r="AF328" i="2" s="1"/>
  <c r="AM328" i="2"/>
  <c r="AU328" i="2" s="1"/>
  <c r="U328" i="2"/>
  <c r="AA328" i="2" l="1"/>
  <c r="AG328" i="2" s="1"/>
  <c r="AP328" i="2"/>
  <c r="AO328" i="2"/>
  <c r="Y328" i="2"/>
  <c r="W328" i="2"/>
  <c r="AR328" i="2" l="1"/>
  <c r="AE328" i="2"/>
  <c r="AK328" i="2" s="1"/>
  <c r="X328" i="2"/>
  <c r="AQ328" i="2"/>
  <c r="AC328" i="2"/>
  <c r="AI328" i="2" s="1"/>
  <c r="AT328" i="2" l="1"/>
  <c r="BB328" i="2" s="1"/>
  <c r="AZ328" i="2" s="1"/>
  <c r="AD328" i="2"/>
  <c r="AJ328" i="2" s="1"/>
  <c r="AS328" i="2"/>
  <c r="BA328" i="2" s="1"/>
  <c r="AL328" i="2"/>
  <c r="BG328" i="2"/>
  <c r="L329" i="2" s="1"/>
  <c r="R329" i="2" s="1"/>
  <c r="BH328" i="2"/>
  <c r="AY328" i="2"/>
  <c r="M329" i="2" l="1"/>
  <c r="S329" i="2" s="1"/>
  <c r="AW328" i="2"/>
  <c r="BC328" i="2" s="1"/>
  <c r="BF328" i="2"/>
  <c r="K329" i="2" s="1"/>
  <c r="AX328" i="2"/>
  <c r="AV328" i="2" s="1"/>
  <c r="BE328" i="2" s="1"/>
  <c r="J329" i="2" s="1"/>
  <c r="H329" i="2" l="1"/>
  <c r="Q329" i="2"/>
  <c r="BD328" i="2"/>
  <c r="P329" i="2"/>
  <c r="V329" i="2" s="1"/>
  <c r="I329" i="2" l="1"/>
  <c r="N329" i="2"/>
  <c r="T329" i="2" s="1"/>
  <c r="AB329" i="2"/>
  <c r="AH329" i="2" s="1"/>
  <c r="AN329" i="2"/>
  <c r="O329" i="2" l="1"/>
  <c r="U329" i="2" s="1"/>
  <c r="Z329" i="2"/>
  <c r="AF329" i="2" s="1"/>
  <c r="AM329" i="2"/>
  <c r="AU329" i="2" s="1"/>
  <c r="Y329" i="2" l="1"/>
  <c r="AA329" i="2"/>
  <c r="AG329" i="2" s="1"/>
  <c r="W329" i="2"/>
  <c r="AP329" i="2"/>
  <c r="AO329" i="2"/>
  <c r="AC329" i="2"/>
  <c r="AI329" i="2" s="1"/>
  <c r="X329" i="2"/>
  <c r="AQ329" i="2"/>
  <c r="AE329" i="2" l="1"/>
  <c r="AK329" i="2" s="1"/>
  <c r="AR329" i="2"/>
  <c r="AD329" i="2"/>
  <c r="AJ329" i="2" s="1"/>
  <c r="AS329" i="2"/>
  <c r="AT329" i="2"/>
  <c r="AL329" i="2"/>
  <c r="BA329" i="2" l="1"/>
  <c r="BB329" i="2"/>
  <c r="AZ329" i="2" s="1"/>
  <c r="AY329" i="2"/>
  <c r="BF329" i="2" s="1"/>
  <c r="K330" i="2" s="1"/>
  <c r="BH329" i="2" l="1"/>
  <c r="BG329" i="2"/>
  <c r="L330" i="2" s="1"/>
  <c r="R330" i="2" s="1"/>
  <c r="AW329" i="2"/>
  <c r="Q330" i="2"/>
  <c r="AX329" i="2"/>
  <c r="AV329" i="2" s="1"/>
  <c r="BE329" i="2" s="1"/>
  <c r="J330" i="2" s="1"/>
  <c r="M330" i="2" l="1"/>
  <c r="S330" i="2" s="1"/>
  <c r="BD329" i="2"/>
  <c r="BC329" i="2"/>
  <c r="P330" i="2"/>
  <c r="V330" i="2" s="1"/>
  <c r="I330" i="2" l="1"/>
  <c r="H330" i="2"/>
  <c r="AB330" i="2"/>
  <c r="AH330" i="2" s="1"/>
  <c r="AN330" i="2"/>
  <c r="N330" i="2" l="1"/>
  <c r="T330" i="2" s="1"/>
  <c r="O330" i="2"/>
  <c r="AM330" i="2" l="1"/>
  <c r="AU330" i="2" s="1"/>
  <c r="Z330" i="2"/>
  <c r="AF330" i="2" s="1"/>
  <c r="U330" i="2"/>
  <c r="Y330" i="2" l="1"/>
  <c r="W330" i="2"/>
  <c r="AA330" i="2"/>
  <c r="AG330" i="2" s="1"/>
  <c r="AO330" i="2"/>
  <c r="AP330" i="2"/>
  <c r="X330" i="2" l="1"/>
  <c r="AC330" i="2"/>
  <c r="AI330" i="2" s="1"/>
  <c r="AQ330" i="2"/>
  <c r="AE330" i="2"/>
  <c r="AK330" i="2" s="1"/>
  <c r="AR330" i="2"/>
  <c r="AL330" i="2" l="1"/>
  <c r="AT330" i="2"/>
  <c r="BB330" i="2" s="1"/>
  <c r="AZ330" i="2" s="1"/>
  <c r="AD330" i="2"/>
  <c r="AJ330" i="2" s="1"/>
  <c r="AS330" i="2"/>
  <c r="BA330" i="2" s="1"/>
  <c r="BH330" i="2"/>
  <c r="AY330" i="2"/>
  <c r="BF330" i="2" s="1"/>
  <c r="K331" i="2" s="1"/>
  <c r="BG330" i="2"/>
  <c r="L331" i="2" s="1"/>
  <c r="AW330" i="2"/>
  <c r="Q331" i="2"/>
  <c r="AX330" i="2"/>
  <c r="AV330" i="2" s="1"/>
  <c r="BE330" i="2" s="1"/>
  <c r="J331" i="2" s="1"/>
  <c r="R331" i="2"/>
  <c r="M331" i="2" l="1"/>
  <c r="S331" i="2" s="1"/>
  <c r="BD330" i="2"/>
  <c r="I331" i="2" s="1"/>
  <c r="BC330" i="2"/>
  <c r="P331" i="2"/>
  <c r="V331" i="2" s="1"/>
  <c r="O331" i="2"/>
  <c r="H331" i="2" l="1"/>
  <c r="N331" i="2" s="1"/>
  <c r="T331" i="2" s="1"/>
  <c r="AB331" i="2"/>
  <c r="AH331" i="2" s="1"/>
  <c r="AN331" i="2"/>
  <c r="AM331" i="2" l="1"/>
  <c r="AU331" i="2" s="1"/>
  <c r="U331" i="2"/>
  <c r="Z331" i="2"/>
  <c r="AF331" i="2" s="1"/>
  <c r="AA331" i="2"/>
  <c r="AG331" i="2" s="1"/>
  <c r="AP331" i="2"/>
  <c r="AO331" i="2"/>
  <c r="W331" i="2"/>
  <c r="Y331" i="2"/>
  <c r="AE331" i="2" l="1"/>
  <c r="AK331" i="2" s="1"/>
  <c r="AR331" i="2"/>
  <c r="AC331" i="2"/>
  <c r="AI331" i="2" s="1"/>
  <c r="X331" i="2"/>
  <c r="AQ331" i="2"/>
  <c r="AD331" i="2" l="1"/>
  <c r="AJ331" i="2" s="1"/>
  <c r="AT331" i="2"/>
  <c r="AS331" i="2"/>
  <c r="AL331" i="2"/>
  <c r="BA331" i="2" l="1"/>
  <c r="BB331" i="2"/>
  <c r="AZ331" i="2" s="1"/>
  <c r="BH331" i="2" l="1"/>
  <c r="AY331" i="2"/>
  <c r="BF331" i="2" s="1"/>
  <c r="BG331" i="2"/>
  <c r="AW331" i="2"/>
  <c r="AX331" i="2"/>
  <c r="AV331" i="2" s="1"/>
  <c r="BE331" i="2" s="1"/>
  <c r="J332" i="2" s="1"/>
  <c r="K332" i="2" l="1"/>
  <c r="L332" i="2"/>
  <c r="M332" i="2"/>
  <c r="BD331" i="2"/>
  <c r="BC331" i="2"/>
  <c r="P332" i="2"/>
  <c r="V332" i="2" s="1"/>
  <c r="I332" i="2" l="1"/>
  <c r="O332" i="2" s="1"/>
  <c r="H332" i="2"/>
  <c r="S332" i="2"/>
  <c r="R332" i="2"/>
  <c r="Q332" i="2"/>
  <c r="AB332" i="2"/>
  <c r="AH332" i="2" s="1"/>
  <c r="AN332" i="2"/>
  <c r="N332" i="2" l="1"/>
  <c r="T332" i="2" s="1"/>
  <c r="U332" i="2" l="1"/>
  <c r="Z332" i="2"/>
  <c r="AF332" i="2" s="1"/>
  <c r="AM332" i="2"/>
  <c r="AU332" i="2" s="1"/>
  <c r="AA332" i="2" l="1"/>
  <c r="AG332" i="2" s="1"/>
  <c r="AO332" i="2"/>
  <c r="AP332" i="2"/>
  <c r="W332" i="2"/>
  <c r="Y332" i="2"/>
  <c r="AR332" i="2" l="1"/>
  <c r="AE332" i="2"/>
  <c r="AK332" i="2" s="1"/>
  <c r="AC332" i="2"/>
  <c r="AI332" i="2" s="1"/>
  <c r="AQ332" i="2"/>
  <c r="X332" i="2"/>
  <c r="AT332" i="2" l="1"/>
  <c r="BB332" i="2" s="1"/>
  <c r="AZ332" i="2" s="1"/>
  <c r="AL332" i="2"/>
  <c r="AD332" i="2"/>
  <c r="AJ332" i="2" s="1"/>
  <c r="AS332" i="2"/>
  <c r="BA332" i="2" s="1"/>
  <c r="BH332" i="2"/>
  <c r="AY332" i="2"/>
  <c r="BF332" i="2" s="1"/>
  <c r="BG332" i="2"/>
  <c r="L333" i="2" s="1"/>
  <c r="R333" i="2" s="1"/>
  <c r="AW332" i="2"/>
  <c r="AX332" i="2"/>
  <c r="AV332" i="2" s="1"/>
  <c r="BE332" i="2" s="1"/>
  <c r="J333" i="2" s="1"/>
  <c r="M333" i="2" l="1"/>
  <c r="K333" i="2"/>
  <c r="BD332" i="2"/>
  <c r="I333" i="2" s="1"/>
  <c r="O333" i="2" s="1"/>
  <c r="BC332" i="2"/>
  <c r="P333" i="2"/>
  <c r="V333" i="2" s="1"/>
  <c r="H333" i="2" l="1"/>
  <c r="Q333" i="2"/>
  <c r="S333" i="2"/>
  <c r="AB333" i="2"/>
  <c r="AH333" i="2" s="1"/>
  <c r="AN333" i="2"/>
  <c r="N333" i="2" l="1"/>
  <c r="T333" i="2" s="1"/>
  <c r="AM333" i="2" l="1"/>
  <c r="AU333" i="2" s="1"/>
  <c r="U333" i="2"/>
  <c r="Z333" i="2"/>
  <c r="AF333" i="2" s="1"/>
  <c r="AA333" i="2" l="1"/>
  <c r="AG333" i="2" s="1"/>
  <c r="Y333" i="2"/>
  <c r="AP333" i="2"/>
  <c r="AO333" i="2"/>
  <c r="W333" i="2"/>
  <c r="AQ333" i="2" l="1"/>
  <c r="AC333" i="2"/>
  <c r="AI333" i="2" s="1"/>
  <c r="X333" i="2"/>
  <c r="AE333" i="2"/>
  <c r="AK333" i="2" s="1"/>
  <c r="AR333" i="2"/>
  <c r="AY333" i="2"/>
  <c r="AD333" i="2" l="1"/>
  <c r="AJ333" i="2" s="1"/>
  <c r="AL333" i="2"/>
  <c r="AT333" i="2"/>
  <c r="BB333" i="2" s="1"/>
  <c r="AZ333" i="2" s="1"/>
  <c r="BH333" i="2" s="1"/>
  <c r="AS333" i="2"/>
  <c r="BA333" i="2" s="1"/>
  <c r="BG333" i="2" s="1"/>
  <c r="L334" i="2" s="1"/>
  <c r="AW333" i="2"/>
  <c r="BC333" i="2" s="1"/>
  <c r="BF333" i="2"/>
  <c r="K334" i="2" s="1"/>
  <c r="Q334" i="2"/>
  <c r="AX333" i="2"/>
  <c r="AV333" i="2" s="1"/>
  <c r="BE333" i="2" s="1"/>
  <c r="J334" i="2" s="1"/>
  <c r="R334" i="2" l="1"/>
  <c r="H334" i="2"/>
  <c r="M334" i="2"/>
  <c r="S334" i="2" s="1"/>
  <c r="BD333" i="2"/>
  <c r="I334" i="2" s="1"/>
  <c r="P334" i="2"/>
  <c r="V334" i="2" s="1"/>
  <c r="N334" i="2" l="1"/>
  <c r="T334" i="2" s="1"/>
  <c r="O334" i="2"/>
  <c r="U334" i="2"/>
  <c r="W334" i="2" s="1"/>
  <c r="AC334" i="2" s="1"/>
  <c r="AI334" i="2" s="1"/>
  <c r="AB334" i="2"/>
  <c r="AH334" i="2" s="1"/>
  <c r="AN334" i="2"/>
  <c r="Z334" i="2" l="1"/>
  <c r="AF334" i="2" s="1"/>
  <c r="AM334" i="2"/>
  <c r="Y334" i="2"/>
  <c r="AE334" i="2" s="1"/>
  <c r="AK334" i="2" s="1"/>
  <c r="AO334" i="2"/>
  <c r="AP334" i="2"/>
  <c r="AA334" i="2"/>
  <c r="AG334" i="2" s="1"/>
  <c r="AQ334" i="2"/>
  <c r="X334" i="2" l="1"/>
  <c r="AD334" i="2" s="1"/>
  <c r="AJ334" i="2" s="1"/>
  <c r="AR334" i="2"/>
  <c r="AL334" i="2" l="1"/>
  <c r="AS334" i="2"/>
  <c r="AT334" i="2"/>
  <c r="BB334" i="2" s="1"/>
  <c r="AZ334" i="2" s="1"/>
  <c r="BA334" i="2"/>
  <c r="BH334" i="2" l="1"/>
  <c r="AY334" i="2"/>
  <c r="BF334" i="2" s="1"/>
  <c r="K335" i="2" s="1"/>
  <c r="BG334" i="2"/>
  <c r="L335" i="2" s="1"/>
  <c r="R335" i="2" s="1"/>
  <c r="AW334" i="2"/>
  <c r="AU334" i="2" s="1"/>
  <c r="Q335" i="2"/>
  <c r="AX334" i="2"/>
  <c r="AV334" i="2" s="1"/>
  <c r="BE334" i="2" s="1"/>
  <c r="J335" i="2" s="1"/>
  <c r="M335" i="2" l="1"/>
  <c r="S335" i="2" s="1"/>
  <c r="BD334" i="2"/>
  <c r="I335" i="2" s="1"/>
  <c r="BC334" i="2"/>
  <c r="P335" i="2"/>
  <c r="V335" i="2" s="1"/>
  <c r="O335" i="2"/>
  <c r="H335" i="2" l="1"/>
  <c r="AB335" i="2"/>
  <c r="AH335" i="2" s="1"/>
  <c r="AN335" i="2"/>
  <c r="N335" i="2" l="1"/>
  <c r="T335" i="2" s="1"/>
  <c r="AM335" i="2" l="1"/>
  <c r="Z335" i="2"/>
  <c r="AF335" i="2" s="1"/>
  <c r="U335" i="2"/>
  <c r="Y335" i="2" l="1"/>
  <c r="AA335" i="2"/>
  <c r="AG335" i="2" s="1"/>
  <c r="AO335" i="2"/>
  <c r="W335" i="2"/>
  <c r="AP335" i="2"/>
  <c r="AC335" i="2" l="1"/>
  <c r="AI335" i="2" s="1"/>
  <c r="AQ335" i="2"/>
  <c r="X335" i="2"/>
  <c r="AE335" i="2"/>
  <c r="AK335" i="2" s="1"/>
  <c r="AR335" i="2"/>
  <c r="AD335" i="2" l="1"/>
  <c r="AJ335" i="2" s="1"/>
  <c r="AL335" i="2"/>
  <c r="AS335" i="2"/>
  <c r="BA335" i="2" s="1"/>
  <c r="AT335" i="2"/>
  <c r="BB335" i="2" s="1"/>
  <c r="AY335" i="2"/>
  <c r="BF335" i="2" s="1"/>
  <c r="BG335" i="2"/>
  <c r="AZ335" i="2"/>
  <c r="L336" i="2" l="1"/>
  <c r="K336" i="2"/>
  <c r="AX335" i="2"/>
  <c r="BH335" i="2"/>
  <c r="M336" i="2" s="1"/>
  <c r="AV335" i="2"/>
  <c r="AW335" i="2"/>
  <c r="BD335" i="2" s="1"/>
  <c r="I336" i="2" s="1"/>
  <c r="S336" i="2" l="1"/>
  <c r="Q336" i="2"/>
  <c r="R336" i="2"/>
  <c r="BE335" i="2"/>
  <c r="AU335" i="2"/>
  <c r="BC335" i="2" s="1"/>
  <c r="O336" i="2"/>
  <c r="H336" i="2" l="1"/>
  <c r="J336" i="2"/>
  <c r="P336" i="2" l="1"/>
  <c r="V336" i="2" s="1"/>
  <c r="N336" i="2"/>
  <c r="T336" i="2" s="1"/>
  <c r="AB336" i="2" l="1"/>
  <c r="AH336" i="2" s="1"/>
  <c r="AN336" i="2"/>
  <c r="U336" i="2"/>
  <c r="Z336" i="2"/>
  <c r="AF336" i="2" s="1"/>
  <c r="AM336" i="2"/>
  <c r="W336" i="2" l="1"/>
  <c r="Y336" i="2"/>
  <c r="AO336" i="2"/>
  <c r="AA336" i="2"/>
  <c r="AG336" i="2" s="1"/>
  <c r="AP336" i="2"/>
  <c r="AE336" i="2" l="1"/>
  <c r="AK336" i="2" s="1"/>
  <c r="AR336" i="2"/>
  <c r="AC336" i="2"/>
  <c r="AI336" i="2" s="1"/>
  <c r="AQ336" i="2"/>
  <c r="X336" i="2"/>
  <c r="AY336" i="2"/>
  <c r="AL336" i="2" l="1"/>
  <c r="AD336" i="2"/>
  <c r="AJ336" i="2" s="1"/>
  <c r="AS336" i="2"/>
  <c r="BA336" i="2" s="1"/>
  <c r="BG336" i="2" s="1"/>
  <c r="L337" i="2" s="1"/>
  <c r="AT336" i="2"/>
  <c r="BB336" i="2" s="1"/>
  <c r="AZ336" i="2" s="1"/>
  <c r="BH336" i="2" s="1"/>
  <c r="AX336" i="2"/>
  <c r="AV336" i="2" s="1"/>
  <c r="BE336" i="2" s="1"/>
  <c r="BF336" i="2"/>
  <c r="K337" i="2" s="1"/>
  <c r="AW336" i="2"/>
  <c r="J337" i="2" l="1"/>
  <c r="Q337" i="2"/>
  <c r="M337" i="2"/>
  <c r="S337" i="2" s="1"/>
  <c r="R337" i="2"/>
  <c r="AU336" i="2"/>
  <c r="BC336" i="2" s="1"/>
  <c r="BD336" i="2"/>
  <c r="H337" i="2" l="1"/>
  <c r="I337" i="2"/>
  <c r="P337" i="2"/>
  <c r="V337" i="2" s="1"/>
  <c r="AN337" i="2" l="1"/>
  <c r="AB337" i="2"/>
  <c r="AH337" i="2" s="1"/>
  <c r="O337" i="2"/>
  <c r="N337" i="2"/>
  <c r="T337" i="2" s="1"/>
  <c r="AM337" i="2" l="1"/>
  <c r="U337" i="2"/>
  <c r="Z337" i="2"/>
  <c r="AF337" i="2" s="1"/>
  <c r="W337" i="2" l="1"/>
  <c r="AA337" i="2"/>
  <c r="AG337" i="2" s="1"/>
  <c r="Y337" i="2"/>
  <c r="AP337" i="2"/>
  <c r="AO337" i="2"/>
  <c r="AE337" i="2" l="1"/>
  <c r="AK337" i="2" s="1"/>
  <c r="AR337" i="2"/>
  <c r="AC337" i="2"/>
  <c r="AI337" i="2" s="1"/>
  <c r="AQ337" i="2"/>
  <c r="X337" i="2"/>
  <c r="AS337" i="2" l="1"/>
  <c r="BA337" i="2" s="1"/>
  <c r="AD337" i="2"/>
  <c r="AJ337" i="2" s="1"/>
  <c r="AT337" i="2"/>
  <c r="BB337" i="2" s="1"/>
  <c r="AZ337" i="2" s="1"/>
  <c r="BH337" i="2" s="1"/>
  <c r="AL337" i="2"/>
  <c r="AY337" i="2"/>
  <c r="BG337" i="2"/>
  <c r="BF337" i="2"/>
  <c r="K338" i="2" s="1"/>
  <c r="Q338" i="2" s="1"/>
  <c r="AX337" i="2"/>
  <c r="AV337" i="2" s="1"/>
  <c r="BE337" i="2" s="1"/>
  <c r="AW337" i="2"/>
  <c r="J338" i="2" l="1"/>
  <c r="M338" i="2"/>
  <c r="L338" i="2"/>
  <c r="AU337" i="2"/>
  <c r="BC337" i="2" s="1"/>
  <c r="BD337" i="2"/>
  <c r="I338" i="2" s="1"/>
  <c r="O338" i="2" s="1"/>
  <c r="H338" i="2" l="1"/>
  <c r="R338" i="2"/>
  <c r="P338" i="2"/>
  <c r="V338" i="2" s="1"/>
  <c r="S338" i="2"/>
  <c r="AB338" i="2" l="1"/>
  <c r="AH338" i="2" s="1"/>
  <c r="AN338" i="2"/>
  <c r="N338" i="2"/>
  <c r="T338" i="2" s="1"/>
  <c r="U338" i="2" l="1"/>
  <c r="Z338" i="2"/>
  <c r="AF338" i="2" s="1"/>
  <c r="AM338" i="2"/>
  <c r="W338" i="2" l="1"/>
  <c r="Y338" i="2"/>
  <c r="AA338" i="2"/>
  <c r="AG338" i="2" s="1"/>
  <c r="AO338" i="2"/>
  <c r="AP338" i="2"/>
  <c r="AE338" i="2" l="1"/>
  <c r="AK338" i="2" s="1"/>
  <c r="AR338" i="2"/>
  <c r="AC338" i="2"/>
  <c r="AI338" i="2" s="1"/>
  <c r="AQ338" i="2"/>
  <c r="X338" i="2"/>
  <c r="AL338" i="2" l="1"/>
  <c r="AD338" i="2"/>
  <c r="AJ338" i="2" s="1"/>
  <c r="AT338" i="2"/>
  <c r="BB338" i="2" s="1"/>
  <c r="AZ338" i="2" s="1"/>
  <c r="BH338" i="2" s="1"/>
  <c r="AS338" i="2"/>
  <c r="BA338" i="2" s="1"/>
  <c r="AY338" i="2"/>
  <c r="BF338" i="2" s="1"/>
  <c r="K339" i="2" s="1"/>
  <c r="BG338" i="2"/>
  <c r="L339" i="2" s="1"/>
  <c r="R339" i="2" s="1"/>
  <c r="AX338" i="2"/>
  <c r="AV338" i="2" s="1"/>
  <c r="BE338" i="2" s="1"/>
  <c r="AW338" i="2"/>
  <c r="Q339" i="2"/>
  <c r="M339" i="2" l="1"/>
  <c r="J339" i="2"/>
  <c r="AU338" i="2"/>
  <c r="BC338" i="2" s="1"/>
  <c r="BD338" i="2"/>
  <c r="I339" i="2" l="1"/>
  <c r="H339" i="2"/>
  <c r="P339" i="2"/>
  <c r="V339" i="2" s="1"/>
  <c r="S339" i="2"/>
  <c r="AB339" i="2" l="1"/>
  <c r="AH339" i="2" s="1"/>
  <c r="AN339" i="2"/>
  <c r="N339" i="2"/>
  <c r="T339" i="2" s="1"/>
  <c r="O339" i="2"/>
  <c r="Z339" i="2" l="1"/>
  <c r="AF339" i="2" s="1"/>
  <c r="U339" i="2"/>
  <c r="AM339" i="2"/>
  <c r="W339" i="2" l="1"/>
  <c r="AP339" i="2"/>
  <c r="AA339" i="2"/>
  <c r="AG339" i="2" s="1"/>
  <c r="AO339" i="2"/>
  <c r="Y339" i="2"/>
  <c r="AE339" i="2" l="1"/>
  <c r="AK339" i="2" s="1"/>
  <c r="AR339" i="2"/>
  <c r="AC339" i="2"/>
  <c r="AI339" i="2" s="1"/>
  <c r="AQ339" i="2"/>
  <c r="X339" i="2"/>
  <c r="AY339" i="2"/>
  <c r="AD339" i="2" l="1"/>
  <c r="AJ339" i="2" s="1"/>
  <c r="AL339" i="2"/>
  <c r="AT339" i="2"/>
  <c r="BB339" i="2" s="1"/>
  <c r="AZ339" i="2" s="1"/>
  <c r="BH339" i="2" s="1"/>
  <c r="AS339" i="2"/>
  <c r="BA339" i="2" s="1"/>
  <c r="BG339" i="2" s="1"/>
  <c r="L340" i="2" s="1"/>
  <c r="AX339" i="2"/>
  <c r="AV339" i="2" s="1"/>
  <c r="BE339" i="2" s="1"/>
  <c r="AW339" i="2"/>
  <c r="BF339" i="2" l="1"/>
  <c r="K340" i="2" s="1"/>
  <c r="J340" i="2"/>
  <c r="M340" i="2"/>
  <c r="R340" i="2"/>
  <c r="AU339" i="2"/>
  <c r="BC339" i="2" s="1"/>
  <c r="BD339" i="2"/>
  <c r="H340" i="2" l="1"/>
  <c r="S340" i="2"/>
  <c r="I340" i="2"/>
  <c r="O340" i="2" s="1"/>
  <c r="P340" i="2"/>
  <c r="V340" i="2" s="1"/>
  <c r="Q340" i="2"/>
  <c r="AB340" i="2" l="1"/>
  <c r="AH340" i="2" s="1"/>
  <c r="AN340" i="2"/>
  <c r="N340" i="2"/>
  <c r="T340" i="2" s="1"/>
  <c r="U340" i="2" l="1"/>
  <c r="Z340" i="2"/>
  <c r="AF340" i="2" s="1"/>
  <c r="AM340" i="2"/>
  <c r="AP340" i="2" l="1"/>
  <c r="W340" i="2"/>
  <c r="AO340" i="2"/>
  <c r="AA340" i="2"/>
  <c r="AG340" i="2" s="1"/>
  <c r="Y340" i="2"/>
  <c r="AE340" i="2" l="1"/>
  <c r="AK340" i="2" s="1"/>
  <c r="AR340" i="2"/>
  <c r="AC340" i="2"/>
  <c r="AI340" i="2" s="1"/>
  <c r="X340" i="2"/>
  <c r="AQ340" i="2"/>
  <c r="AD340" i="2" l="1"/>
  <c r="AJ340" i="2" s="1"/>
  <c r="AL340" i="2"/>
  <c r="AT340" i="2"/>
  <c r="BB340" i="2" s="1"/>
  <c r="AZ340" i="2" s="1"/>
  <c r="BH340" i="2" s="1"/>
  <c r="AS340" i="2"/>
  <c r="BA340" i="2" s="1"/>
  <c r="BG340" i="2" s="1"/>
  <c r="L341" i="2" s="1"/>
  <c r="AY340" i="2"/>
  <c r="R341" i="2" l="1"/>
  <c r="M341" i="2"/>
  <c r="S341" i="2" s="1"/>
  <c r="AX340" i="2"/>
  <c r="AV340" i="2" s="1"/>
  <c r="BE340" i="2" s="1"/>
  <c r="BF340" i="2"/>
  <c r="K341" i="2" s="1"/>
  <c r="AW340" i="2"/>
  <c r="Q341" i="2" l="1"/>
  <c r="J341" i="2"/>
  <c r="P341" i="2" s="1"/>
  <c r="V341" i="2" s="1"/>
  <c r="AU340" i="2"/>
  <c r="BC340" i="2" s="1"/>
  <c r="BD340" i="2"/>
  <c r="AB341" i="2" l="1"/>
  <c r="AH341" i="2" s="1"/>
  <c r="AN341" i="2"/>
  <c r="I341" i="2"/>
  <c r="O341" i="2" s="1"/>
  <c r="H341" i="2"/>
  <c r="N341" i="2" l="1"/>
  <c r="T341" i="2" s="1"/>
  <c r="U341" i="2" l="1"/>
  <c r="AM341" i="2"/>
  <c r="Z341" i="2"/>
  <c r="AF341" i="2" s="1"/>
  <c r="W341" i="2" l="1"/>
  <c r="AO341" i="2"/>
  <c r="AA341" i="2"/>
  <c r="AG341" i="2" s="1"/>
  <c r="Y341" i="2"/>
  <c r="AP341" i="2"/>
  <c r="AE341" i="2" l="1"/>
  <c r="AK341" i="2" s="1"/>
  <c r="AR341" i="2"/>
  <c r="AC341" i="2"/>
  <c r="AI341" i="2" s="1"/>
  <c r="AQ341" i="2"/>
  <c r="X341" i="2"/>
  <c r="AZ341" i="2"/>
  <c r="AD341" i="2" l="1"/>
  <c r="AJ341" i="2" s="1"/>
  <c r="AL341" i="2"/>
  <c r="AT341" i="2"/>
  <c r="BB341" i="2" s="1"/>
  <c r="AS341" i="2"/>
  <c r="BA341" i="2" s="1"/>
  <c r="AW341" i="2"/>
  <c r="BH341" i="2"/>
  <c r="AY341" i="2"/>
  <c r="BG341" i="2"/>
  <c r="BF341" i="2"/>
  <c r="AX341" i="2"/>
  <c r="AV341" i="2" s="1"/>
  <c r="BE341" i="2" s="1"/>
  <c r="AU341" i="2"/>
  <c r="BC341" i="2" s="1"/>
  <c r="K342" i="2" l="1"/>
  <c r="L342" i="2"/>
  <c r="H342" i="2"/>
  <c r="N342" i="2" s="1"/>
  <c r="T342" i="2" s="1"/>
  <c r="M342" i="2"/>
  <c r="J342" i="2"/>
  <c r="BD341" i="2"/>
  <c r="AM342" i="2" l="1"/>
  <c r="Z342" i="2"/>
  <c r="AF342" i="2" s="1"/>
  <c r="I342" i="2"/>
  <c r="O342" i="2" s="1"/>
  <c r="R342" i="2"/>
  <c r="P342" i="2"/>
  <c r="V342" i="2" s="1"/>
  <c r="U342" i="2" s="1"/>
  <c r="S342" i="2"/>
  <c r="Q342" i="2"/>
  <c r="W342" i="2" l="1"/>
  <c r="AA342" i="2"/>
  <c r="AG342" i="2" s="1"/>
  <c r="AO342" i="2"/>
  <c r="AP342" i="2"/>
  <c r="AB342" i="2"/>
  <c r="AH342" i="2" s="1"/>
  <c r="AN342" i="2"/>
  <c r="Y342" i="2"/>
  <c r="X342" i="2" s="1"/>
  <c r="AC342" i="2"/>
  <c r="AI342" i="2" s="1"/>
  <c r="AQ342" i="2"/>
  <c r="AE342" i="2" l="1"/>
  <c r="AK342" i="2" s="1"/>
  <c r="AR342" i="2"/>
  <c r="AD342" i="2"/>
  <c r="AJ342" i="2" s="1"/>
  <c r="AS342" i="2"/>
  <c r="AL342" i="2"/>
  <c r="AT342" i="2"/>
  <c r="BB342" i="2" s="1"/>
  <c r="AZ342" i="2" s="1"/>
  <c r="BH342" i="2" l="1"/>
  <c r="BA342" i="2"/>
  <c r="BG342" i="2" s="1"/>
  <c r="L343" i="2" s="1"/>
  <c r="M343" i="2" l="1"/>
  <c r="R343" i="2"/>
  <c r="AY342" i="2"/>
  <c r="S343" i="2" l="1"/>
  <c r="AX342" i="2"/>
  <c r="AV342" i="2" s="1"/>
  <c r="BE342" i="2" s="1"/>
  <c r="BF342" i="2"/>
  <c r="K343" i="2" s="1"/>
  <c r="Q343" i="2" s="1"/>
  <c r="AW342" i="2"/>
  <c r="J343" i="2" l="1"/>
  <c r="AU342" i="2"/>
  <c r="BC342" i="2" s="1"/>
  <c r="BD342" i="2"/>
  <c r="I343" i="2" l="1"/>
  <c r="H343" i="2"/>
  <c r="P343" i="2"/>
  <c r="V343" i="2" s="1"/>
  <c r="AB343" i="2" l="1"/>
  <c r="AH343" i="2" s="1"/>
  <c r="AN343" i="2"/>
  <c r="N343" i="2"/>
  <c r="T343" i="2" s="1"/>
  <c r="O343" i="2"/>
  <c r="Z343" i="2" l="1"/>
  <c r="AF343" i="2" s="1"/>
  <c r="AM343" i="2"/>
  <c r="U343" i="2"/>
  <c r="W343" i="2" l="1"/>
  <c r="AO343" i="2"/>
  <c r="AA343" i="2"/>
  <c r="AG343" i="2" s="1"/>
  <c r="Y343" i="2"/>
  <c r="AP343" i="2"/>
  <c r="AE343" i="2" l="1"/>
  <c r="AK343" i="2" s="1"/>
  <c r="AR343" i="2"/>
  <c r="AC343" i="2"/>
  <c r="AI343" i="2" s="1"/>
  <c r="AQ343" i="2"/>
  <c r="X343" i="2"/>
  <c r="AS343" i="2" l="1"/>
  <c r="BA343" i="2" s="1"/>
  <c r="AT343" i="2"/>
  <c r="BB343" i="2" s="1"/>
  <c r="AZ343" i="2" s="1"/>
  <c r="BH343" i="2" s="1"/>
  <c r="AL343" i="2"/>
  <c r="BG343" i="2" s="1"/>
  <c r="AD343" i="2"/>
  <c r="AJ343" i="2" s="1"/>
  <c r="AY343" i="2"/>
  <c r="AW343" i="2"/>
  <c r="L344" i="2" l="1"/>
  <c r="M344" i="2"/>
  <c r="BF343" i="2"/>
  <c r="AX343" i="2"/>
  <c r="AV343" i="2" s="1"/>
  <c r="BE343" i="2" s="1"/>
  <c r="AU343" i="2"/>
  <c r="BC343" i="2" s="1"/>
  <c r="BD343" i="2"/>
  <c r="I344" i="2" l="1"/>
  <c r="H344" i="2"/>
  <c r="J344" i="2"/>
  <c r="P344" i="2" s="1"/>
  <c r="V344" i="2" s="1"/>
  <c r="K344" i="2"/>
  <c r="Q344" i="2" s="1"/>
  <c r="S344" i="2"/>
  <c r="R344" i="2"/>
  <c r="AB344" i="2" l="1"/>
  <c r="AH344" i="2" s="1"/>
  <c r="AN344" i="2"/>
  <c r="N344" i="2"/>
  <c r="T344" i="2" s="1"/>
  <c r="O344" i="2"/>
  <c r="U344" i="2" l="1"/>
  <c r="AM344" i="2"/>
  <c r="Z344" i="2"/>
  <c r="AF344" i="2" s="1"/>
  <c r="W344" i="2" l="1"/>
  <c r="AO344" i="2"/>
  <c r="Y344" i="2"/>
  <c r="AA344" i="2"/>
  <c r="AG344" i="2" s="1"/>
  <c r="AP344" i="2"/>
  <c r="AE344" i="2" l="1"/>
  <c r="AK344" i="2" s="1"/>
  <c r="AR344" i="2"/>
  <c r="AQ344" i="2"/>
  <c r="AC344" i="2"/>
  <c r="AI344" i="2" s="1"/>
  <c r="X344" i="2"/>
  <c r="AS344" i="2" l="1"/>
  <c r="BA344" i="2" s="1"/>
  <c r="AL344" i="2"/>
  <c r="AD344" i="2"/>
  <c r="AJ344" i="2" s="1"/>
  <c r="AT344" i="2"/>
  <c r="BB344" i="2" s="1"/>
  <c r="AZ344" i="2" s="1"/>
  <c r="BH344" i="2"/>
  <c r="AY344" i="2"/>
  <c r="M345" i="2" l="1"/>
  <c r="BG344" i="2"/>
  <c r="L345" i="2" s="1"/>
  <c r="AX344" i="2"/>
  <c r="AV344" i="2" s="1"/>
  <c r="BE344" i="2" s="1"/>
  <c r="BF344" i="2"/>
  <c r="K345" i="2" s="1"/>
  <c r="AW344" i="2"/>
  <c r="Q345" i="2" l="1"/>
  <c r="J345" i="2"/>
  <c r="P345" i="2" s="1"/>
  <c r="V345" i="2" s="1"/>
  <c r="R345" i="2"/>
  <c r="S345" i="2"/>
  <c r="AU344" i="2"/>
  <c r="BC344" i="2" s="1"/>
  <c r="BD344" i="2"/>
  <c r="AN345" i="2" l="1"/>
  <c r="AB345" i="2"/>
  <c r="AH345" i="2" s="1"/>
  <c r="I345" i="2"/>
  <c r="O345" i="2" s="1"/>
  <c r="H345" i="2"/>
  <c r="N345" i="2" l="1"/>
  <c r="T345" i="2" s="1"/>
  <c r="U345" i="2" l="1"/>
  <c r="AM345" i="2"/>
  <c r="Z345" i="2"/>
  <c r="AF345" i="2" s="1"/>
  <c r="W345" i="2" l="1"/>
  <c r="AA345" i="2"/>
  <c r="AG345" i="2" s="1"/>
  <c r="AP345" i="2"/>
  <c r="Y345" i="2"/>
  <c r="AO345" i="2"/>
  <c r="AE345" i="2" l="1"/>
  <c r="AK345" i="2" s="1"/>
  <c r="AR345" i="2"/>
  <c r="AC345" i="2"/>
  <c r="AI345" i="2" s="1"/>
  <c r="AQ345" i="2"/>
  <c r="X345" i="2"/>
  <c r="AL345" i="2" l="1"/>
  <c r="AS345" i="2"/>
  <c r="BA345" i="2" s="1"/>
  <c r="AD345" i="2"/>
  <c r="AJ345" i="2" s="1"/>
  <c r="AT345" i="2"/>
  <c r="BB345" i="2" s="1"/>
  <c r="AZ345" i="2" s="1"/>
  <c r="BH345" i="2" s="1"/>
  <c r="AY345" i="2"/>
  <c r="AW345" i="2"/>
  <c r="M346" i="2" l="1"/>
  <c r="BG345" i="2"/>
  <c r="BF345" i="2"/>
  <c r="AX345" i="2"/>
  <c r="AV345" i="2" s="1"/>
  <c r="BE345" i="2" s="1"/>
  <c r="AU345" i="2"/>
  <c r="BC345" i="2" s="1"/>
  <c r="BD345" i="2"/>
  <c r="H346" i="2" l="1"/>
  <c r="I346" i="2"/>
  <c r="L346" i="2"/>
  <c r="J346" i="2"/>
  <c r="K346" i="2"/>
  <c r="S346" i="2"/>
  <c r="R346" i="2" l="1"/>
  <c r="Q346" i="2"/>
  <c r="P346" i="2"/>
  <c r="V346" i="2" s="1"/>
  <c r="O346" i="2"/>
  <c r="N346" i="2"/>
  <c r="T346" i="2" s="1"/>
  <c r="AB346" i="2" l="1"/>
  <c r="AH346" i="2" s="1"/>
  <c r="AN346" i="2"/>
  <c r="Z346" i="2"/>
  <c r="AF346" i="2" s="1"/>
  <c r="AM346" i="2"/>
  <c r="U346" i="2"/>
  <c r="Y346" i="2" s="1"/>
  <c r="AR346" i="2" l="1"/>
  <c r="AE346" i="2"/>
  <c r="AK346" i="2" s="1"/>
  <c r="W346" i="2"/>
  <c r="AO346" i="2"/>
  <c r="AA346" i="2"/>
  <c r="AG346" i="2" s="1"/>
  <c r="AP346" i="2"/>
  <c r="AC346" i="2" l="1"/>
  <c r="AI346" i="2" s="1"/>
  <c r="AQ346" i="2"/>
  <c r="X346" i="2"/>
  <c r="AS346" i="2" l="1"/>
  <c r="BA346" i="2" s="1"/>
  <c r="AT346" i="2"/>
  <c r="BB346" i="2" s="1"/>
  <c r="AZ346" i="2" s="1"/>
  <c r="AL346" i="2"/>
  <c r="AD346" i="2"/>
  <c r="AJ346" i="2" s="1"/>
  <c r="BH346" i="2"/>
  <c r="BG346" i="2"/>
  <c r="AY346" i="2"/>
  <c r="L347" i="2" l="1"/>
  <c r="M347" i="2"/>
  <c r="S347" i="2" s="1"/>
  <c r="AX346" i="2"/>
  <c r="AV346" i="2" s="1"/>
  <c r="BE346" i="2" s="1"/>
  <c r="BF346" i="2"/>
  <c r="K347" i="2" s="1"/>
  <c r="Q347" i="2" s="1"/>
  <c r="AW346" i="2"/>
  <c r="J347" i="2" l="1"/>
  <c r="R347" i="2"/>
  <c r="AU346" i="2"/>
  <c r="BC346" i="2" s="1"/>
  <c r="BD346" i="2"/>
  <c r="H347" i="2" l="1"/>
  <c r="I347" i="2"/>
  <c r="P347" i="2"/>
  <c r="V347" i="2" s="1"/>
  <c r="AN347" i="2" l="1"/>
  <c r="AB347" i="2"/>
  <c r="AH347" i="2" s="1"/>
  <c r="O347" i="2"/>
  <c r="N347" i="2"/>
  <c r="T347" i="2" s="1"/>
  <c r="U347" i="2" l="1"/>
  <c r="AM347" i="2"/>
  <c r="Z347" i="2"/>
  <c r="AF347" i="2" s="1"/>
  <c r="W347" i="2" l="1"/>
  <c r="AP347" i="2"/>
  <c r="AO347" i="2"/>
  <c r="AA347" i="2"/>
  <c r="AG347" i="2" s="1"/>
  <c r="Y347" i="2"/>
  <c r="AE347" i="2" l="1"/>
  <c r="AK347" i="2" s="1"/>
  <c r="AR347" i="2"/>
  <c r="AC347" i="2"/>
  <c r="AI347" i="2" s="1"/>
  <c r="AQ347" i="2"/>
  <c r="X347" i="2"/>
  <c r="AS347" i="2" l="1"/>
  <c r="BA347" i="2" s="1"/>
  <c r="AD347" i="2"/>
  <c r="AJ347" i="2" s="1"/>
  <c r="AL347" i="2"/>
  <c r="AT347" i="2"/>
  <c r="BB347" i="2" s="1"/>
  <c r="AZ347" i="2" s="1"/>
  <c r="BH347" i="2" s="1"/>
  <c r="AY347" i="2"/>
  <c r="BG347" i="2"/>
  <c r="AW347" i="2"/>
  <c r="L348" i="2" l="1"/>
  <c r="M348" i="2"/>
  <c r="BF347" i="2"/>
  <c r="AX347" i="2"/>
  <c r="AV347" i="2" s="1"/>
  <c r="BE347" i="2" s="1"/>
  <c r="AU347" i="2"/>
  <c r="BC347" i="2" s="1"/>
  <c r="BD347" i="2"/>
  <c r="H348" i="2" l="1"/>
  <c r="I348" i="2"/>
  <c r="J348" i="2"/>
  <c r="P348" i="2" s="1"/>
  <c r="V348" i="2" s="1"/>
  <c r="K348" i="2"/>
  <c r="S348" i="2"/>
  <c r="R348" i="2"/>
  <c r="AB348" i="2" l="1"/>
  <c r="AH348" i="2" s="1"/>
  <c r="AN348" i="2"/>
  <c r="Q348" i="2"/>
  <c r="O348" i="2"/>
  <c r="N348" i="2"/>
  <c r="T348" i="2" s="1"/>
  <c r="AM348" i="2" l="1"/>
  <c r="Z348" i="2"/>
  <c r="AF348" i="2" s="1"/>
  <c r="U348" i="2"/>
  <c r="W348" i="2" l="1"/>
  <c r="AA348" i="2"/>
  <c r="AG348" i="2" s="1"/>
  <c r="AP348" i="2"/>
  <c r="Y348" i="2"/>
  <c r="AO348" i="2"/>
  <c r="AE348" i="2" l="1"/>
  <c r="AK348" i="2" s="1"/>
  <c r="AR348" i="2"/>
  <c r="AC348" i="2"/>
  <c r="AI348" i="2" s="1"/>
  <c r="AQ348" i="2"/>
  <c r="X348" i="2"/>
  <c r="AD348" i="2" l="1"/>
  <c r="AJ348" i="2" s="1"/>
  <c r="AT348" i="2"/>
  <c r="BB348" i="2" s="1"/>
  <c r="AZ348" i="2" s="1"/>
  <c r="AL348" i="2"/>
  <c r="AS348" i="2"/>
  <c r="BA348" i="2" s="1"/>
  <c r="BG348" i="2"/>
  <c r="L349" i="2" s="1"/>
  <c r="R349" i="2" s="1"/>
  <c r="BH348" i="2"/>
  <c r="AY348" i="2"/>
  <c r="M349" i="2" l="1"/>
  <c r="AX348" i="2"/>
  <c r="AV348" i="2" s="1"/>
  <c r="BE348" i="2" s="1"/>
  <c r="BF348" i="2"/>
  <c r="K349" i="2" s="1"/>
  <c r="Q349" i="2" s="1"/>
  <c r="AW348" i="2"/>
  <c r="J349" i="2" l="1"/>
  <c r="P349" i="2" s="1"/>
  <c r="V349" i="2" s="1"/>
  <c r="S349" i="2"/>
  <c r="AU348" i="2"/>
  <c r="BC348" i="2" s="1"/>
  <c r="BD348" i="2"/>
  <c r="AB349" i="2" l="1"/>
  <c r="AH349" i="2" s="1"/>
  <c r="AN349" i="2"/>
  <c r="I349" i="2"/>
  <c r="O349" i="2" s="1"/>
  <c r="H349" i="2"/>
  <c r="N349" i="2" l="1"/>
  <c r="T349" i="2" s="1"/>
  <c r="AM349" i="2" l="1"/>
  <c r="Z349" i="2"/>
  <c r="AF349" i="2" s="1"/>
  <c r="U349" i="2"/>
  <c r="W349" i="2" l="1"/>
  <c r="AA349" i="2"/>
  <c r="AG349" i="2" s="1"/>
  <c r="AP349" i="2"/>
  <c r="Y349" i="2"/>
  <c r="AO349" i="2"/>
  <c r="AE349" i="2" l="1"/>
  <c r="AK349" i="2" s="1"/>
  <c r="AR349" i="2"/>
  <c r="AC349" i="2"/>
  <c r="AI349" i="2" s="1"/>
  <c r="AQ349" i="2"/>
  <c r="X349" i="2"/>
  <c r="AL349" i="2" l="1"/>
  <c r="AT349" i="2"/>
  <c r="BB349" i="2" s="1"/>
  <c r="AZ349" i="2" s="1"/>
  <c r="BH349" i="2" s="1"/>
  <c r="AD349" i="2"/>
  <c r="AJ349" i="2" s="1"/>
  <c r="AS349" i="2"/>
  <c r="BA349" i="2" s="1"/>
  <c r="AY349" i="2"/>
  <c r="BG349" i="2"/>
  <c r="AW349" i="2"/>
  <c r="M350" i="2" l="1"/>
  <c r="L350" i="2"/>
  <c r="BF349" i="2"/>
  <c r="AX349" i="2"/>
  <c r="AV349" i="2" s="1"/>
  <c r="BE349" i="2" s="1"/>
  <c r="AU349" i="2"/>
  <c r="BC349" i="2" s="1"/>
  <c r="J350" i="2" l="1"/>
  <c r="H350" i="2"/>
  <c r="N350" i="2" s="1"/>
  <c r="T350" i="2" s="1"/>
  <c r="BD349" i="2"/>
  <c r="K350" i="2"/>
  <c r="R350" i="2"/>
  <c r="S350" i="2"/>
  <c r="Z350" i="2" l="1"/>
  <c r="AF350" i="2" s="1"/>
  <c r="AM350" i="2"/>
  <c r="I350" i="2"/>
  <c r="Q350" i="2"/>
  <c r="P350" i="2"/>
  <c r="V350" i="2" s="1"/>
  <c r="AN350" i="2" l="1"/>
  <c r="AB350" i="2"/>
  <c r="AH350" i="2" s="1"/>
  <c r="U350" i="2"/>
  <c r="O350" i="2"/>
  <c r="W350" i="2" l="1"/>
  <c r="AA350" i="2"/>
  <c r="AG350" i="2" s="1"/>
  <c r="AP350" i="2"/>
  <c r="AO350" i="2"/>
  <c r="Y350" i="2"/>
  <c r="AE350" i="2" l="1"/>
  <c r="AK350" i="2" s="1"/>
  <c r="AR350" i="2"/>
  <c r="AC350" i="2"/>
  <c r="AI350" i="2" s="1"/>
  <c r="AQ350" i="2"/>
  <c r="X350" i="2"/>
  <c r="AL350" i="2" l="1"/>
  <c r="AS350" i="2"/>
  <c r="BA350" i="2" s="1"/>
  <c r="AD350" i="2"/>
  <c r="AJ350" i="2" s="1"/>
  <c r="AT350" i="2"/>
  <c r="BB350" i="2" s="1"/>
  <c r="AZ350" i="2" s="1"/>
  <c r="BG350" i="2"/>
  <c r="BH350" i="2"/>
  <c r="AY350" i="2"/>
  <c r="M351" i="2" l="1"/>
  <c r="L351" i="2"/>
  <c r="AX350" i="2"/>
  <c r="AV350" i="2" s="1"/>
  <c r="BE350" i="2" s="1"/>
  <c r="BF350" i="2"/>
  <c r="K351" i="2" s="1"/>
  <c r="AW350" i="2"/>
  <c r="Q351" i="2" l="1"/>
  <c r="J351" i="2"/>
  <c r="R351" i="2"/>
  <c r="S351" i="2"/>
  <c r="AU350" i="2"/>
  <c r="BC350" i="2" s="1"/>
  <c r="BD350" i="2"/>
  <c r="I351" i="2" s="1"/>
  <c r="H351" i="2" l="1"/>
  <c r="O351" i="2"/>
  <c r="P351" i="2"/>
  <c r="V351" i="2" s="1"/>
  <c r="AB351" i="2" l="1"/>
  <c r="AH351" i="2" s="1"/>
  <c r="AN351" i="2"/>
  <c r="N351" i="2"/>
  <c r="T351" i="2" s="1"/>
  <c r="Z351" i="2" l="1"/>
  <c r="AF351" i="2" s="1"/>
  <c r="AM351" i="2"/>
  <c r="U351" i="2"/>
  <c r="W351" i="2" l="1"/>
  <c r="AP351" i="2"/>
  <c r="Y351" i="2"/>
  <c r="AO351" i="2"/>
  <c r="AA351" i="2"/>
  <c r="AG351" i="2" s="1"/>
  <c r="AE351" i="2" l="1"/>
  <c r="AK351" i="2" s="1"/>
  <c r="AR351" i="2"/>
  <c r="AC351" i="2"/>
  <c r="AI351" i="2" s="1"/>
  <c r="AQ351" i="2"/>
  <c r="X351" i="2"/>
  <c r="AS351" i="2" l="1"/>
  <c r="BA351" i="2" s="1"/>
  <c r="AD351" i="2"/>
  <c r="AJ351" i="2" s="1"/>
  <c r="AL351" i="2"/>
  <c r="AT351" i="2"/>
  <c r="BB351" i="2" s="1"/>
  <c r="AZ351" i="2" s="1"/>
  <c r="BH351" i="2"/>
  <c r="AY351" i="2"/>
  <c r="BF351" i="2" s="1"/>
  <c r="BG351" i="2"/>
  <c r="AW351" i="2"/>
  <c r="L352" i="2" l="1"/>
  <c r="K352" i="2"/>
  <c r="M352" i="2"/>
  <c r="AX351" i="2"/>
  <c r="AV351" i="2" s="1"/>
  <c r="BE351" i="2" s="1"/>
  <c r="AU351" i="2"/>
  <c r="BC351" i="2" s="1"/>
  <c r="BD351" i="2"/>
  <c r="I352" i="2" l="1"/>
  <c r="J352" i="2"/>
  <c r="H352" i="2"/>
  <c r="N352" i="2" s="1"/>
  <c r="T352" i="2" s="1"/>
  <c r="S352" i="2"/>
  <c r="Q352" i="2"/>
  <c r="R352" i="2"/>
  <c r="Z352" i="2" l="1"/>
  <c r="AF352" i="2" s="1"/>
  <c r="AM352" i="2"/>
  <c r="P352" i="2"/>
  <c r="V352" i="2" s="1"/>
  <c r="O352" i="2"/>
  <c r="AB352" i="2" l="1"/>
  <c r="AH352" i="2" s="1"/>
  <c r="AN352" i="2"/>
  <c r="U352" i="2"/>
  <c r="Y352" i="2" s="1"/>
  <c r="AV352" i="2"/>
  <c r="AE352" i="2" l="1"/>
  <c r="AK352" i="2" s="1"/>
  <c r="AR352" i="2"/>
  <c r="W352" i="2"/>
  <c r="AP352" i="2"/>
  <c r="AA352" i="2"/>
  <c r="AG352" i="2" s="1"/>
  <c r="AO352" i="2"/>
  <c r="AC352" i="2" l="1"/>
  <c r="AI352" i="2" s="1"/>
  <c r="AQ352" i="2"/>
  <c r="X352" i="2"/>
  <c r="AS352" i="2" l="1"/>
  <c r="BA352" i="2" s="1"/>
  <c r="AD352" i="2"/>
  <c r="AJ352" i="2" s="1"/>
  <c r="AL352" i="2"/>
  <c r="AT352" i="2"/>
  <c r="BB352" i="2" s="1"/>
  <c r="AZ352" i="2" s="1"/>
  <c r="BH352" i="2"/>
  <c r="AY352" i="2"/>
  <c r="BF352" i="2" s="1"/>
  <c r="K353" i="2" s="1"/>
  <c r="BG352" i="2"/>
  <c r="L353" i="2" s="1"/>
  <c r="R353" i="2" s="1"/>
  <c r="AX352" i="2"/>
  <c r="BE352" i="2" s="1"/>
  <c r="Q353" i="2"/>
  <c r="AW352" i="2"/>
  <c r="M353" i="2" l="1"/>
  <c r="J353" i="2"/>
  <c r="AU352" i="2"/>
  <c r="BC352" i="2" s="1"/>
  <c r="BD352" i="2"/>
  <c r="H353" i="2" l="1"/>
  <c r="I353" i="2"/>
  <c r="P353" i="2"/>
  <c r="V353" i="2" s="1"/>
  <c r="S353" i="2"/>
  <c r="O353" i="2" l="1"/>
  <c r="AB353" i="2"/>
  <c r="AH353" i="2" s="1"/>
  <c r="AN353" i="2"/>
  <c r="N353" i="2"/>
  <c r="T353" i="2" s="1"/>
  <c r="Z353" i="2" l="1"/>
  <c r="AF353" i="2" s="1"/>
  <c r="AM353" i="2"/>
  <c r="U353" i="2"/>
  <c r="AV353" i="2"/>
  <c r="W353" i="2" l="1"/>
  <c r="AP353" i="2"/>
  <c r="AO353" i="2"/>
  <c r="AA353" i="2"/>
  <c r="AG353" i="2" s="1"/>
  <c r="Y353" i="2"/>
  <c r="AE353" i="2" l="1"/>
  <c r="AK353" i="2" s="1"/>
  <c r="AR353" i="2"/>
  <c r="AC353" i="2"/>
  <c r="AI353" i="2" s="1"/>
  <c r="AQ353" i="2"/>
  <c r="X353" i="2"/>
  <c r="AT353" i="2" l="1"/>
  <c r="BB353" i="2" s="1"/>
  <c r="AZ353" i="2" s="1"/>
  <c r="BH353" i="2" s="1"/>
  <c r="M354" i="2" s="1"/>
  <c r="AD353" i="2"/>
  <c r="AJ353" i="2" s="1"/>
  <c r="AS353" i="2"/>
  <c r="BA353" i="2" s="1"/>
  <c r="AL353" i="2"/>
  <c r="AY353" i="2"/>
  <c r="BG353" i="2"/>
  <c r="AW353" i="2"/>
  <c r="L354" i="2" l="1"/>
  <c r="S354" i="2"/>
  <c r="BF353" i="2"/>
  <c r="AX353" i="2"/>
  <c r="BE353" i="2" s="1"/>
  <c r="AU353" i="2"/>
  <c r="BC353" i="2" s="1"/>
  <c r="BD353" i="2"/>
  <c r="I354" i="2" l="1"/>
  <c r="H354" i="2"/>
  <c r="J354" i="2"/>
  <c r="K354" i="2"/>
  <c r="R354" i="2"/>
  <c r="Q354" i="2" l="1"/>
  <c r="P354" i="2"/>
  <c r="V354" i="2" s="1"/>
  <c r="N354" i="2"/>
  <c r="T354" i="2" s="1"/>
  <c r="O354" i="2"/>
  <c r="U354" i="2" l="1"/>
  <c r="Z354" i="2"/>
  <c r="AF354" i="2" s="1"/>
  <c r="AM354" i="2"/>
  <c r="AN354" i="2"/>
  <c r="AB354" i="2"/>
  <c r="AH354" i="2" s="1"/>
  <c r="W354" i="2" l="1"/>
  <c r="AO354" i="2"/>
  <c r="AP354" i="2"/>
  <c r="AA354" i="2"/>
  <c r="AG354" i="2" s="1"/>
  <c r="Y354" i="2"/>
  <c r="X354" i="2" l="1"/>
  <c r="AR354" i="2"/>
  <c r="AE354" i="2"/>
  <c r="AK354" i="2" s="1"/>
  <c r="AC354" i="2"/>
  <c r="AI354" i="2" s="1"/>
  <c r="AQ354" i="2"/>
  <c r="AY354" i="2"/>
  <c r="AL354" i="2" l="1"/>
  <c r="AT354" i="2"/>
  <c r="BB354" i="2" s="1"/>
  <c r="AZ354" i="2" s="1"/>
  <c r="BH354" i="2" s="1"/>
  <c r="AD354" i="2"/>
  <c r="AJ354" i="2" s="1"/>
  <c r="AS354" i="2"/>
  <c r="BA354" i="2" s="1"/>
  <c r="BG354" i="2" s="1"/>
  <c r="L355" i="2" s="1"/>
  <c r="AX354" i="2"/>
  <c r="AV354" i="2" s="1"/>
  <c r="BE354" i="2" s="1"/>
  <c r="BF354" i="2"/>
  <c r="K355" i="2" s="1"/>
  <c r="AW354" i="2"/>
  <c r="Q355" i="2" l="1"/>
  <c r="R355" i="2"/>
  <c r="M355" i="2"/>
  <c r="S355" i="2" s="1"/>
  <c r="J355" i="2"/>
  <c r="AU354" i="2"/>
  <c r="BC354" i="2" s="1"/>
  <c r="BD354" i="2"/>
  <c r="I355" i="2" l="1"/>
  <c r="H355" i="2"/>
  <c r="P355" i="2"/>
  <c r="V355" i="2" s="1"/>
  <c r="AB355" i="2" l="1"/>
  <c r="AH355" i="2" s="1"/>
  <c r="AN355" i="2"/>
  <c r="N355" i="2"/>
  <c r="T355" i="2" s="1"/>
  <c r="O355" i="2"/>
  <c r="Z355" i="2" l="1"/>
  <c r="AF355" i="2" s="1"/>
  <c r="AM355" i="2"/>
  <c r="U355" i="2"/>
  <c r="W355" i="2" l="1"/>
  <c r="AA355" i="2"/>
  <c r="AG355" i="2" s="1"/>
  <c r="AO355" i="2"/>
  <c r="Y355" i="2"/>
  <c r="AP355" i="2"/>
  <c r="AE355" i="2" l="1"/>
  <c r="AK355" i="2" s="1"/>
  <c r="AR355" i="2"/>
  <c r="AC355" i="2"/>
  <c r="AI355" i="2" s="1"/>
  <c r="AQ355" i="2"/>
  <c r="X355" i="2"/>
  <c r="AZ355" i="2"/>
  <c r="AD355" i="2" l="1"/>
  <c r="AJ355" i="2" s="1"/>
  <c r="AL355" i="2"/>
  <c r="AS355" i="2"/>
  <c r="BA355" i="2" s="1"/>
  <c r="AT355" i="2"/>
  <c r="BB355" i="2" s="1"/>
  <c r="BH355" i="2" s="1"/>
  <c r="M356" i="2" s="1"/>
  <c r="AW355" i="2"/>
  <c r="AY355" i="2"/>
  <c r="BG355" i="2"/>
  <c r="BF355" i="2"/>
  <c r="AX355" i="2"/>
  <c r="AV355" i="2" s="1"/>
  <c r="BE355" i="2" s="1"/>
  <c r="AU355" i="2"/>
  <c r="BC355" i="2" s="1"/>
  <c r="S356" i="2" l="1"/>
  <c r="J356" i="2"/>
  <c r="P356" i="2" s="1"/>
  <c r="V356" i="2" s="1"/>
  <c r="K356" i="2"/>
  <c r="H356" i="2"/>
  <c r="L356" i="2"/>
  <c r="BD355" i="2"/>
  <c r="AN356" i="2" l="1"/>
  <c r="AB356" i="2"/>
  <c r="AH356" i="2" s="1"/>
  <c r="I356" i="2"/>
  <c r="R356" i="2"/>
  <c r="N356" i="2"/>
  <c r="T356" i="2" s="1"/>
  <c r="Q356" i="2"/>
  <c r="AM356" i="2" l="1"/>
  <c r="Z356" i="2"/>
  <c r="AF356" i="2" s="1"/>
  <c r="O356" i="2"/>
  <c r="U356" i="2" s="1"/>
  <c r="AO356" i="2" l="1"/>
  <c r="AA356" i="2"/>
  <c r="AG356" i="2" s="1"/>
  <c r="AP356" i="2"/>
  <c r="Y356" i="2"/>
  <c r="W356" i="2"/>
  <c r="AQ356" i="2" l="1"/>
  <c r="X356" i="2"/>
  <c r="AC356" i="2"/>
  <c r="AI356" i="2" s="1"/>
  <c r="AE356" i="2"/>
  <c r="AK356" i="2" s="1"/>
  <c r="AR356" i="2"/>
  <c r="AT356" i="2" l="1"/>
  <c r="BB356" i="2" s="1"/>
  <c r="AZ356" i="2" s="1"/>
  <c r="AL356" i="2"/>
  <c r="AS356" i="2"/>
  <c r="BA356" i="2" s="1"/>
  <c r="AD356" i="2"/>
  <c r="AJ356" i="2" s="1"/>
  <c r="BG356" i="2"/>
  <c r="L357" i="2" s="1"/>
  <c r="R357" i="2" s="1"/>
  <c r="BH356" i="2"/>
  <c r="AY356" i="2"/>
  <c r="M357" i="2" l="1"/>
  <c r="AX356" i="2"/>
  <c r="AV356" i="2" s="1"/>
  <c r="BE356" i="2" s="1"/>
  <c r="BF356" i="2"/>
  <c r="AW356" i="2"/>
  <c r="K357" i="2" l="1"/>
  <c r="J357" i="2"/>
  <c r="S357" i="2"/>
  <c r="AU356" i="2"/>
  <c r="BC356" i="2" s="1"/>
  <c r="BD356" i="2"/>
  <c r="H357" i="2" l="1"/>
  <c r="I357" i="2"/>
  <c r="P357" i="2"/>
  <c r="V357" i="2" s="1"/>
  <c r="Q357" i="2"/>
  <c r="AB357" i="2" l="1"/>
  <c r="AH357" i="2" s="1"/>
  <c r="AN357" i="2"/>
  <c r="O357" i="2"/>
  <c r="N357" i="2"/>
  <c r="T357" i="2" s="1"/>
  <c r="Z357" i="2" l="1"/>
  <c r="AF357" i="2" s="1"/>
  <c r="AM357" i="2"/>
  <c r="U357" i="2"/>
  <c r="AA357" i="2" l="1"/>
  <c r="AG357" i="2" s="1"/>
  <c r="W357" i="2"/>
  <c r="Y357" i="2"/>
  <c r="AO357" i="2"/>
  <c r="AP357" i="2"/>
  <c r="X357" i="2" l="1"/>
  <c r="AC357" i="2"/>
  <c r="AI357" i="2" s="1"/>
  <c r="AQ357" i="2"/>
  <c r="AR357" i="2"/>
  <c r="AE357" i="2"/>
  <c r="AK357" i="2" s="1"/>
  <c r="AY357" i="2"/>
  <c r="AZ357" i="2"/>
  <c r="AT357" i="2" l="1"/>
  <c r="BB357" i="2" s="1"/>
  <c r="AL357" i="2"/>
  <c r="AD357" i="2"/>
  <c r="AJ357" i="2" s="1"/>
  <c r="AS357" i="2"/>
  <c r="BA357" i="2" s="1"/>
  <c r="BG357" i="2" s="1"/>
  <c r="AW357" i="2"/>
  <c r="BH357" i="2"/>
  <c r="M358" i="2" s="1"/>
  <c r="AX357" i="2"/>
  <c r="AV357" i="2" s="1"/>
  <c r="BE357" i="2" s="1"/>
  <c r="BF357" i="2"/>
  <c r="AU357" i="2"/>
  <c r="BC357" i="2" s="1"/>
  <c r="BD357" i="2"/>
  <c r="S358" i="2"/>
  <c r="I358" i="2" l="1"/>
  <c r="K358" i="2"/>
  <c r="J358" i="2"/>
  <c r="P358" i="2" s="1"/>
  <c r="V358" i="2" s="1"/>
  <c r="L358" i="2"/>
  <c r="H358" i="2"/>
  <c r="N358" i="2" s="1"/>
  <c r="T358" i="2" s="1"/>
  <c r="Z358" i="2" l="1"/>
  <c r="AF358" i="2" s="1"/>
  <c r="AM358" i="2"/>
  <c r="U358" i="2"/>
  <c r="AO358" i="2" s="1"/>
  <c r="AN358" i="2"/>
  <c r="AB358" i="2"/>
  <c r="AH358" i="2" s="1"/>
  <c r="Q358" i="2"/>
  <c r="W358" i="2" s="1"/>
  <c r="R358" i="2"/>
  <c r="O358" i="2"/>
  <c r="Y358" i="2" l="1"/>
  <c r="AP358" i="2"/>
  <c r="AA358" i="2"/>
  <c r="AG358" i="2" s="1"/>
  <c r="AC358" i="2"/>
  <c r="AI358" i="2" s="1"/>
  <c r="X358" i="2"/>
  <c r="AQ358" i="2"/>
  <c r="AE358" i="2"/>
  <c r="AK358" i="2" s="1"/>
  <c r="AR358" i="2"/>
  <c r="AT358" i="2" l="1"/>
  <c r="AL358" i="2"/>
  <c r="AS358" i="2"/>
  <c r="AD358" i="2"/>
  <c r="AJ358" i="2" s="1"/>
  <c r="BB358" i="2" l="1"/>
  <c r="AZ358" i="2" s="1"/>
  <c r="BH358" i="2" s="1"/>
  <c r="M359" i="2" s="1"/>
  <c r="BA358" i="2"/>
  <c r="BG358" i="2" s="1"/>
  <c r="L359" i="2" s="1"/>
  <c r="S359" i="2"/>
  <c r="R359" i="2" l="1"/>
  <c r="AY358" i="2"/>
  <c r="AX358" i="2" l="1"/>
  <c r="AV358" i="2" s="1"/>
  <c r="BE358" i="2" s="1"/>
  <c r="BF358" i="2"/>
  <c r="AW358" i="2"/>
  <c r="K359" i="2" l="1"/>
  <c r="J359" i="2"/>
  <c r="AU358" i="2"/>
  <c r="BC358" i="2" s="1"/>
  <c r="BD358" i="2"/>
  <c r="I359" i="2" s="1"/>
  <c r="O359" i="2"/>
  <c r="H359" i="2" l="1"/>
  <c r="P359" i="2"/>
  <c r="V359" i="2" s="1"/>
  <c r="Q359" i="2"/>
  <c r="AB359" i="2" l="1"/>
  <c r="AH359" i="2" s="1"/>
  <c r="AN359" i="2"/>
  <c r="N359" i="2"/>
  <c r="T359" i="2" s="1"/>
  <c r="Z359" i="2" l="1"/>
  <c r="AF359" i="2" s="1"/>
  <c r="U359" i="2"/>
  <c r="AM359" i="2"/>
  <c r="W359" i="2" l="1"/>
  <c r="AO359" i="2"/>
  <c r="AP359" i="2"/>
  <c r="AA359" i="2"/>
  <c r="AG359" i="2" s="1"/>
  <c r="Y359" i="2"/>
  <c r="AE359" i="2" l="1"/>
  <c r="AK359" i="2" s="1"/>
  <c r="AR359" i="2"/>
  <c r="AC359" i="2"/>
  <c r="AI359" i="2" s="1"/>
  <c r="AQ359" i="2"/>
  <c r="X359" i="2"/>
  <c r="AY359" i="2"/>
  <c r="AX359" i="2"/>
  <c r="AV359" i="2" s="1"/>
  <c r="AW359" i="2"/>
  <c r="AT359" i="2" l="1"/>
  <c r="BB359" i="2" s="1"/>
  <c r="AZ359" i="2" s="1"/>
  <c r="BH359" i="2" s="1"/>
  <c r="M360" i="2" s="1"/>
  <c r="AL359" i="2"/>
  <c r="AD359" i="2"/>
  <c r="AJ359" i="2" s="1"/>
  <c r="AS359" i="2"/>
  <c r="BA359" i="2" s="1"/>
  <c r="BF359" i="2" s="1"/>
  <c r="K360" i="2" s="1"/>
  <c r="BE359" i="2"/>
  <c r="AU359" i="2"/>
  <c r="BC359" i="2" s="1"/>
  <c r="BD359" i="2"/>
  <c r="Q360" i="2" l="1"/>
  <c r="H360" i="2"/>
  <c r="N360" i="2" s="1"/>
  <c r="T360" i="2" s="1"/>
  <c r="I360" i="2"/>
  <c r="BG359" i="2"/>
  <c r="J360" i="2"/>
  <c r="S360" i="2"/>
  <c r="AM360" i="2" l="1"/>
  <c r="Z360" i="2"/>
  <c r="AF360" i="2" s="1"/>
  <c r="L360" i="2"/>
  <c r="R360" i="2" s="1"/>
  <c r="P360" i="2"/>
  <c r="V360" i="2" s="1"/>
  <c r="O360" i="2"/>
  <c r="AN360" i="2" l="1"/>
  <c r="AB360" i="2"/>
  <c r="AH360" i="2" s="1"/>
  <c r="U360" i="2"/>
  <c r="W360" i="2" l="1"/>
  <c r="AO360" i="2"/>
  <c r="AP360" i="2"/>
  <c r="AA360" i="2"/>
  <c r="AG360" i="2" s="1"/>
  <c r="Y360" i="2"/>
  <c r="AR360" i="2" l="1"/>
  <c r="AE360" i="2"/>
  <c r="AK360" i="2" s="1"/>
  <c r="AQ360" i="2"/>
  <c r="AC360" i="2"/>
  <c r="AI360" i="2" s="1"/>
  <c r="X360" i="2"/>
  <c r="AL360" i="2" l="1"/>
  <c r="AS360" i="2"/>
  <c r="BA360" i="2" s="1"/>
  <c r="AD360" i="2"/>
  <c r="AJ360" i="2" s="1"/>
  <c r="AT360" i="2"/>
  <c r="BB360" i="2" s="1"/>
  <c r="AZ360" i="2" s="1"/>
  <c r="BH360" i="2" s="1"/>
  <c r="AY360" i="2"/>
  <c r="M361" i="2" l="1"/>
  <c r="BG360" i="2"/>
  <c r="L361" i="2" s="1"/>
  <c r="AX360" i="2"/>
  <c r="AV360" i="2" s="1"/>
  <c r="BE360" i="2" s="1"/>
  <c r="BF360" i="2"/>
  <c r="K361" i="2" s="1"/>
  <c r="AW360" i="2"/>
  <c r="J361" i="2" l="1"/>
  <c r="Q361" i="2"/>
  <c r="R361" i="2"/>
  <c r="S361" i="2"/>
  <c r="AU360" i="2"/>
  <c r="BC360" i="2" s="1"/>
  <c r="BD360" i="2"/>
  <c r="H361" i="2" l="1"/>
  <c r="I361" i="2"/>
  <c r="P361" i="2"/>
  <c r="V361" i="2" s="1"/>
  <c r="AN361" i="2" l="1"/>
  <c r="AB361" i="2"/>
  <c r="AH361" i="2" s="1"/>
  <c r="O361" i="2"/>
  <c r="N361" i="2"/>
  <c r="T361" i="2" s="1"/>
  <c r="AM361" i="2" l="1"/>
  <c r="Z361" i="2"/>
  <c r="AF361" i="2" s="1"/>
  <c r="U361" i="2"/>
  <c r="W361" i="2" l="1"/>
  <c r="AP361" i="2"/>
  <c r="Y361" i="2"/>
  <c r="AO361" i="2"/>
  <c r="AA361" i="2"/>
  <c r="AG361" i="2" s="1"/>
  <c r="AE361" i="2" l="1"/>
  <c r="AK361" i="2" s="1"/>
  <c r="AR361" i="2"/>
  <c r="AC361" i="2"/>
  <c r="AI361" i="2" s="1"/>
  <c r="AQ361" i="2"/>
  <c r="AY361" i="2" s="1"/>
  <c r="X361" i="2"/>
  <c r="AS361" i="2" l="1"/>
  <c r="BA361" i="2" s="1"/>
  <c r="BF361" i="2" s="1"/>
  <c r="K362" i="2" s="1"/>
  <c r="AL361" i="2"/>
  <c r="AD361" i="2"/>
  <c r="AJ361" i="2" s="1"/>
  <c r="AT361" i="2"/>
  <c r="BB361" i="2" s="1"/>
  <c r="AZ361" i="2" s="1"/>
  <c r="BH361" i="2" s="1"/>
  <c r="AX361" i="2"/>
  <c r="AV361" i="2" s="1"/>
  <c r="BE361" i="2" s="1"/>
  <c r="AW361" i="2"/>
  <c r="M362" i="2" l="1"/>
  <c r="Q362" i="2"/>
  <c r="J362" i="2"/>
  <c r="BG361" i="2"/>
  <c r="AU361" i="2"/>
  <c r="BC361" i="2" s="1"/>
  <c r="BD361" i="2"/>
  <c r="I362" i="2" l="1"/>
  <c r="H362" i="2"/>
  <c r="N362" i="2" s="1"/>
  <c r="T362" i="2" s="1"/>
  <c r="L362" i="2"/>
  <c r="P362" i="2"/>
  <c r="V362" i="2" s="1"/>
  <c r="S362" i="2"/>
  <c r="AM362" i="2" l="1"/>
  <c r="Z362" i="2"/>
  <c r="AF362" i="2" s="1"/>
  <c r="AN362" i="2"/>
  <c r="AB362" i="2"/>
  <c r="AH362" i="2" s="1"/>
  <c r="R362" i="2"/>
  <c r="O362" i="2"/>
  <c r="U362" i="2" s="1"/>
  <c r="W362" i="2" l="1"/>
  <c r="AA362" i="2"/>
  <c r="AG362" i="2" s="1"/>
  <c r="AO362" i="2"/>
  <c r="Y362" i="2"/>
  <c r="X362" i="2" s="1"/>
  <c r="AL362" i="2" s="1"/>
  <c r="AP362" i="2"/>
  <c r="AE362" i="2"/>
  <c r="AK362" i="2" s="1"/>
  <c r="AR362" i="2"/>
  <c r="AZ362" i="2" s="1"/>
  <c r="AT362" i="2" l="1"/>
  <c r="BB362" i="2" s="1"/>
  <c r="BH362" i="2" s="1"/>
  <c r="M363" i="2" s="1"/>
  <c r="AD362" i="2"/>
  <c r="AJ362" i="2" s="1"/>
  <c r="AS362" i="2"/>
  <c r="AQ362" i="2"/>
  <c r="AC362" i="2"/>
  <c r="AI362" i="2" s="1"/>
  <c r="AV362" i="2"/>
  <c r="BA362" i="2"/>
  <c r="BG362" i="2" s="1"/>
  <c r="L363" i="2" s="1"/>
  <c r="S363" i="2" l="1"/>
  <c r="AY362" i="2"/>
  <c r="R363" i="2"/>
  <c r="AX362" i="2" l="1"/>
  <c r="BE362" i="2" s="1"/>
  <c r="BF362" i="2"/>
  <c r="AW362" i="2"/>
  <c r="K363" i="2" l="1"/>
  <c r="J363" i="2"/>
  <c r="AU362" i="2"/>
  <c r="BC362" i="2" s="1"/>
  <c r="BD362" i="2"/>
  <c r="H363" i="2" l="1"/>
  <c r="I363" i="2"/>
  <c r="P363" i="2"/>
  <c r="V363" i="2" s="1"/>
  <c r="Q363" i="2"/>
  <c r="AB363" i="2" l="1"/>
  <c r="AH363" i="2" s="1"/>
  <c r="AN363" i="2"/>
  <c r="O363" i="2"/>
  <c r="N363" i="2"/>
  <c r="T363" i="2" s="1"/>
  <c r="Z363" i="2" l="1"/>
  <c r="AF363" i="2" s="1"/>
  <c r="AM363" i="2"/>
  <c r="U363" i="2"/>
  <c r="W363" i="2" l="1"/>
  <c r="Y363" i="2"/>
  <c r="AO363" i="2"/>
  <c r="AP363" i="2"/>
  <c r="AA363" i="2"/>
  <c r="AG363" i="2" s="1"/>
  <c r="AE363" i="2" l="1"/>
  <c r="AK363" i="2" s="1"/>
  <c r="AR363" i="2"/>
  <c r="AQ363" i="2"/>
  <c r="AC363" i="2"/>
  <c r="AI363" i="2" s="1"/>
  <c r="X363" i="2"/>
  <c r="AY363" i="2"/>
  <c r="AL363" i="2" l="1"/>
  <c r="AD363" i="2"/>
  <c r="AJ363" i="2" s="1"/>
  <c r="AT363" i="2"/>
  <c r="BB363" i="2" s="1"/>
  <c r="AZ363" i="2" s="1"/>
  <c r="BH363" i="2" s="1"/>
  <c r="M364" i="2" s="1"/>
  <c r="AS363" i="2"/>
  <c r="BA363" i="2" s="1"/>
  <c r="AX363" i="2"/>
  <c r="AV363" i="2" s="1"/>
  <c r="BE363" i="2" s="1"/>
  <c r="BF363" i="2"/>
  <c r="K364" i="2" s="1"/>
  <c r="Q364" i="2" s="1"/>
  <c r="AW363" i="2"/>
  <c r="J364" i="2" l="1"/>
  <c r="BG363" i="2"/>
  <c r="L364" i="2" s="1"/>
  <c r="S364" i="2"/>
  <c r="AU363" i="2"/>
  <c r="BC363" i="2" s="1"/>
  <c r="BD363" i="2"/>
  <c r="I364" i="2" l="1"/>
  <c r="H364" i="2"/>
  <c r="P364" i="2"/>
  <c r="V364" i="2" s="1"/>
  <c r="R364" i="2"/>
  <c r="AB364" i="2" l="1"/>
  <c r="AH364" i="2" s="1"/>
  <c r="AN364" i="2"/>
  <c r="N364" i="2"/>
  <c r="T364" i="2" s="1"/>
  <c r="O364" i="2"/>
  <c r="AM364" i="2" l="1"/>
  <c r="U364" i="2"/>
  <c r="Z364" i="2"/>
  <c r="AF364" i="2" s="1"/>
  <c r="W364" i="2" l="1"/>
  <c r="AP364" i="2"/>
  <c r="Y364" i="2"/>
  <c r="AA364" i="2"/>
  <c r="AG364" i="2" s="1"/>
  <c r="AO364" i="2"/>
  <c r="AE364" i="2" l="1"/>
  <c r="AK364" i="2" s="1"/>
  <c r="AR364" i="2"/>
  <c r="AQ364" i="2"/>
  <c r="AC364" i="2"/>
  <c r="AI364" i="2" s="1"/>
  <c r="X364" i="2"/>
  <c r="AL364" i="2" l="1"/>
  <c r="AS364" i="2"/>
  <c r="BA364" i="2" s="1"/>
  <c r="AT364" i="2"/>
  <c r="AD364" i="2"/>
  <c r="AJ364" i="2" s="1"/>
  <c r="AY364" i="2"/>
  <c r="BB364" i="2" l="1"/>
  <c r="AZ364" i="2" s="1"/>
  <c r="BH364" i="2" s="1"/>
  <c r="AX364" i="2"/>
  <c r="AV364" i="2" s="1"/>
  <c r="BE364" i="2" s="1"/>
  <c r="BF364" i="2"/>
  <c r="AW364" i="2"/>
  <c r="K365" i="2" l="1"/>
  <c r="J365" i="2"/>
  <c r="BG364" i="2"/>
  <c r="L365" i="2" s="1"/>
  <c r="M365" i="2"/>
  <c r="S365" i="2" s="1"/>
  <c r="AU364" i="2"/>
  <c r="BC364" i="2" s="1"/>
  <c r="BD364" i="2"/>
  <c r="H365" i="2" l="1"/>
  <c r="I365" i="2"/>
  <c r="O365" i="2" s="1"/>
  <c r="R365" i="2"/>
  <c r="P365" i="2"/>
  <c r="V365" i="2" s="1"/>
  <c r="Q365" i="2"/>
  <c r="AB365" i="2" l="1"/>
  <c r="AH365" i="2" s="1"/>
  <c r="AN365" i="2"/>
  <c r="N365" i="2"/>
  <c r="T365" i="2" s="1"/>
  <c r="AM365" i="2" l="1"/>
  <c r="U365" i="2"/>
  <c r="Z365" i="2"/>
  <c r="AF365" i="2" s="1"/>
  <c r="W365" i="2" l="1"/>
  <c r="AA365" i="2"/>
  <c r="AG365" i="2" s="1"/>
  <c r="AP365" i="2"/>
  <c r="AO365" i="2"/>
  <c r="Y365" i="2"/>
  <c r="AE365" i="2" l="1"/>
  <c r="AK365" i="2" s="1"/>
  <c r="AR365" i="2"/>
  <c r="AC365" i="2"/>
  <c r="AI365" i="2" s="1"/>
  <c r="AQ365" i="2"/>
  <c r="X365" i="2"/>
  <c r="AD365" i="2" l="1"/>
  <c r="AJ365" i="2" s="1"/>
  <c r="AT365" i="2"/>
  <c r="AL365" i="2"/>
  <c r="AS365" i="2"/>
  <c r="BA365" i="2" s="1"/>
  <c r="AY365" i="2" s="1"/>
  <c r="BF365" i="2" s="1"/>
  <c r="K366" i="2" s="1"/>
  <c r="AX365" i="2"/>
  <c r="AV365" i="2" s="1"/>
  <c r="BE365" i="2" s="1"/>
  <c r="AW365" i="2"/>
  <c r="Q366" i="2" l="1"/>
  <c r="J366" i="2"/>
  <c r="P366" i="2" s="1"/>
  <c r="V366" i="2" s="1"/>
  <c r="BB365" i="2"/>
  <c r="AZ365" i="2" s="1"/>
  <c r="BH365" i="2" s="1"/>
  <c r="AU365" i="2"/>
  <c r="BC365" i="2" s="1"/>
  <c r="H366" i="2" s="1"/>
  <c r="BD365" i="2"/>
  <c r="I366" i="2" s="1"/>
  <c r="AB366" i="2" l="1"/>
  <c r="AH366" i="2" s="1"/>
  <c r="AN366" i="2"/>
  <c r="N366" i="2"/>
  <c r="T366" i="2" s="1"/>
  <c r="U366" i="2" s="1"/>
  <c r="W366" i="2" s="1"/>
  <c r="O366" i="2"/>
  <c r="M366" i="2"/>
  <c r="BG365" i="2"/>
  <c r="Z366" i="2"/>
  <c r="AF366" i="2" s="1"/>
  <c r="AM366" i="2"/>
  <c r="S366" i="2" l="1"/>
  <c r="L366" i="2"/>
  <c r="AC366" i="2"/>
  <c r="AI366" i="2" s="1"/>
  <c r="AQ366" i="2"/>
  <c r="AA366" i="2"/>
  <c r="AG366" i="2" s="1"/>
  <c r="AO366" i="2"/>
  <c r="AP366" i="2"/>
  <c r="Y366" i="2"/>
  <c r="R366" i="2" l="1"/>
  <c r="AE366" i="2"/>
  <c r="AK366" i="2" s="1"/>
  <c r="AR366" i="2"/>
  <c r="X366" i="2"/>
  <c r="AD366" i="2" l="1"/>
  <c r="AJ366" i="2" s="1"/>
  <c r="AT366" i="2"/>
  <c r="AS366" i="2"/>
  <c r="AL366" i="2"/>
  <c r="AV366" i="2" l="1"/>
  <c r="BA366" i="2"/>
  <c r="BB366" i="2"/>
  <c r="AZ366" i="2" s="1"/>
  <c r="BH366" i="2" l="1"/>
  <c r="BG366" i="2"/>
  <c r="AY366" i="2"/>
  <c r="L367" i="2" l="1"/>
  <c r="M367" i="2"/>
  <c r="AX366" i="2"/>
  <c r="BE366" i="2" s="1"/>
  <c r="BF366" i="2"/>
  <c r="K367" i="2" s="1"/>
  <c r="Q367" i="2" s="1"/>
  <c r="AW366" i="2"/>
  <c r="J367" i="2" l="1"/>
  <c r="S367" i="2"/>
  <c r="R367" i="2"/>
  <c r="AU366" i="2"/>
  <c r="BC366" i="2" s="1"/>
  <c r="BD366" i="2"/>
  <c r="I367" i="2" s="1"/>
  <c r="H367" i="2" l="1"/>
  <c r="O367" i="2"/>
  <c r="P367" i="2"/>
  <c r="V367" i="2" s="1"/>
  <c r="N367" i="2" l="1"/>
  <c r="T367" i="2" s="1"/>
  <c r="AB367" i="2"/>
  <c r="AH367" i="2" s="1"/>
  <c r="AN367" i="2"/>
  <c r="U367" i="2" l="1"/>
  <c r="AM367" i="2"/>
  <c r="Z367" i="2"/>
  <c r="AF367" i="2" s="1"/>
  <c r="W367" i="2" l="1"/>
  <c r="AP367" i="2"/>
  <c r="AO367" i="2"/>
  <c r="AA367" i="2"/>
  <c r="AG367" i="2" s="1"/>
  <c r="Y367" i="2"/>
  <c r="AE367" i="2" l="1"/>
  <c r="AK367" i="2" s="1"/>
  <c r="AR367" i="2"/>
  <c r="AC367" i="2"/>
  <c r="AI367" i="2" s="1"/>
  <c r="AQ367" i="2"/>
  <c r="X367" i="2"/>
  <c r="AD367" i="2" l="1"/>
  <c r="AJ367" i="2" s="1"/>
  <c r="AT367" i="2"/>
  <c r="AS367" i="2"/>
  <c r="BA367" i="2" s="1"/>
  <c r="AY367" i="2" s="1"/>
  <c r="AL367" i="2"/>
  <c r="BF367" i="2"/>
  <c r="K368" i="2" s="1"/>
  <c r="Q368" i="2" s="1"/>
  <c r="AW367" i="2"/>
  <c r="BB367" i="2" l="1"/>
  <c r="AU367" i="2"/>
  <c r="BC367" i="2" s="1"/>
  <c r="H368" i="2" l="1"/>
  <c r="AZ367" i="2"/>
  <c r="BG367" i="2"/>
  <c r="BH367" i="2" l="1"/>
  <c r="M368" i="2" s="1"/>
  <c r="AX367" i="2"/>
  <c r="L368" i="2"/>
  <c r="N368" i="2"/>
  <c r="T368" i="2" s="1"/>
  <c r="AM368" i="2" l="1"/>
  <c r="Z368" i="2"/>
  <c r="AF368" i="2" s="1"/>
  <c r="R368" i="2"/>
  <c r="AV367" i="2"/>
  <c r="BE367" i="2" s="1"/>
  <c r="BD367" i="2"/>
  <c r="I368" i="2" s="1"/>
  <c r="S368" i="2"/>
  <c r="O368" i="2" l="1"/>
  <c r="J368" i="2"/>
  <c r="P368" i="2" s="1"/>
  <c r="V368" i="2" s="1"/>
  <c r="AB368" i="2" l="1"/>
  <c r="AH368" i="2" s="1"/>
  <c r="AN368" i="2"/>
  <c r="AV368" i="2" s="1"/>
  <c r="U368" i="2"/>
  <c r="Y368" i="2" s="1"/>
  <c r="AE368" i="2" l="1"/>
  <c r="AK368" i="2" s="1"/>
  <c r="AR368" i="2"/>
  <c r="W368" i="2"/>
  <c r="AA368" i="2"/>
  <c r="AG368" i="2" s="1"/>
  <c r="AP368" i="2"/>
  <c r="AO368" i="2"/>
  <c r="AQ368" i="2" l="1"/>
  <c r="AC368" i="2"/>
  <c r="AI368" i="2" s="1"/>
  <c r="X368" i="2"/>
  <c r="AX368" i="2"/>
  <c r="BE368" i="2" s="1"/>
  <c r="AW368" i="2"/>
  <c r="J369" i="2" l="1"/>
  <c r="AD368" i="2"/>
  <c r="AJ368" i="2" s="1"/>
  <c r="AT368" i="2"/>
  <c r="BB368" i="2" s="1"/>
  <c r="AZ368" i="2" s="1"/>
  <c r="BH368" i="2" s="1"/>
  <c r="AS368" i="2"/>
  <c r="BA368" i="2" s="1"/>
  <c r="BG368" i="2" s="1"/>
  <c r="AL368" i="2"/>
  <c r="AU368" i="2"/>
  <c r="BC368" i="2" s="1"/>
  <c r="H369" i="2" l="1"/>
  <c r="AY368" i="2"/>
  <c r="M369" i="2"/>
  <c r="L369" i="2"/>
  <c r="P369" i="2"/>
  <c r="V369" i="2" s="1"/>
  <c r="AB369" i="2" l="1"/>
  <c r="AH369" i="2" s="1"/>
  <c r="AN369" i="2"/>
  <c r="R369" i="2"/>
  <c r="S369" i="2"/>
  <c r="BF368" i="2"/>
  <c r="BD368" i="2"/>
  <c r="N369" i="2"/>
  <c r="T369" i="2" s="1"/>
  <c r="K369" i="2" l="1"/>
  <c r="AM369" i="2"/>
  <c r="Z369" i="2"/>
  <c r="AF369" i="2" s="1"/>
  <c r="I369" i="2"/>
  <c r="O369" i="2" l="1"/>
  <c r="U369" i="2" s="1"/>
  <c r="Q369" i="2"/>
  <c r="W369" i="2" l="1"/>
  <c r="AA369" i="2"/>
  <c r="AG369" i="2" s="1"/>
  <c r="AP369" i="2"/>
  <c r="AO369" i="2"/>
  <c r="Y369" i="2"/>
  <c r="AR369" i="2" l="1"/>
  <c r="AZ369" i="2" s="1"/>
  <c r="AE369" i="2"/>
  <c r="AK369" i="2" s="1"/>
  <c r="AC369" i="2"/>
  <c r="AI369" i="2" s="1"/>
  <c r="AQ369" i="2"/>
  <c r="AY369" i="2" s="1"/>
  <c r="X369" i="2"/>
  <c r="AX369" i="2"/>
  <c r="AV369" i="2" s="1"/>
  <c r="BE369" i="2"/>
  <c r="AW369" i="2"/>
  <c r="AD369" i="2" l="1"/>
  <c r="AJ369" i="2" s="1"/>
  <c r="AS369" i="2"/>
  <c r="BA369" i="2" s="1"/>
  <c r="BF369" i="2" s="1"/>
  <c r="K370" i="2" s="1"/>
  <c r="AT369" i="2"/>
  <c r="BB369" i="2" s="1"/>
  <c r="AL369" i="2"/>
  <c r="J370" i="2"/>
  <c r="P370" i="2" s="1"/>
  <c r="V370" i="2" s="1"/>
  <c r="AU369" i="2"/>
  <c r="BC369" i="2" s="1"/>
  <c r="BD369" i="2"/>
  <c r="AB370" i="2" l="1"/>
  <c r="AH370" i="2" s="1"/>
  <c r="AN370" i="2"/>
  <c r="I370" i="2"/>
  <c r="H370" i="2"/>
  <c r="Q370" i="2"/>
  <c r="BG369" i="2"/>
  <c r="BH369" i="2"/>
  <c r="L370" i="2" l="1"/>
  <c r="O370" i="2"/>
  <c r="M370" i="2"/>
  <c r="N370" i="2"/>
  <c r="T370" i="2" s="1"/>
  <c r="AM370" i="2" l="1"/>
  <c r="U370" i="2"/>
  <c r="Z370" i="2"/>
  <c r="AF370" i="2" s="1"/>
  <c r="R370" i="2"/>
  <c r="S370" i="2"/>
  <c r="Y370" i="2" s="1"/>
  <c r="AE370" i="2" s="1"/>
  <c r="AK370" i="2" s="1"/>
  <c r="AR370" i="2" l="1"/>
  <c r="W370" i="2"/>
  <c r="AO370" i="2"/>
  <c r="AA370" i="2"/>
  <c r="AG370" i="2" s="1"/>
  <c r="AP370" i="2"/>
  <c r="AC370" i="2" l="1"/>
  <c r="AI370" i="2" s="1"/>
  <c r="AQ370" i="2"/>
  <c r="X370" i="2"/>
  <c r="AY370" i="2"/>
  <c r="AS370" i="2" l="1"/>
  <c r="BA370" i="2" s="1"/>
  <c r="AD370" i="2"/>
  <c r="AJ370" i="2" s="1"/>
  <c r="AT370" i="2"/>
  <c r="BB370" i="2" s="1"/>
  <c r="AZ370" i="2" s="1"/>
  <c r="BH370" i="2" s="1"/>
  <c r="AL370" i="2"/>
  <c r="BG370" i="2"/>
  <c r="L371" i="2" s="1"/>
  <c r="AX370" i="2"/>
  <c r="AV370" i="2" s="1"/>
  <c r="BE370" i="2" s="1"/>
  <c r="BF370" i="2"/>
  <c r="K371" i="2" s="1"/>
  <c r="AW370" i="2"/>
  <c r="M371" i="2" l="1"/>
  <c r="R371" i="2"/>
  <c r="J371" i="2"/>
  <c r="Q371" i="2"/>
  <c r="AU370" i="2"/>
  <c r="BC370" i="2" s="1"/>
  <c r="BD370" i="2"/>
  <c r="I371" i="2" l="1"/>
  <c r="H371" i="2"/>
  <c r="P371" i="2"/>
  <c r="V371" i="2" s="1"/>
  <c r="S371" i="2"/>
  <c r="AB371" i="2" l="1"/>
  <c r="AH371" i="2" s="1"/>
  <c r="AN371" i="2"/>
  <c r="N371" i="2"/>
  <c r="T371" i="2" s="1"/>
  <c r="O371" i="2"/>
  <c r="U371" i="2" l="1"/>
  <c r="Z371" i="2"/>
  <c r="AF371" i="2" s="1"/>
  <c r="AM371" i="2"/>
  <c r="W371" i="2" l="1"/>
  <c r="AO371" i="2"/>
  <c r="AA371" i="2"/>
  <c r="AG371" i="2" s="1"/>
  <c r="Y371" i="2"/>
  <c r="AP371" i="2"/>
  <c r="AR371" i="2" l="1"/>
  <c r="AE371" i="2"/>
  <c r="AK371" i="2" s="1"/>
  <c r="AQ371" i="2"/>
  <c r="AC371" i="2"/>
  <c r="AI371" i="2" s="1"/>
  <c r="X371" i="2"/>
  <c r="AY371" i="2"/>
  <c r="AZ371" i="2"/>
  <c r="AD371" i="2" l="1"/>
  <c r="AJ371" i="2" s="1"/>
  <c r="AL371" i="2"/>
  <c r="AT371" i="2"/>
  <c r="BB371" i="2" s="1"/>
  <c r="AS371" i="2"/>
  <c r="BA371" i="2" s="1"/>
  <c r="BF371" i="2" s="1"/>
  <c r="K372" i="2" s="1"/>
  <c r="BH371" i="2"/>
  <c r="M372" i="2" s="1"/>
  <c r="AX371" i="2"/>
  <c r="AV371" i="2" s="1"/>
  <c r="BE371" i="2" s="1"/>
  <c r="AW371" i="2"/>
  <c r="Q372" i="2" l="1"/>
  <c r="J372" i="2"/>
  <c r="P372" i="2" s="1"/>
  <c r="V372" i="2" s="1"/>
  <c r="S372" i="2"/>
  <c r="BG371" i="2"/>
  <c r="AU371" i="2"/>
  <c r="BC371" i="2" s="1"/>
  <c r="BD371" i="2"/>
  <c r="AB372" i="2" l="1"/>
  <c r="AH372" i="2" s="1"/>
  <c r="AN372" i="2"/>
  <c r="H372" i="2"/>
  <c r="N372" i="2" s="1"/>
  <c r="T372" i="2" s="1"/>
  <c r="I372" i="2"/>
  <c r="L372" i="2"/>
  <c r="AM372" i="2" l="1"/>
  <c r="Z372" i="2"/>
  <c r="AF372" i="2" s="1"/>
  <c r="R372" i="2"/>
  <c r="O372" i="2"/>
  <c r="U372" i="2" s="1"/>
  <c r="W372" i="2" l="1"/>
  <c r="AP372" i="2"/>
  <c r="Y372" i="2"/>
  <c r="AO372" i="2"/>
  <c r="AA372" i="2"/>
  <c r="AG372" i="2" s="1"/>
  <c r="AE372" i="2"/>
  <c r="AK372" i="2" s="1"/>
  <c r="AR372" i="2"/>
  <c r="X372" i="2"/>
  <c r="AC372" i="2" l="1"/>
  <c r="AI372" i="2" s="1"/>
  <c r="AQ372" i="2"/>
  <c r="AL372" i="2"/>
  <c r="AT372" i="2"/>
  <c r="AD372" i="2"/>
  <c r="AJ372" i="2" s="1"/>
  <c r="AS372" i="2"/>
  <c r="BA372" i="2" l="1"/>
  <c r="BB372" i="2"/>
  <c r="AY372" i="2" l="1"/>
  <c r="BF372" i="2" s="1"/>
  <c r="BG372" i="2"/>
  <c r="AZ372" i="2"/>
  <c r="AW372" i="2"/>
  <c r="L373" i="2" l="1"/>
  <c r="K373" i="2"/>
  <c r="BH372" i="2"/>
  <c r="AU372" i="2"/>
  <c r="BC372" i="2" s="1"/>
  <c r="AX372" i="2"/>
  <c r="AV372" i="2" s="1"/>
  <c r="BE372" i="2" s="1"/>
  <c r="J373" i="2" l="1"/>
  <c r="H373" i="2"/>
  <c r="M373" i="2"/>
  <c r="S373" i="2" s="1"/>
  <c r="Q373" i="2"/>
  <c r="R373" i="2"/>
  <c r="BD372" i="2"/>
  <c r="N373" i="2" l="1"/>
  <c r="T373" i="2" s="1"/>
  <c r="I373" i="2"/>
  <c r="O373" i="2" s="1"/>
  <c r="U373" i="2" s="1"/>
  <c r="P373" i="2"/>
  <c r="V373" i="2" s="1"/>
  <c r="W373" i="2" l="1"/>
  <c r="AO373" i="2"/>
  <c r="AA373" i="2"/>
  <c r="AG373" i="2" s="1"/>
  <c r="AP373" i="2"/>
  <c r="Y373" i="2"/>
  <c r="X373" i="2" s="1"/>
  <c r="AN373" i="2"/>
  <c r="AB373" i="2"/>
  <c r="AH373" i="2" s="1"/>
  <c r="AM373" i="2"/>
  <c r="Z373" i="2"/>
  <c r="AF373" i="2" s="1"/>
  <c r="AE373" i="2"/>
  <c r="AK373" i="2" s="1"/>
  <c r="AR373" i="2"/>
  <c r="AQ373" i="2" l="1"/>
  <c r="AC373" i="2"/>
  <c r="AI373" i="2" s="1"/>
  <c r="AD373" i="2"/>
  <c r="AJ373" i="2" s="1"/>
  <c r="AT373" i="2"/>
  <c r="AL373" i="2"/>
  <c r="AS373" i="2"/>
  <c r="BA373" i="2" s="1"/>
  <c r="BB373" i="2" l="1"/>
  <c r="AZ373" i="2" s="1"/>
  <c r="BH373" i="2" s="1"/>
  <c r="AY373" i="2"/>
  <c r="M374" i="2" l="1"/>
  <c r="BG373" i="2"/>
  <c r="AX373" i="2"/>
  <c r="AV373" i="2" s="1"/>
  <c r="BE373" i="2" s="1"/>
  <c r="BF373" i="2"/>
  <c r="AW373" i="2"/>
  <c r="K374" i="2" l="1"/>
  <c r="J374" i="2"/>
  <c r="L374" i="2"/>
  <c r="S374" i="2"/>
  <c r="AU373" i="2"/>
  <c r="BC373" i="2" s="1"/>
  <c r="BD373" i="2"/>
  <c r="H374" i="2" l="1"/>
  <c r="I374" i="2"/>
  <c r="R374" i="2"/>
  <c r="P374" i="2"/>
  <c r="V374" i="2" s="1"/>
  <c r="Q374" i="2"/>
  <c r="AB374" i="2" l="1"/>
  <c r="AH374" i="2" s="1"/>
  <c r="AN374" i="2"/>
  <c r="O374" i="2"/>
  <c r="N374" i="2"/>
  <c r="T374" i="2" s="1"/>
  <c r="U374" i="2" l="1"/>
  <c r="Z374" i="2"/>
  <c r="AF374" i="2" s="1"/>
  <c r="AM374" i="2"/>
  <c r="W374" i="2" l="1"/>
  <c r="AO374" i="2"/>
  <c r="Y374" i="2"/>
  <c r="AP374" i="2"/>
  <c r="AA374" i="2"/>
  <c r="AG374" i="2" s="1"/>
  <c r="AR374" i="2" l="1"/>
  <c r="AE374" i="2"/>
  <c r="AK374" i="2" s="1"/>
  <c r="AQ374" i="2"/>
  <c r="AC374" i="2"/>
  <c r="AI374" i="2" s="1"/>
  <c r="X374" i="2"/>
  <c r="AT374" i="2" l="1"/>
  <c r="BB374" i="2" s="1"/>
  <c r="AS374" i="2"/>
  <c r="BA374" i="2" s="1"/>
  <c r="AY374" i="2" s="1"/>
  <c r="BF374" i="2" s="1"/>
  <c r="K375" i="2" s="1"/>
  <c r="AL374" i="2"/>
  <c r="AD374" i="2"/>
  <c r="AJ374" i="2" s="1"/>
  <c r="BG374" i="2"/>
  <c r="AZ374" i="2"/>
  <c r="Q375" i="2"/>
  <c r="AW374" i="2"/>
  <c r="L375" i="2" l="1"/>
  <c r="AX374" i="2"/>
  <c r="BH374" i="2"/>
  <c r="M375" i="2" s="1"/>
  <c r="AU374" i="2"/>
  <c r="BC374" i="2" s="1"/>
  <c r="H375" i="2" s="1"/>
  <c r="N375" i="2" s="1"/>
  <c r="T375" i="2" s="1"/>
  <c r="BD374" i="2"/>
  <c r="AV374" i="2"/>
  <c r="S375" i="2" l="1"/>
  <c r="I375" i="2"/>
  <c r="O375" i="2" s="1"/>
  <c r="R375" i="2"/>
  <c r="BE374" i="2"/>
  <c r="AM375" i="2"/>
  <c r="Z375" i="2"/>
  <c r="AF375" i="2" s="1"/>
  <c r="J375" i="2" l="1"/>
  <c r="P375" i="2" l="1"/>
  <c r="V375" i="2" s="1"/>
  <c r="AB375" i="2" l="1"/>
  <c r="AH375" i="2" s="1"/>
  <c r="U375" i="2"/>
  <c r="AN375" i="2"/>
  <c r="Y375" i="2"/>
  <c r="W375" i="2" l="1"/>
  <c r="AO375" i="2"/>
  <c r="AA375" i="2"/>
  <c r="AG375" i="2" s="1"/>
  <c r="AP375" i="2"/>
  <c r="AE375" i="2"/>
  <c r="AK375" i="2" s="1"/>
  <c r="AR375" i="2"/>
  <c r="AV375" i="2"/>
  <c r="AQ375" i="2" l="1"/>
  <c r="X375" i="2"/>
  <c r="AC375" i="2"/>
  <c r="AI375" i="2" s="1"/>
  <c r="AW375" i="2"/>
  <c r="AT375" i="2" l="1"/>
  <c r="BB375" i="2" s="1"/>
  <c r="AZ375" i="2" s="1"/>
  <c r="BH375" i="2" s="1"/>
  <c r="AD375" i="2"/>
  <c r="AJ375" i="2" s="1"/>
  <c r="AS375" i="2"/>
  <c r="BA375" i="2" s="1"/>
  <c r="AL375" i="2"/>
  <c r="AY375" i="2"/>
  <c r="AU375" i="2"/>
  <c r="BC375" i="2" s="1"/>
  <c r="BF375" i="2" l="1"/>
  <c r="K376" i="2" s="1"/>
  <c r="AX375" i="2"/>
  <c r="H376" i="2"/>
  <c r="BG375" i="2"/>
  <c r="M376" i="2"/>
  <c r="L376" i="2" l="1"/>
  <c r="N376" i="2"/>
  <c r="T376" i="2" s="1"/>
  <c r="BE375" i="2"/>
  <c r="BD375" i="2"/>
  <c r="S376" i="2"/>
  <c r="Q376" i="2"/>
  <c r="Z376" i="2" l="1"/>
  <c r="AF376" i="2" s="1"/>
  <c r="AM376" i="2"/>
  <c r="I376" i="2"/>
  <c r="J376" i="2"/>
  <c r="R376" i="2"/>
  <c r="P376" i="2" l="1"/>
  <c r="V376" i="2" s="1"/>
  <c r="O376" i="2"/>
  <c r="AN376" i="2" l="1"/>
  <c r="AB376" i="2"/>
  <c r="AH376" i="2" s="1"/>
  <c r="U376" i="2"/>
  <c r="W376" i="2" l="1"/>
  <c r="AA376" i="2"/>
  <c r="AG376" i="2" s="1"/>
  <c r="AO376" i="2"/>
  <c r="AP376" i="2"/>
  <c r="Y376" i="2"/>
  <c r="AR376" i="2" l="1"/>
  <c r="AE376" i="2"/>
  <c r="AK376" i="2" s="1"/>
  <c r="AQ376" i="2"/>
  <c r="AC376" i="2"/>
  <c r="AI376" i="2" s="1"/>
  <c r="X376" i="2"/>
  <c r="AX376" i="2"/>
  <c r="AV376" i="2" s="1"/>
  <c r="BE376" i="2" s="1"/>
  <c r="AW376" i="2"/>
  <c r="J377" i="2" l="1"/>
  <c r="AD376" i="2"/>
  <c r="AJ376" i="2" s="1"/>
  <c r="AS376" i="2"/>
  <c r="BA376" i="2" s="1"/>
  <c r="AT376" i="2"/>
  <c r="BB376" i="2" s="1"/>
  <c r="AZ376" i="2" s="1"/>
  <c r="BH376" i="2" s="1"/>
  <c r="AL376" i="2"/>
  <c r="AU376" i="2"/>
  <c r="BC376" i="2" s="1"/>
  <c r="M377" i="2" l="1"/>
  <c r="H377" i="2"/>
  <c r="BG376" i="2"/>
  <c r="L377" i="2" s="1"/>
  <c r="AY376" i="2"/>
  <c r="P377" i="2"/>
  <c r="V377" i="2" s="1"/>
  <c r="BF376" i="2" l="1"/>
  <c r="K377" i="2" s="1"/>
  <c r="BD376" i="2"/>
  <c r="AB377" i="2"/>
  <c r="AH377" i="2" s="1"/>
  <c r="AN377" i="2"/>
  <c r="R377" i="2"/>
  <c r="N377" i="2"/>
  <c r="T377" i="2" s="1"/>
  <c r="S377" i="2"/>
  <c r="I377" i="2" l="1"/>
  <c r="Z377" i="2"/>
  <c r="AF377" i="2" s="1"/>
  <c r="AM377" i="2"/>
  <c r="Q377" i="2"/>
  <c r="O377" i="2" l="1"/>
  <c r="U377" i="2" s="1"/>
  <c r="W377" i="2" l="1"/>
  <c r="AA377" i="2"/>
  <c r="AG377" i="2" s="1"/>
  <c r="AO377" i="2"/>
  <c r="AP377" i="2"/>
  <c r="Y377" i="2"/>
  <c r="AX377" i="2"/>
  <c r="AV377" i="2" s="1"/>
  <c r="BE377" i="2" s="1"/>
  <c r="AW377" i="2"/>
  <c r="J378" i="2" l="1"/>
  <c r="X377" i="2"/>
  <c r="AE377" i="2"/>
  <c r="AK377" i="2" s="1"/>
  <c r="AR377" i="2"/>
  <c r="AZ377" i="2" s="1"/>
  <c r="AQ377" i="2"/>
  <c r="AC377" i="2"/>
  <c r="AI377" i="2" s="1"/>
  <c r="AU377" i="2"/>
  <c r="BC377" i="2" s="1"/>
  <c r="H378" i="2" l="1"/>
  <c r="AL377" i="2"/>
  <c r="AD377" i="2"/>
  <c r="AJ377" i="2" s="1"/>
  <c r="AT377" i="2"/>
  <c r="BB377" i="2" s="1"/>
  <c r="BG377" i="2" s="1"/>
  <c r="AS377" i="2"/>
  <c r="BA377" i="2" s="1"/>
  <c r="AY377" i="2" s="1"/>
  <c r="P378" i="2"/>
  <c r="V378" i="2" s="1"/>
  <c r="BF377" i="2" l="1"/>
  <c r="K378" i="2" s="1"/>
  <c r="BD377" i="2"/>
  <c r="AB378" i="2"/>
  <c r="AH378" i="2" s="1"/>
  <c r="AN378" i="2"/>
  <c r="BH377" i="2"/>
  <c r="L378" i="2"/>
  <c r="N378" i="2"/>
  <c r="T378" i="2" s="1"/>
  <c r="Z378" i="2" l="1"/>
  <c r="AF378" i="2" s="1"/>
  <c r="AM378" i="2"/>
  <c r="M378" i="2"/>
  <c r="I378" i="2"/>
  <c r="R378" i="2"/>
  <c r="Q378" i="2"/>
  <c r="S378" i="2" l="1"/>
  <c r="O378" i="2"/>
  <c r="U378" i="2" s="1"/>
  <c r="Y378" i="2" l="1"/>
  <c r="AP378" i="2"/>
  <c r="AA378" i="2"/>
  <c r="AG378" i="2" s="1"/>
  <c r="AO378" i="2"/>
  <c r="W378" i="2"/>
  <c r="AC378" i="2" l="1"/>
  <c r="AI378" i="2" s="1"/>
  <c r="AQ378" i="2"/>
  <c r="X378" i="2"/>
  <c r="AE378" i="2"/>
  <c r="AK378" i="2" s="1"/>
  <c r="AR378" i="2"/>
  <c r="AT378" i="2" l="1"/>
  <c r="BB378" i="2" s="1"/>
  <c r="AZ378" i="2" s="1"/>
  <c r="BH378" i="2" s="1"/>
  <c r="AD378" i="2"/>
  <c r="AJ378" i="2" s="1"/>
  <c r="AS378" i="2"/>
  <c r="BA378" i="2" s="1"/>
  <c r="AL378" i="2"/>
  <c r="AW378" i="2"/>
  <c r="AY378" i="2" l="1"/>
  <c r="BG378" i="2"/>
  <c r="M379" i="2"/>
  <c r="AU378" i="2"/>
  <c r="BC378" i="2" s="1"/>
  <c r="H379" i="2" l="1"/>
  <c r="L379" i="2"/>
  <c r="S379" i="2"/>
  <c r="BF378" i="2"/>
  <c r="K379" i="2" s="1"/>
  <c r="AX378" i="2"/>
  <c r="AV378" i="2" l="1"/>
  <c r="BE378" i="2" s="1"/>
  <c r="BD378" i="2"/>
  <c r="Q379" i="2"/>
  <c r="R379" i="2"/>
  <c r="N379" i="2"/>
  <c r="T379" i="2" s="1"/>
  <c r="AM379" i="2" l="1"/>
  <c r="Z379" i="2"/>
  <c r="AF379" i="2" s="1"/>
  <c r="I379" i="2"/>
  <c r="J379" i="2"/>
  <c r="P379" i="2" s="1"/>
  <c r="V379" i="2" s="1"/>
  <c r="AB379" i="2" l="1"/>
  <c r="AH379" i="2" s="1"/>
  <c r="AN379" i="2"/>
  <c r="U379" i="2"/>
  <c r="Y379" i="2" s="1"/>
  <c r="O379" i="2"/>
  <c r="AE379" i="2" l="1"/>
  <c r="AK379" i="2" s="1"/>
  <c r="AR379" i="2"/>
  <c r="AA379" i="2"/>
  <c r="AG379" i="2" s="1"/>
  <c r="AO379" i="2"/>
  <c r="AP379" i="2"/>
  <c r="W379" i="2"/>
  <c r="AW379" i="2"/>
  <c r="AC379" i="2" l="1"/>
  <c r="AI379" i="2" s="1"/>
  <c r="AQ379" i="2"/>
  <c r="X379" i="2"/>
  <c r="AX379" i="2"/>
  <c r="AV379" i="2" s="1"/>
  <c r="BE379" i="2" s="1"/>
  <c r="AU379" i="2"/>
  <c r="BC379" i="2" s="1"/>
  <c r="J380" i="2" l="1"/>
  <c r="H380" i="2"/>
  <c r="AS379" i="2"/>
  <c r="BA379" i="2" s="1"/>
  <c r="AY379" i="2" s="1"/>
  <c r="AD379" i="2"/>
  <c r="AJ379" i="2" s="1"/>
  <c r="AT379" i="2"/>
  <c r="BB379" i="2" s="1"/>
  <c r="AZ379" i="2" s="1"/>
  <c r="BH379" i="2" s="1"/>
  <c r="AL379" i="2"/>
  <c r="BF379" i="2" l="1"/>
  <c r="BD379" i="2"/>
  <c r="M380" i="2"/>
  <c r="N380" i="2"/>
  <c r="T380" i="2" s="1"/>
  <c r="BG379" i="2"/>
  <c r="P380" i="2"/>
  <c r="V380" i="2" s="1"/>
  <c r="AN380" i="2" l="1"/>
  <c r="AB380" i="2"/>
  <c r="AH380" i="2" s="1"/>
  <c r="L380" i="2"/>
  <c r="R380" i="2" s="1"/>
  <c r="Z380" i="2"/>
  <c r="AF380" i="2" s="1"/>
  <c r="AM380" i="2"/>
  <c r="S380" i="2"/>
  <c r="I380" i="2"/>
  <c r="O380" i="2" s="1"/>
  <c r="U380" i="2" s="1"/>
  <c r="Q380" i="2"/>
  <c r="K380" i="2"/>
  <c r="W380" i="2" l="1"/>
  <c r="Y380" i="2"/>
  <c r="AP380" i="2"/>
  <c r="AO380" i="2"/>
  <c r="AA380" i="2"/>
  <c r="AG380" i="2" s="1"/>
  <c r="AE380" i="2" l="1"/>
  <c r="AK380" i="2" s="1"/>
  <c r="AR380" i="2"/>
  <c r="AC380" i="2"/>
  <c r="AI380" i="2" s="1"/>
  <c r="AQ380" i="2"/>
  <c r="X380" i="2"/>
  <c r="AS380" i="2" l="1"/>
  <c r="BA380" i="2" s="1"/>
  <c r="AD380" i="2"/>
  <c r="AJ380" i="2" s="1"/>
  <c r="AT380" i="2"/>
  <c r="BB380" i="2" s="1"/>
  <c r="AZ380" i="2" s="1"/>
  <c r="AL380" i="2"/>
  <c r="BG380" i="2"/>
  <c r="L381" i="2" s="1"/>
  <c r="BH380" i="2"/>
  <c r="AY380" i="2"/>
  <c r="R381" i="2" l="1"/>
  <c r="M381" i="2"/>
  <c r="S381" i="2" s="1"/>
  <c r="AW380" i="2"/>
  <c r="BF380" i="2"/>
  <c r="K381" i="2" s="1"/>
  <c r="Q381" i="2" s="1"/>
  <c r="AU380" i="2"/>
  <c r="BC380" i="2" s="1"/>
  <c r="AX380" i="2"/>
  <c r="AV380" i="2" s="1"/>
  <c r="BE380" i="2" s="1"/>
  <c r="J381" i="2" s="1"/>
  <c r="H381" i="2" l="1"/>
  <c r="BD380" i="2"/>
  <c r="I381" i="2" s="1"/>
  <c r="P381" i="2"/>
  <c r="V381" i="2" s="1"/>
  <c r="O381" i="2"/>
  <c r="N381" i="2" l="1"/>
  <c r="T381" i="2" s="1"/>
  <c r="U381" i="2"/>
  <c r="W381" i="2" s="1"/>
  <c r="AN381" i="2"/>
  <c r="AB381" i="2"/>
  <c r="AH381" i="2" s="1"/>
  <c r="AM381" i="2" l="1"/>
  <c r="Z381" i="2"/>
  <c r="AF381" i="2" s="1"/>
  <c r="Y381" i="2"/>
  <c r="AE381" i="2" s="1"/>
  <c r="AK381" i="2" s="1"/>
  <c r="AA381" i="2"/>
  <c r="AG381" i="2" s="1"/>
  <c r="AO381" i="2"/>
  <c r="AP381" i="2"/>
  <c r="AQ381" i="2"/>
  <c r="AC381" i="2"/>
  <c r="AI381" i="2" s="1"/>
  <c r="X381" i="2" l="1"/>
  <c r="AD381" i="2" s="1"/>
  <c r="AJ381" i="2" s="1"/>
  <c r="AR381" i="2"/>
  <c r="AS381" i="2" l="1"/>
  <c r="BA381" i="2" s="1"/>
  <c r="AT381" i="2"/>
  <c r="AL381" i="2"/>
  <c r="AY381" i="2" l="1"/>
  <c r="BF381" i="2" s="1"/>
  <c r="BB381" i="2"/>
  <c r="BG381" i="2" s="1"/>
  <c r="AZ381" i="2"/>
  <c r="BH381" i="2" s="1"/>
  <c r="M382" i="2" s="1"/>
  <c r="L382" i="2" l="1"/>
  <c r="K382" i="2"/>
  <c r="Q382" i="2" s="1"/>
  <c r="AX381" i="2"/>
  <c r="AV381" i="2" s="1"/>
  <c r="BE381" i="2" s="1"/>
  <c r="AW381" i="2"/>
  <c r="S382" i="2"/>
  <c r="J382" i="2" l="1"/>
  <c r="R382" i="2"/>
  <c r="BD381" i="2"/>
  <c r="AU381" i="2"/>
  <c r="BC381" i="2" s="1"/>
  <c r="I382" i="2" l="1"/>
  <c r="H382" i="2"/>
  <c r="P382" i="2"/>
  <c r="V382" i="2" s="1"/>
  <c r="AN382" i="2" l="1"/>
  <c r="AB382" i="2"/>
  <c r="AH382" i="2" s="1"/>
  <c r="N382" i="2"/>
  <c r="T382" i="2" s="1"/>
  <c r="O382" i="2"/>
  <c r="U382" i="2" l="1"/>
  <c r="AM382" i="2"/>
  <c r="Z382" i="2"/>
  <c r="AF382" i="2" s="1"/>
  <c r="AA382" i="2" l="1"/>
  <c r="AG382" i="2" s="1"/>
  <c r="W382" i="2"/>
  <c r="AP382" i="2"/>
  <c r="Y382" i="2"/>
  <c r="AO382" i="2"/>
  <c r="AX382" i="2"/>
  <c r="AV382" i="2" s="1"/>
  <c r="BE382" i="2" s="1"/>
  <c r="J383" i="2" s="1"/>
  <c r="AR382" i="2" l="1"/>
  <c r="AZ382" i="2" s="1"/>
  <c r="AE382" i="2"/>
  <c r="AK382" i="2" s="1"/>
  <c r="X382" i="2"/>
  <c r="AC382" i="2"/>
  <c r="AI382" i="2" s="1"/>
  <c r="AQ382" i="2"/>
  <c r="AW382" i="2"/>
  <c r="P383" i="2"/>
  <c r="V383" i="2" s="1"/>
  <c r="AS382" i="2" l="1"/>
  <c r="BA382" i="2" s="1"/>
  <c r="AY382" i="2" s="1"/>
  <c r="AL382" i="2"/>
  <c r="AD382" i="2"/>
  <c r="AJ382" i="2" s="1"/>
  <c r="AT382" i="2"/>
  <c r="BB382" i="2" s="1"/>
  <c r="BG382" i="2" s="1"/>
  <c r="AU382" i="2"/>
  <c r="BC382" i="2" s="1"/>
  <c r="AB383" i="2"/>
  <c r="AH383" i="2" s="1"/>
  <c r="AN383" i="2"/>
  <c r="BF382" i="2" l="1"/>
  <c r="BD382" i="2"/>
  <c r="I383" i="2" s="1"/>
  <c r="L383" i="2"/>
  <c r="H383" i="2"/>
  <c r="BH382" i="2"/>
  <c r="M383" i="2" l="1"/>
  <c r="N383" i="2"/>
  <c r="T383" i="2" s="1"/>
  <c r="O383" i="2"/>
  <c r="R383" i="2"/>
  <c r="K383" i="2"/>
  <c r="AM383" i="2" l="1"/>
  <c r="U383" i="2"/>
  <c r="Z383" i="2"/>
  <c r="AF383" i="2" s="1"/>
  <c r="Q383" i="2"/>
  <c r="S383" i="2"/>
  <c r="W383" i="2" l="1"/>
  <c r="Y383" i="2"/>
  <c r="AO383" i="2"/>
  <c r="AP383" i="2"/>
  <c r="AA383" i="2"/>
  <c r="AG383" i="2" s="1"/>
  <c r="AR383" i="2" l="1"/>
  <c r="AE383" i="2"/>
  <c r="AK383" i="2" s="1"/>
  <c r="AC383" i="2"/>
  <c r="AI383" i="2" s="1"/>
  <c r="AQ383" i="2"/>
  <c r="X383" i="2"/>
  <c r="AZ383" i="2"/>
  <c r="AY383" i="2"/>
  <c r="AT383" i="2" l="1"/>
  <c r="BB383" i="2" s="1"/>
  <c r="AD383" i="2"/>
  <c r="AJ383" i="2" s="1"/>
  <c r="AS383" i="2"/>
  <c r="BA383" i="2" s="1"/>
  <c r="BG383" i="2" s="1"/>
  <c r="L384" i="2" s="1"/>
  <c r="AL383" i="2"/>
  <c r="BF383" i="2"/>
  <c r="K384" i="2" s="1"/>
  <c r="Q384" i="2" s="1"/>
  <c r="BH383" i="2"/>
  <c r="AW383" i="2"/>
  <c r="AX383" i="2"/>
  <c r="AV383" i="2" s="1"/>
  <c r="BE383" i="2" s="1"/>
  <c r="J384" i="2" s="1"/>
  <c r="M384" i="2" l="1"/>
  <c r="S384" i="2" s="1"/>
  <c r="R384" i="2"/>
  <c r="BD383" i="2"/>
  <c r="I384" i="2" s="1"/>
  <c r="O384" i="2" s="1"/>
  <c r="AU383" i="2"/>
  <c r="BC383" i="2" s="1"/>
  <c r="P384" i="2"/>
  <c r="V384" i="2" s="1"/>
  <c r="H384" i="2" l="1"/>
  <c r="AB384" i="2"/>
  <c r="AH384" i="2" s="1"/>
  <c r="AN384" i="2"/>
  <c r="N384" i="2" l="1"/>
  <c r="T384" i="2" s="1"/>
  <c r="Z384" i="2" l="1"/>
  <c r="AF384" i="2" s="1"/>
  <c r="AM384" i="2"/>
  <c r="U384" i="2"/>
  <c r="Y384" i="2" l="1"/>
  <c r="AP384" i="2"/>
  <c r="AA384" i="2"/>
  <c r="AG384" i="2" s="1"/>
  <c r="W384" i="2"/>
  <c r="AO384" i="2"/>
  <c r="X384" i="2" l="1"/>
  <c r="AQ384" i="2"/>
  <c r="AC384" i="2"/>
  <c r="AI384" i="2" s="1"/>
  <c r="AR384" i="2"/>
  <c r="AE384" i="2"/>
  <c r="AK384" i="2" s="1"/>
  <c r="AY384" i="2"/>
  <c r="AS384" i="2" l="1"/>
  <c r="BA384" i="2" s="1"/>
  <c r="BF384" i="2" s="1"/>
  <c r="K385" i="2" s="1"/>
  <c r="AL384" i="2"/>
  <c r="AT384" i="2"/>
  <c r="BB384" i="2" s="1"/>
  <c r="AZ384" i="2" s="1"/>
  <c r="BH384" i="2" s="1"/>
  <c r="AD384" i="2"/>
  <c r="AJ384" i="2" s="1"/>
  <c r="AW384" i="2"/>
  <c r="AX384" i="2"/>
  <c r="AV384" i="2" s="1"/>
  <c r="BE384" i="2" s="1"/>
  <c r="J385" i="2" s="1"/>
  <c r="M385" i="2" l="1"/>
  <c r="Q385" i="2"/>
  <c r="BG384" i="2"/>
  <c r="L385" i="2" s="1"/>
  <c r="BD384" i="2"/>
  <c r="I385" i="2" s="1"/>
  <c r="AU384" i="2"/>
  <c r="BC384" i="2" s="1"/>
  <c r="P385" i="2"/>
  <c r="V385" i="2" s="1"/>
  <c r="O385" i="2"/>
  <c r="R385" i="2" l="1"/>
  <c r="H385" i="2"/>
  <c r="S385" i="2"/>
  <c r="AB385" i="2"/>
  <c r="AH385" i="2" s="1"/>
  <c r="AN385" i="2"/>
  <c r="N385" i="2" l="1"/>
  <c r="T385" i="2" s="1"/>
  <c r="Z385" i="2" l="1"/>
  <c r="AF385" i="2" s="1"/>
  <c r="AM385" i="2"/>
  <c r="U385" i="2"/>
  <c r="Y385" i="2" l="1"/>
  <c r="AA385" i="2"/>
  <c r="AG385" i="2" s="1"/>
  <c r="AP385" i="2"/>
  <c r="W385" i="2"/>
  <c r="AO385" i="2"/>
  <c r="AC385" i="2" l="1"/>
  <c r="AI385" i="2" s="1"/>
  <c r="AQ385" i="2"/>
  <c r="X385" i="2"/>
  <c r="AE385" i="2"/>
  <c r="AK385" i="2" s="1"/>
  <c r="AR385" i="2"/>
  <c r="AZ385" i="2" s="1"/>
  <c r="AD385" i="2" l="1"/>
  <c r="AJ385" i="2" s="1"/>
  <c r="AS385" i="2"/>
  <c r="BA385" i="2" s="1"/>
  <c r="AT385" i="2"/>
  <c r="BB385" i="2" s="1"/>
  <c r="AL385" i="2"/>
  <c r="BH385" i="2"/>
  <c r="AY385" i="2"/>
  <c r="M386" i="2" l="1"/>
  <c r="BG385" i="2"/>
  <c r="L386" i="2" s="1"/>
  <c r="AW385" i="2"/>
  <c r="BF385" i="2"/>
  <c r="K386" i="2" s="1"/>
  <c r="AU385" i="2"/>
  <c r="BC385" i="2" s="1"/>
  <c r="AX385" i="2"/>
  <c r="AV385" i="2" s="1"/>
  <c r="BE385" i="2" s="1"/>
  <c r="J386" i="2" s="1"/>
  <c r="Q386" i="2"/>
  <c r="H386" i="2" l="1"/>
  <c r="R386" i="2"/>
  <c r="S386" i="2"/>
  <c r="BD385" i="2"/>
  <c r="I386" i="2" s="1"/>
  <c r="P386" i="2"/>
  <c r="V386" i="2" s="1"/>
  <c r="O386" i="2" l="1"/>
  <c r="N386" i="2"/>
  <c r="T386" i="2" s="1"/>
  <c r="U386" i="2" s="1"/>
  <c r="Y386" i="2" s="1"/>
  <c r="AN386" i="2"/>
  <c r="AB386" i="2"/>
  <c r="AH386" i="2" s="1"/>
  <c r="Z386" i="2" l="1"/>
  <c r="AF386" i="2" s="1"/>
  <c r="AM386" i="2"/>
  <c r="AP386" i="2"/>
  <c r="AO386" i="2"/>
  <c r="AA386" i="2"/>
  <c r="AG386" i="2" s="1"/>
  <c r="W386" i="2"/>
  <c r="AE386" i="2"/>
  <c r="AK386" i="2" s="1"/>
  <c r="AR386" i="2"/>
  <c r="AQ386" i="2" l="1"/>
  <c r="AC386" i="2"/>
  <c r="AI386" i="2" s="1"/>
  <c r="X386" i="2"/>
  <c r="AD386" i="2" l="1"/>
  <c r="AJ386" i="2" s="1"/>
  <c r="AL386" i="2"/>
  <c r="AS386" i="2"/>
  <c r="AT386" i="2"/>
  <c r="BB386" i="2" l="1"/>
  <c r="AZ386" i="2" s="1"/>
  <c r="BA386" i="2"/>
  <c r="BG386" i="2" s="1"/>
  <c r="L387" i="2" s="1"/>
  <c r="BH386" i="2" l="1"/>
  <c r="R387" i="2"/>
  <c r="AY386" i="2"/>
  <c r="M387" i="2" l="1"/>
  <c r="AW386" i="2"/>
  <c r="BF386" i="2"/>
  <c r="K387" i="2" s="1"/>
  <c r="AU386" i="2"/>
  <c r="AX386" i="2"/>
  <c r="AV386" i="2" s="1"/>
  <c r="BE386" i="2" s="1"/>
  <c r="J387" i="2" s="1"/>
  <c r="Q387" i="2" l="1"/>
  <c r="S387" i="2"/>
  <c r="BC386" i="2"/>
  <c r="BD386" i="2"/>
  <c r="P387" i="2"/>
  <c r="V387" i="2" s="1"/>
  <c r="H387" i="2" l="1"/>
  <c r="I387" i="2"/>
  <c r="O387" i="2" s="1"/>
  <c r="AN387" i="2"/>
  <c r="AB387" i="2"/>
  <c r="AH387" i="2" s="1"/>
  <c r="N387" i="2" l="1"/>
  <c r="T387" i="2" s="1"/>
  <c r="Z387" i="2" l="1"/>
  <c r="AF387" i="2" s="1"/>
  <c r="AM387" i="2"/>
  <c r="U387" i="2"/>
  <c r="Y387" i="2" l="1"/>
  <c r="W387" i="2"/>
  <c r="AO387" i="2"/>
  <c r="AP387" i="2"/>
  <c r="AA387" i="2"/>
  <c r="AG387" i="2" s="1"/>
  <c r="X387" i="2" l="1"/>
  <c r="AC387" i="2"/>
  <c r="AI387" i="2" s="1"/>
  <c r="AQ387" i="2"/>
  <c r="AE387" i="2"/>
  <c r="AK387" i="2" s="1"/>
  <c r="AR387" i="2"/>
  <c r="AD387" i="2" l="1"/>
  <c r="AJ387" i="2" s="1"/>
  <c r="AS387" i="2"/>
  <c r="BA387" i="2" s="1"/>
  <c r="AT387" i="2"/>
  <c r="BB387" i="2" s="1"/>
  <c r="AZ387" i="2" s="1"/>
  <c r="BH387" i="2" s="1"/>
  <c r="AL387" i="2"/>
  <c r="AY387" i="2"/>
  <c r="M388" i="2" l="1"/>
  <c r="BG387" i="2"/>
  <c r="L388" i="2" s="1"/>
  <c r="AW387" i="2"/>
  <c r="BF387" i="2"/>
  <c r="K388" i="2" s="1"/>
  <c r="AU387" i="2"/>
  <c r="BC387" i="2" s="1"/>
  <c r="AX387" i="2"/>
  <c r="AV387" i="2" s="1"/>
  <c r="BE387" i="2" s="1"/>
  <c r="J388" i="2" s="1"/>
  <c r="H388" i="2" l="1"/>
  <c r="Q388" i="2"/>
  <c r="R388" i="2"/>
  <c r="S388" i="2"/>
  <c r="BD387" i="2"/>
  <c r="P388" i="2"/>
  <c r="V388" i="2" s="1"/>
  <c r="I388" i="2" l="1"/>
  <c r="N388" i="2"/>
  <c r="T388" i="2" s="1"/>
  <c r="AB388" i="2"/>
  <c r="AH388" i="2" s="1"/>
  <c r="AN388" i="2"/>
  <c r="Z388" i="2" l="1"/>
  <c r="AF388" i="2" s="1"/>
  <c r="AM388" i="2"/>
  <c r="O388" i="2"/>
  <c r="U388" i="2" s="1"/>
  <c r="Y388" i="2" s="1"/>
  <c r="AE388" i="2" s="1"/>
  <c r="AK388" i="2" s="1"/>
  <c r="AA388" i="2"/>
  <c r="AG388" i="2" s="1"/>
  <c r="AO388" i="2"/>
  <c r="AP388" i="2"/>
  <c r="W388" i="2"/>
  <c r="AR388" i="2" l="1"/>
  <c r="AC388" i="2"/>
  <c r="AI388" i="2" s="1"/>
  <c r="X388" i="2"/>
  <c r="AQ388" i="2"/>
  <c r="AD388" i="2" l="1"/>
  <c r="AJ388" i="2" s="1"/>
  <c r="AS388" i="2"/>
  <c r="AL388" i="2"/>
  <c r="AT388" i="2"/>
  <c r="BB388" i="2" l="1"/>
  <c r="AZ388" i="2"/>
  <c r="BA388" i="2"/>
  <c r="BG388" i="2" l="1"/>
  <c r="BH388" i="2"/>
  <c r="AY388" i="2"/>
  <c r="M389" i="2" l="1"/>
  <c r="L389" i="2"/>
  <c r="AW388" i="2"/>
  <c r="BF388" i="2"/>
  <c r="AU388" i="2"/>
  <c r="AX388" i="2"/>
  <c r="AV388" i="2" s="1"/>
  <c r="BE388" i="2" s="1"/>
  <c r="J389" i="2" s="1"/>
  <c r="K389" i="2" l="1"/>
  <c r="Q389" i="2" s="1"/>
  <c r="R389" i="2"/>
  <c r="S389" i="2"/>
  <c r="BC388" i="2"/>
  <c r="BD388" i="2"/>
  <c r="I389" i="2" s="1"/>
  <c r="P389" i="2"/>
  <c r="V389" i="2" s="1"/>
  <c r="O389" i="2" l="1"/>
  <c r="H389" i="2"/>
  <c r="N389" i="2" s="1"/>
  <c r="T389" i="2" s="1"/>
  <c r="AB389" i="2"/>
  <c r="AH389" i="2" s="1"/>
  <c r="AN389" i="2"/>
  <c r="AM389" i="2" l="1"/>
  <c r="Z389" i="2"/>
  <c r="AF389" i="2" s="1"/>
  <c r="U389" i="2"/>
  <c r="AP389" i="2" s="1"/>
  <c r="W389" i="2"/>
  <c r="Y389" i="2"/>
  <c r="AE389" i="2" s="1"/>
  <c r="AK389" i="2" s="1"/>
  <c r="AO389" i="2"/>
  <c r="AA389" i="2"/>
  <c r="AG389" i="2" s="1"/>
  <c r="AC389" i="2"/>
  <c r="AI389" i="2" s="1"/>
  <c r="AQ389" i="2"/>
  <c r="AR389" i="2" l="1"/>
  <c r="X389" i="2"/>
  <c r="AL389" i="2" s="1"/>
  <c r="AT389" i="2" l="1"/>
  <c r="BB389" i="2" s="1"/>
  <c r="AZ389" i="2" s="1"/>
  <c r="AS389" i="2"/>
  <c r="BA389" i="2" s="1"/>
  <c r="AD389" i="2"/>
  <c r="AJ389" i="2" s="1"/>
  <c r="AY389" i="2"/>
  <c r="BF389" i="2" s="1"/>
  <c r="K390" i="2" s="1"/>
  <c r="BH389" i="2" l="1"/>
  <c r="BG389" i="2"/>
  <c r="L390" i="2" s="1"/>
  <c r="AW389" i="2"/>
  <c r="Q390" i="2"/>
  <c r="AX389" i="2"/>
  <c r="AV389" i="2" s="1"/>
  <c r="BE389" i="2" s="1"/>
  <c r="J390" i="2" s="1"/>
  <c r="R390" i="2"/>
  <c r="M390" i="2" l="1"/>
  <c r="BD389" i="2"/>
  <c r="I390" i="2" s="1"/>
  <c r="O390" i="2" s="1"/>
  <c r="AU389" i="2"/>
  <c r="BC389" i="2" s="1"/>
  <c r="P390" i="2"/>
  <c r="V390" i="2" s="1"/>
  <c r="H390" i="2" l="1"/>
  <c r="S390" i="2"/>
  <c r="AB390" i="2"/>
  <c r="AH390" i="2" s="1"/>
  <c r="AN390" i="2"/>
  <c r="N390" i="2" l="1"/>
  <c r="T390" i="2" s="1"/>
  <c r="Z390" i="2" l="1"/>
  <c r="AF390" i="2" s="1"/>
  <c r="U390" i="2"/>
  <c r="AM390" i="2"/>
  <c r="Y390" i="2" l="1"/>
  <c r="AA390" i="2"/>
  <c r="AG390" i="2" s="1"/>
  <c r="AO390" i="2"/>
  <c r="AP390" i="2"/>
  <c r="W390" i="2"/>
  <c r="AQ390" i="2" l="1"/>
  <c r="AC390" i="2"/>
  <c r="AI390" i="2" s="1"/>
  <c r="X390" i="2"/>
  <c r="AE390" i="2"/>
  <c r="AK390" i="2" s="1"/>
  <c r="AR390" i="2"/>
  <c r="AS390" i="2" l="1"/>
  <c r="BA390" i="2" s="1"/>
  <c r="AD390" i="2"/>
  <c r="AJ390" i="2" s="1"/>
  <c r="AT390" i="2"/>
  <c r="BB390" i="2" s="1"/>
  <c r="AL390" i="2"/>
  <c r="BG390" i="2" s="1"/>
  <c r="AY390" i="2"/>
  <c r="BF390" i="2" s="1"/>
  <c r="K391" i="2" s="1"/>
  <c r="AZ390" i="2"/>
  <c r="L391" i="2" l="1"/>
  <c r="BH390" i="2"/>
  <c r="AW390" i="2"/>
  <c r="Q391" i="2"/>
  <c r="AX390" i="2"/>
  <c r="AV390" i="2" s="1"/>
  <c r="BE390" i="2" s="1"/>
  <c r="J391" i="2" s="1"/>
  <c r="M391" i="2" l="1"/>
  <c r="R391" i="2"/>
  <c r="BD390" i="2"/>
  <c r="I391" i="2" s="1"/>
  <c r="AU390" i="2"/>
  <c r="BC390" i="2" s="1"/>
  <c r="P391" i="2"/>
  <c r="V391" i="2" s="1"/>
  <c r="O391" i="2"/>
  <c r="H391" i="2" l="1"/>
  <c r="S391" i="2"/>
  <c r="AB391" i="2"/>
  <c r="AH391" i="2" s="1"/>
  <c r="AN391" i="2"/>
  <c r="N391" i="2" l="1"/>
  <c r="T391" i="2" s="1"/>
  <c r="Z391" i="2" l="1"/>
  <c r="AF391" i="2" s="1"/>
  <c r="AM391" i="2"/>
  <c r="U391" i="2"/>
  <c r="Y391" i="2" l="1"/>
  <c r="AA391" i="2"/>
  <c r="AG391" i="2" s="1"/>
  <c r="AP391" i="2"/>
  <c r="W391" i="2"/>
  <c r="AO391" i="2"/>
  <c r="AC391" i="2" l="1"/>
  <c r="AI391" i="2" s="1"/>
  <c r="X391" i="2"/>
  <c r="AQ391" i="2"/>
  <c r="AR391" i="2"/>
  <c r="AE391" i="2"/>
  <c r="AK391" i="2" s="1"/>
  <c r="AL391" i="2" l="1"/>
  <c r="AT391" i="2"/>
  <c r="BB391" i="2" s="1"/>
  <c r="AZ391" i="2" s="1"/>
  <c r="BH391" i="2" s="1"/>
  <c r="AD391" i="2"/>
  <c r="AJ391" i="2" s="1"/>
  <c r="AS391" i="2"/>
  <c r="BA391" i="2" s="1"/>
  <c r="BG391" i="2" s="1"/>
  <c r="L392" i="2" s="1"/>
  <c r="R392" i="2" s="1"/>
  <c r="AY391" i="2"/>
  <c r="M392" i="2" l="1"/>
  <c r="AW391" i="2"/>
  <c r="BF391" i="2"/>
  <c r="K392" i="2" s="1"/>
  <c r="AU391" i="2"/>
  <c r="AX391" i="2"/>
  <c r="AV391" i="2" s="1"/>
  <c r="BE391" i="2" s="1"/>
  <c r="J392" i="2" s="1"/>
  <c r="Q392" i="2"/>
  <c r="S392" i="2" l="1"/>
  <c r="BC391" i="2"/>
  <c r="BD391" i="2"/>
  <c r="I392" i="2" s="1"/>
  <c r="P392" i="2"/>
  <c r="V392" i="2" s="1"/>
  <c r="O392" i="2"/>
  <c r="H392" i="2" l="1"/>
  <c r="AB392" i="2"/>
  <c r="AH392" i="2" s="1"/>
  <c r="AN392" i="2"/>
  <c r="N392" i="2" l="1"/>
  <c r="T392" i="2" s="1"/>
  <c r="Z392" i="2" l="1"/>
  <c r="AF392" i="2" s="1"/>
  <c r="AM392" i="2"/>
  <c r="U392" i="2"/>
  <c r="Y392" i="2" l="1"/>
  <c r="AA392" i="2"/>
  <c r="AG392" i="2" s="1"/>
  <c r="AO392" i="2"/>
  <c r="W392" i="2"/>
  <c r="AP392" i="2"/>
  <c r="X392" i="2" l="1"/>
  <c r="AC392" i="2"/>
  <c r="AI392" i="2" s="1"/>
  <c r="AQ392" i="2"/>
  <c r="AE392" i="2"/>
  <c r="AK392" i="2" s="1"/>
  <c r="AR392" i="2"/>
  <c r="AS392" i="2" l="1"/>
  <c r="BA392" i="2" s="1"/>
  <c r="AL392" i="2"/>
  <c r="AD392" i="2"/>
  <c r="AJ392" i="2" s="1"/>
  <c r="AT392" i="2"/>
  <c r="BB392" i="2" s="1"/>
  <c r="AZ392" i="2" s="1"/>
  <c r="BH392" i="2" s="1"/>
  <c r="AY392" i="2"/>
  <c r="M393" i="2" l="1"/>
  <c r="BG392" i="2"/>
  <c r="L393" i="2" s="1"/>
  <c r="AW392" i="2"/>
  <c r="BF392" i="2"/>
  <c r="K393" i="2" s="1"/>
  <c r="Q393" i="2" s="1"/>
  <c r="AU392" i="2"/>
  <c r="AX392" i="2"/>
  <c r="AV392" i="2" s="1"/>
  <c r="BE392" i="2" s="1"/>
  <c r="J393" i="2" s="1"/>
  <c r="R393" i="2" l="1"/>
  <c r="S393" i="2"/>
  <c r="BC392" i="2"/>
  <c r="BD392" i="2"/>
  <c r="I393" i="2" s="1"/>
  <c r="P393" i="2"/>
  <c r="V393" i="2" s="1"/>
  <c r="O393" i="2"/>
  <c r="H393" i="2" l="1"/>
  <c r="N393" i="2" s="1"/>
  <c r="T393" i="2" s="1"/>
  <c r="AN393" i="2"/>
  <c r="AB393" i="2"/>
  <c r="AH393" i="2" s="1"/>
  <c r="Z393" i="2" l="1"/>
  <c r="AF393" i="2" s="1"/>
  <c r="AM393" i="2"/>
  <c r="U393" i="2"/>
  <c r="Y393" i="2" s="1"/>
  <c r="AE393" i="2" s="1"/>
  <c r="AK393" i="2" s="1"/>
  <c r="AO393" i="2"/>
  <c r="AP393" i="2"/>
  <c r="W393" i="2"/>
  <c r="AR393" i="2" l="1"/>
  <c r="AA393" i="2"/>
  <c r="AG393" i="2" s="1"/>
  <c r="AC393" i="2"/>
  <c r="AI393" i="2" s="1"/>
  <c r="X393" i="2"/>
  <c r="AQ393" i="2"/>
  <c r="AL393" i="2" l="1"/>
  <c r="AS393" i="2"/>
  <c r="AD393" i="2"/>
  <c r="AJ393" i="2" s="1"/>
  <c r="AT393" i="2"/>
  <c r="BB393" i="2" l="1"/>
  <c r="AZ393" i="2" s="1"/>
  <c r="BA393" i="2"/>
  <c r="BG393" i="2" l="1"/>
  <c r="L394" i="2" s="1"/>
  <c r="R394" i="2" s="1"/>
  <c r="BH393" i="2"/>
  <c r="AY393" i="2"/>
  <c r="M394" i="2" l="1"/>
  <c r="AW393" i="2"/>
  <c r="BF393" i="2"/>
  <c r="K394" i="2" s="1"/>
  <c r="Q394" i="2" s="1"/>
  <c r="AU393" i="2"/>
  <c r="BC393" i="2" s="1"/>
  <c r="AX393" i="2"/>
  <c r="AV393" i="2" s="1"/>
  <c r="BE393" i="2" s="1"/>
  <c r="J394" i="2" s="1"/>
  <c r="H394" i="2" l="1"/>
  <c r="S394" i="2"/>
  <c r="BD393" i="2"/>
  <c r="I394" i="2" s="1"/>
  <c r="P394" i="2"/>
  <c r="V394" i="2" s="1"/>
  <c r="O394" i="2"/>
  <c r="N394" i="2" l="1"/>
  <c r="T394" i="2" s="1"/>
  <c r="AB394" i="2"/>
  <c r="AH394" i="2" s="1"/>
  <c r="AN394" i="2"/>
  <c r="Z394" i="2" l="1"/>
  <c r="AF394" i="2" s="1"/>
  <c r="AM394" i="2"/>
  <c r="U394" i="2"/>
  <c r="Y394" i="2" s="1"/>
  <c r="AR394" i="2" s="1"/>
  <c r="AO394" i="2" l="1"/>
  <c r="W394" i="2"/>
  <c r="AP394" i="2"/>
  <c r="AA394" i="2"/>
  <c r="AG394" i="2" s="1"/>
  <c r="AE394" i="2"/>
  <c r="AK394" i="2" s="1"/>
  <c r="X394" i="2"/>
  <c r="AQ394" i="2"/>
  <c r="AC394" i="2"/>
  <c r="AI394" i="2" s="1"/>
  <c r="AD394" i="2" l="1"/>
  <c r="AJ394" i="2" s="1"/>
  <c r="AT394" i="2"/>
  <c r="AL394" i="2"/>
  <c r="AS394" i="2"/>
  <c r="BA394" i="2" l="1"/>
  <c r="BB394" i="2"/>
  <c r="AY394" i="2" l="1"/>
  <c r="BF394" i="2" s="1"/>
  <c r="K395" i="2" s="1"/>
  <c r="BG394" i="2"/>
  <c r="L395" i="2" s="1"/>
  <c r="Q395" i="2"/>
  <c r="AZ394" i="2"/>
  <c r="R395" i="2" l="1"/>
  <c r="BH394" i="2"/>
  <c r="AW394" i="2"/>
  <c r="AX394" i="2"/>
  <c r="AV394" i="2" s="1"/>
  <c r="BE394" i="2" s="1"/>
  <c r="J395" i="2" s="1"/>
  <c r="M395" i="2" l="1"/>
  <c r="BD394" i="2"/>
  <c r="I395" i="2" s="1"/>
  <c r="AU394" i="2"/>
  <c r="BC394" i="2" s="1"/>
  <c r="P395" i="2"/>
  <c r="V395" i="2" s="1"/>
  <c r="O395" i="2"/>
  <c r="S395" i="2" l="1"/>
  <c r="H395" i="2"/>
  <c r="AB395" i="2"/>
  <c r="AH395" i="2" s="1"/>
  <c r="AN395" i="2"/>
  <c r="N395" i="2" l="1"/>
  <c r="T395" i="2" s="1"/>
  <c r="Z395" i="2" l="1"/>
  <c r="AF395" i="2" s="1"/>
  <c r="U395" i="2"/>
  <c r="AM395" i="2"/>
  <c r="Y395" i="2" l="1"/>
  <c r="AA395" i="2"/>
  <c r="AG395" i="2" s="1"/>
  <c r="AP395" i="2"/>
  <c r="W395" i="2"/>
  <c r="AO395" i="2"/>
  <c r="X395" i="2" l="1"/>
  <c r="AC395" i="2"/>
  <c r="AI395" i="2" s="1"/>
  <c r="AQ395" i="2"/>
  <c r="AE395" i="2"/>
  <c r="AK395" i="2" s="1"/>
  <c r="AR395" i="2"/>
  <c r="AY395" i="2"/>
  <c r="AD395" i="2" l="1"/>
  <c r="AJ395" i="2" s="1"/>
  <c r="AT395" i="2"/>
  <c r="BB395" i="2" s="1"/>
  <c r="AZ395" i="2" s="1"/>
  <c r="BH395" i="2" s="1"/>
  <c r="AS395" i="2"/>
  <c r="BA395" i="2" s="1"/>
  <c r="BF395" i="2" s="1"/>
  <c r="K396" i="2" s="1"/>
  <c r="AL395" i="2"/>
  <c r="AW395" i="2"/>
  <c r="AX395" i="2"/>
  <c r="AV395" i="2" s="1"/>
  <c r="BE395" i="2" s="1"/>
  <c r="J396" i="2" s="1"/>
  <c r="M396" i="2" l="1"/>
  <c r="Q396" i="2"/>
  <c r="BG395" i="2"/>
  <c r="L396" i="2" s="1"/>
  <c r="BD395" i="2"/>
  <c r="AU395" i="2"/>
  <c r="BC395" i="2" s="1"/>
  <c r="P396" i="2"/>
  <c r="V396" i="2" s="1"/>
  <c r="H396" i="2" l="1"/>
  <c r="R396" i="2"/>
  <c r="I396" i="2"/>
  <c r="S396" i="2"/>
  <c r="AB396" i="2"/>
  <c r="AH396" i="2" s="1"/>
  <c r="AN396" i="2"/>
  <c r="O396" i="2" l="1"/>
  <c r="N396" i="2"/>
  <c r="T396" i="2" s="1"/>
  <c r="U396" i="2" l="1"/>
  <c r="W396" i="2" s="1"/>
  <c r="AM396" i="2"/>
  <c r="Z396" i="2"/>
  <c r="AF396" i="2" s="1"/>
  <c r="AQ396" i="2" l="1"/>
  <c r="AC396" i="2"/>
  <c r="AI396" i="2" s="1"/>
  <c r="Y396" i="2"/>
  <c r="AA396" i="2"/>
  <c r="AG396" i="2" s="1"/>
  <c r="AP396" i="2"/>
  <c r="AO396" i="2"/>
  <c r="AR396" i="2" l="1"/>
  <c r="AE396" i="2"/>
  <c r="AK396" i="2" s="1"/>
  <c r="X396" i="2"/>
  <c r="AD396" i="2" l="1"/>
  <c r="AJ396" i="2" s="1"/>
  <c r="AS396" i="2"/>
  <c r="BA396" i="2" s="1"/>
  <c r="AL396" i="2"/>
  <c r="AT396" i="2"/>
  <c r="BB396" i="2" s="1"/>
  <c r="AY396" i="2"/>
  <c r="BF396" i="2" s="1"/>
  <c r="K397" i="2" s="1"/>
  <c r="AZ396" i="2"/>
  <c r="BG396" i="2" l="1"/>
  <c r="L397" i="2" s="1"/>
  <c r="BH396" i="2"/>
  <c r="AW396" i="2"/>
  <c r="Q397" i="2"/>
  <c r="AX396" i="2"/>
  <c r="AV396" i="2" s="1"/>
  <c r="BE396" i="2" s="1"/>
  <c r="J397" i="2" s="1"/>
  <c r="M397" i="2" l="1"/>
  <c r="R397" i="2"/>
  <c r="BD396" i="2"/>
  <c r="I397" i="2" s="1"/>
  <c r="O397" i="2" s="1"/>
  <c r="AU396" i="2"/>
  <c r="BC396" i="2" s="1"/>
  <c r="P397" i="2"/>
  <c r="V397" i="2" s="1"/>
  <c r="H397" i="2" l="1"/>
  <c r="S397" i="2"/>
  <c r="AB397" i="2"/>
  <c r="AH397" i="2" s="1"/>
  <c r="AN397" i="2"/>
  <c r="N397" i="2" l="1"/>
  <c r="T397" i="2" s="1"/>
  <c r="U397" i="2" l="1"/>
  <c r="Z397" i="2"/>
  <c r="AF397" i="2" s="1"/>
  <c r="AM397" i="2"/>
  <c r="AA397" i="2" l="1"/>
  <c r="AG397" i="2" s="1"/>
  <c r="Y397" i="2"/>
  <c r="AO397" i="2"/>
  <c r="AP397" i="2"/>
  <c r="W397" i="2"/>
  <c r="AC397" i="2" l="1"/>
  <c r="AI397" i="2" s="1"/>
  <c r="AQ397" i="2"/>
  <c r="AY397" i="2" s="1"/>
  <c r="X397" i="2"/>
  <c r="AE397" i="2"/>
  <c r="AK397" i="2" s="1"/>
  <c r="AR397" i="2"/>
  <c r="AW397" i="2"/>
  <c r="AX397" i="2"/>
  <c r="AV397" i="2" s="1"/>
  <c r="BE397" i="2" s="1"/>
  <c r="J398" i="2" s="1"/>
  <c r="AD397" i="2" l="1"/>
  <c r="AJ397" i="2" s="1"/>
  <c r="AS397" i="2"/>
  <c r="BA397" i="2" s="1"/>
  <c r="AT397" i="2"/>
  <c r="BB397" i="2" s="1"/>
  <c r="AZ397" i="2" s="1"/>
  <c r="BH397" i="2" s="1"/>
  <c r="AL397" i="2"/>
  <c r="BF397" i="2"/>
  <c r="K398" i="2" s="1"/>
  <c r="AU397" i="2"/>
  <c r="BC397" i="2" s="1"/>
  <c r="P398" i="2"/>
  <c r="V398" i="2" s="1"/>
  <c r="BD397" i="2" l="1"/>
  <c r="I398" i="2" s="1"/>
  <c r="Q398" i="2"/>
  <c r="H398" i="2"/>
  <c r="BG397" i="2"/>
  <c r="L398" i="2" s="1"/>
  <c r="M398" i="2"/>
  <c r="S398" i="2" s="1"/>
  <c r="AB398" i="2"/>
  <c r="AH398" i="2" s="1"/>
  <c r="AN398" i="2"/>
  <c r="R398" i="2" l="1"/>
  <c r="N398" i="2"/>
  <c r="T398" i="2" s="1"/>
  <c r="O398" i="2"/>
  <c r="Z398" i="2" l="1"/>
  <c r="AF398" i="2" s="1"/>
  <c r="AM398" i="2"/>
  <c r="U398" i="2"/>
  <c r="Y398" i="2" l="1"/>
  <c r="AO398" i="2"/>
  <c r="AP398" i="2"/>
  <c r="AA398" i="2"/>
  <c r="AG398" i="2" s="1"/>
  <c r="W398" i="2"/>
  <c r="X398" i="2" l="1"/>
  <c r="AQ398" i="2"/>
  <c r="AC398" i="2"/>
  <c r="AI398" i="2" s="1"/>
  <c r="AE398" i="2"/>
  <c r="AK398" i="2" s="1"/>
  <c r="AR398" i="2"/>
  <c r="AS398" i="2" l="1"/>
  <c r="BA398" i="2" s="1"/>
  <c r="AL398" i="2"/>
  <c r="AD398" i="2"/>
  <c r="AJ398" i="2" s="1"/>
  <c r="AT398" i="2"/>
  <c r="BB398" i="2" s="1"/>
  <c r="AZ398" i="2" s="1"/>
  <c r="BH398" i="2" s="1"/>
  <c r="AY398" i="2"/>
  <c r="M399" i="2" l="1"/>
  <c r="BG398" i="2"/>
  <c r="L399" i="2" s="1"/>
  <c r="AW398" i="2"/>
  <c r="BF398" i="2"/>
  <c r="K399" i="2" s="1"/>
  <c r="AU398" i="2"/>
  <c r="Q399" i="2"/>
  <c r="AX398" i="2"/>
  <c r="AV398" i="2" s="1"/>
  <c r="BE398" i="2" s="1"/>
  <c r="J399" i="2" s="1"/>
  <c r="R399" i="2" l="1"/>
  <c r="S399" i="2"/>
  <c r="BC398" i="2"/>
  <c r="BD398" i="2"/>
  <c r="P399" i="2"/>
  <c r="V399" i="2" s="1"/>
  <c r="I399" i="2" l="1"/>
  <c r="H399" i="2"/>
  <c r="AB399" i="2"/>
  <c r="AH399" i="2" s="1"/>
  <c r="AN399" i="2"/>
  <c r="N399" i="2" l="1"/>
  <c r="T399" i="2" s="1"/>
  <c r="O399" i="2"/>
  <c r="Z399" i="2" l="1"/>
  <c r="AF399" i="2" s="1"/>
  <c r="AM399" i="2"/>
  <c r="U399" i="2"/>
  <c r="Y399" i="2" l="1"/>
  <c r="AO399" i="2"/>
  <c r="AA399" i="2"/>
  <c r="AG399" i="2" s="1"/>
  <c r="W399" i="2"/>
  <c r="AP399" i="2"/>
  <c r="X399" i="2" l="1"/>
  <c r="AC399" i="2"/>
  <c r="AI399" i="2" s="1"/>
  <c r="AQ399" i="2"/>
  <c r="AR399" i="2"/>
  <c r="AE399" i="2"/>
  <c r="AK399" i="2" s="1"/>
  <c r="AD399" i="2" l="1"/>
  <c r="AJ399" i="2" s="1"/>
  <c r="AT399" i="2"/>
  <c r="BB399" i="2" s="1"/>
  <c r="AZ399" i="2" s="1"/>
  <c r="BH399" i="2" s="1"/>
  <c r="AL399" i="2"/>
  <c r="AS399" i="2"/>
  <c r="BA399" i="2" s="1"/>
  <c r="BG399" i="2" s="1"/>
  <c r="L400" i="2" s="1"/>
  <c r="R400" i="2" s="1"/>
  <c r="AY399" i="2"/>
  <c r="M400" i="2" l="1"/>
  <c r="AW399" i="2"/>
  <c r="BF399" i="2"/>
  <c r="K400" i="2" s="1"/>
  <c r="AU399" i="2"/>
  <c r="Q400" i="2"/>
  <c r="AX399" i="2"/>
  <c r="AV399" i="2" s="1"/>
  <c r="BE399" i="2" s="1"/>
  <c r="J400" i="2" s="1"/>
  <c r="S400" i="2" l="1"/>
  <c r="BC399" i="2"/>
  <c r="BD399" i="2"/>
  <c r="P400" i="2"/>
  <c r="V400" i="2" s="1"/>
  <c r="H400" i="2" l="1"/>
  <c r="I400" i="2"/>
  <c r="AB400" i="2"/>
  <c r="AH400" i="2" s="1"/>
  <c r="AN400" i="2"/>
  <c r="O400" i="2" l="1"/>
  <c r="N400" i="2"/>
  <c r="T400" i="2" s="1"/>
  <c r="Z400" i="2" l="1"/>
  <c r="AF400" i="2" s="1"/>
  <c r="AM400" i="2"/>
  <c r="U400" i="2"/>
  <c r="Y400" i="2" l="1"/>
  <c r="AP400" i="2"/>
  <c r="AA400" i="2"/>
  <c r="AG400" i="2" s="1"/>
  <c r="AO400" i="2"/>
  <c r="W400" i="2"/>
  <c r="X400" i="2" l="1"/>
  <c r="AQ400" i="2"/>
  <c r="AC400" i="2"/>
  <c r="AI400" i="2" s="1"/>
  <c r="AR400" i="2"/>
  <c r="AE400" i="2"/>
  <c r="AK400" i="2" s="1"/>
  <c r="AD400" i="2" l="1"/>
  <c r="AJ400" i="2" s="1"/>
  <c r="AL400" i="2"/>
  <c r="AT400" i="2"/>
  <c r="BB400" i="2" s="1"/>
  <c r="AS400" i="2"/>
  <c r="BA400" i="2" s="1"/>
  <c r="BG400" i="2" s="1"/>
  <c r="L401" i="2" s="1"/>
  <c r="AY400" i="2"/>
  <c r="AZ400" i="2"/>
  <c r="R401" i="2" l="1"/>
  <c r="BF400" i="2"/>
  <c r="AX400" i="2"/>
  <c r="AV400" i="2" s="1"/>
  <c r="BE400" i="2" s="1"/>
  <c r="BH400" i="2"/>
  <c r="M401" i="2" s="1"/>
  <c r="AW400" i="2"/>
  <c r="S401" i="2"/>
  <c r="K401" i="2" l="1"/>
  <c r="J401" i="2"/>
  <c r="BD400" i="2"/>
  <c r="I401" i="2" s="1"/>
  <c r="AU400" i="2"/>
  <c r="BC400" i="2" s="1"/>
  <c r="O401" i="2" l="1"/>
  <c r="H401" i="2"/>
  <c r="N401" i="2" s="1"/>
  <c r="T401" i="2" s="1"/>
  <c r="Q401" i="2"/>
  <c r="P401" i="2"/>
  <c r="V401" i="2" s="1"/>
  <c r="U401" i="2" l="1"/>
  <c r="Y401" i="2" s="1"/>
  <c r="AE401" i="2" s="1"/>
  <c r="AK401" i="2" s="1"/>
  <c r="Z401" i="2"/>
  <c r="AF401" i="2" s="1"/>
  <c r="AM401" i="2"/>
  <c r="AB401" i="2"/>
  <c r="AH401" i="2" s="1"/>
  <c r="AN401" i="2"/>
  <c r="W401" i="2"/>
  <c r="AC401" i="2" s="1"/>
  <c r="AI401" i="2" s="1"/>
  <c r="AP401" i="2"/>
  <c r="AO401" i="2"/>
  <c r="AA401" i="2"/>
  <c r="AG401" i="2" s="1"/>
  <c r="AR401" i="2"/>
  <c r="X401" i="2"/>
  <c r="AQ401" i="2"/>
  <c r="AD401" i="2" l="1"/>
  <c r="AJ401" i="2" s="1"/>
  <c r="AS401" i="2"/>
  <c r="AT401" i="2"/>
  <c r="AL401" i="2"/>
  <c r="BB401" i="2" l="1"/>
  <c r="AZ401" i="2" s="1"/>
  <c r="BA401" i="2"/>
  <c r="BG401" i="2" l="1"/>
  <c r="L402" i="2" s="1"/>
  <c r="BH401" i="2"/>
  <c r="AY401" i="2"/>
  <c r="R402" i="2"/>
  <c r="M402" i="2" l="1"/>
  <c r="AW401" i="2"/>
  <c r="BF401" i="2"/>
  <c r="K402" i="2" s="1"/>
  <c r="AU401" i="2"/>
  <c r="Q402" i="2"/>
  <c r="AX401" i="2"/>
  <c r="AV401" i="2" s="1"/>
  <c r="BE401" i="2" s="1"/>
  <c r="J402" i="2" s="1"/>
  <c r="S402" i="2" l="1"/>
  <c r="BC401" i="2"/>
  <c r="BD401" i="2"/>
  <c r="I402" i="2" s="1"/>
  <c r="O402" i="2" s="1"/>
  <c r="P402" i="2"/>
  <c r="V402" i="2" s="1"/>
  <c r="H402" i="2" l="1"/>
  <c r="AB402" i="2"/>
  <c r="AH402" i="2" s="1"/>
  <c r="AN402" i="2"/>
  <c r="N402" i="2" l="1"/>
  <c r="T402" i="2" s="1"/>
  <c r="Z402" i="2" l="1"/>
  <c r="AF402" i="2" s="1"/>
  <c r="AM402" i="2"/>
  <c r="U402" i="2"/>
  <c r="Y402" i="2" l="1"/>
  <c r="AP402" i="2"/>
  <c r="AA402" i="2"/>
  <c r="AG402" i="2" s="1"/>
  <c r="AO402" i="2"/>
  <c r="W402" i="2"/>
  <c r="X402" i="2" l="1"/>
  <c r="AC402" i="2"/>
  <c r="AI402" i="2" s="1"/>
  <c r="AQ402" i="2"/>
  <c r="AE402" i="2"/>
  <c r="AK402" i="2" s="1"/>
  <c r="AR402" i="2"/>
  <c r="AT402" i="2" l="1"/>
  <c r="BB402" i="2" s="1"/>
  <c r="AL402" i="2"/>
  <c r="AD402" i="2"/>
  <c r="AJ402" i="2" s="1"/>
  <c r="AS402" i="2"/>
  <c r="BA402" i="2" s="1"/>
  <c r="BG402" i="2"/>
  <c r="AY402" i="2"/>
  <c r="BF402" i="2" s="1"/>
  <c r="K403" i="2" s="1"/>
  <c r="AZ402" i="2"/>
  <c r="L403" i="2" l="1"/>
  <c r="BH402" i="2"/>
  <c r="AW402" i="2"/>
  <c r="Q403" i="2"/>
  <c r="AX402" i="2"/>
  <c r="AV402" i="2" s="1"/>
  <c r="BE402" i="2" s="1"/>
  <c r="J403" i="2" s="1"/>
  <c r="R403" i="2" l="1"/>
  <c r="M403" i="2"/>
  <c r="BD402" i="2"/>
  <c r="I403" i="2" s="1"/>
  <c r="O403" i="2" s="1"/>
  <c r="AU402" i="2"/>
  <c r="BC402" i="2" s="1"/>
  <c r="P403" i="2"/>
  <c r="V403" i="2" s="1"/>
  <c r="H403" i="2" l="1"/>
  <c r="S403" i="2"/>
  <c r="AB403" i="2"/>
  <c r="AH403" i="2" s="1"/>
  <c r="AN403" i="2"/>
  <c r="N403" i="2" l="1"/>
  <c r="T403" i="2" s="1"/>
  <c r="Z403" i="2" l="1"/>
  <c r="AF403" i="2" s="1"/>
  <c r="U403" i="2"/>
  <c r="AM403" i="2"/>
  <c r="Y403" i="2" l="1"/>
  <c r="AP403" i="2"/>
  <c r="AO403" i="2"/>
  <c r="W403" i="2"/>
  <c r="AA403" i="2"/>
  <c r="AG403" i="2" s="1"/>
  <c r="X403" i="2" l="1"/>
  <c r="AC403" i="2"/>
  <c r="AI403" i="2" s="1"/>
  <c r="AQ403" i="2"/>
  <c r="AR403" i="2"/>
  <c r="AE403" i="2"/>
  <c r="AK403" i="2" s="1"/>
  <c r="AT403" i="2" l="1"/>
  <c r="BB403" i="2" s="1"/>
  <c r="AL403" i="2"/>
  <c r="AS403" i="2"/>
  <c r="BA403" i="2" s="1"/>
  <c r="AD403" i="2"/>
  <c r="AJ403" i="2" s="1"/>
  <c r="BG403" i="2"/>
  <c r="AZ403" i="2"/>
  <c r="AY403" i="2"/>
  <c r="L404" i="2" l="1"/>
  <c r="BH403" i="2"/>
  <c r="AW403" i="2"/>
  <c r="BF403" i="2"/>
  <c r="K404" i="2" s="1"/>
  <c r="AU403" i="2"/>
  <c r="BC403" i="2" s="1"/>
  <c r="Q404" i="2"/>
  <c r="AX403" i="2"/>
  <c r="AV403" i="2" s="1"/>
  <c r="BE403" i="2" s="1"/>
  <c r="J404" i="2" s="1"/>
  <c r="H404" i="2" l="1"/>
  <c r="M404" i="2"/>
  <c r="R404" i="2"/>
  <c r="BD403" i="2"/>
  <c r="I404" i="2" s="1"/>
  <c r="P404" i="2"/>
  <c r="V404" i="2" s="1"/>
  <c r="O404" i="2" l="1"/>
  <c r="S404" i="2"/>
  <c r="N404" i="2"/>
  <c r="T404" i="2" s="1"/>
  <c r="AB404" i="2"/>
  <c r="AH404" i="2" s="1"/>
  <c r="AN404" i="2"/>
  <c r="Z404" i="2" l="1"/>
  <c r="AF404" i="2" s="1"/>
  <c r="AM404" i="2"/>
  <c r="U404" i="2"/>
  <c r="AP404" i="2" s="1"/>
  <c r="W404" i="2"/>
  <c r="AQ404" i="2" s="1"/>
  <c r="AA404" i="2"/>
  <c r="AG404" i="2" s="1"/>
  <c r="AO404" i="2"/>
  <c r="Y404" i="2" l="1"/>
  <c r="AE404" i="2" s="1"/>
  <c r="AK404" i="2" s="1"/>
  <c r="AC404" i="2"/>
  <c r="AI404" i="2" s="1"/>
  <c r="X404" i="2" l="1"/>
  <c r="AS404" i="2" s="1"/>
  <c r="BA404" i="2" s="1"/>
  <c r="AR404" i="2"/>
  <c r="AD404" i="2" l="1"/>
  <c r="AJ404" i="2" s="1"/>
  <c r="AL404" i="2"/>
  <c r="AT404" i="2"/>
  <c r="BB404" i="2" s="1"/>
  <c r="AZ404" i="2" s="1"/>
  <c r="BG404" i="2"/>
  <c r="L405" i="2" s="1"/>
  <c r="R405" i="2" s="1"/>
  <c r="BH404" i="2"/>
  <c r="AY404" i="2"/>
  <c r="M405" i="2" l="1"/>
  <c r="AW404" i="2"/>
  <c r="BF404" i="2"/>
  <c r="K405" i="2" s="1"/>
  <c r="AU404" i="2"/>
  <c r="BC404" i="2" s="1"/>
  <c r="AX404" i="2"/>
  <c r="AV404" i="2" s="1"/>
  <c r="BE404" i="2" s="1"/>
  <c r="J405" i="2" s="1"/>
  <c r="Q405" i="2"/>
  <c r="H405" i="2" l="1"/>
  <c r="S405" i="2"/>
  <c r="BD404" i="2"/>
  <c r="I405" i="2" s="1"/>
  <c r="O405" i="2" s="1"/>
  <c r="P405" i="2"/>
  <c r="V405" i="2" s="1"/>
  <c r="N405" i="2" l="1"/>
  <c r="T405" i="2" s="1"/>
  <c r="AN405" i="2"/>
  <c r="AB405" i="2"/>
  <c r="AH405" i="2" s="1"/>
  <c r="AM405" i="2" l="1"/>
  <c r="Z405" i="2"/>
  <c r="AF405" i="2" s="1"/>
  <c r="U405" i="2"/>
  <c r="AO405" i="2" s="1"/>
  <c r="Y405" i="2"/>
  <c r="AE405" i="2" s="1"/>
  <c r="AK405" i="2" s="1"/>
  <c r="AA405" i="2"/>
  <c r="AG405" i="2" s="1"/>
  <c r="AP405" i="2" l="1"/>
  <c r="W405" i="2"/>
  <c r="AR405" i="2"/>
  <c r="X405" i="2" l="1"/>
  <c r="AC405" i="2"/>
  <c r="AI405" i="2" s="1"/>
  <c r="AQ405" i="2"/>
  <c r="AS405" i="2" l="1"/>
  <c r="BA405" i="2" s="1"/>
  <c r="AL405" i="2"/>
  <c r="AT405" i="2"/>
  <c r="BB405" i="2" s="1"/>
  <c r="AZ405" i="2" s="1"/>
  <c r="AD405" i="2"/>
  <c r="AJ405" i="2" s="1"/>
  <c r="BG405" i="2"/>
  <c r="L406" i="2" s="1"/>
  <c r="BH405" i="2"/>
  <c r="AY405" i="2"/>
  <c r="R406" i="2" l="1"/>
  <c r="M406" i="2"/>
  <c r="S406" i="2" s="1"/>
  <c r="AW405" i="2"/>
  <c r="BF405" i="2"/>
  <c r="K406" i="2" s="1"/>
  <c r="AU405" i="2"/>
  <c r="Q406" i="2"/>
  <c r="AX405" i="2"/>
  <c r="AV405" i="2" s="1"/>
  <c r="BE405" i="2" s="1"/>
  <c r="J406" i="2" s="1"/>
  <c r="BC405" i="2" l="1"/>
  <c r="BD405" i="2"/>
  <c r="I406" i="2" s="1"/>
  <c r="P406" i="2"/>
  <c r="V406" i="2" s="1"/>
  <c r="O406" i="2"/>
  <c r="H406" i="2" l="1"/>
  <c r="AB406" i="2"/>
  <c r="AH406" i="2" s="1"/>
  <c r="AN406" i="2"/>
  <c r="N406" i="2" l="1"/>
  <c r="T406" i="2" s="1"/>
  <c r="Z406" i="2" l="1"/>
  <c r="AF406" i="2" s="1"/>
  <c r="AM406" i="2"/>
  <c r="U406" i="2"/>
  <c r="Y406" i="2" l="1"/>
  <c r="AA406" i="2"/>
  <c r="AG406" i="2" s="1"/>
  <c r="AP406" i="2"/>
  <c r="AO406" i="2"/>
  <c r="W406" i="2"/>
  <c r="AQ406" i="2" l="1"/>
  <c r="AC406" i="2"/>
  <c r="AI406" i="2" s="1"/>
  <c r="X406" i="2"/>
  <c r="AE406" i="2"/>
  <c r="AK406" i="2" s="1"/>
  <c r="AR406" i="2"/>
  <c r="AS406" i="2" l="1"/>
  <c r="BA406" i="2" s="1"/>
  <c r="AD406" i="2"/>
  <c r="AJ406" i="2" s="1"/>
  <c r="AT406" i="2"/>
  <c r="BB406" i="2" s="1"/>
  <c r="AL406" i="2"/>
  <c r="AY406" i="2"/>
  <c r="BF406" i="2" s="1"/>
  <c r="BG406" i="2"/>
  <c r="AZ406" i="2"/>
  <c r="K407" i="2" l="1"/>
  <c r="L407" i="2"/>
  <c r="BH406" i="2"/>
  <c r="AX406" i="2"/>
  <c r="AV406" i="2" s="1"/>
  <c r="BE406" i="2" s="1"/>
  <c r="J407" i="2" s="1"/>
  <c r="P407" i="2" s="1"/>
  <c r="V407" i="2" s="1"/>
  <c r="AW406" i="2"/>
  <c r="M407" i="2" l="1"/>
  <c r="R407" i="2"/>
  <c r="Q407" i="2"/>
  <c r="BD406" i="2"/>
  <c r="I407" i="2" s="1"/>
  <c r="AU406" i="2"/>
  <c r="BC406" i="2" s="1"/>
  <c r="AN407" i="2"/>
  <c r="AB407" i="2"/>
  <c r="AH407" i="2" s="1"/>
  <c r="H407" i="2" l="1"/>
  <c r="O407" i="2"/>
  <c r="S407" i="2"/>
  <c r="N407" i="2" l="1"/>
  <c r="T407" i="2" s="1"/>
  <c r="U407" i="2" l="1"/>
  <c r="W407" i="2" s="1"/>
  <c r="Z407" i="2"/>
  <c r="AF407" i="2" s="1"/>
  <c r="AM407" i="2"/>
  <c r="AC407" i="2" l="1"/>
  <c r="AI407" i="2" s="1"/>
  <c r="AQ407" i="2"/>
  <c r="Y407" i="2"/>
  <c r="AA407" i="2"/>
  <c r="AG407" i="2" s="1"/>
  <c r="AP407" i="2"/>
  <c r="AO407" i="2"/>
  <c r="AY407" i="2"/>
  <c r="AE407" i="2" l="1"/>
  <c r="AK407" i="2" s="1"/>
  <c r="AR407" i="2"/>
  <c r="X407" i="2"/>
  <c r="AZ407" i="2"/>
  <c r="AX407" i="2"/>
  <c r="AV407" i="2" s="1"/>
  <c r="BE407" i="2" s="1"/>
  <c r="J408" i="2" s="1"/>
  <c r="AL407" i="2" l="1"/>
  <c r="AS407" i="2"/>
  <c r="BA407" i="2" s="1"/>
  <c r="BF407" i="2" s="1"/>
  <c r="K408" i="2" s="1"/>
  <c r="AD407" i="2"/>
  <c r="AJ407" i="2" s="1"/>
  <c r="AT407" i="2"/>
  <c r="BB407" i="2" s="1"/>
  <c r="BG407" i="2" s="1"/>
  <c r="L408" i="2" s="1"/>
  <c r="AW407" i="2"/>
  <c r="P408" i="2"/>
  <c r="V408" i="2" s="1"/>
  <c r="R408" i="2" l="1"/>
  <c r="BH407" i="2"/>
  <c r="Q408" i="2"/>
  <c r="BD407" i="2"/>
  <c r="AU407" i="2"/>
  <c r="BC407" i="2" s="1"/>
  <c r="AN408" i="2"/>
  <c r="AB408" i="2"/>
  <c r="AH408" i="2" s="1"/>
  <c r="H408" i="2" l="1"/>
  <c r="M408" i="2"/>
  <c r="I408" i="2"/>
  <c r="O408" i="2" l="1"/>
  <c r="S408" i="2"/>
  <c r="N408" i="2"/>
  <c r="T408" i="2" s="1"/>
  <c r="U408" i="2" l="1"/>
  <c r="AM408" i="2"/>
  <c r="Z408" i="2"/>
  <c r="AF408" i="2" s="1"/>
  <c r="W408" i="2" l="1"/>
  <c r="AA408" i="2"/>
  <c r="AG408" i="2" s="1"/>
  <c r="Y408" i="2"/>
  <c r="AO408" i="2"/>
  <c r="AP408" i="2"/>
  <c r="AX408" i="2"/>
  <c r="AV408" i="2" s="1"/>
  <c r="BE408" i="2" s="1"/>
  <c r="J409" i="2" s="1"/>
  <c r="AE408" i="2" l="1"/>
  <c r="AK408" i="2" s="1"/>
  <c r="AR408" i="2"/>
  <c r="AC408" i="2"/>
  <c r="AI408" i="2" s="1"/>
  <c r="AQ408" i="2"/>
  <c r="X408" i="2"/>
  <c r="AU408" i="2"/>
  <c r="P409" i="2"/>
  <c r="V409" i="2" s="1"/>
  <c r="AT408" i="2" l="1"/>
  <c r="BB408" i="2" s="1"/>
  <c r="AZ408" i="2" s="1"/>
  <c r="BH408" i="2" s="1"/>
  <c r="AD408" i="2"/>
  <c r="AJ408" i="2" s="1"/>
  <c r="AL408" i="2"/>
  <c r="AS408" i="2"/>
  <c r="BA408" i="2" s="1"/>
  <c r="AY408" i="2"/>
  <c r="BG408" i="2"/>
  <c r="AW408" i="2"/>
  <c r="BD408" i="2" s="1"/>
  <c r="BF408" i="2"/>
  <c r="BC408" i="2"/>
  <c r="AN409" i="2"/>
  <c r="AB409" i="2"/>
  <c r="AH409" i="2" s="1"/>
  <c r="H409" i="2" l="1"/>
  <c r="K409" i="2"/>
  <c r="I409" i="2"/>
  <c r="O409" i="2" s="1"/>
  <c r="L409" i="2"/>
  <c r="M409" i="2"/>
  <c r="S409" i="2" s="1"/>
  <c r="R409" i="2" l="1"/>
  <c r="Q409" i="2"/>
  <c r="N409" i="2"/>
  <c r="T409" i="2" s="1"/>
  <c r="AM409" i="2" l="1"/>
  <c r="Z409" i="2"/>
  <c r="AF409" i="2" s="1"/>
  <c r="U409" i="2"/>
  <c r="Y409" i="2" l="1"/>
  <c r="AP409" i="2"/>
  <c r="AA409" i="2"/>
  <c r="AG409" i="2" s="1"/>
  <c r="AO409" i="2"/>
  <c r="W409" i="2"/>
  <c r="AC409" i="2" l="1"/>
  <c r="AI409" i="2" s="1"/>
  <c r="AQ409" i="2"/>
  <c r="AY409" i="2" s="1"/>
  <c r="X409" i="2"/>
  <c r="AE409" i="2"/>
  <c r="AK409" i="2" s="1"/>
  <c r="AR409" i="2"/>
  <c r="AZ409" i="2" s="1"/>
  <c r="AT409" i="2" l="1"/>
  <c r="BB409" i="2" s="1"/>
  <c r="AD409" i="2"/>
  <c r="AJ409" i="2" s="1"/>
  <c r="AS409" i="2"/>
  <c r="BA409" i="2" s="1"/>
  <c r="BG409" i="2" s="1"/>
  <c r="L410" i="2" s="1"/>
  <c r="AL409" i="2"/>
  <c r="BF409" i="2"/>
  <c r="K410" i="2" s="1"/>
  <c r="AX409" i="2"/>
  <c r="AV409" i="2" s="1"/>
  <c r="BE409" i="2" s="1"/>
  <c r="J410" i="2" s="1"/>
  <c r="P410" i="2" s="1"/>
  <c r="V410" i="2" s="1"/>
  <c r="BH409" i="2"/>
  <c r="AW409" i="2"/>
  <c r="Q410" i="2" l="1"/>
  <c r="R410" i="2"/>
  <c r="M410" i="2"/>
  <c r="BD409" i="2"/>
  <c r="I410" i="2" s="1"/>
  <c r="O410" i="2" s="1"/>
  <c r="AU409" i="2"/>
  <c r="BC409" i="2" s="1"/>
  <c r="AB410" i="2"/>
  <c r="AH410" i="2" s="1"/>
  <c r="AN410" i="2"/>
  <c r="H410" i="2" l="1"/>
  <c r="S410" i="2"/>
  <c r="N410" i="2" l="1"/>
  <c r="T410" i="2" s="1"/>
  <c r="Z410" i="2" l="1"/>
  <c r="AF410" i="2" s="1"/>
  <c r="AM410" i="2"/>
  <c r="U410" i="2"/>
  <c r="AA410" i="2" l="1"/>
  <c r="AG410" i="2" s="1"/>
  <c r="AP410" i="2"/>
  <c r="Y410" i="2"/>
  <c r="AO410" i="2"/>
  <c r="W410" i="2"/>
  <c r="AC410" i="2" l="1"/>
  <c r="AI410" i="2" s="1"/>
  <c r="AQ410" i="2"/>
  <c r="AY410" i="2" s="1"/>
  <c r="X410" i="2"/>
  <c r="AR410" i="2"/>
  <c r="AE410" i="2"/>
  <c r="AK410" i="2" s="1"/>
  <c r="AW410" i="2"/>
  <c r="AU410" i="2" s="1"/>
  <c r="AX410" i="2"/>
  <c r="AV410" i="2" s="1"/>
  <c r="BE410" i="2" s="1"/>
  <c r="J411" i="2" s="1"/>
  <c r="AS410" i="2" l="1"/>
  <c r="BA410" i="2" s="1"/>
  <c r="AT410" i="2"/>
  <c r="BB410" i="2" s="1"/>
  <c r="AZ410" i="2" s="1"/>
  <c r="BH410" i="2" s="1"/>
  <c r="AD410" i="2"/>
  <c r="AJ410" i="2" s="1"/>
  <c r="AL410" i="2"/>
  <c r="BD410" i="2"/>
  <c r="BC410" i="2"/>
  <c r="P411" i="2"/>
  <c r="V411" i="2" s="1"/>
  <c r="H411" i="2" l="1"/>
  <c r="I411" i="2"/>
  <c r="BG410" i="2"/>
  <c r="L411" i="2" s="1"/>
  <c r="BF410" i="2"/>
  <c r="K411" i="2" s="1"/>
  <c r="M411" i="2"/>
  <c r="S411" i="2" s="1"/>
  <c r="AB411" i="2"/>
  <c r="AH411" i="2" s="1"/>
  <c r="AN411" i="2"/>
  <c r="R411" i="2" l="1"/>
  <c r="O411" i="2"/>
  <c r="Q411" i="2"/>
  <c r="N411" i="2"/>
  <c r="T411" i="2" s="1"/>
  <c r="Z411" i="2" l="1"/>
  <c r="AF411" i="2" s="1"/>
  <c r="U411" i="2"/>
  <c r="AM411" i="2"/>
  <c r="W411" i="2"/>
  <c r="AC411" i="2"/>
  <c r="AI411" i="2" s="1"/>
  <c r="AQ411" i="2"/>
  <c r="AP411" i="2" l="1"/>
  <c r="Y411" i="2"/>
  <c r="AO411" i="2"/>
  <c r="AA411" i="2"/>
  <c r="AG411" i="2" s="1"/>
  <c r="AE411" i="2" l="1"/>
  <c r="AK411" i="2" s="1"/>
  <c r="X411" i="2"/>
  <c r="AR411" i="2"/>
  <c r="AL411" i="2" l="1"/>
  <c r="AS411" i="2"/>
  <c r="BA411" i="2" s="1"/>
  <c r="AT411" i="2"/>
  <c r="AD411" i="2"/>
  <c r="AJ411" i="2" s="1"/>
  <c r="BB411" i="2" s="1"/>
  <c r="AZ411" i="2" s="1"/>
  <c r="BH411" i="2" s="1"/>
  <c r="AY411" i="2"/>
  <c r="M412" i="2" l="1"/>
  <c r="BG411" i="2"/>
  <c r="L412" i="2" s="1"/>
  <c r="AW411" i="2"/>
  <c r="BF411" i="2"/>
  <c r="K412" i="2" s="1"/>
  <c r="Q412" i="2" s="1"/>
  <c r="AU411" i="2"/>
  <c r="AX411" i="2"/>
  <c r="AV411" i="2" s="1"/>
  <c r="BE411" i="2" s="1"/>
  <c r="J412" i="2" s="1"/>
  <c r="R412" i="2" l="1"/>
  <c r="S412" i="2"/>
  <c r="BC411" i="2"/>
  <c r="BD411" i="2"/>
  <c r="P412" i="2"/>
  <c r="V412" i="2" s="1"/>
  <c r="I412" i="2" l="1"/>
  <c r="H412" i="2"/>
  <c r="AB412" i="2"/>
  <c r="AH412" i="2" s="1"/>
  <c r="AN412" i="2"/>
  <c r="N412" i="2" l="1"/>
  <c r="T412" i="2" s="1"/>
  <c r="O412" i="2"/>
  <c r="Z412" i="2" l="1"/>
  <c r="AF412" i="2" s="1"/>
  <c r="AM412" i="2"/>
  <c r="AU412" i="2" s="1"/>
  <c r="U412" i="2"/>
  <c r="Y412" i="2" l="1"/>
  <c r="W412" i="2"/>
  <c r="AP412" i="2"/>
  <c r="AO412" i="2"/>
  <c r="AA412" i="2"/>
  <c r="AG412" i="2" s="1"/>
  <c r="X412" i="2" l="1"/>
  <c r="AQ412" i="2"/>
  <c r="AC412" i="2"/>
  <c r="AI412" i="2" s="1"/>
  <c r="AR412" i="2"/>
  <c r="AE412" i="2"/>
  <c r="AK412" i="2" s="1"/>
  <c r="AY412" i="2"/>
  <c r="AT412" i="2" l="1"/>
  <c r="BB412" i="2" s="1"/>
  <c r="AZ412" i="2" s="1"/>
  <c r="AD412" i="2"/>
  <c r="AJ412" i="2" s="1"/>
  <c r="AS412" i="2"/>
  <c r="BA412" i="2" s="1"/>
  <c r="AL412" i="2"/>
  <c r="BH412" i="2"/>
  <c r="BG412" i="2"/>
  <c r="L413" i="2" s="1"/>
  <c r="AW412" i="2"/>
  <c r="BC412" i="2" s="1"/>
  <c r="BF412" i="2"/>
  <c r="K413" i="2" s="1"/>
  <c r="Q413" i="2" s="1"/>
  <c r="AX412" i="2"/>
  <c r="AV412" i="2" s="1"/>
  <c r="BE412" i="2" s="1"/>
  <c r="J413" i="2" s="1"/>
  <c r="R413" i="2"/>
  <c r="H413" i="2" l="1"/>
  <c r="M413" i="2"/>
  <c r="BD412" i="2"/>
  <c r="P413" i="2"/>
  <c r="V413" i="2" s="1"/>
  <c r="I413" i="2" l="1"/>
  <c r="S413" i="2"/>
  <c r="N413" i="2"/>
  <c r="T413" i="2" s="1"/>
  <c r="AB413" i="2"/>
  <c r="AH413" i="2" s="1"/>
  <c r="AN413" i="2"/>
  <c r="AM413" i="2" l="1"/>
  <c r="Z413" i="2"/>
  <c r="AF413" i="2" s="1"/>
  <c r="O413" i="2"/>
  <c r="U413" i="2" s="1"/>
  <c r="Y413" i="2" s="1"/>
  <c r="AR413" i="2" s="1"/>
  <c r="AO413" i="2" l="1"/>
  <c r="AE413" i="2"/>
  <c r="AK413" i="2" s="1"/>
  <c r="AP413" i="2"/>
  <c r="W413" i="2"/>
  <c r="AA413" i="2"/>
  <c r="AG413" i="2" s="1"/>
  <c r="X413" i="2"/>
  <c r="AC413" i="2"/>
  <c r="AI413" i="2" s="1"/>
  <c r="AQ413" i="2"/>
  <c r="AD413" i="2" l="1"/>
  <c r="AJ413" i="2" s="1"/>
  <c r="AT413" i="2"/>
  <c r="AL413" i="2"/>
  <c r="AS413" i="2"/>
  <c r="BA413" i="2" s="1"/>
  <c r="BB413" i="2" l="1"/>
  <c r="AZ413" i="2" s="1"/>
  <c r="AY413" i="2"/>
  <c r="BF413" i="2" s="1"/>
  <c r="K414" i="2" s="1"/>
  <c r="BH413" i="2" l="1"/>
  <c r="BG413" i="2"/>
  <c r="L414" i="2" s="1"/>
  <c r="AW413" i="2"/>
  <c r="Q414" i="2"/>
  <c r="AX413" i="2"/>
  <c r="AV413" i="2" s="1"/>
  <c r="BE413" i="2" s="1"/>
  <c r="J414" i="2" s="1"/>
  <c r="R414" i="2"/>
  <c r="M414" i="2" l="1"/>
  <c r="S414" i="2" s="1"/>
  <c r="BD413" i="2"/>
  <c r="I414" i="2" s="1"/>
  <c r="AU413" i="2"/>
  <c r="BC413" i="2" s="1"/>
  <c r="P414" i="2"/>
  <c r="V414" i="2" s="1"/>
  <c r="O414" i="2"/>
  <c r="H414" i="2" l="1"/>
  <c r="AB414" i="2"/>
  <c r="AH414" i="2" s="1"/>
  <c r="AN414" i="2"/>
  <c r="N414" i="2" l="1"/>
  <c r="T414" i="2" s="1"/>
  <c r="Z414" i="2" l="1"/>
  <c r="AF414" i="2" s="1"/>
  <c r="AM414" i="2"/>
  <c r="U414" i="2"/>
  <c r="Y414" i="2" l="1"/>
  <c r="AA414" i="2"/>
  <c r="AG414" i="2" s="1"/>
  <c r="AP414" i="2"/>
  <c r="W414" i="2"/>
  <c r="AO414" i="2"/>
  <c r="AC414" i="2" l="1"/>
  <c r="AI414" i="2" s="1"/>
  <c r="X414" i="2"/>
  <c r="AQ414" i="2"/>
  <c r="AY414" i="2" s="1"/>
  <c r="AR414" i="2"/>
  <c r="AE414" i="2"/>
  <c r="AK414" i="2" s="1"/>
  <c r="AD414" i="2" l="1"/>
  <c r="AJ414" i="2" s="1"/>
  <c r="AL414" i="2"/>
  <c r="AS414" i="2"/>
  <c r="BA414" i="2" s="1"/>
  <c r="AT414" i="2"/>
  <c r="BB414" i="2" s="1"/>
  <c r="BG414" i="2" s="1"/>
  <c r="L415" i="2" s="1"/>
  <c r="BF414" i="2"/>
  <c r="AX414" i="2"/>
  <c r="AV414" i="2" s="1"/>
  <c r="BE414" i="2" s="1"/>
  <c r="J415" i="2" s="1"/>
  <c r="AZ414" i="2"/>
  <c r="R415" i="2" l="1"/>
  <c r="K415" i="2"/>
  <c r="BH414" i="2"/>
  <c r="AW414" i="2"/>
  <c r="P415" i="2"/>
  <c r="V415" i="2" s="1"/>
  <c r="M415" i="2" l="1"/>
  <c r="Q415" i="2"/>
  <c r="BD414" i="2"/>
  <c r="AU414" i="2"/>
  <c r="BC414" i="2" s="1"/>
  <c r="AB415" i="2"/>
  <c r="AH415" i="2" s="1"/>
  <c r="AN415" i="2"/>
  <c r="H415" i="2" l="1"/>
  <c r="S415" i="2"/>
  <c r="I415" i="2"/>
  <c r="O415" i="2" l="1"/>
  <c r="N415" i="2"/>
  <c r="T415" i="2" s="1"/>
  <c r="AM415" i="2" l="1"/>
  <c r="U415" i="2"/>
  <c r="Z415" i="2"/>
  <c r="AF415" i="2" s="1"/>
  <c r="Y415" i="2" l="1"/>
  <c r="AA415" i="2"/>
  <c r="AG415" i="2" s="1"/>
  <c r="AO415" i="2"/>
  <c r="AP415" i="2"/>
  <c r="W415" i="2"/>
  <c r="AC415" i="2" l="1"/>
  <c r="AI415" i="2" s="1"/>
  <c r="AQ415" i="2"/>
  <c r="X415" i="2"/>
  <c r="AR415" i="2"/>
  <c r="AE415" i="2"/>
  <c r="AK415" i="2" s="1"/>
  <c r="AY415" i="2"/>
  <c r="AW415" i="2"/>
  <c r="AX415" i="2"/>
  <c r="AV415" i="2" s="1"/>
  <c r="BE415" i="2" s="1"/>
  <c r="J416" i="2" s="1"/>
  <c r="AD415" i="2" l="1"/>
  <c r="AJ415" i="2" s="1"/>
  <c r="AL415" i="2"/>
  <c r="AS415" i="2"/>
  <c r="BA415" i="2" s="1"/>
  <c r="BG415" i="2" s="1"/>
  <c r="L416" i="2" s="1"/>
  <c r="AT415" i="2"/>
  <c r="BB415" i="2" s="1"/>
  <c r="AZ415" i="2" s="1"/>
  <c r="BH415" i="2" s="1"/>
  <c r="AU415" i="2"/>
  <c r="BC415" i="2" s="1"/>
  <c r="P416" i="2"/>
  <c r="V416" i="2" s="1"/>
  <c r="BD415" i="2" l="1"/>
  <c r="H416" i="2"/>
  <c r="M416" i="2"/>
  <c r="R416" i="2"/>
  <c r="BF415" i="2"/>
  <c r="K416" i="2" s="1"/>
  <c r="AB416" i="2"/>
  <c r="AH416" i="2" s="1"/>
  <c r="AN416" i="2"/>
  <c r="Q416" i="2" l="1"/>
  <c r="S416" i="2"/>
  <c r="N416" i="2"/>
  <c r="T416" i="2" s="1"/>
  <c r="I416" i="2"/>
  <c r="Z416" i="2" l="1"/>
  <c r="AF416" i="2" s="1"/>
  <c r="AM416" i="2"/>
  <c r="AU416" i="2" s="1"/>
  <c r="O416" i="2"/>
  <c r="U416" i="2" s="1"/>
  <c r="AA416" i="2" l="1"/>
  <c r="AG416" i="2" s="1"/>
  <c r="AO416" i="2"/>
  <c r="AP416" i="2"/>
  <c r="Y416" i="2"/>
  <c r="W416" i="2"/>
  <c r="X416" i="2" l="1"/>
  <c r="AQ416" i="2"/>
  <c r="AC416" i="2"/>
  <c r="AI416" i="2" s="1"/>
  <c r="AR416" i="2"/>
  <c r="AE416" i="2"/>
  <c r="AK416" i="2" s="1"/>
  <c r="AY416" i="2"/>
  <c r="AT416" i="2" l="1"/>
  <c r="BB416" i="2" s="1"/>
  <c r="AL416" i="2"/>
  <c r="AD416" i="2"/>
  <c r="AJ416" i="2" s="1"/>
  <c r="AS416" i="2"/>
  <c r="AZ416" i="2"/>
  <c r="BA416" i="2" l="1"/>
  <c r="AX416" i="2"/>
  <c r="AV416" i="2" s="1"/>
  <c r="BE416" i="2" s="1"/>
  <c r="BH416" i="2"/>
  <c r="M417" i="2" s="1"/>
  <c r="AW416" i="2"/>
  <c r="S417" i="2"/>
  <c r="J417" i="2" l="1"/>
  <c r="BF416" i="2"/>
  <c r="K417" i="2" s="1"/>
  <c r="BG416" i="2"/>
  <c r="L417" i="2" s="1"/>
  <c r="BD416" i="2"/>
  <c r="I417" i="2" s="1"/>
  <c r="BC416" i="2"/>
  <c r="H417" i="2" l="1"/>
  <c r="O417" i="2"/>
  <c r="R417" i="2"/>
  <c r="P417" i="2"/>
  <c r="V417" i="2" s="1"/>
  <c r="Q417" i="2"/>
  <c r="AN417" i="2" l="1"/>
  <c r="AB417" i="2"/>
  <c r="AH417" i="2" s="1"/>
  <c r="N417" i="2"/>
  <c r="T417" i="2" s="1"/>
  <c r="Z417" i="2" l="1"/>
  <c r="AF417" i="2" s="1"/>
  <c r="AM417" i="2"/>
  <c r="U417" i="2"/>
  <c r="AA417" i="2" l="1"/>
  <c r="AG417" i="2" s="1"/>
  <c r="AP417" i="2"/>
  <c r="AO417" i="2"/>
  <c r="Y417" i="2"/>
  <c r="W417" i="2"/>
  <c r="AC417" i="2" l="1"/>
  <c r="AI417" i="2" s="1"/>
  <c r="AQ417" i="2"/>
  <c r="X417" i="2"/>
  <c r="AE417" i="2"/>
  <c r="AK417" i="2" s="1"/>
  <c r="AR417" i="2"/>
  <c r="AY417" i="2"/>
  <c r="AD417" i="2" l="1"/>
  <c r="AJ417" i="2" s="1"/>
  <c r="AS417" i="2"/>
  <c r="AL417" i="2"/>
  <c r="AT417" i="2"/>
  <c r="BB417" i="2" s="1"/>
  <c r="AZ417" i="2" s="1"/>
  <c r="BH417" i="2" s="1"/>
  <c r="M418" i="2" s="1"/>
  <c r="AX417" i="2"/>
  <c r="AV417" i="2" s="1"/>
  <c r="BE417" i="2" s="1"/>
  <c r="AW417" i="2"/>
  <c r="S418" i="2" l="1"/>
  <c r="J418" i="2"/>
  <c r="BA417" i="2"/>
  <c r="BD417" i="2"/>
  <c r="AU417" i="2"/>
  <c r="BC417" i="2" s="1"/>
  <c r="H418" i="2" l="1"/>
  <c r="I418" i="2"/>
  <c r="P418" i="2"/>
  <c r="V418" i="2" s="1"/>
  <c r="BG417" i="2"/>
  <c r="L418" i="2" s="1"/>
  <c r="BF417" i="2"/>
  <c r="R418" i="2" l="1"/>
  <c r="K418" i="2"/>
  <c r="AN418" i="2"/>
  <c r="AB418" i="2"/>
  <c r="AH418" i="2" s="1"/>
  <c r="O418" i="2"/>
  <c r="N418" i="2"/>
  <c r="T418" i="2" s="1"/>
  <c r="AM418" i="2" l="1"/>
  <c r="U418" i="2"/>
  <c r="Z418" i="2"/>
  <c r="AF418" i="2" s="1"/>
  <c r="Q418" i="2"/>
  <c r="W418" i="2" s="1"/>
  <c r="AQ418" i="2" l="1"/>
  <c r="AC418" i="2"/>
  <c r="AI418" i="2" s="1"/>
  <c r="Y418" i="2"/>
  <c r="AA418" i="2"/>
  <c r="AG418" i="2" s="1"/>
  <c r="AO418" i="2"/>
  <c r="AP418" i="2"/>
  <c r="AE418" i="2" l="1"/>
  <c r="AK418" i="2" s="1"/>
  <c r="AR418" i="2"/>
  <c r="X418" i="2"/>
  <c r="AY418" i="2"/>
  <c r="AS418" i="2" l="1"/>
  <c r="BA418" i="2" s="1"/>
  <c r="AT418" i="2"/>
  <c r="BB418" i="2" s="1"/>
  <c r="AZ418" i="2" s="1"/>
  <c r="BH418" i="2" s="1"/>
  <c r="AD418" i="2"/>
  <c r="AJ418" i="2" s="1"/>
  <c r="AL418" i="2"/>
  <c r="AW418" i="2"/>
  <c r="AU418" i="2" s="1"/>
  <c r="BC418" i="2" s="1"/>
  <c r="BF418" i="2"/>
  <c r="K419" i="2" s="1"/>
  <c r="AX418" i="2"/>
  <c r="AV418" i="2" s="1"/>
  <c r="BE418" i="2" s="1"/>
  <c r="J419" i="2" s="1"/>
  <c r="H419" i="2" l="1"/>
  <c r="M419" i="2"/>
  <c r="Q419" i="2"/>
  <c r="BG418" i="2"/>
  <c r="BD418" i="2"/>
  <c r="I419" i="2" s="1"/>
  <c r="O419" i="2"/>
  <c r="P419" i="2"/>
  <c r="V419" i="2" s="1"/>
  <c r="L419" i="2" l="1"/>
  <c r="S419" i="2"/>
  <c r="N419" i="2"/>
  <c r="T419" i="2" s="1"/>
  <c r="U419" i="2" s="1"/>
  <c r="AB419" i="2"/>
  <c r="AH419" i="2" s="1"/>
  <c r="AN419" i="2"/>
  <c r="AM419" i="2" l="1"/>
  <c r="Z419" i="2"/>
  <c r="AF419" i="2" s="1"/>
  <c r="R419" i="2"/>
  <c r="Y419" i="2"/>
  <c r="AP419" i="2"/>
  <c r="AA419" i="2"/>
  <c r="AG419" i="2" s="1"/>
  <c r="AO419" i="2"/>
  <c r="W419" i="2"/>
  <c r="AQ419" i="2" l="1"/>
  <c r="AC419" i="2"/>
  <c r="AI419" i="2" s="1"/>
  <c r="X419" i="2"/>
  <c r="AE419" i="2"/>
  <c r="AK419" i="2" s="1"/>
  <c r="AR419" i="2"/>
  <c r="AS419" i="2" l="1"/>
  <c r="AT419" i="2"/>
  <c r="AD419" i="2"/>
  <c r="AJ419" i="2" s="1"/>
  <c r="AL419" i="2"/>
  <c r="BB419" i="2" l="1"/>
  <c r="AZ419" i="2" s="1"/>
  <c r="BA419" i="2"/>
  <c r="BG419" i="2" l="1"/>
  <c r="L420" i="2" s="1"/>
  <c r="R420" i="2" s="1"/>
  <c r="BH419" i="2"/>
  <c r="AY419" i="2"/>
  <c r="M420" i="2" l="1"/>
  <c r="AW419" i="2"/>
  <c r="BF419" i="2"/>
  <c r="K420" i="2" s="1"/>
  <c r="AU419" i="2"/>
  <c r="BC419" i="2" s="1"/>
  <c r="AX419" i="2"/>
  <c r="AV419" i="2" s="1"/>
  <c r="BE419" i="2" s="1"/>
  <c r="J420" i="2" s="1"/>
  <c r="H420" i="2" l="1"/>
  <c r="N420" i="2" s="1"/>
  <c r="T420" i="2" s="1"/>
  <c r="Q420" i="2"/>
  <c r="S420" i="2"/>
  <c r="BD419" i="2"/>
  <c r="I420" i="2" s="1"/>
  <c r="P420" i="2"/>
  <c r="V420" i="2" s="1"/>
  <c r="O420" i="2"/>
  <c r="AM420" i="2" l="1"/>
  <c r="AU420" i="2" s="1"/>
  <c r="Z420" i="2"/>
  <c r="AF420" i="2" s="1"/>
  <c r="AN420" i="2"/>
  <c r="AB420" i="2"/>
  <c r="AH420" i="2" s="1"/>
  <c r="U420" i="2"/>
  <c r="Y420" i="2" s="1"/>
  <c r="AE420" i="2" l="1"/>
  <c r="AK420" i="2" s="1"/>
  <c r="AR420" i="2"/>
  <c r="AA420" i="2"/>
  <c r="AG420" i="2" s="1"/>
  <c r="AP420" i="2"/>
  <c r="AO420" i="2"/>
  <c r="W420" i="2"/>
  <c r="AQ420" i="2" l="1"/>
  <c r="X420" i="2"/>
  <c r="AC420" i="2"/>
  <c r="AI420" i="2" s="1"/>
  <c r="AD420" i="2" l="1"/>
  <c r="AJ420" i="2" s="1"/>
  <c r="AT420" i="2"/>
  <c r="AS420" i="2"/>
  <c r="AL420" i="2"/>
  <c r="BA420" i="2" l="1"/>
  <c r="BB420" i="2"/>
  <c r="AZ420" i="2" s="1"/>
  <c r="BH420" i="2" l="1"/>
  <c r="BG420" i="2"/>
  <c r="AY420" i="2"/>
  <c r="L421" i="2" l="1"/>
  <c r="M421" i="2"/>
  <c r="AW420" i="2"/>
  <c r="BC420" i="2" s="1"/>
  <c r="BF420" i="2"/>
  <c r="K421" i="2" s="1"/>
  <c r="Q421" i="2" s="1"/>
  <c r="AX420" i="2"/>
  <c r="AV420" i="2" s="1"/>
  <c r="BE420" i="2" s="1"/>
  <c r="J421" i="2" s="1"/>
  <c r="H421" i="2" l="1"/>
  <c r="S421" i="2"/>
  <c r="R421" i="2"/>
  <c r="BD420" i="2"/>
  <c r="I421" i="2" s="1"/>
  <c r="P421" i="2"/>
  <c r="V421" i="2" s="1"/>
  <c r="N421" i="2" l="1"/>
  <c r="T421" i="2" s="1"/>
  <c r="O421" i="2"/>
  <c r="U421" i="2"/>
  <c r="AB421" i="2"/>
  <c r="AH421" i="2" s="1"/>
  <c r="AN421" i="2"/>
  <c r="AM421" i="2" l="1"/>
  <c r="Z421" i="2"/>
  <c r="AF421" i="2" s="1"/>
  <c r="Y421" i="2"/>
  <c r="AP421" i="2"/>
  <c r="AA421" i="2"/>
  <c r="AG421" i="2" s="1"/>
  <c r="AO421" i="2"/>
  <c r="W421" i="2"/>
  <c r="X421" i="2" l="1"/>
  <c r="AC421" i="2"/>
  <c r="AI421" i="2" s="1"/>
  <c r="AQ421" i="2"/>
  <c r="AE421" i="2"/>
  <c r="AK421" i="2" s="1"/>
  <c r="AR421" i="2"/>
  <c r="AS421" i="2" l="1"/>
  <c r="AL421" i="2"/>
  <c r="AT421" i="2"/>
  <c r="BB421" i="2" s="1"/>
  <c r="AZ421" i="2" s="1"/>
  <c r="AD421" i="2"/>
  <c r="AJ421" i="2" s="1"/>
  <c r="BH421" i="2" l="1"/>
  <c r="BA421" i="2"/>
  <c r="BG421" i="2" s="1"/>
  <c r="L422" i="2" s="1"/>
  <c r="M422" i="2" l="1"/>
  <c r="R422" i="2"/>
  <c r="AY421" i="2"/>
  <c r="S422" i="2" l="1"/>
  <c r="AW421" i="2"/>
  <c r="BF421" i="2"/>
  <c r="K422" i="2" s="1"/>
  <c r="Q422" i="2" s="1"/>
  <c r="AU421" i="2"/>
  <c r="AX421" i="2"/>
  <c r="AV421" i="2" s="1"/>
  <c r="BE421" i="2" s="1"/>
  <c r="J422" i="2" s="1"/>
  <c r="BC421" i="2" l="1"/>
  <c r="BD421" i="2"/>
  <c r="I422" i="2" s="1"/>
  <c r="P422" i="2"/>
  <c r="V422" i="2" s="1"/>
  <c r="O422" i="2"/>
  <c r="H422" i="2" l="1"/>
  <c r="AN422" i="2"/>
  <c r="AB422" i="2"/>
  <c r="AH422" i="2" s="1"/>
  <c r="N422" i="2" l="1"/>
  <c r="T422" i="2" s="1"/>
  <c r="AM422" i="2" l="1"/>
  <c r="Z422" i="2"/>
  <c r="AF422" i="2" s="1"/>
  <c r="U422" i="2"/>
  <c r="Y422" i="2" l="1"/>
  <c r="AO422" i="2"/>
  <c r="AP422" i="2"/>
  <c r="W422" i="2"/>
  <c r="AA422" i="2"/>
  <c r="AG422" i="2" s="1"/>
  <c r="AC422" i="2" l="1"/>
  <c r="AI422" i="2" s="1"/>
  <c r="X422" i="2"/>
  <c r="AQ422" i="2"/>
  <c r="AR422" i="2"/>
  <c r="AE422" i="2"/>
  <c r="AK422" i="2" s="1"/>
  <c r="AY422" i="2"/>
  <c r="AL422" i="2" l="1"/>
  <c r="AS422" i="2"/>
  <c r="BA422" i="2" s="1"/>
  <c r="AD422" i="2"/>
  <c r="AJ422" i="2" s="1"/>
  <c r="AT422" i="2"/>
  <c r="BB422" i="2" s="1"/>
  <c r="AZ422" i="2" s="1"/>
  <c r="BH422" i="2" s="1"/>
  <c r="BG422" i="2"/>
  <c r="L423" i="2" s="1"/>
  <c r="AW422" i="2"/>
  <c r="AU422" i="2" s="1"/>
  <c r="BC422" i="2" s="1"/>
  <c r="BF422" i="2"/>
  <c r="K423" i="2" s="1"/>
  <c r="Q423" i="2" s="1"/>
  <c r="AX422" i="2"/>
  <c r="AV422" i="2" s="1"/>
  <c r="BE422" i="2" s="1"/>
  <c r="J423" i="2" s="1"/>
  <c r="M423" i="2" l="1"/>
  <c r="H423" i="2"/>
  <c r="N423" i="2" s="1"/>
  <c r="T423" i="2" s="1"/>
  <c r="R423" i="2"/>
  <c r="BD422" i="2"/>
  <c r="I423" i="2" s="1"/>
  <c r="P423" i="2"/>
  <c r="V423" i="2" s="1"/>
  <c r="AM423" i="2" l="1"/>
  <c r="Z423" i="2"/>
  <c r="AF423" i="2" s="1"/>
  <c r="O423" i="2"/>
  <c r="S423" i="2"/>
  <c r="AB423" i="2"/>
  <c r="AH423" i="2" s="1"/>
  <c r="U423" i="2"/>
  <c r="AN423" i="2"/>
  <c r="Y423" i="2" l="1"/>
  <c r="AA423" i="2"/>
  <c r="AG423" i="2" s="1"/>
  <c r="AP423" i="2"/>
  <c r="AO423" i="2"/>
  <c r="W423" i="2"/>
  <c r="AQ423" i="2" l="1"/>
  <c r="AC423" i="2"/>
  <c r="AI423" i="2" s="1"/>
  <c r="X423" i="2"/>
  <c r="AE423" i="2"/>
  <c r="AK423" i="2" s="1"/>
  <c r="AR423" i="2"/>
  <c r="AD423" i="2" l="1"/>
  <c r="AJ423" i="2" s="1"/>
  <c r="AT423" i="2"/>
  <c r="AS423" i="2"/>
  <c r="AL423" i="2"/>
  <c r="BA423" i="2" l="1"/>
  <c r="BB423" i="2"/>
  <c r="AY423" i="2" l="1"/>
  <c r="BF423" i="2" s="1"/>
  <c r="BG423" i="2"/>
  <c r="AZ423" i="2"/>
  <c r="BH423" i="2" s="1"/>
  <c r="M424" i="2" s="1"/>
  <c r="L424" i="2" l="1"/>
  <c r="K424" i="2"/>
  <c r="Q424" i="2" s="1"/>
  <c r="AX423" i="2"/>
  <c r="AV423" i="2" s="1"/>
  <c r="BE423" i="2" s="1"/>
  <c r="AW423" i="2"/>
  <c r="S424" i="2"/>
  <c r="J424" i="2" l="1"/>
  <c r="R424" i="2"/>
  <c r="BD423" i="2"/>
  <c r="AU423" i="2"/>
  <c r="BC423" i="2" s="1"/>
  <c r="H424" i="2" l="1"/>
  <c r="I424" i="2"/>
  <c r="P424" i="2"/>
  <c r="V424" i="2" s="1"/>
  <c r="AN424" i="2" l="1"/>
  <c r="AB424" i="2"/>
  <c r="AH424" i="2" s="1"/>
  <c r="O424" i="2"/>
  <c r="N424" i="2"/>
  <c r="T424" i="2" s="1"/>
  <c r="Z424" i="2" l="1"/>
  <c r="AF424" i="2" s="1"/>
  <c r="U424" i="2"/>
  <c r="AM424" i="2"/>
  <c r="AU424" i="2" s="1"/>
  <c r="AO424" i="2" l="1"/>
  <c r="Y424" i="2"/>
  <c r="AP424" i="2"/>
  <c r="AA424" i="2"/>
  <c r="AG424" i="2" s="1"/>
  <c r="W424" i="2"/>
  <c r="AC424" i="2" l="1"/>
  <c r="AI424" i="2" s="1"/>
  <c r="X424" i="2"/>
  <c r="AQ424" i="2"/>
  <c r="AR424" i="2"/>
  <c r="AE424" i="2"/>
  <c r="AK424" i="2" s="1"/>
  <c r="AY424" i="2"/>
  <c r="AT424" i="2" l="1"/>
  <c r="BB424" i="2" s="1"/>
  <c r="AZ424" i="2" s="1"/>
  <c r="AS424" i="2"/>
  <c r="BA424" i="2" s="1"/>
  <c r="BG424" i="2" s="1"/>
  <c r="AD424" i="2"/>
  <c r="AJ424" i="2" s="1"/>
  <c r="AL424" i="2"/>
  <c r="AX424" i="2"/>
  <c r="AV424" i="2" s="1"/>
  <c r="BE424" i="2" s="1"/>
  <c r="J425" i="2" s="1"/>
  <c r="BH424" i="2"/>
  <c r="M425" i="2" s="1"/>
  <c r="AW424" i="2"/>
  <c r="BD424" i="2" s="1"/>
  <c r="S425" i="2"/>
  <c r="I425" i="2" l="1"/>
  <c r="P425" i="2"/>
  <c r="V425" i="2" s="1"/>
  <c r="AB425" i="2" s="1"/>
  <c r="AH425" i="2" s="1"/>
  <c r="L425" i="2"/>
  <c r="BF424" i="2"/>
  <c r="K425" i="2" s="1"/>
  <c r="BC424" i="2"/>
  <c r="AN425" i="2" l="1"/>
  <c r="Q425" i="2"/>
  <c r="H425" i="2"/>
  <c r="N425" i="2" s="1"/>
  <c r="T425" i="2" s="1"/>
  <c r="R425" i="2"/>
  <c r="O425" i="2"/>
  <c r="Z425" i="2" l="1"/>
  <c r="AF425" i="2" s="1"/>
  <c r="AM425" i="2"/>
  <c r="AU425" i="2" s="1"/>
  <c r="U425" i="2"/>
  <c r="Y425" i="2" s="1"/>
  <c r="W425" i="2"/>
  <c r="X425" i="2" s="1"/>
  <c r="AA425" i="2"/>
  <c r="AG425" i="2" s="1"/>
  <c r="AP425" i="2"/>
  <c r="AO425" i="2"/>
  <c r="AC425" i="2"/>
  <c r="AI425" i="2" s="1"/>
  <c r="AQ425" i="2"/>
  <c r="AE425" i="2"/>
  <c r="AK425" i="2" s="1"/>
  <c r="AR425" i="2"/>
  <c r="AT425" i="2" l="1"/>
  <c r="AD425" i="2"/>
  <c r="AJ425" i="2" s="1"/>
  <c r="AL425" i="2"/>
  <c r="AS425" i="2"/>
  <c r="BA425" i="2" l="1"/>
  <c r="BB425" i="2"/>
  <c r="AZ425" i="2" s="1"/>
  <c r="BH425" i="2" l="1"/>
  <c r="AY425" i="2"/>
  <c r="BF425" i="2" s="1"/>
  <c r="BG425" i="2"/>
  <c r="L426" i="2" s="1"/>
  <c r="AW425" i="2"/>
  <c r="AX425" i="2"/>
  <c r="AV425" i="2" s="1"/>
  <c r="BE425" i="2" s="1"/>
  <c r="J426" i="2" s="1"/>
  <c r="R426" i="2"/>
  <c r="K426" i="2" l="1"/>
  <c r="M426" i="2"/>
  <c r="BD425" i="2"/>
  <c r="I426" i="2" s="1"/>
  <c r="O426" i="2" s="1"/>
  <c r="BC425" i="2"/>
  <c r="P426" i="2"/>
  <c r="V426" i="2" s="1"/>
  <c r="H426" i="2" l="1"/>
  <c r="Q426" i="2"/>
  <c r="S426" i="2"/>
  <c r="AN426" i="2"/>
  <c r="AB426" i="2"/>
  <c r="AH426" i="2" s="1"/>
  <c r="N426" i="2" l="1"/>
  <c r="T426" i="2" s="1"/>
  <c r="U426" i="2" l="1"/>
  <c r="Z426" i="2"/>
  <c r="AF426" i="2" s="1"/>
  <c r="AM426" i="2"/>
  <c r="Y426" i="2" l="1"/>
  <c r="AA426" i="2"/>
  <c r="AG426" i="2" s="1"/>
  <c r="AP426" i="2"/>
  <c r="AO426" i="2"/>
  <c r="W426" i="2"/>
  <c r="AC426" i="2" l="1"/>
  <c r="AI426" i="2" s="1"/>
  <c r="AQ426" i="2"/>
  <c r="X426" i="2"/>
  <c r="AE426" i="2"/>
  <c r="AK426" i="2" s="1"/>
  <c r="AR426" i="2"/>
  <c r="AD426" i="2" l="1"/>
  <c r="AJ426" i="2" s="1"/>
  <c r="AS426" i="2"/>
  <c r="BA426" i="2" s="1"/>
  <c r="AT426" i="2"/>
  <c r="BB426" i="2" s="1"/>
  <c r="AZ426" i="2" s="1"/>
  <c r="BH426" i="2" s="1"/>
  <c r="AL426" i="2"/>
  <c r="AY426" i="2"/>
  <c r="M427" i="2" l="1"/>
  <c r="BG426" i="2"/>
  <c r="AW426" i="2"/>
  <c r="AU426" i="2" s="1"/>
  <c r="BC426" i="2" s="1"/>
  <c r="BF426" i="2"/>
  <c r="K427" i="2" s="1"/>
  <c r="AX426" i="2"/>
  <c r="AV426" i="2" s="1"/>
  <c r="BE426" i="2" s="1"/>
  <c r="J427" i="2" s="1"/>
  <c r="Q427" i="2" l="1"/>
  <c r="H427" i="2"/>
  <c r="L427" i="2"/>
  <c r="R427" i="2" s="1"/>
  <c r="S427" i="2"/>
  <c r="BD426" i="2"/>
  <c r="I427" i="2" s="1"/>
  <c r="P427" i="2"/>
  <c r="V427" i="2" s="1"/>
  <c r="N427" i="2" l="1"/>
  <c r="T427" i="2" s="1"/>
  <c r="O427" i="2"/>
  <c r="AN427" i="2"/>
  <c r="U427" i="2"/>
  <c r="Y427" i="2" s="1"/>
  <c r="AB427" i="2"/>
  <c r="AH427" i="2" s="1"/>
  <c r="Z427" i="2" l="1"/>
  <c r="AF427" i="2" s="1"/>
  <c r="AM427" i="2"/>
  <c r="AU427" i="2" s="1"/>
  <c r="AE427" i="2"/>
  <c r="AK427" i="2" s="1"/>
  <c r="AR427" i="2"/>
  <c r="AA427" i="2"/>
  <c r="AG427" i="2" s="1"/>
  <c r="AO427" i="2"/>
  <c r="AP427" i="2"/>
  <c r="W427" i="2"/>
  <c r="AQ427" i="2" l="1"/>
  <c r="AC427" i="2"/>
  <c r="AI427" i="2" s="1"/>
  <c r="X427" i="2"/>
  <c r="AL427" i="2" l="1"/>
  <c r="AD427" i="2"/>
  <c r="AJ427" i="2" s="1"/>
  <c r="AS427" i="2"/>
  <c r="AT427" i="2"/>
  <c r="BB427" i="2" s="1"/>
  <c r="AZ427" i="2" s="1"/>
  <c r="BH427" i="2" l="1"/>
  <c r="BA427" i="2"/>
  <c r="BG427" i="2" s="1"/>
  <c r="L428" i="2" s="1"/>
  <c r="M428" i="2" l="1"/>
  <c r="R428" i="2"/>
  <c r="AY427" i="2"/>
  <c r="S428" i="2" l="1"/>
  <c r="AW427" i="2"/>
  <c r="BC427" i="2" s="1"/>
  <c r="BF427" i="2"/>
  <c r="K428" i="2" s="1"/>
  <c r="Q428" i="2" s="1"/>
  <c r="AX427" i="2"/>
  <c r="AV427" i="2" s="1"/>
  <c r="BE427" i="2" s="1"/>
  <c r="J428" i="2" s="1"/>
  <c r="H428" i="2" l="1"/>
  <c r="BD427" i="2"/>
  <c r="I428" i="2" s="1"/>
  <c r="O428" i="2" s="1"/>
  <c r="P428" i="2"/>
  <c r="V428" i="2" s="1"/>
  <c r="N428" i="2" l="1"/>
  <c r="T428" i="2" s="1"/>
  <c r="AB428" i="2"/>
  <c r="AH428" i="2" s="1"/>
  <c r="AN428" i="2"/>
  <c r="U428" i="2"/>
  <c r="Y428" i="2" s="1"/>
  <c r="Z428" i="2" l="1"/>
  <c r="AF428" i="2" s="1"/>
  <c r="AM428" i="2"/>
  <c r="AU428" i="2" s="1"/>
  <c r="AE428" i="2"/>
  <c r="AK428" i="2" s="1"/>
  <c r="AR428" i="2"/>
  <c r="AP428" i="2"/>
  <c r="AA428" i="2"/>
  <c r="AG428" i="2" s="1"/>
  <c r="AO428" i="2"/>
  <c r="W428" i="2"/>
  <c r="X428" i="2" l="1"/>
  <c r="AC428" i="2"/>
  <c r="AI428" i="2" s="1"/>
  <c r="AQ428" i="2"/>
  <c r="AD428" i="2" l="1"/>
  <c r="AJ428" i="2" s="1"/>
  <c r="AS428" i="2"/>
  <c r="AL428" i="2"/>
  <c r="AT428" i="2"/>
  <c r="BB428" i="2" l="1"/>
  <c r="AZ428" i="2" s="1"/>
  <c r="BA428" i="2"/>
  <c r="BG428" i="2" s="1"/>
  <c r="L429" i="2" s="1"/>
  <c r="BH428" i="2" l="1"/>
  <c r="R429" i="2"/>
  <c r="AY428" i="2"/>
  <c r="M429" i="2" l="1"/>
  <c r="AW428" i="2"/>
  <c r="BC428" i="2" s="1"/>
  <c r="BF428" i="2"/>
  <c r="K429" i="2" s="1"/>
  <c r="Q429" i="2"/>
  <c r="AX428" i="2"/>
  <c r="AV428" i="2" s="1"/>
  <c r="BE428" i="2" s="1"/>
  <c r="J429" i="2" s="1"/>
  <c r="H429" i="2" l="1"/>
  <c r="S429" i="2"/>
  <c r="BD428" i="2"/>
  <c r="P429" i="2"/>
  <c r="V429" i="2" s="1"/>
  <c r="I429" i="2" l="1"/>
  <c r="N429" i="2"/>
  <c r="T429" i="2" s="1"/>
  <c r="AB429" i="2"/>
  <c r="AH429" i="2" s="1"/>
  <c r="AN429" i="2"/>
  <c r="Z429" i="2" l="1"/>
  <c r="AF429" i="2" s="1"/>
  <c r="AM429" i="2"/>
  <c r="AU429" i="2" s="1"/>
  <c r="O429" i="2"/>
  <c r="U429" i="2" s="1"/>
  <c r="AP429" i="2" s="1"/>
  <c r="AO429" i="2" l="1"/>
  <c r="W429" i="2"/>
  <c r="Y429" i="2"/>
  <c r="AA429" i="2"/>
  <c r="AG429" i="2" s="1"/>
  <c r="AC429" i="2"/>
  <c r="AI429" i="2" s="1"/>
  <c r="AQ429" i="2"/>
  <c r="X429" i="2"/>
  <c r="AR429" i="2"/>
  <c r="AE429" i="2"/>
  <c r="AK429" i="2" s="1"/>
  <c r="AD429" i="2" l="1"/>
  <c r="AJ429" i="2" s="1"/>
  <c r="AS429" i="2"/>
  <c r="AL429" i="2"/>
  <c r="AT429" i="2"/>
  <c r="BB429" i="2" s="1"/>
  <c r="BA429" i="2" l="1"/>
  <c r="BG429" i="2" s="1"/>
  <c r="L430" i="2" s="1"/>
  <c r="AZ429" i="2"/>
  <c r="BH429" i="2" l="1"/>
  <c r="R430" i="2"/>
  <c r="AY429" i="2"/>
  <c r="M430" i="2" l="1"/>
  <c r="AW429" i="2"/>
  <c r="BC429" i="2" s="1"/>
  <c r="BF429" i="2"/>
  <c r="K430" i="2" s="1"/>
  <c r="Q430" i="2"/>
  <c r="AX429" i="2"/>
  <c r="AV429" i="2" s="1"/>
  <c r="BE429" i="2" s="1"/>
  <c r="J430" i="2" s="1"/>
  <c r="H430" i="2" l="1"/>
  <c r="S430" i="2"/>
  <c r="BD429" i="2"/>
  <c r="I430" i="2" s="1"/>
  <c r="O430" i="2" s="1"/>
  <c r="P430" i="2"/>
  <c r="V430" i="2" s="1"/>
  <c r="N430" i="2" l="1"/>
  <c r="T430" i="2" s="1"/>
  <c r="U430" i="2" s="1"/>
  <c r="AB430" i="2"/>
  <c r="AH430" i="2" s="1"/>
  <c r="AN430" i="2"/>
  <c r="Z430" i="2" l="1"/>
  <c r="AF430" i="2" s="1"/>
  <c r="AM430" i="2"/>
  <c r="AU430" i="2" s="1"/>
  <c r="Y430" i="2"/>
  <c r="AP430" i="2"/>
  <c r="AO430" i="2"/>
  <c r="AA430" i="2"/>
  <c r="AG430" i="2" s="1"/>
  <c r="W430" i="2"/>
  <c r="AC430" i="2" l="1"/>
  <c r="AI430" i="2" s="1"/>
  <c r="AQ430" i="2"/>
  <c r="X430" i="2"/>
  <c r="AE430" i="2"/>
  <c r="AK430" i="2" s="1"/>
  <c r="AR430" i="2"/>
  <c r="AD430" i="2" l="1"/>
  <c r="AJ430" i="2" s="1"/>
  <c r="AT430" i="2"/>
  <c r="AL430" i="2"/>
  <c r="AS430" i="2"/>
  <c r="BA430" i="2" l="1"/>
  <c r="BB430" i="2"/>
  <c r="AZ430" i="2" s="1"/>
  <c r="BH430" i="2" l="1"/>
  <c r="AY430" i="2"/>
  <c r="BG430" i="2"/>
  <c r="L431" i="2" s="1"/>
  <c r="R431" i="2" s="1"/>
  <c r="BF430" i="2"/>
  <c r="AW430" i="2"/>
  <c r="AX430" i="2"/>
  <c r="AV430" i="2" s="1"/>
  <c r="BE430" i="2" s="1"/>
  <c r="J431" i="2" s="1"/>
  <c r="K431" i="2" l="1"/>
  <c r="M431" i="2"/>
  <c r="BD430" i="2"/>
  <c r="I431" i="2" s="1"/>
  <c r="BC430" i="2"/>
  <c r="P431" i="2"/>
  <c r="V431" i="2" s="1"/>
  <c r="O431" i="2" l="1"/>
  <c r="H431" i="2"/>
  <c r="Q431" i="2"/>
  <c r="S431" i="2"/>
  <c r="AB431" i="2"/>
  <c r="AH431" i="2" s="1"/>
  <c r="AN431" i="2"/>
  <c r="N431" i="2" l="1"/>
  <c r="T431" i="2" s="1"/>
  <c r="AM431" i="2" l="1"/>
  <c r="AU431" i="2" s="1"/>
  <c r="Z431" i="2"/>
  <c r="AF431" i="2" s="1"/>
  <c r="U431" i="2"/>
  <c r="Y431" i="2" l="1"/>
  <c r="AP431" i="2"/>
  <c r="AA431" i="2"/>
  <c r="AG431" i="2" s="1"/>
  <c r="AO431" i="2"/>
  <c r="W431" i="2"/>
  <c r="AC431" i="2" l="1"/>
  <c r="AI431" i="2" s="1"/>
  <c r="AQ431" i="2"/>
  <c r="X431" i="2"/>
  <c r="AE431" i="2"/>
  <c r="AK431" i="2" s="1"/>
  <c r="AR431" i="2"/>
  <c r="AS431" i="2" l="1"/>
  <c r="BA431" i="2" s="1"/>
  <c r="AD431" i="2"/>
  <c r="AJ431" i="2" s="1"/>
  <c r="AL431" i="2"/>
  <c r="AT431" i="2"/>
  <c r="BB431" i="2" s="1"/>
  <c r="AZ431" i="2" s="1"/>
  <c r="BH431" i="2" s="1"/>
  <c r="AY431" i="2"/>
  <c r="M432" i="2" l="1"/>
  <c r="BG431" i="2"/>
  <c r="L432" i="2" s="1"/>
  <c r="AW431" i="2"/>
  <c r="BC431" i="2" s="1"/>
  <c r="BF431" i="2"/>
  <c r="K432" i="2" s="1"/>
  <c r="Q432" i="2" s="1"/>
  <c r="AX431" i="2"/>
  <c r="AV431" i="2" s="1"/>
  <c r="BE431" i="2" s="1"/>
  <c r="J432" i="2" s="1"/>
  <c r="H432" i="2" l="1"/>
  <c r="R432" i="2"/>
  <c r="S432" i="2"/>
  <c r="BD431" i="2"/>
  <c r="I432" i="2" s="1"/>
  <c r="P432" i="2"/>
  <c r="V432" i="2" s="1"/>
  <c r="N432" i="2" l="1"/>
  <c r="T432" i="2" s="1"/>
  <c r="O432" i="2"/>
  <c r="AN432" i="2"/>
  <c r="AB432" i="2"/>
  <c r="AH432" i="2" s="1"/>
  <c r="U432" i="2"/>
  <c r="Y432" i="2" s="1"/>
  <c r="Z432" i="2" l="1"/>
  <c r="AF432" i="2" s="1"/>
  <c r="AM432" i="2"/>
  <c r="AU432" i="2" s="1"/>
  <c r="AR432" i="2"/>
  <c r="AE432" i="2"/>
  <c r="AK432" i="2" s="1"/>
  <c r="AO432" i="2"/>
  <c r="AP432" i="2"/>
  <c r="AA432" i="2"/>
  <c r="AG432" i="2" s="1"/>
  <c r="W432" i="2"/>
  <c r="X432" i="2" l="1"/>
  <c r="AC432" i="2"/>
  <c r="AI432" i="2" s="1"/>
  <c r="AQ432" i="2"/>
  <c r="AS432" i="2" l="1"/>
  <c r="AT432" i="2"/>
  <c r="AD432" i="2"/>
  <c r="AJ432" i="2" s="1"/>
  <c r="AL432" i="2"/>
  <c r="BB432" i="2" l="1"/>
  <c r="AZ432" i="2" s="1"/>
  <c r="BA432" i="2"/>
  <c r="BG432" i="2" l="1"/>
  <c r="L433" i="2" s="1"/>
  <c r="R433" i="2" s="1"/>
  <c r="BH432" i="2"/>
  <c r="AY432" i="2"/>
  <c r="M433" i="2" l="1"/>
  <c r="AW432" i="2"/>
  <c r="BC432" i="2" s="1"/>
  <c r="BF432" i="2"/>
  <c r="K433" i="2" s="1"/>
  <c r="Q433" i="2"/>
  <c r="AX432" i="2"/>
  <c r="AV432" i="2" s="1"/>
  <c r="BE432" i="2" s="1"/>
  <c r="J433" i="2" s="1"/>
  <c r="H433" i="2" l="1"/>
  <c r="S433" i="2"/>
  <c r="BD432" i="2"/>
  <c r="I433" i="2" s="1"/>
  <c r="O433" i="2" s="1"/>
  <c r="P433" i="2"/>
  <c r="V433" i="2" s="1"/>
  <c r="N433" i="2" l="1"/>
  <c r="T433" i="2" s="1"/>
  <c r="U433" i="2" s="1"/>
  <c r="Y433" i="2" s="1"/>
  <c r="AB433" i="2"/>
  <c r="AH433" i="2" s="1"/>
  <c r="AN433" i="2"/>
  <c r="Z433" i="2" l="1"/>
  <c r="AF433" i="2" s="1"/>
  <c r="AM433" i="2"/>
  <c r="AU433" i="2" s="1"/>
  <c r="AE433" i="2"/>
  <c r="AK433" i="2" s="1"/>
  <c r="AR433" i="2"/>
  <c r="AA433" i="2"/>
  <c r="AG433" i="2" s="1"/>
  <c r="AP433" i="2"/>
  <c r="AO433" i="2"/>
  <c r="W433" i="2"/>
  <c r="AC433" i="2" l="1"/>
  <c r="AI433" i="2" s="1"/>
  <c r="X433" i="2"/>
  <c r="AQ433" i="2"/>
  <c r="AD433" i="2" l="1"/>
  <c r="AJ433" i="2" s="1"/>
  <c r="AT433" i="2"/>
  <c r="AS433" i="2"/>
  <c r="AL433" i="2"/>
  <c r="BA433" i="2" l="1"/>
  <c r="BB433" i="2"/>
  <c r="AZ433" i="2" s="1"/>
  <c r="BH433" i="2" l="1"/>
  <c r="BG433" i="2"/>
  <c r="AY433" i="2"/>
  <c r="L434" i="2" l="1"/>
  <c r="M434" i="2"/>
  <c r="AW433" i="2"/>
  <c r="BC433" i="2" s="1"/>
  <c r="BF433" i="2"/>
  <c r="K434" i="2" s="1"/>
  <c r="Q434" i="2"/>
  <c r="AX433" i="2"/>
  <c r="AV433" i="2" s="1"/>
  <c r="BE433" i="2" s="1"/>
  <c r="J434" i="2" s="1"/>
  <c r="H434" i="2" l="1"/>
  <c r="S434" i="2"/>
  <c r="R434" i="2"/>
  <c r="BD433" i="2"/>
  <c r="I434" i="2" s="1"/>
  <c r="P434" i="2"/>
  <c r="V434" i="2" s="1"/>
  <c r="N434" i="2" l="1"/>
  <c r="T434" i="2" s="1"/>
  <c r="O434" i="2"/>
  <c r="AB434" i="2"/>
  <c r="AH434" i="2" s="1"/>
  <c r="U434" i="2"/>
  <c r="AN434" i="2"/>
  <c r="AM434" i="2" l="1"/>
  <c r="Z434" i="2"/>
  <c r="AF434" i="2" s="1"/>
  <c r="Y434" i="2"/>
  <c r="AO434" i="2"/>
  <c r="AP434" i="2"/>
  <c r="AA434" i="2"/>
  <c r="AG434" i="2" s="1"/>
  <c r="W434" i="2"/>
  <c r="AC434" i="2" l="1"/>
  <c r="AI434" i="2" s="1"/>
  <c r="X434" i="2"/>
  <c r="AQ434" i="2"/>
  <c r="AR434" i="2"/>
  <c r="AE434" i="2"/>
  <c r="AK434" i="2" s="1"/>
  <c r="AD434" i="2" l="1"/>
  <c r="AJ434" i="2" s="1"/>
  <c r="AL434" i="2"/>
  <c r="AS434" i="2"/>
  <c r="AT434" i="2"/>
  <c r="BB434" i="2" l="1"/>
  <c r="AZ434" i="2" s="1"/>
  <c r="BH434" i="2" s="1"/>
  <c r="M435" i="2" s="1"/>
  <c r="BA434" i="2"/>
  <c r="BG434" i="2" l="1"/>
  <c r="AY434" i="2"/>
  <c r="BF434" i="2" s="1"/>
  <c r="K435" i="2" s="1"/>
  <c r="S435" i="2"/>
  <c r="L435" i="2" l="1"/>
  <c r="Q435" i="2"/>
  <c r="AW434" i="2"/>
  <c r="AU434" i="2" s="1"/>
  <c r="AX434" i="2"/>
  <c r="AV434" i="2" s="1"/>
  <c r="BE434" i="2" s="1"/>
  <c r="J435" i="2" s="1"/>
  <c r="R435" i="2" l="1"/>
  <c r="BD434" i="2"/>
  <c r="BC434" i="2"/>
  <c r="P435" i="2"/>
  <c r="V435" i="2" s="1"/>
  <c r="H435" i="2" l="1"/>
  <c r="I435" i="2"/>
  <c r="AB435" i="2"/>
  <c r="AH435" i="2" s="1"/>
  <c r="AN435" i="2"/>
  <c r="O435" i="2" l="1"/>
  <c r="N435" i="2"/>
  <c r="T435" i="2" s="1"/>
  <c r="Z435" i="2" l="1"/>
  <c r="AF435" i="2" s="1"/>
  <c r="AM435" i="2"/>
  <c r="U435" i="2"/>
  <c r="Y435" i="2" l="1"/>
  <c r="AO435" i="2"/>
  <c r="AA435" i="2"/>
  <c r="AG435" i="2" s="1"/>
  <c r="AP435" i="2"/>
  <c r="W435" i="2"/>
  <c r="AC435" i="2" l="1"/>
  <c r="AI435" i="2" s="1"/>
  <c r="AQ435" i="2"/>
  <c r="X435" i="2"/>
  <c r="AR435" i="2"/>
  <c r="AE435" i="2"/>
  <c r="AK435" i="2" s="1"/>
  <c r="AD435" i="2" l="1"/>
  <c r="AJ435" i="2" s="1"/>
  <c r="AS435" i="2"/>
  <c r="BA435" i="2" s="1"/>
  <c r="AL435" i="2"/>
  <c r="AT435" i="2"/>
  <c r="BB435" i="2" s="1"/>
  <c r="AZ435" i="2" s="1"/>
  <c r="BH435" i="2" s="1"/>
  <c r="AY435" i="2"/>
  <c r="BG435" i="2" l="1"/>
  <c r="L436" i="2" s="1"/>
  <c r="M436" i="2"/>
  <c r="AW435" i="2"/>
  <c r="BF435" i="2"/>
  <c r="K436" i="2" s="1"/>
  <c r="Q436" i="2" s="1"/>
  <c r="AU435" i="2"/>
  <c r="AX435" i="2"/>
  <c r="AV435" i="2" s="1"/>
  <c r="BE435" i="2" s="1"/>
  <c r="J436" i="2" s="1"/>
  <c r="S436" i="2" l="1"/>
  <c r="R436" i="2"/>
  <c r="BC435" i="2"/>
  <c r="BD435" i="2"/>
  <c r="I436" i="2" s="1"/>
  <c r="O436" i="2" s="1"/>
  <c r="P436" i="2"/>
  <c r="V436" i="2" s="1"/>
  <c r="H436" i="2" l="1"/>
  <c r="AN436" i="2"/>
  <c r="AB436" i="2"/>
  <c r="AH436" i="2" s="1"/>
  <c r="N436" i="2" l="1"/>
  <c r="T436" i="2" s="1"/>
  <c r="Z436" i="2" l="1"/>
  <c r="AF436" i="2" s="1"/>
  <c r="AM436" i="2"/>
  <c r="U436" i="2"/>
  <c r="Y436" i="2" l="1"/>
  <c r="W436" i="2"/>
  <c r="AO436" i="2"/>
  <c r="AA436" i="2"/>
  <c r="AG436" i="2" s="1"/>
  <c r="AP436" i="2"/>
  <c r="AC436" i="2" l="1"/>
  <c r="AI436" i="2" s="1"/>
  <c r="AQ436" i="2"/>
  <c r="X436" i="2"/>
  <c r="AE436" i="2"/>
  <c r="AK436" i="2" s="1"/>
  <c r="AR436" i="2"/>
  <c r="AY436" i="2"/>
  <c r="AD436" i="2" l="1"/>
  <c r="AJ436" i="2" s="1"/>
  <c r="AL436" i="2"/>
  <c r="AS436" i="2"/>
  <c r="BA436" i="2" s="1"/>
  <c r="BF436" i="2" s="1"/>
  <c r="K437" i="2" s="1"/>
  <c r="AT436" i="2"/>
  <c r="BB436" i="2" s="1"/>
  <c r="AZ436" i="2" s="1"/>
  <c r="BH436" i="2" s="1"/>
  <c r="AW436" i="2"/>
  <c r="AX436" i="2"/>
  <c r="AV436" i="2" s="1"/>
  <c r="BE436" i="2" s="1"/>
  <c r="J437" i="2" s="1"/>
  <c r="Q437" i="2" l="1"/>
  <c r="M437" i="2"/>
  <c r="S437" i="2" s="1"/>
  <c r="BG436" i="2"/>
  <c r="L437" i="2" s="1"/>
  <c r="BD436" i="2"/>
  <c r="I437" i="2" s="1"/>
  <c r="AU436" i="2"/>
  <c r="BC436" i="2" s="1"/>
  <c r="P437" i="2"/>
  <c r="V437" i="2" s="1"/>
  <c r="H437" i="2" l="1"/>
  <c r="O437" i="2"/>
  <c r="R437" i="2"/>
  <c r="AB437" i="2"/>
  <c r="AH437" i="2" s="1"/>
  <c r="AN437" i="2"/>
  <c r="N437" i="2" l="1"/>
  <c r="T437" i="2" s="1"/>
  <c r="U437" i="2" l="1"/>
  <c r="Z437" i="2"/>
  <c r="AF437" i="2" s="1"/>
  <c r="AM437" i="2"/>
  <c r="Y437" i="2" l="1"/>
  <c r="AP437" i="2"/>
  <c r="AA437" i="2"/>
  <c r="AG437" i="2" s="1"/>
  <c r="W437" i="2"/>
  <c r="AO437" i="2"/>
  <c r="AQ437" i="2" l="1"/>
  <c r="AC437" i="2"/>
  <c r="AI437" i="2" s="1"/>
  <c r="X437" i="2"/>
  <c r="AE437" i="2"/>
  <c r="AK437" i="2" s="1"/>
  <c r="AR437" i="2"/>
  <c r="AL437" i="2" l="1"/>
  <c r="AT437" i="2"/>
  <c r="BB437" i="2" s="1"/>
  <c r="AZ437" i="2" s="1"/>
  <c r="AS437" i="2"/>
  <c r="BA437" i="2" s="1"/>
  <c r="AD437" i="2"/>
  <c r="AJ437" i="2" s="1"/>
  <c r="BG437" i="2"/>
  <c r="L438" i="2" s="1"/>
  <c r="BH437" i="2"/>
  <c r="AY437" i="2"/>
  <c r="M438" i="2" l="1"/>
  <c r="R438" i="2"/>
  <c r="AW437" i="2"/>
  <c r="BF437" i="2"/>
  <c r="K438" i="2" s="1"/>
  <c r="Q438" i="2" s="1"/>
  <c r="AU437" i="2"/>
  <c r="AX437" i="2"/>
  <c r="AV437" i="2" s="1"/>
  <c r="BE437" i="2" s="1"/>
  <c r="J438" i="2" s="1"/>
  <c r="S438" i="2" l="1"/>
  <c r="BC437" i="2"/>
  <c r="BD437" i="2"/>
  <c r="I438" i="2" s="1"/>
  <c r="O438" i="2" s="1"/>
  <c r="P438" i="2"/>
  <c r="V438" i="2" s="1"/>
  <c r="H438" i="2" l="1"/>
  <c r="AB438" i="2"/>
  <c r="AH438" i="2" s="1"/>
  <c r="AN438" i="2"/>
  <c r="N438" i="2" l="1"/>
  <c r="T438" i="2" s="1"/>
  <c r="Z438" i="2" l="1"/>
  <c r="AF438" i="2" s="1"/>
  <c r="U438" i="2"/>
  <c r="AM438" i="2"/>
  <c r="Y438" i="2" l="1"/>
  <c r="AP438" i="2"/>
  <c r="AA438" i="2"/>
  <c r="AG438" i="2" s="1"/>
  <c r="AO438" i="2"/>
  <c r="W438" i="2"/>
  <c r="AC438" i="2" l="1"/>
  <c r="AI438" i="2" s="1"/>
  <c r="X438" i="2"/>
  <c r="AQ438" i="2"/>
  <c r="AE438" i="2"/>
  <c r="AK438" i="2" s="1"/>
  <c r="AR438" i="2"/>
  <c r="AL438" i="2" l="1"/>
  <c r="AS438" i="2"/>
  <c r="BA438" i="2" s="1"/>
  <c r="AT438" i="2"/>
  <c r="BB438" i="2" s="1"/>
  <c r="AZ438" i="2" s="1"/>
  <c r="AD438" i="2"/>
  <c r="AJ438" i="2" s="1"/>
  <c r="BG438" i="2"/>
  <c r="BH438" i="2"/>
  <c r="AY438" i="2"/>
  <c r="M439" i="2" l="1"/>
  <c r="L439" i="2"/>
  <c r="AW438" i="2"/>
  <c r="BF438" i="2"/>
  <c r="K439" i="2" s="1"/>
  <c r="AU438" i="2"/>
  <c r="Q439" i="2"/>
  <c r="AX438" i="2"/>
  <c r="AV438" i="2" s="1"/>
  <c r="BE438" i="2" s="1"/>
  <c r="J439" i="2" s="1"/>
  <c r="R439" i="2" l="1"/>
  <c r="S439" i="2"/>
  <c r="BC438" i="2"/>
  <c r="BD438" i="2"/>
  <c r="I439" i="2" s="1"/>
  <c r="O439" i="2" s="1"/>
  <c r="P439" i="2"/>
  <c r="V439" i="2" s="1"/>
  <c r="H439" i="2" l="1"/>
  <c r="AB439" i="2"/>
  <c r="AH439" i="2" s="1"/>
  <c r="AN439" i="2"/>
  <c r="N439" i="2" l="1"/>
  <c r="T439" i="2" s="1"/>
  <c r="Z439" i="2" l="1"/>
  <c r="AF439" i="2" s="1"/>
  <c r="AM439" i="2"/>
  <c r="U439" i="2"/>
  <c r="Y439" i="2" l="1"/>
  <c r="AA439" i="2"/>
  <c r="AG439" i="2" s="1"/>
  <c r="AP439" i="2"/>
  <c r="AO439" i="2"/>
  <c r="W439" i="2"/>
  <c r="X439" i="2" l="1"/>
  <c r="AC439" i="2"/>
  <c r="AI439" i="2" s="1"/>
  <c r="AQ439" i="2"/>
  <c r="AE439" i="2"/>
  <c r="AK439" i="2" s="1"/>
  <c r="AR439" i="2"/>
  <c r="AZ439" i="2" s="1"/>
  <c r="AD439" i="2" l="1"/>
  <c r="AJ439" i="2" s="1"/>
  <c r="AS439" i="2"/>
  <c r="BA439" i="2" s="1"/>
  <c r="AT439" i="2"/>
  <c r="BB439" i="2" s="1"/>
  <c r="BH439" i="2" s="1"/>
  <c r="AL439" i="2"/>
  <c r="AY439" i="2"/>
  <c r="M440" i="2" l="1"/>
  <c r="BG439" i="2"/>
  <c r="L440" i="2" s="1"/>
  <c r="AW439" i="2"/>
  <c r="BF439" i="2"/>
  <c r="K440" i="2" s="1"/>
  <c r="AU439" i="2"/>
  <c r="Q440" i="2"/>
  <c r="AX439" i="2"/>
  <c r="AV439" i="2" s="1"/>
  <c r="BE439" i="2" s="1"/>
  <c r="J440" i="2" s="1"/>
  <c r="R440" i="2" l="1"/>
  <c r="S440" i="2"/>
  <c r="BC439" i="2"/>
  <c r="BD439" i="2"/>
  <c r="I440" i="2" s="1"/>
  <c r="O440" i="2" s="1"/>
  <c r="P440" i="2"/>
  <c r="V440" i="2" s="1"/>
  <c r="H440" i="2" l="1"/>
  <c r="AB440" i="2"/>
  <c r="AH440" i="2" s="1"/>
  <c r="AN440" i="2"/>
  <c r="N440" i="2" l="1"/>
  <c r="T440" i="2" s="1"/>
  <c r="Z440" i="2" l="1"/>
  <c r="AF440" i="2" s="1"/>
  <c r="AM440" i="2"/>
  <c r="U440" i="2"/>
  <c r="Y440" i="2" l="1"/>
  <c r="AP440" i="2"/>
  <c r="W440" i="2"/>
  <c r="AA440" i="2"/>
  <c r="AG440" i="2" s="1"/>
  <c r="AO440" i="2"/>
  <c r="AC440" i="2" l="1"/>
  <c r="AI440" i="2" s="1"/>
  <c r="X440" i="2"/>
  <c r="AQ440" i="2"/>
  <c r="AE440" i="2"/>
  <c r="AK440" i="2" s="1"/>
  <c r="AR440" i="2"/>
  <c r="AL440" i="2" l="1"/>
  <c r="AD440" i="2"/>
  <c r="AJ440" i="2" s="1"/>
  <c r="AS440" i="2"/>
  <c r="BA440" i="2" s="1"/>
  <c r="AT440" i="2"/>
  <c r="BB440" i="2" s="1"/>
  <c r="BG440" i="2" s="1"/>
  <c r="AY440" i="2"/>
  <c r="BF440" i="2" s="1"/>
  <c r="K441" i="2" s="1"/>
  <c r="AZ440" i="2"/>
  <c r="AX440" i="2"/>
  <c r="AV440" i="2" s="1"/>
  <c r="BE440" i="2" s="1"/>
  <c r="J441" i="2" s="1"/>
  <c r="L441" i="2" l="1"/>
  <c r="Q441" i="2"/>
  <c r="BH440" i="2"/>
  <c r="AW440" i="2"/>
  <c r="BD440" i="2" s="1"/>
  <c r="I441" i="2" s="1"/>
  <c r="P441" i="2"/>
  <c r="V441" i="2" s="1"/>
  <c r="M441" i="2" l="1"/>
  <c r="R441" i="2"/>
  <c r="AU440" i="2"/>
  <c r="BC440" i="2" s="1"/>
  <c r="O441" i="2"/>
  <c r="AB441" i="2"/>
  <c r="AH441" i="2" s="1"/>
  <c r="AN441" i="2"/>
  <c r="H441" i="2" l="1"/>
  <c r="S441" i="2"/>
  <c r="N441" i="2" l="1"/>
  <c r="T441" i="2" s="1"/>
  <c r="Z441" i="2" l="1"/>
  <c r="AF441" i="2" s="1"/>
  <c r="U441" i="2"/>
  <c r="AM441" i="2"/>
  <c r="W441" i="2"/>
  <c r="AC441" i="2" s="1"/>
  <c r="AI441" i="2" s="1"/>
  <c r="AQ441" i="2"/>
  <c r="Y441" i="2" l="1"/>
  <c r="AO441" i="2"/>
  <c r="AA441" i="2"/>
  <c r="AG441" i="2" s="1"/>
  <c r="AP441" i="2"/>
  <c r="AY441" i="2"/>
  <c r="AR441" i="2" l="1"/>
  <c r="AE441" i="2"/>
  <c r="AK441" i="2" s="1"/>
  <c r="X441" i="2"/>
  <c r="AW441" i="2"/>
  <c r="AU441" i="2"/>
  <c r="BC441" i="2" s="1"/>
  <c r="AX441" i="2"/>
  <c r="AV441" i="2" s="1"/>
  <c r="BE441" i="2" s="1"/>
  <c r="J442" i="2" s="1"/>
  <c r="H442" i="2" l="1"/>
  <c r="AD441" i="2"/>
  <c r="AJ441" i="2" s="1"/>
  <c r="AL441" i="2"/>
  <c r="AT441" i="2"/>
  <c r="BB441" i="2" s="1"/>
  <c r="AZ441" i="2" s="1"/>
  <c r="BH441" i="2" s="1"/>
  <c r="AS441" i="2"/>
  <c r="BA441" i="2" s="1"/>
  <c r="P442" i="2"/>
  <c r="V442" i="2" s="1"/>
  <c r="BD441" i="2" l="1"/>
  <c r="I442" i="2" s="1"/>
  <c r="BF441" i="2"/>
  <c r="BG441" i="2"/>
  <c r="M442" i="2"/>
  <c r="N442" i="2"/>
  <c r="T442" i="2" s="1"/>
  <c r="AB442" i="2"/>
  <c r="AH442" i="2" s="1"/>
  <c r="AN442" i="2"/>
  <c r="S442" i="2" l="1"/>
  <c r="L442" i="2"/>
  <c r="K442" i="2"/>
  <c r="AM442" i="2"/>
  <c r="Z442" i="2"/>
  <c r="AF442" i="2" s="1"/>
  <c r="O442" i="2"/>
  <c r="U442" i="2" s="1"/>
  <c r="AA442" i="2" l="1"/>
  <c r="AG442" i="2" s="1"/>
  <c r="AO442" i="2"/>
  <c r="AP442" i="2"/>
  <c r="Y442" i="2"/>
  <c r="AE442" i="2" s="1"/>
  <c r="AK442" i="2" s="1"/>
  <c r="R442" i="2"/>
  <c r="Q442" i="2"/>
  <c r="W442" i="2" s="1"/>
  <c r="X442" i="2" s="1"/>
  <c r="AQ442" i="2"/>
  <c r="AC442" i="2"/>
  <c r="AI442" i="2" s="1"/>
  <c r="AR442" i="2"/>
  <c r="AS442" i="2" l="1"/>
  <c r="AT442" i="2"/>
  <c r="AD442" i="2"/>
  <c r="AJ442" i="2" s="1"/>
  <c r="AL442" i="2"/>
  <c r="BB442" i="2" l="1"/>
  <c r="AZ442" i="2" s="1"/>
  <c r="BA442" i="2"/>
  <c r="BG442" i="2" l="1"/>
  <c r="BH442" i="2"/>
  <c r="AY442" i="2"/>
  <c r="M443" i="2" l="1"/>
  <c r="L443" i="2"/>
  <c r="AW442" i="2"/>
  <c r="BF442" i="2"/>
  <c r="K443" i="2" s="1"/>
  <c r="AU442" i="2"/>
  <c r="Q443" i="2"/>
  <c r="AX442" i="2"/>
  <c r="AV442" i="2" s="1"/>
  <c r="BE442" i="2" s="1"/>
  <c r="J443" i="2" s="1"/>
  <c r="R443" i="2" l="1"/>
  <c r="S443" i="2"/>
  <c r="BC442" i="2"/>
  <c r="BD442" i="2"/>
  <c r="P443" i="2"/>
  <c r="V443" i="2" s="1"/>
  <c r="I443" i="2" l="1"/>
  <c r="H443" i="2"/>
  <c r="AB443" i="2"/>
  <c r="AH443" i="2" s="1"/>
  <c r="AN443" i="2"/>
  <c r="N443" i="2" l="1"/>
  <c r="T443" i="2" s="1"/>
  <c r="O443" i="2"/>
  <c r="Z443" i="2" l="1"/>
  <c r="AF443" i="2" s="1"/>
  <c r="AM443" i="2"/>
  <c r="U443" i="2"/>
  <c r="Y443" i="2" l="1"/>
  <c r="AO443" i="2"/>
  <c r="AA443" i="2"/>
  <c r="AG443" i="2" s="1"/>
  <c r="W443" i="2"/>
  <c r="AP443" i="2"/>
  <c r="X443" i="2" l="1"/>
  <c r="AQ443" i="2"/>
  <c r="AC443" i="2"/>
  <c r="AI443" i="2" s="1"/>
  <c r="AR443" i="2"/>
  <c r="AE443" i="2"/>
  <c r="AK443" i="2" s="1"/>
  <c r="AD443" i="2" l="1"/>
  <c r="AJ443" i="2" s="1"/>
  <c r="AL443" i="2"/>
  <c r="AS443" i="2"/>
  <c r="BA443" i="2" s="1"/>
  <c r="AT443" i="2"/>
  <c r="BB443" i="2" s="1"/>
  <c r="BG443" i="2" s="1"/>
  <c r="AY443" i="2"/>
  <c r="BF443" i="2" s="1"/>
  <c r="K444" i="2" s="1"/>
  <c r="AZ443" i="2"/>
  <c r="L444" i="2" l="1"/>
  <c r="BH443" i="2"/>
  <c r="AW443" i="2"/>
  <c r="AX443" i="2"/>
  <c r="AV443" i="2" s="1"/>
  <c r="BE443" i="2" s="1"/>
  <c r="J444" i="2" s="1"/>
  <c r="Q444" i="2"/>
  <c r="M444" i="2" l="1"/>
  <c r="S444" i="2" s="1"/>
  <c r="R444" i="2"/>
  <c r="BD443" i="2"/>
  <c r="I444" i="2" s="1"/>
  <c r="AU443" i="2"/>
  <c r="BC443" i="2" s="1"/>
  <c r="P444" i="2"/>
  <c r="V444" i="2" s="1"/>
  <c r="O444" i="2"/>
  <c r="H444" i="2" l="1"/>
  <c r="AB444" i="2"/>
  <c r="AH444" i="2" s="1"/>
  <c r="AN444" i="2"/>
  <c r="N444" i="2" l="1"/>
  <c r="T444" i="2" s="1"/>
  <c r="Z444" i="2" l="1"/>
  <c r="AF444" i="2" s="1"/>
  <c r="U444" i="2"/>
  <c r="AM444" i="2"/>
  <c r="Y444" i="2" l="1"/>
  <c r="AO444" i="2"/>
  <c r="AA444" i="2"/>
  <c r="AG444" i="2" s="1"/>
  <c r="AP444" i="2"/>
  <c r="W444" i="2"/>
  <c r="X444" i="2" l="1"/>
  <c r="AQ444" i="2"/>
  <c r="AC444" i="2"/>
  <c r="AI444" i="2" s="1"/>
  <c r="AE444" i="2"/>
  <c r="AK444" i="2" s="1"/>
  <c r="AR444" i="2"/>
  <c r="AT444" i="2" l="1"/>
  <c r="BB444" i="2" s="1"/>
  <c r="AZ444" i="2" s="1"/>
  <c r="AL444" i="2"/>
  <c r="AD444" i="2"/>
  <c r="AJ444" i="2" s="1"/>
  <c r="AS444" i="2"/>
  <c r="BA444" i="2" s="1"/>
  <c r="BH444" i="2"/>
  <c r="AY444" i="2"/>
  <c r="BF444" i="2" s="1"/>
  <c r="K445" i="2" s="1"/>
  <c r="Q445" i="2" s="1"/>
  <c r="BG444" i="2"/>
  <c r="L445" i="2" s="1"/>
  <c r="R445" i="2" s="1"/>
  <c r="AW444" i="2"/>
  <c r="AX444" i="2"/>
  <c r="AV444" i="2" s="1"/>
  <c r="BE444" i="2" s="1"/>
  <c r="J445" i="2" s="1"/>
  <c r="M445" i="2" l="1"/>
  <c r="BD444" i="2"/>
  <c r="I445" i="2" s="1"/>
  <c r="AU444" i="2"/>
  <c r="BC444" i="2" s="1"/>
  <c r="P445" i="2"/>
  <c r="V445" i="2" s="1"/>
  <c r="O445" i="2"/>
  <c r="H445" i="2" l="1"/>
  <c r="S445" i="2"/>
  <c r="AB445" i="2"/>
  <c r="AH445" i="2" s="1"/>
  <c r="AN445" i="2"/>
  <c r="N445" i="2" l="1"/>
  <c r="T445" i="2" s="1"/>
  <c r="U445" i="2" l="1"/>
  <c r="Z445" i="2"/>
  <c r="AF445" i="2" s="1"/>
  <c r="AM445" i="2"/>
  <c r="Y445" i="2" l="1"/>
  <c r="AA445" i="2"/>
  <c r="AG445" i="2" s="1"/>
  <c r="AO445" i="2"/>
  <c r="AP445" i="2"/>
  <c r="W445" i="2"/>
  <c r="AQ445" i="2" l="1"/>
  <c r="X445" i="2"/>
  <c r="AC445" i="2"/>
  <c r="AI445" i="2" s="1"/>
  <c r="AE445" i="2"/>
  <c r="AK445" i="2" s="1"/>
  <c r="AR445" i="2"/>
  <c r="AS445" i="2" l="1"/>
  <c r="BA445" i="2" s="1"/>
  <c r="AT445" i="2"/>
  <c r="BB445" i="2" s="1"/>
  <c r="AZ445" i="2" s="1"/>
  <c r="AL445" i="2"/>
  <c r="AD445" i="2"/>
  <c r="AJ445" i="2" s="1"/>
  <c r="BH445" i="2"/>
  <c r="BG445" i="2"/>
  <c r="AY445" i="2"/>
  <c r="L446" i="2" l="1"/>
  <c r="M446" i="2"/>
  <c r="S446" i="2" s="1"/>
  <c r="AW445" i="2"/>
  <c r="BF445" i="2"/>
  <c r="K446" i="2" s="1"/>
  <c r="AU445" i="2"/>
  <c r="Q446" i="2"/>
  <c r="AX445" i="2"/>
  <c r="AV445" i="2" s="1"/>
  <c r="BE445" i="2" s="1"/>
  <c r="J446" i="2" s="1"/>
  <c r="R446" i="2" l="1"/>
  <c r="BC445" i="2"/>
  <c r="BD445" i="2"/>
  <c r="P446" i="2"/>
  <c r="V446" i="2" s="1"/>
  <c r="I446" i="2" l="1"/>
  <c r="H446" i="2"/>
  <c r="AN446" i="2"/>
  <c r="AB446" i="2"/>
  <c r="AH446" i="2" s="1"/>
  <c r="N446" i="2" l="1"/>
  <c r="T446" i="2" s="1"/>
  <c r="O446" i="2"/>
  <c r="AM446" i="2" l="1"/>
  <c r="Z446" i="2"/>
  <c r="AF446" i="2" s="1"/>
  <c r="U446" i="2"/>
  <c r="Y446" i="2" l="1"/>
  <c r="AP446" i="2"/>
  <c r="W446" i="2"/>
  <c r="AO446" i="2"/>
  <c r="AA446" i="2"/>
  <c r="AG446" i="2" s="1"/>
  <c r="AC446" i="2" l="1"/>
  <c r="AI446" i="2" s="1"/>
  <c r="X446" i="2"/>
  <c r="AQ446" i="2"/>
  <c r="AR446" i="2"/>
  <c r="AE446" i="2"/>
  <c r="AK446" i="2" s="1"/>
  <c r="AL446" i="2" l="1"/>
  <c r="AS446" i="2"/>
  <c r="BA446" i="2" s="1"/>
  <c r="AT446" i="2"/>
  <c r="BB446" i="2" s="1"/>
  <c r="AD446" i="2"/>
  <c r="AJ446" i="2" s="1"/>
  <c r="BG446" i="2"/>
  <c r="AZ446" i="2"/>
  <c r="BH446" i="2" s="1"/>
  <c r="M447" i="2" s="1"/>
  <c r="AY446" i="2"/>
  <c r="BF446" i="2" s="1"/>
  <c r="K447" i="2" s="1"/>
  <c r="L447" i="2" l="1"/>
  <c r="Q447" i="2"/>
  <c r="AW446" i="2"/>
  <c r="AX446" i="2"/>
  <c r="AV446" i="2" s="1"/>
  <c r="BE446" i="2" s="1"/>
  <c r="J447" i="2" s="1"/>
  <c r="S447" i="2"/>
  <c r="R447" i="2" l="1"/>
  <c r="BD446" i="2"/>
  <c r="I447" i="2" s="1"/>
  <c r="O447" i="2" s="1"/>
  <c r="AU446" i="2"/>
  <c r="BC446" i="2" s="1"/>
  <c r="P447" i="2"/>
  <c r="V447" i="2" s="1"/>
  <c r="H447" i="2" l="1"/>
  <c r="AB447" i="2"/>
  <c r="AH447" i="2" s="1"/>
  <c r="AN447" i="2"/>
  <c r="N447" i="2" l="1"/>
  <c r="T447" i="2" s="1"/>
  <c r="AM447" i="2" l="1"/>
  <c r="Z447" i="2"/>
  <c r="AF447" i="2" s="1"/>
  <c r="U447" i="2"/>
  <c r="Y447" i="2" l="1"/>
  <c r="AA447" i="2"/>
  <c r="AG447" i="2" s="1"/>
  <c r="AO447" i="2"/>
  <c r="AP447" i="2"/>
  <c r="W447" i="2"/>
  <c r="AC447" i="2" l="1"/>
  <c r="AI447" i="2" s="1"/>
  <c r="X447" i="2"/>
  <c r="AQ447" i="2"/>
  <c r="AR447" i="2"/>
  <c r="AE447" i="2"/>
  <c r="AK447" i="2" s="1"/>
  <c r="AY447" i="2"/>
  <c r="AL447" i="2" l="1"/>
  <c r="AD447" i="2"/>
  <c r="AJ447" i="2" s="1"/>
  <c r="AS447" i="2"/>
  <c r="BA447" i="2" s="1"/>
  <c r="BF447" i="2" s="1"/>
  <c r="K448" i="2" s="1"/>
  <c r="AT447" i="2"/>
  <c r="BB447" i="2" s="1"/>
  <c r="AZ447" i="2" s="1"/>
  <c r="BH447" i="2" s="1"/>
  <c r="BG447" i="2"/>
  <c r="L448" i="2" s="1"/>
  <c r="R448" i="2" s="1"/>
  <c r="AW447" i="2"/>
  <c r="AX447" i="2"/>
  <c r="AV447" i="2" s="1"/>
  <c r="BE447" i="2" s="1"/>
  <c r="J448" i="2" s="1"/>
  <c r="M448" i="2" l="1"/>
  <c r="Q448" i="2"/>
  <c r="BD447" i="2"/>
  <c r="I448" i="2" s="1"/>
  <c r="AU447" i="2"/>
  <c r="BC447" i="2" s="1"/>
  <c r="P448" i="2"/>
  <c r="V448" i="2" s="1"/>
  <c r="H448" i="2" l="1"/>
  <c r="O448" i="2"/>
  <c r="S448" i="2"/>
  <c r="AB448" i="2"/>
  <c r="AH448" i="2" s="1"/>
  <c r="AN448" i="2"/>
  <c r="N448" i="2" l="1"/>
  <c r="T448" i="2" s="1"/>
  <c r="Z448" i="2" l="1"/>
  <c r="AF448" i="2" s="1"/>
  <c r="U448" i="2"/>
  <c r="AM448" i="2"/>
  <c r="Y448" i="2" l="1"/>
  <c r="AA448" i="2"/>
  <c r="AG448" i="2" s="1"/>
  <c r="AP448" i="2"/>
  <c r="AO448" i="2"/>
  <c r="W448" i="2"/>
  <c r="X448" i="2" l="1"/>
  <c r="AQ448" i="2"/>
  <c r="AC448" i="2"/>
  <c r="AI448" i="2" s="1"/>
  <c r="AE448" i="2"/>
  <c r="AK448" i="2" s="1"/>
  <c r="AR448" i="2"/>
  <c r="AD448" i="2" l="1"/>
  <c r="AJ448" i="2" s="1"/>
  <c r="AS448" i="2"/>
  <c r="BA448" i="2" s="1"/>
  <c r="AT448" i="2"/>
  <c r="BB448" i="2" s="1"/>
  <c r="AZ448" i="2" s="1"/>
  <c r="BH448" i="2" s="1"/>
  <c r="AL448" i="2"/>
  <c r="AY448" i="2"/>
  <c r="M449" i="2" l="1"/>
  <c r="BG448" i="2"/>
  <c r="L449" i="2" s="1"/>
  <c r="AW448" i="2"/>
  <c r="BF448" i="2"/>
  <c r="K449" i="2" s="1"/>
  <c r="AU448" i="2"/>
  <c r="Q449" i="2"/>
  <c r="AX448" i="2"/>
  <c r="AV448" i="2" s="1"/>
  <c r="BE448" i="2" s="1"/>
  <c r="J449" i="2" s="1"/>
  <c r="R449" i="2" l="1"/>
  <c r="S449" i="2"/>
  <c r="BC448" i="2"/>
  <c r="BD448" i="2"/>
  <c r="I449" i="2" s="1"/>
  <c r="O449" i="2" s="1"/>
  <c r="P449" i="2"/>
  <c r="V449" i="2" s="1"/>
  <c r="H449" i="2" l="1"/>
  <c r="N449" i="2" s="1"/>
  <c r="T449" i="2" s="1"/>
  <c r="AB449" i="2"/>
  <c r="AH449" i="2" s="1"/>
  <c r="AN449" i="2"/>
  <c r="Z449" i="2" l="1"/>
  <c r="AF449" i="2" s="1"/>
  <c r="AM449" i="2"/>
  <c r="U449" i="2"/>
  <c r="Y449" i="2"/>
  <c r="AO449" i="2"/>
  <c r="AP449" i="2"/>
  <c r="AA449" i="2"/>
  <c r="AG449" i="2" s="1"/>
  <c r="W449" i="2"/>
  <c r="AC449" i="2" l="1"/>
  <c r="AI449" i="2" s="1"/>
  <c r="X449" i="2"/>
  <c r="AQ449" i="2"/>
  <c r="AE449" i="2"/>
  <c r="AK449" i="2" s="1"/>
  <c r="AR449" i="2"/>
  <c r="AD449" i="2" l="1"/>
  <c r="AJ449" i="2" s="1"/>
  <c r="AS449" i="2"/>
  <c r="AT449" i="2"/>
  <c r="BB449" i="2" s="1"/>
  <c r="AZ449" i="2" s="1"/>
  <c r="AL449" i="2"/>
  <c r="BH449" i="2" l="1"/>
  <c r="BA449" i="2"/>
  <c r="BG449" i="2" s="1"/>
  <c r="L450" i="2" s="1"/>
  <c r="M450" i="2" l="1"/>
  <c r="R450" i="2"/>
  <c r="AY449" i="2"/>
  <c r="S450" i="2" l="1"/>
  <c r="AW449" i="2"/>
  <c r="BF449" i="2"/>
  <c r="K450" i="2" s="1"/>
  <c r="AU449" i="2"/>
  <c r="Q450" i="2"/>
  <c r="AX449" i="2"/>
  <c r="AV449" i="2" s="1"/>
  <c r="BE449" i="2" s="1"/>
  <c r="J450" i="2" s="1"/>
  <c r="BC449" i="2" l="1"/>
  <c r="BD449" i="2"/>
  <c r="I450" i="2" s="1"/>
  <c r="O450" i="2" s="1"/>
  <c r="P450" i="2"/>
  <c r="V450" i="2" s="1"/>
  <c r="H450" i="2" l="1"/>
  <c r="AB450" i="2"/>
  <c r="AH450" i="2" s="1"/>
  <c r="AN450" i="2"/>
  <c r="N450" i="2" l="1"/>
  <c r="T450" i="2" s="1"/>
  <c r="AM450" i="2" l="1"/>
  <c r="Z450" i="2"/>
  <c r="AF450" i="2" s="1"/>
  <c r="U450" i="2"/>
  <c r="Y450" i="2" l="1"/>
  <c r="AP450" i="2"/>
  <c r="AA450" i="2"/>
  <c r="AG450" i="2" s="1"/>
  <c r="AO450" i="2"/>
  <c r="W450" i="2"/>
  <c r="AC450" i="2" l="1"/>
  <c r="AI450" i="2" s="1"/>
  <c r="X450" i="2"/>
  <c r="AQ450" i="2"/>
  <c r="AR450" i="2"/>
  <c r="AE450" i="2"/>
  <c r="AK450" i="2" s="1"/>
  <c r="AD450" i="2" l="1"/>
  <c r="AJ450" i="2" s="1"/>
  <c r="AL450" i="2"/>
  <c r="AT450" i="2"/>
  <c r="BB450" i="2" s="1"/>
  <c r="AZ450" i="2" s="1"/>
  <c r="AS450" i="2"/>
  <c r="BA450" i="2" s="1"/>
  <c r="BH450" i="2"/>
  <c r="AY450" i="2"/>
  <c r="BG450" i="2"/>
  <c r="L451" i="2" s="1"/>
  <c r="AW450" i="2"/>
  <c r="BF450" i="2"/>
  <c r="AU450" i="2"/>
  <c r="BC450" i="2" s="1"/>
  <c r="AX450" i="2"/>
  <c r="AV450" i="2" s="1"/>
  <c r="BE450" i="2" s="1"/>
  <c r="J451" i="2" s="1"/>
  <c r="M451" i="2" l="1"/>
  <c r="S451" i="2" s="1"/>
  <c r="R451" i="2"/>
  <c r="K451" i="2"/>
  <c r="Q451" i="2" s="1"/>
  <c r="H451" i="2"/>
  <c r="BD450" i="2"/>
  <c r="P451" i="2"/>
  <c r="V451" i="2" s="1"/>
  <c r="I451" i="2" l="1"/>
  <c r="N451" i="2"/>
  <c r="T451" i="2" s="1"/>
  <c r="AB451" i="2"/>
  <c r="AH451" i="2" s="1"/>
  <c r="AN451" i="2"/>
  <c r="Z451" i="2" l="1"/>
  <c r="AF451" i="2" s="1"/>
  <c r="AM451" i="2"/>
  <c r="O451" i="2"/>
  <c r="U451" i="2" s="1"/>
  <c r="Y451" i="2" l="1"/>
  <c r="AP451" i="2"/>
  <c r="AA451" i="2"/>
  <c r="AG451" i="2" s="1"/>
  <c r="AO451" i="2"/>
  <c r="W451" i="2"/>
  <c r="X451" i="2" s="1"/>
  <c r="AE451" i="2"/>
  <c r="AK451" i="2" s="1"/>
  <c r="AR451" i="2"/>
  <c r="AQ451" i="2" l="1"/>
  <c r="AC451" i="2"/>
  <c r="AI451" i="2" s="1"/>
  <c r="AD451" i="2"/>
  <c r="AJ451" i="2" s="1"/>
  <c r="AL451" i="2"/>
  <c r="AT451" i="2"/>
  <c r="AS451" i="2"/>
  <c r="BA451" i="2" s="1"/>
  <c r="BB451" i="2" l="1"/>
  <c r="AZ451" i="2" s="1"/>
  <c r="AY451" i="2"/>
  <c r="BF451" i="2" s="1"/>
  <c r="K452" i="2" s="1"/>
  <c r="BH451" i="2" l="1"/>
  <c r="BG451" i="2"/>
  <c r="L452" i="2" s="1"/>
  <c r="R452" i="2" s="1"/>
  <c r="AW451" i="2"/>
  <c r="Q452" i="2"/>
  <c r="AX451" i="2"/>
  <c r="AV451" i="2" s="1"/>
  <c r="BE451" i="2" s="1"/>
  <c r="J452" i="2" s="1"/>
  <c r="M452" i="2" l="1"/>
  <c r="BD451" i="2"/>
  <c r="I452" i="2" s="1"/>
  <c r="O452" i="2" s="1"/>
  <c r="AU451" i="2"/>
  <c r="BC451" i="2" s="1"/>
  <c r="P452" i="2"/>
  <c r="V452" i="2" s="1"/>
  <c r="H452" i="2" l="1"/>
  <c r="S452" i="2"/>
  <c r="AN452" i="2"/>
  <c r="AB452" i="2"/>
  <c r="AH452" i="2" s="1"/>
  <c r="N452" i="2" l="1"/>
  <c r="T452" i="2" s="1"/>
  <c r="Z452" i="2" l="1"/>
  <c r="AF452" i="2" s="1"/>
  <c r="AM452" i="2"/>
  <c r="U452" i="2"/>
  <c r="AA452" i="2" l="1"/>
  <c r="AG452" i="2" s="1"/>
  <c r="AO452" i="2"/>
  <c r="AP452" i="2"/>
  <c r="Y452" i="2"/>
  <c r="W452" i="2"/>
  <c r="AQ452" i="2" l="1"/>
  <c r="X452" i="2"/>
  <c r="AC452" i="2"/>
  <c r="AI452" i="2" s="1"/>
  <c r="AE452" i="2"/>
  <c r="AK452" i="2" s="1"/>
  <c r="AR452" i="2"/>
  <c r="AS452" i="2" l="1"/>
  <c r="BA452" i="2" s="1"/>
  <c r="AT452" i="2"/>
  <c r="BB452" i="2" s="1"/>
  <c r="AZ452" i="2" s="1"/>
  <c r="AL452" i="2"/>
  <c r="AD452" i="2"/>
  <c r="AJ452" i="2" s="1"/>
  <c r="BH452" i="2"/>
  <c r="BG452" i="2"/>
  <c r="AY452" i="2"/>
  <c r="L453" i="2" l="1"/>
  <c r="M453" i="2"/>
  <c r="AW452" i="2"/>
  <c r="BF452" i="2"/>
  <c r="K453" i="2" s="1"/>
  <c r="AU452" i="2"/>
  <c r="BC452" i="2" s="1"/>
  <c r="Q453" i="2"/>
  <c r="AX452" i="2"/>
  <c r="AV452" i="2" s="1"/>
  <c r="BE452" i="2" s="1"/>
  <c r="J453" i="2" s="1"/>
  <c r="H453" i="2" l="1"/>
  <c r="S453" i="2"/>
  <c r="R453" i="2"/>
  <c r="BD452" i="2"/>
  <c r="I453" i="2" s="1"/>
  <c r="P453" i="2"/>
  <c r="V453" i="2" s="1"/>
  <c r="O453" i="2" l="1"/>
  <c r="N453" i="2"/>
  <c r="T453" i="2" s="1"/>
  <c r="U453" i="2" s="1"/>
  <c r="Y453" i="2" s="1"/>
  <c r="AB453" i="2"/>
  <c r="AH453" i="2" s="1"/>
  <c r="AN453" i="2"/>
  <c r="AM453" i="2" l="1"/>
  <c r="Z453" i="2"/>
  <c r="AF453" i="2" s="1"/>
  <c r="AE453" i="2"/>
  <c r="AK453" i="2" s="1"/>
  <c r="AR453" i="2"/>
  <c r="AA453" i="2"/>
  <c r="AG453" i="2" s="1"/>
  <c r="AP453" i="2"/>
  <c r="AO453" i="2"/>
  <c r="W453" i="2"/>
  <c r="AC453" i="2" l="1"/>
  <c r="AI453" i="2" s="1"/>
  <c r="X453" i="2"/>
  <c r="AQ453" i="2"/>
  <c r="AD453" i="2" l="1"/>
  <c r="AJ453" i="2" s="1"/>
  <c r="AT453" i="2"/>
  <c r="AS453" i="2"/>
  <c r="AL453" i="2"/>
  <c r="BA453" i="2" l="1"/>
  <c r="BB453" i="2"/>
  <c r="AZ453" i="2" s="1"/>
  <c r="BH453" i="2" l="1"/>
  <c r="AY453" i="2"/>
  <c r="BF453" i="2" s="1"/>
  <c r="K454" i="2" s="1"/>
  <c r="BG453" i="2"/>
  <c r="L454" i="2" s="1"/>
  <c r="AW453" i="2"/>
  <c r="Q454" i="2"/>
  <c r="AX453" i="2"/>
  <c r="AV453" i="2" s="1"/>
  <c r="BE453" i="2" s="1"/>
  <c r="J454" i="2" s="1"/>
  <c r="R454" i="2"/>
  <c r="M454" i="2" l="1"/>
  <c r="BD453" i="2"/>
  <c r="AU453" i="2"/>
  <c r="BC453" i="2" s="1"/>
  <c r="P454" i="2"/>
  <c r="V454" i="2" s="1"/>
  <c r="H454" i="2" l="1"/>
  <c r="I454" i="2"/>
  <c r="S454" i="2"/>
  <c r="AB454" i="2"/>
  <c r="AH454" i="2" s="1"/>
  <c r="AN454" i="2"/>
  <c r="O454" i="2" l="1"/>
  <c r="N454" i="2"/>
  <c r="T454" i="2" s="1"/>
  <c r="AM454" i="2" l="1"/>
  <c r="Z454" i="2"/>
  <c r="AF454" i="2" s="1"/>
  <c r="U454" i="2"/>
  <c r="Y454" i="2" l="1"/>
  <c r="AP454" i="2"/>
  <c r="AO454" i="2"/>
  <c r="W454" i="2"/>
  <c r="AA454" i="2"/>
  <c r="AG454" i="2" s="1"/>
  <c r="X454" i="2" l="1"/>
  <c r="AC454" i="2"/>
  <c r="AI454" i="2" s="1"/>
  <c r="AQ454" i="2"/>
  <c r="AR454" i="2"/>
  <c r="AE454" i="2"/>
  <c r="AK454" i="2" s="1"/>
  <c r="AS454" i="2" l="1"/>
  <c r="BA454" i="2" s="1"/>
  <c r="AT454" i="2"/>
  <c r="BB454" i="2" s="1"/>
  <c r="AZ454" i="2" s="1"/>
  <c r="AL454" i="2"/>
  <c r="AD454" i="2"/>
  <c r="AJ454" i="2" s="1"/>
  <c r="BH454" i="2"/>
  <c r="AY454" i="2"/>
  <c r="BF454" i="2" s="1"/>
  <c r="K455" i="2" s="1"/>
  <c r="Q455" i="2" s="1"/>
  <c r="BG454" i="2"/>
  <c r="L455" i="2" s="1"/>
  <c r="R455" i="2" s="1"/>
  <c r="AW454" i="2"/>
  <c r="AX454" i="2"/>
  <c r="AV454" i="2" s="1"/>
  <c r="BE454" i="2" s="1"/>
  <c r="J455" i="2" s="1"/>
  <c r="M455" i="2" l="1"/>
  <c r="BD454" i="2"/>
  <c r="I455" i="2" s="1"/>
  <c r="O455" i="2" s="1"/>
  <c r="AU454" i="2"/>
  <c r="BC454" i="2" s="1"/>
  <c r="P455" i="2"/>
  <c r="V455" i="2" s="1"/>
  <c r="H455" i="2" l="1"/>
  <c r="S455" i="2"/>
  <c r="AB455" i="2"/>
  <c r="AH455" i="2" s="1"/>
  <c r="AN455" i="2"/>
  <c r="N455" i="2" l="1"/>
  <c r="T455" i="2" s="1"/>
  <c r="AM455" i="2" l="1"/>
  <c r="Z455" i="2"/>
  <c r="AF455" i="2" s="1"/>
  <c r="U455" i="2"/>
  <c r="Y455" i="2" l="1"/>
  <c r="AO455" i="2"/>
  <c r="AP455" i="2"/>
  <c r="AA455" i="2"/>
  <c r="AG455" i="2" s="1"/>
  <c r="W455" i="2"/>
  <c r="AC455" i="2" l="1"/>
  <c r="AI455" i="2" s="1"/>
  <c r="X455" i="2"/>
  <c r="AQ455" i="2"/>
  <c r="AE455" i="2"/>
  <c r="AK455" i="2" s="1"/>
  <c r="AR455" i="2"/>
  <c r="AS455" i="2" l="1"/>
  <c r="BA455" i="2" s="1"/>
  <c r="AL455" i="2"/>
  <c r="AD455" i="2"/>
  <c r="AJ455" i="2" s="1"/>
  <c r="AT455" i="2"/>
  <c r="BB455" i="2" s="1"/>
  <c r="AZ455" i="2" s="1"/>
  <c r="BH455" i="2" s="1"/>
  <c r="AY455" i="2"/>
  <c r="M456" i="2" l="1"/>
  <c r="BG455" i="2"/>
  <c r="L456" i="2" s="1"/>
  <c r="AW455" i="2"/>
  <c r="BF455" i="2"/>
  <c r="K456" i="2" s="1"/>
  <c r="AU455" i="2"/>
  <c r="AX455" i="2"/>
  <c r="AV455" i="2" s="1"/>
  <c r="BE455" i="2" s="1"/>
  <c r="J456" i="2" s="1"/>
  <c r="Q456" i="2" l="1"/>
  <c r="R456" i="2"/>
  <c r="S456" i="2"/>
  <c r="BC455" i="2"/>
  <c r="BD455" i="2"/>
  <c r="I456" i="2" s="1"/>
  <c r="O456" i="2" s="1"/>
  <c r="P456" i="2"/>
  <c r="V456" i="2" s="1"/>
  <c r="H456" i="2" l="1"/>
  <c r="AB456" i="2"/>
  <c r="AH456" i="2" s="1"/>
  <c r="AN456" i="2"/>
  <c r="N456" i="2" l="1"/>
  <c r="T456" i="2" s="1"/>
  <c r="AM456" i="2" l="1"/>
  <c r="Z456" i="2"/>
  <c r="AF456" i="2" s="1"/>
  <c r="U456" i="2"/>
  <c r="AA456" i="2" l="1"/>
  <c r="AG456" i="2" s="1"/>
  <c r="AP456" i="2"/>
  <c r="AO456" i="2"/>
  <c r="Y456" i="2"/>
  <c r="W456" i="2"/>
  <c r="AC456" i="2" l="1"/>
  <c r="AI456" i="2" s="1"/>
  <c r="AQ456" i="2"/>
  <c r="X456" i="2"/>
  <c r="AE456" i="2"/>
  <c r="AK456" i="2" s="1"/>
  <c r="AR456" i="2"/>
  <c r="AS456" i="2" l="1"/>
  <c r="BA456" i="2" s="1"/>
  <c r="AD456" i="2"/>
  <c r="AJ456" i="2" s="1"/>
  <c r="AL456" i="2"/>
  <c r="AT456" i="2"/>
  <c r="BB456" i="2" s="1"/>
  <c r="AZ456" i="2" s="1"/>
  <c r="BH456" i="2" s="1"/>
  <c r="AY456" i="2"/>
  <c r="M457" i="2" l="1"/>
  <c r="BG456" i="2"/>
  <c r="L457" i="2" s="1"/>
  <c r="AW456" i="2"/>
  <c r="BF456" i="2"/>
  <c r="K457" i="2" s="1"/>
  <c r="Q457" i="2" s="1"/>
  <c r="AU456" i="2"/>
  <c r="AX456" i="2"/>
  <c r="AV456" i="2" s="1"/>
  <c r="BE456" i="2" s="1"/>
  <c r="J457" i="2" s="1"/>
  <c r="R457" i="2" l="1"/>
  <c r="S457" i="2"/>
  <c r="BC456" i="2"/>
  <c r="BD456" i="2"/>
  <c r="I457" i="2" s="1"/>
  <c r="O457" i="2" s="1"/>
  <c r="P457" i="2"/>
  <c r="V457" i="2" s="1"/>
  <c r="H457" i="2" l="1"/>
  <c r="AB457" i="2"/>
  <c r="AH457" i="2" s="1"/>
  <c r="AN457" i="2"/>
  <c r="N457" i="2" l="1"/>
  <c r="T457" i="2" s="1"/>
  <c r="Z457" i="2" l="1"/>
  <c r="AF457" i="2" s="1"/>
  <c r="AM457" i="2"/>
  <c r="U457" i="2"/>
  <c r="Y457" i="2" l="1"/>
  <c r="AA457" i="2"/>
  <c r="AG457" i="2" s="1"/>
  <c r="AP457" i="2"/>
  <c r="W457" i="2"/>
  <c r="AO457" i="2"/>
  <c r="X457" i="2" l="1"/>
  <c r="AC457" i="2"/>
  <c r="AI457" i="2" s="1"/>
  <c r="AQ457" i="2"/>
  <c r="AR457" i="2"/>
  <c r="AE457" i="2"/>
  <c r="AK457" i="2" s="1"/>
  <c r="AY457" i="2"/>
  <c r="AT457" i="2" l="1"/>
  <c r="BB457" i="2" s="1"/>
  <c r="AD457" i="2"/>
  <c r="AJ457" i="2" s="1"/>
  <c r="AS457" i="2"/>
  <c r="BA457" i="2" s="1"/>
  <c r="BF457" i="2" s="1"/>
  <c r="K458" i="2" s="1"/>
  <c r="AL457" i="2"/>
  <c r="AZ457" i="2"/>
  <c r="Q458" i="2" l="1"/>
  <c r="BG457" i="2"/>
  <c r="L458" i="2" s="1"/>
  <c r="BH457" i="2"/>
  <c r="AW457" i="2"/>
  <c r="AX457" i="2"/>
  <c r="AV457" i="2" s="1"/>
  <c r="BE457" i="2" s="1"/>
  <c r="J458" i="2" s="1"/>
  <c r="M458" i="2" l="1"/>
  <c r="R458" i="2"/>
  <c r="BD457" i="2"/>
  <c r="I458" i="2" s="1"/>
  <c r="AU457" i="2"/>
  <c r="BC457" i="2" s="1"/>
  <c r="P458" i="2"/>
  <c r="V458" i="2" s="1"/>
  <c r="O458" i="2"/>
  <c r="H458" i="2" l="1"/>
  <c r="S458" i="2"/>
  <c r="AB458" i="2"/>
  <c r="AH458" i="2" s="1"/>
  <c r="AN458" i="2"/>
  <c r="N458" i="2" l="1"/>
  <c r="T458" i="2" s="1"/>
  <c r="Z458" i="2" l="1"/>
  <c r="AF458" i="2" s="1"/>
  <c r="U458" i="2"/>
  <c r="AM458" i="2"/>
  <c r="Y458" i="2" l="1"/>
  <c r="AP458" i="2"/>
  <c r="AO458" i="2"/>
  <c r="AA458" i="2"/>
  <c r="AG458" i="2" s="1"/>
  <c r="W458" i="2"/>
  <c r="X458" i="2" l="1"/>
  <c r="AQ458" i="2"/>
  <c r="AC458" i="2"/>
  <c r="AI458" i="2" s="1"/>
  <c r="AR458" i="2"/>
  <c r="AE458" i="2"/>
  <c r="AK458" i="2" s="1"/>
  <c r="AT458" i="2" l="1"/>
  <c r="BB458" i="2" s="1"/>
  <c r="AZ458" i="2" s="1"/>
  <c r="AD458" i="2"/>
  <c r="AJ458" i="2" s="1"/>
  <c r="AL458" i="2"/>
  <c r="AS458" i="2"/>
  <c r="BA458" i="2" s="1"/>
  <c r="BG458" i="2" s="1"/>
  <c r="L459" i="2" s="1"/>
  <c r="BH458" i="2"/>
  <c r="AY458" i="2"/>
  <c r="R459" i="2" l="1"/>
  <c r="M459" i="2"/>
  <c r="AW458" i="2"/>
  <c r="BF458" i="2"/>
  <c r="K459" i="2" s="1"/>
  <c r="AU458" i="2"/>
  <c r="BC458" i="2" s="1"/>
  <c r="Q459" i="2"/>
  <c r="AX458" i="2"/>
  <c r="AV458" i="2" s="1"/>
  <c r="BE458" i="2" s="1"/>
  <c r="J459" i="2" s="1"/>
  <c r="H459" i="2" l="1"/>
  <c r="S459" i="2"/>
  <c r="BD458" i="2"/>
  <c r="I459" i="2" s="1"/>
  <c r="P459" i="2"/>
  <c r="V459" i="2" s="1"/>
  <c r="O459" i="2"/>
  <c r="N459" i="2" l="1"/>
  <c r="T459" i="2" s="1"/>
  <c r="U459" i="2" s="1"/>
  <c r="W459" i="2" s="1"/>
  <c r="AN459" i="2"/>
  <c r="AB459" i="2"/>
  <c r="AH459" i="2" s="1"/>
  <c r="AM459" i="2" l="1"/>
  <c r="Z459" i="2"/>
  <c r="AF459" i="2" s="1"/>
  <c r="Y459" i="2"/>
  <c r="AE459" i="2" s="1"/>
  <c r="AK459" i="2" s="1"/>
  <c r="AP459" i="2"/>
  <c r="AO459" i="2"/>
  <c r="AA459" i="2"/>
  <c r="AG459" i="2" s="1"/>
  <c r="AC459" i="2"/>
  <c r="AI459" i="2" s="1"/>
  <c r="AQ459" i="2"/>
  <c r="X459" i="2"/>
  <c r="AR459" i="2" l="1"/>
  <c r="AD459" i="2"/>
  <c r="AJ459" i="2" s="1"/>
  <c r="AT459" i="2"/>
  <c r="AS459" i="2"/>
  <c r="AL459" i="2"/>
  <c r="BA459" i="2" l="1"/>
  <c r="BB459" i="2"/>
  <c r="AZ459" i="2" s="1"/>
  <c r="BH459" i="2" l="1"/>
  <c r="BG459" i="2"/>
  <c r="AY459" i="2"/>
  <c r="L460" i="2" l="1"/>
  <c r="M460" i="2"/>
  <c r="S460" i="2" s="1"/>
  <c r="AW459" i="2"/>
  <c r="BF459" i="2"/>
  <c r="K460" i="2" s="1"/>
  <c r="AU459" i="2"/>
  <c r="BC459" i="2" s="1"/>
  <c r="Q460" i="2"/>
  <c r="AX459" i="2"/>
  <c r="AV459" i="2" s="1"/>
  <c r="BE459" i="2" s="1"/>
  <c r="J460" i="2" s="1"/>
  <c r="H460" i="2" l="1"/>
  <c r="R460" i="2"/>
  <c r="BD459" i="2"/>
  <c r="I460" i="2" s="1"/>
  <c r="P460" i="2"/>
  <c r="V460" i="2" s="1"/>
  <c r="O460" i="2"/>
  <c r="N460" i="2" l="1"/>
  <c r="T460" i="2" s="1"/>
  <c r="AB460" i="2"/>
  <c r="AH460" i="2" s="1"/>
  <c r="U460" i="2"/>
  <c r="AN460" i="2"/>
  <c r="Z460" i="2" l="1"/>
  <c r="AF460" i="2" s="1"/>
  <c r="AM460" i="2"/>
  <c r="Y460" i="2"/>
  <c r="AP460" i="2"/>
  <c r="AO460" i="2"/>
  <c r="AA460" i="2"/>
  <c r="AG460" i="2" s="1"/>
  <c r="W460" i="2"/>
  <c r="AC460" i="2" l="1"/>
  <c r="AI460" i="2" s="1"/>
  <c r="X460" i="2"/>
  <c r="AQ460" i="2"/>
  <c r="AE460" i="2"/>
  <c r="AK460" i="2" s="1"/>
  <c r="AR460" i="2"/>
  <c r="AD460" i="2" l="1"/>
  <c r="AJ460" i="2" s="1"/>
  <c r="AS460" i="2"/>
  <c r="AT460" i="2"/>
  <c r="AL460" i="2"/>
  <c r="BB460" i="2" l="1"/>
  <c r="BA460" i="2"/>
  <c r="BG460" i="2" s="1"/>
  <c r="L461" i="2" s="1"/>
  <c r="AZ460" i="2"/>
  <c r="BH460" i="2" l="1"/>
  <c r="R461" i="2"/>
  <c r="AY460" i="2"/>
  <c r="M461" i="2" l="1"/>
  <c r="AW460" i="2"/>
  <c r="BF460" i="2"/>
  <c r="K461" i="2" s="1"/>
  <c r="Q461" i="2" s="1"/>
  <c r="AU460" i="2"/>
  <c r="BC460" i="2" s="1"/>
  <c r="AX460" i="2"/>
  <c r="AV460" i="2" s="1"/>
  <c r="BE460" i="2" s="1"/>
  <c r="J461" i="2" s="1"/>
  <c r="H461" i="2" l="1"/>
  <c r="S461" i="2"/>
  <c r="BD460" i="2"/>
  <c r="I461" i="2" s="1"/>
  <c r="P461" i="2"/>
  <c r="V461" i="2" s="1"/>
  <c r="O461" i="2"/>
  <c r="N461" i="2" l="1"/>
  <c r="T461" i="2" s="1"/>
  <c r="AB461" i="2"/>
  <c r="AH461" i="2" s="1"/>
  <c r="AN461" i="2"/>
  <c r="U461" i="2"/>
  <c r="Z461" i="2" l="1"/>
  <c r="AF461" i="2" s="1"/>
  <c r="AM461" i="2"/>
  <c r="Y461" i="2"/>
  <c r="AO461" i="2"/>
  <c r="AA461" i="2"/>
  <c r="AG461" i="2" s="1"/>
  <c r="AP461" i="2"/>
  <c r="W461" i="2"/>
  <c r="AC461" i="2" l="1"/>
  <c r="AI461" i="2" s="1"/>
  <c r="X461" i="2"/>
  <c r="AQ461" i="2"/>
  <c r="AR461" i="2"/>
  <c r="AE461" i="2"/>
  <c r="AK461" i="2" s="1"/>
  <c r="AD461" i="2" l="1"/>
  <c r="AJ461" i="2" s="1"/>
  <c r="AT461" i="2"/>
  <c r="AL461" i="2"/>
  <c r="AS461" i="2"/>
  <c r="BA461" i="2" s="1"/>
  <c r="AY461" i="2" l="1"/>
  <c r="BF461" i="2" s="1"/>
  <c r="BB461" i="2"/>
  <c r="BG461" i="2" s="1"/>
  <c r="L462" i="2" s="1"/>
  <c r="K462" i="2" l="1"/>
  <c r="R462" i="2"/>
  <c r="AZ461" i="2"/>
  <c r="BH461" i="2" s="1"/>
  <c r="M462" i="2" s="1"/>
  <c r="Q462" i="2" l="1"/>
  <c r="AX461" i="2"/>
  <c r="AV461" i="2" s="1"/>
  <c r="BE461" i="2" s="1"/>
  <c r="J462" i="2" s="1"/>
  <c r="AW461" i="2"/>
  <c r="BD461" i="2" s="1"/>
  <c r="P462" i="2"/>
  <c r="V462" i="2" s="1"/>
  <c r="S462" i="2"/>
  <c r="I462" i="2" l="1"/>
  <c r="AU461" i="2"/>
  <c r="BC461" i="2" s="1"/>
  <c r="AB462" i="2"/>
  <c r="AH462" i="2" s="1"/>
  <c r="AN462" i="2"/>
  <c r="H462" i="2" l="1"/>
  <c r="O462" i="2"/>
  <c r="N462" i="2" l="1"/>
  <c r="T462" i="2" s="1"/>
  <c r="U462" i="2" l="1"/>
  <c r="W462" i="2" s="1"/>
  <c r="AM462" i="2"/>
  <c r="Z462" i="2"/>
  <c r="AF462" i="2" s="1"/>
  <c r="AC462" i="2" l="1"/>
  <c r="AI462" i="2" s="1"/>
  <c r="AQ462" i="2"/>
  <c r="AA462" i="2"/>
  <c r="AG462" i="2" s="1"/>
  <c r="AO462" i="2"/>
  <c r="AP462" i="2"/>
  <c r="Y462" i="2"/>
  <c r="AY462" i="2"/>
  <c r="AR462" i="2" l="1"/>
  <c r="AE462" i="2"/>
  <c r="AK462" i="2" s="1"/>
  <c r="X462" i="2"/>
  <c r="AW462" i="2"/>
  <c r="AU462" i="2"/>
  <c r="BC462" i="2" s="1"/>
  <c r="AX462" i="2"/>
  <c r="AV462" i="2" s="1"/>
  <c r="BE462" i="2" s="1"/>
  <c r="J463" i="2" s="1"/>
  <c r="AS462" i="2" l="1"/>
  <c r="BA462" i="2" s="1"/>
  <c r="AL462" i="2"/>
  <c r="AD462" i="2"/>
  <c r="AJ462" i="2" s="1"/>
  <c r="AT462" i="2"/>
  <c r="BB462" i="2" s="1"/>
  <c r="AZ462" i="2" s="1"/>
  <c r="BH462" i="2" s="1"/>
  <c r="H463" i="2"/>
  <c r="N463" i="2" s="1"/>
  <c r="T463" i="2" s="1"/>
  <c r="BD462" i="2"/>
  <c r="I463" i="2" s="1"/>
  <c r="O463" i="2" s="1"/>
  <c r="P463" i="2"/>
  <c r="V463" i="2" s="1"/>
  <c r="Z463" i="2" l="1"/>
  <c r="AF463" i="2" s="1"/>
  <c r="AM463" i="2"/>
  <c r="M463" i="2"/>
  <c r="BG462" i="2"/>
  <c r="L463" i="2" s="1"/>
  <c r="BF462" i="2"/>
  <c r="K463" i="2" s="1"/>
  <c r="AB463" i="2"/>
  <c r="AH463" i="2" s="1"/>
  <c r="AN463" i="2"/>
  <c r="U463" i="2"/>
  <c r="Q463" i="2" l="1"/>
  <c r="S463" i="2"/>
  <c r="R463" i="2"/>
  <c r="Y463" i="2"/>
  <c r="AA463" i="2"/>
  <c r="AG463" i="2" s="1"/>
  <c r="AO463" i="2"/>
  <c r="AP463" i="2"/>
  <c r="W463" i="2"/>
  <c r="AC463" i="2" l="1"/>
  <c r="AI463" i="2" s="1"/>
  <c r="X463" i="2"/>
  <c r="AQ463" i="2"/>
  <c r="AE463" i="2"/>
  <c r="AK463" i="2" s="1"/>
  <c r="AR463" i="2"/>
  <c r="AS463" i="2" l="1"/>
  <c r="AD463" i="2"/>
  <c r="AJ463" i="2" s="1"/>
  <c r="AT463" i="2"/>
  <c r="AL463" i="2"/>
  <c r="BB463" i="2" l="1"/>
  <c r="AZ463" i="2"/>
  <c r="BA463" i="2"/>
  <c r="BG463" i="2" s="1"/>
  <c r="L464" i="2" s="1"/>
  <c r="BH463" i="2" l="1"/>
  <c r="R464" i="2"/>
  <c r="AY463" i="2"/>
  <c r="M464" i="2" l="1"/>
  <c r="AW463" i="2"/>
  <c r="BF463" i="2"/>
  <c r="K464" i="2" s="1"/>
  <c r="AU463" i="2"/>
  <c r="AX463" i="2"/>
  <c r="AV463" i="2" s="1"/>
  <c r="BE463" i="2" s="1"/>
  <c r="J464" i="2" s="1"/>
  <c r="Q464" i="2"/>
  <c r="S464" i="2" l="1"/>
  <c r="BC463" i="2"/>
  <c r="BD463" i="2"/>
  <c r="I464" i="2" s="1"/>
  <c r="P464" i="2"/>
  <c r="V464" i="2" s="1"/>
  <c r="O464" i="2" l="1"/>
  <c r="H464" i="2"/>
  <c r="N464" i="2" s="1"/>
  <c r="T464" i="2" s="1"/>
  <c r="AN464" i="2"/>
  <c r="AB464" i="2"/>
  <c r="AH464" i="2" s="1"/>
  <c r="AM464" i="2" l="1"/>
  <c r="Z464" i="2"/>
  <c r="AF464" i="2" s="1"/>
  <c r="U464" i="2"/>
  <c r="AP464" i="2" l="1"/>
  <c r="Y464" i="2"/>
  <c r="AA464" i="2"/>
  <c r="AG464" i="2" s="1"/>
  <c r="W464" i="2"/>
  <c r="AO464" i="2"/>
  <c r="AQ464" i="2" l="1"/>
  <c r="AC464" i="2"/>
  <c r="AI464" i="2" s="1"/>
  <c r="X464" i="2"/>
  <c r="AR464" i="2"/>
  <c r="AE464" i="2"/>
  <c r="AK464" i="2" s="1"/>
  <c r="AY464" i="2"/>
  <c r="AD464" i="2" l="1"/>
  <c r="AJ464" i="2" s="1"/>
  <c r="AT464" i="2"/>
  <c r="BB464" i="2" s="1"/>
  <c r="AS464" i="2"/>
  <c r="BA464" i="2" s="1"/>
  <c r="BF464" i="2" s="1"/>
  <c r="K465" i="2" s="1"/>
  <c r="AL464" i="2"/>
  <c r="AZ464" i="2"/>
  <c r="Q465" i="2" l="1"/>
  <c r="BG464" i="2"/>
  <c r="L465" i="2" s="1"/>
  <c r="AX464" i="2"/>
  <c r="AV464" i="2" s="1"/>
  <c r="BE464" i="2" s="1"/>
  <c r="J465" i="2" s="1"/>
  <c r="P465" i="2" s="1"/>
  <c r="V465" i="2" s="1"/>
  <c r="BH464" i="2"/>
  <c r="M465" i="2" s="1"/>
  <c r="AW464" i="2"/>
  <c r="BD464" i="2" s="1"/>
  <c r="I465" i="2" l="1"/>
  <c r="S465" i="2"/>
  <c r="R465" i="2"/>
  <c r="AU464" i="2"/>
  <c r="BC464" i="2" s="1"/>
  <c r="AB465" i="2"/>
  <c r="AH465" i="2" s="1"/>
  <c r="AN465" i="2"/>
  <c r="H465" i="2" l="1"/>
  <c r="O465" i="2"/>
  <c r="N465" i="2" l="1"/>
  <c r="T465" i="2" s="1"/>
  <c r="AM465" i="2" l="1"/>
  <c r="U465" i="2"/>
  <c r="W465" i="2" s="1"/>
  <c r="Z465" i="2"/>
  <c r="AF465" i="2" s="1"/>
  <c r="AC465" i="2" l="1"/>
  <c r="AI465" i="2" s="1"/>
  <c r="AQ465" i="2"/>
  <c r="AO465" i="2"/>
  <c r="AA465" i="2"/>
  <c r="AG465" i="2" s="1"/>
  <c r="Y465" i="2"/>
  <c r="AP465" i="2"/>
  <c r="AY465" i="2"/>
  <c r="X465" i="2" l="1"/>
  <c r="AE465" i="2"/>
  <c r="AK465" i="2" s="1"/>
  <c r="AR465" i="2"/>
  <c r="AW465" i="2"/>
  <c r="AU465" i="2"/>
  <c r="BC465" i="2" s="1"/>
  <c r="AX465" i="2"/>
  <c r="AV465" i="2" s="1"/>
  <c r="BE465" i="2" s="1"/>
  <c r="J466" i="2" s="1"/>
  <c r="H466" i="2" l="1"/>
  <c r="AS465" i="2"/>
  <c r="BA465" i="2" s="1"/>
  <c r="AD465" i="2"/>
  <c r="AJ465" i="2" s="1"/>
  <c r="AL465" i="2"/>
  <c r="AT465" i="2"/>
  <c r="BB465" i="2" s="1"/>
  <c r="AZ465" i="2" s="1"/>
  <c r="BH465" i="2" s="1"/>
  <c r="P466" i="2"/>
  <c r="V466" i="2" s="1"/>
  <c r="BD465" i="2" l="1"/>
  <c r="I466" i="2" s="1"/>
  <c r="M466" i="2"/>
  <c r="S466" i="2" s="1"/>
  <c r="BG465" i="2"/>
  <c r="L466" i="2" s="1"/>
  <c r="BF465" i="2"/>
  <c r="K466" i="2" s="1"/>
  <c r="N466" i="2"/>
  <c r="T466" i="2" s="1"/>
  <c r="AB466" i="2"/>
  <c r="AH466" i="2" s="1"/>
  <c r="AN466" i="2"/>
  <c r="AM466" i="2" l="1"/>
  <c r="Z466" i="2"/>
  <c r="AF466" i="2" s="1"/>
  <c r="R466" i="2"/>
  <c r="Q466" i="2"/>
  <c r="O466" i="2"/>
  <c r="U466" i="2" s="1"/>
  <c r="AA466" i="2" l="1"/>
  <c r="AG466" i="2" s="1"/>
  <c r="AO466" i="2"/>
  <c r="AP466" i="2"/>
  <c r="Y466" i="2"/>
  <c r="W466" i="2"/>
  <c r="X466" i="2" l="1"/>
  <c r="AC466" i="2"/>
  <c r="AI466" i="2" s="1"/>
  <c r="AQ466" i="2"/>
  <c r="AE466" i="2"/>
  <c r="AK466" i="2" s="1"/>
  <c r="AR466" i="2"/>
  <c r="AL466" i="2" l="1"/>
  <c r="AS466" i="2"/>
  <c r="BA466" i="2" s="1"/>
  <c r="AT466" i="2"/>
  <c r="BB466" i="2" s="1"/>
  <c r="AZ466" i="2" s="1"/>
  <c r="BH466" i="2" s="1"/>
  <c r="AD466" i="2"/>
  <c r="AJ466" i="2" s="1"/>
  <c r="AY466" i="2"/>
  <c r="M467" i="2" l="1"/>
  <c r="BG466" i="2"/>
  <c r="L467" i="2" s="1"/>
  <c r="AW466" i="2"/>
  <c r="BF466" i="2"/>
  <c r="K467" i="2" s="1"/>
  <c r="AU466" i="2"/>
  <c r="BC466" i="2" s="1"/>
  <c r="Q467" i="2"/>
  <c r="AX466" i="2"/>
  <c r="AV466" i="2" s="1"/>
  <c r="BE466" i="2" s="1"/>
  <c r="J467" i="2" s="1"/>
  <c r="H467" i="2" l="1"/>
  <c r="R467" i="2"/>
  <c r="S467" i="2"/>
  <c r="BD466" i="2"/>
  <c r="I467" i="2" s="1"/>
  <c r="O467" i="2" s="1"/>
  <c r="P467" i="2"/>
  <c r="V467" i="2" s="1"/>
  <c r="N467" i="2" l="1"/>
  <c r="T467" i="2" s="1"/>
  <c r="AB467" i="2"/>
  <c r="AH467" i="2" s="1"/>
  <c r="AN467" i="2"/>
  <c r="U467" i="2"/>
  <c r="AM467" i="2" l="1"/>
  <c r="Z467" i="2"/>
  <c r="AF467" i="2" s="1"/>
  <c r="Y467" i="2"/>
  <c r="AA467" i="2"/>
  <c r="AG467" i="2" s="1"/>
  <c r="AO467" i="2"/>
  <c r="AP467" i="2"/>
  <c r="W467" i="2"/>
  <c r="AC467" i="2" l="1"/>
  <c r="AI467" i="2" s="1"/>
  <c r="X467" i="2"/>
  <c r="AQ467" i="2"/>
  <c r="AR467" i="2"/>
  <c r="AE467" i="2"/>
  <c r="AK467" i="2" s="1"/>
  <c r="AD467" i="2" l="1"/>
  <c r="AJ467" i="2" s="1"/>
  <c r="AT467" i="2"/>
  <c r="AS467" i="2"/>
  <c r="AL467" i="2"/>
  <c r="BB467" i="2" l="1"/>
  <c r="BA467" i="2"/>
  <c r="BG467" i="2" s="1"/>
  <c r="L468" i="2" s="1"/>
  <c r="AZ467" i="2"/>
  <c r="BH467" i="2" l="1"/>
  <c r="R468" i="2"/>
  <c r="AY467" i="2"/>
  <c r="M468" i="2" l="1"/>
  <c r="AW467" i="2"/>
  <c r="BF467" i="2"/>
  <c r="K468" i="2" s="1"/>
  <c r="AU467" i="2"/>
  <c r="BC467" i="2" s="1"/>
  <c r="Q468" i="2"/>
  <c r="AX467" i="2"/>
  <c r="AV467" i="2" s="1"/>
  <c r="BE467" i="2" s="1"/>
  <c r="J468" i="2" s="1"/>
  <c r="H468" i="2" l="1"/>
  <c r="S468" i="2"/>
  <c r="BD467" i="2"/>
  <c r="P468" i="2"/>
  <c r="V468" i="2" s="1"/>
  <c r="I468" i="2" l="1"/>
  <c r="N468" i="2"/>
  <c r="T468" i="2" s="1"/>
  <c r="AB468" i="2"/>
  <c r="AH468" i="2" s="1"/>
  <c r="AN468" i="2"/>
  <c r="Z468" i="2" l="1"/>
  <c r="AF468" i="2" s="1"/>
  <c r="AM468" i="2"/>
  <c r="O468" i="2"/>
  <c r="U468" i="2" s="1"/>
  <c r="AP468" i="2" l="1"/>
  <c r="AO468" i="2"/>
  <c r="Y468" i="2"/>
  <c r="W468" i="2"/>
  <c r="X468" i="2" s="1"/>
  <c r="AA468" i="2"/>
  <c r="AG468" i="2" s="1"/>
  <c r="AE468" i="2"/>
  <c r="AK468" i="2" s="1"/>
  <c r="AR468" i="2"/>
  <c r="AQ468" i="2" l="1"/>
  <c r="AC468" i="2"/>
  <c r="AI468" i="2" s="1"/>
  <c r="AD468" i="2"/>
  <c r="AJ468" i="2" s="1"/>
  <c r="AS468" i="2"/>
  <c r="AL468" i="2"/>
  <c r="AT468" i="2"/>
  <c r="BB468" i="2" l="1"/>
  <c r="AZ468" i="2"/>
  <c r="BA468" i="2"/>
  <c r="BG468" i="2" l="1"/>
  <c r="L469" i="2" s="1"/>
  <c r="BH468" i="2"/>
  <c r="R469" i="2"/>
  <c r="AY468" i="2"/>
  <c r="M469" i="2" l="1"/>
  <c r="AW468" i="2"/>
  <c r="BF468" i="2"/>
  <c r="K469" i="2" s="1"/>
  <c r="AU468" i="2"/>
  <c r="BC468" i="2" s="1"/>
  <c r="Q469" i="2"/>
  <c r="AX468" i="2"/>
  <c r="AV468" i="2" s="1"/>
  <c r="BE468" i="2" s="1"/>
  <c r="J469" i="2" s="1"/>
  <c r="H469" i="2" l="1"/>
  <c r="S469" i="2"/>
  <c r="BD468" i="2"/>
  <c r="P469" i="2"/>
  <c r="V469" i="2" s="1"/>
  <c r="I469" i="2" l="1"/>
  <c r="N469" i="2"/>
  <c r="T469" i="2" s="1"/>
  <c r="AB469" i="2"/>
  <c r="AH469" i="2" s="1"/>
  <c r="AN469" i="2"/>
  <c r="Z469" i="2" l="1"/>
  <c r="AF469" i="2" s="1"/>
  <c r="AM469" i="2"/>
  <c r="O469" i="2"/>
  <c r="U469" i="2" s="1"/>
  <c r="AA469" i="2" s="1"/>
  <c r="AG469" i="2" s="1"/>
  <c r="AO469" i="2"/>
  <c r="W469" i="2"/>
  <c r="Y469" i="2"/>
  <c r="AP469" i="2" l="1"/>
  <c r="AR469" i="2"/>
  <c r="AE469" i="2"/>
  <c r="AK469" i="2" s="1"/>
  <c r="X469" i="2"/>
  <c r="AC469" i="2"/>
  <c r="AI469" i="2" s="1"/>
  <c r="AQ469" i="2"/>
  <c r="AD469" i="2" l="1"/>
  <c r="AJ469" i="2" s="1"/>
  <c r="AS469" i="2"/>
  <c r="AL469" i="2"/>
  <c r="AT469" i="2"/>
  <c r="BB469" i="2" l="1"/>
  <c r="AZ469" i="2"/>
  <c r="BA469" i="2"/>
  <c r="BG469" i="2" s="1"/>
  <c r="L470" i="2" s="1"/>
  <c r="BH469" i="2" l="1"/>
  <c r="R470" i="2"/>
  <c r="AY469" i="2"/>
  <c r="M470" i="2" l="1"/>
  <c r="AW469" i="2"/>
  <c r="AU469" i="2" s="1"/>
  <c r="BC469" i="2" s="1"/>
  <c r="BF469" i="2"/>
  <c r="K470" i="2" s="1"/>
  <c r="Q470" i="2" s="1"/>
  <c r="AX469" i="2"/>
  <c r="AV469" i="2" s="1"/>
  <c r="BE469" i="2" s="1"/>
  <c r="J470" i="2" s="1"/>
  <c r="H470" i="2" l="1"/>
  <c r="S470" i="2"/>
  <c r="BD469" i="2"/>
  <c r="I470" i="2" s="1"/>
  <c r="P470" i="2"/>
  <c r="V470" i="2" s="1"/>
  <c r="O470" i="2"/>
  <c r="N470" i="2" l="1"/>
  <c r="T470" i="2" s="1"/>
  <c r="AB470" i="2"/>
  <c r="AH470" i="2" s="1"/>
  <c r="U470" i="2"/>
  <c r="AN470" i="2"/>
  <c r="Z470" i="2" l="1"/>
  <c r="AF470" i="2" s="1"/>
  <c r="AM470" i="2"/>
  <c r="Y470" i="2"/>
  <c r="AA470" i="2"/>
  <c r="AG470" i="2" s="1"/>
  <c r="AO470" i="2"/>
  <c r="AP470" i="2"/>
  <c r="W470" i="2"/>
  <c r="AC470" i="2" l="1"/>
  <c r="AI470" i="2" s="1"/>
  <c r="X470" i="2"/>
  <c r="AQ470" i="2"/>
  <c r="AE470" i="2"/>
  <c r="AK470" i="2" s="1"/>
  <c r="AR470" i="2"/>
  <c r="AD470" i="2" l="1"/>
  <c r="AJ470" i="2" s="1"/>
  <c r="AS470" i="2"/>
  <c r="AT470" i="2"/>
  <c r="AL470" i="2"/>
  <c r="BB470" i="2" l="1"/>
  <c r="AZ470" i="2" s="1"/>
  <c r="BA470" i="2"/>
  <c r="BG470" i="2" s="1"/>
  <c r="L471" i="2" s="1"/>
  <c r="BH470" i="2" l="1"/>
  <c r="R471" i="2"/>
  <c r="AY470" i="2"/>
  <c r="M471" i="2" l="1"/>
  <c r="AW470" i="2"/>
  <c r="AU470" i="2" s="1"/>
  <c r="BC470" i="2" s="1"/>
  <c r="BF470" i="2"/>
  <c r="K471" i="2" s="1"/>
  <c r="Q471" i="2"/>
  <c r="AX470" i="2"/>
  <c r="AV470" i="2" s="1"/>
  <c r="BE470" i="2" s="1"/>
  <c r="J471" i="2" s="1"/>
  <c r="H471" i="2" l="1"/>
  <c r="S471" i="2"/>
  <c r="BD470" i="2"/>
  <c r="I471" i="2" s="1"/>
  <c r="P471" i="2"/>
  <c r="V471" i="2" s="1"/>
  <c r="O471" i="2"/>
  <c r="N471" i="2" l="1"/>
  <c r="T471" i="2" s="1"/>
  <c r="AB471" i="2"/>
  <c r="AH471" i="2" s="1"/>
  <c r="U471" i="2"/>
  <c r="AN471" i="2"/>
  <c r="Z471" i="2" l="1"/>
  <c r="AF471" i="2" s="1"/>
  <c r="AM471" i="2"/>
  <c r="Y471" i="2"/>
  <c r="AA471" i="2"/>
  <c r="AG471" i="2" s="1"/>
  <c r="AO471" i="2"/>
  <c r="AP471" i="2"/>
  <c r="W471" i="2"/>
  <c r="AC471" i="2" l="1"/>
  <c r="AI471" i="2" s="1"/>
  <c r="X471" i="2"/>
  <c r="AQ471" i="2"/>
  <c r="AE471" i="2"/>
  <c r="AK471" i="2" s="1"/>
  <c r="AR471" i="2"/>
  <c r="AD471" i="2" l="1"/>
  <c r="AJ471" i="2" s="1"/>
  <c r="AT471" i="2"/>
  <c r="AS471" i="2"/>
  <c r="AL471" i="2"/>
  <c r="BB471" i="2" l="1"/>
  <c r="BA471" i="2"/>
  <c r="AZ471" i="2"/>
  <c r="BH471" i="2" l="1"/>
  <c r="AY471" i="2"/>
  <c r="BF471" i="2" s="1"/>
  <c r="K472" i="2" s="1"/>
  <c r="BG471" i="2"/>
  <c r="L472" i="2" s="1"/>
  <c r="AW471" i="2"/>
  <c r="Q472" i="2"/>
  <c r="AX471" i="2"/>
  <c r="AV471" i="2" s="1"/>
  <c r="BE471" i="2" s="1"/>
  <c r="J472" i="2" s="1"/>
  <c r="R472" i="2"/>
  <c r="M472" i="2" l="1"/>
  <c r="BD471" i="2"/>
  <c r="I472" i="2" s="1"/>
  <c r="AU471" i="2"/>
  <c r="BC471" i="2" s="1"/>
  <c r="P472" i="2"/>
  <c r="V472" i="2" s="1"/>
  <c r="O472" i="2"/>
  <c r="H472" i="2" l="1"/>
  <c r="S472" i="2"/>
  <c r="AB472" i="2"/>
  <c r="AH472" i="2" s="1"/>
  <c r="AN472" i="2"/>
  <c r="N472" i="2" l="1"/>
  <c r="T472" i="2" s="1"/>
  <c r="AM472" i="2" l="1"/>
  <c r="Z472" i="2"/>
  <c r="AF472" i="2" s="1"/>
  <c r="U472" i="2"/>
  <c r="Y472" i="2" l="1"/>
  <c r="AA472" i="2"/>
  <c r="AG472" i="2" s="1"/>
  <c r="AO472" i="2"/>
  <c r="AP472" i="2"/>
  <c r="W472" i="2"/>
  <c r="AQ472" i="2" l="1"/>
  <c r="AC472" i="2"/>
  <c r="AI472" i="2" s="1"/>
  <c r="X472" i="2"/>
  <c r="AR472" i="2"/>
  <c r="AE472" i="2"/>
  <c r="AK472" i="2" s="1"/>
  <c r="AD472" i="2" l="1"/>
  <c r="AJ472" i="2" s="1"/>
  <c r="AL472" i="2"/>
  <c r="AS472" i="2"/>
  <c r="BA472" i="2" s="1"/>
  <c r="AT472" i="2"/>
  <c r="BB472" i="2" s="1"/>
  <c r="AZ472" i="2" s="1"/>
  <c r="BH472" i="2"/>
  <c r="AY472" i="2"/>
  <c r="M473" i="2" l="1"/>
  <c r="BG472" i="2"/>
  <c r="L473" i="2" s="1"/>
  <c r="AW472" i="2"/>
  <c r="AU472" i="2" s="1"/>
  <c r="BC472" i="2" s="1"/>
  <c r="BF472" i="2"/>
  <c r="K473" i="2" s="1"/>
  <c r="Q473" i="2"/>
  <c r="AX472" i="2"/>
  <c r="AV472" i="2" s="1"/>
  <c r="BE472" i="2" s="1"/>
  <c r="J473" i="2" s="1"/>
  <c r="R473" i="2" l="1"/>
  <c r="H473" i="2"/>
  <c r="N473" i="2" s="1"/>
  <c r="T473" i="2" s="1"/>
  <c r="S473" i="2"/>
  <c r="BD472" i="2"/>
  <c r="P473" i="2"/>
  <c r="V473" i="2" s="1"/>
  <c r="Z473" i="2" l="1"/>
  <c r="AF473" i="2" s="1"/>
  <c r="AM473" i="2"/>
  <c r="I473" i="2"/>
  <c r="AB473" i="2"/>
  <c r="AH473" i="2" s="1"/>
  <c r="AN473" i="2"/>
  <c r="O473" i="2" l="1"/>
  <c r="U473" i="2" s="1"/>
  <c r="Y473" i="2"/>
  <c r="AA473" i="2"/>
  <c r="AG473" i="2" s="1"/>
  <c r="AP473" i="2"/>
  <c r="AO473" i="2"/>
  <c r="W473" i="2"/>
  <c r="AC473" i="2" l="1"/>
  <c r="AI473" i="2" s="1"/>
  <c r="X473" i="2"/>
  <c r="AQ473" i="2"/>
  <c r="AE473" i="2"/>
  <c r="AK473" i="2" s="1"/>
  <c r="AR473" i="2"/>
  <c r="AD473" i="2" l="1"/>
  <c r="AJ473" i="2" s="1"/>
  <c r="AL473" i="2"/>
  <c r="AS473" i="2"/>
  <c r="AT473" i="2"/>
  <c r="BB473" i="2" l="1"/>
  <c r="AZ473" i="2" s="1"/>
  <c r="BA473" i="2"/>
  <c r="BG473" i="2" l="1"/>
  <c r="L474" i="2" s="1"/>
  <c r="BH473" i="2"/>
  <c r="R474" i="2"/>
  <c r="AY473" i="2"/>
  <c r="M474" i="2" l="1"/>
  <c r="AW473" i="2"/>
  <c r="AU473" i="2" s="1"/>
  <c r="BC473" i="2" s="1"/>
  <c r="BF473" i="2"/>
  <c r="K474" i="2" s="1"/>
  <c r="AX473" i="2"/>
  <c r="AV473" i="2" s="1"/>
  <c r="BE473" i="2" s="1"/>
  <c r="J474" i="2" s="1"/>
  <c r="Q474" i="2" l="1"/>
  <c r="H474" i="2"/>
  <c r="N474" i="2" s="1"/>
  <c r="T474" i="2" s="1"/>
  <c r="S474" i="2"/>
  <c r="BD473" i="2"/>
  <c r="I474" i="2" s="1"/>
  <c r="P474" i="2"/>
  <c r="V474" i="2" s="1"/>
  <c r="O474" i="2"/>
  <c r="Z474" i="2" l="1"/>
  <c r="AF474" i="2" s="1"/>
  <c r="AM474" i="2"/>
  <c r="U474" i="2"/>
  <c r="Y474" i="2" s="1"/>
  <c r="AB474" i="2"/>
  <c r="AH474" i="2" s="1"/>
  <c r="AN474" i="2"/>
  <c r="AE474" i="2" l="1"/>
  <c r="AK474" i="2" s="1"/>
  <c r="AR474" i="2"/>
  <c r="AA474" i="2"/>
  <c r="AG474" i="2" s="1"/>
  <c r="AO474" i="2"/>
  <c r="AP474" i="2"/>
  <c r="W474" i="2"/>
  <c r="AC474" i="2" l="1"/>
  <c r="AI474" i="2" s="1"/>
  <c r="X474" i="2"/>
  <c r="AQ474" i="2"/>
  <c r="AS474" i="2" l="1"/>
  <c r="AT474" i="2"/>
  <c r="AL474" i="2"/>
  <c r="AD474" i="2"/>
  <c r="AJ474" i="2" s="1"/>
  <c r="BB474" i="2" l="1"/>
  <c r="AZ474" i="2" s="1"/>
  <c r="BA474" i="2"/>
  <c r="BG474" i="2" l="1"/>
  <c r="L475" i="2" s="1"/>
  <c r="BH474" i="2"/>
  <c r="AY474" i="2"/>
  <c r="R475" i="2"/>
  <c r="M475" i="2" l="1"/>
  <c r="AW474" i="2"/>
  <c r="AU474" i="2" s="1"/>
  <c r="BC474" i="2" s="1"/>
  <c r="BF474" i="2"/>
  <c r="K475" i="2" s="1"/>
  <c r="Q475" i="2" s="1"/>
  <c r="AX474" i="2"/>
  <c r="AV474" i="2" s="1"/>
  <c r="BE474" i="2" s="1"/>
  <c r="J475" i="2" s="1"/>
  <c r="H475" i="2" l="1"/>
  <c r="S475" i="2"/>
  <c r="BD474" i="2"/>
  <c r="I475" i="2" s="1"/>
  <c r="P475" i="2"/>
  <c r="V475" i="2" s="1"/>
  <c r="O475" i="2"/>
  <c r="N475" i="2" l="1"/>
  <c r="T475" i="2" s="1"/>
  <c r="U475" i="2"/>
  <c r="AA475" i="2" s="1"/>
  <c r="AG475" i="2" s="1"/>
  <c r="AB475" i="2"/>
  <c r="AH475" i="2" s="1"/>
  <c r="AN475" i="2"/>
  <c r="Z475" i="2" l="1"/>
  <c r="AF475" i="2" s="1"/>
  <c r="AM475" i="2"/>
  <c r="Y475" i="2"/>
  <c r="AR475" i="2" s="1"/>
  <c r="W475" i="2"/>
  <c r="AC475" i="2" s="1"/>
  <c r="AI475" i="2" s="1"/>
  <c r="AO475" i="2"/>
  <c r="AP475" i="2"/>
  <c r="AE475" i="2"/>
  <c r="AK475" i="2" s="1"/>
  <c r="X475" i="2" l="1"/>
  <c r="AD475" i="2" s="1"/>
  <c r="AJ475" i="2" s="1"/>
  <c r="AQ475" i="2"/>
  <c r="AS475" i="2" l="1"/>
  <c r="BA475" i="2" s="1"/>
  <c r="AL475" i="2"/>
  <c r="AT475" i="2"/>
  <c r="AY475" i="2" l="1"/>
  <c r="BF475" i="2" s="1"/>
  <c r="BB475" i="2"/>
  <c r="BG475" i="2" s="1"/>
  <c r="AZ475" i="2"/>
  <c r="BH475" i="2" s="1"/>
  <c r="M476" i="2" s="1"/>
  <c r="L476" i="2" l="1"/>
  <c r="R476" i="2" s="1"/>
  <c r="K476" i="2"/>
  <c r="AX475" i="2"/>
  <c r="AV475" i="2" s="1"/>
  <c r="BE475" i="2" s="1"/>
  <c r="AW475" i="2"/>
  <c r="S476" i="2"/>
  <c r="Q476" i="2" l="1"/>
  <c r="J476" i="2"/>
  <c r="BD475" i="2"/>
  <c r="I476" i="2" s="1"/>
  <c r="AU475" i="2"/>
  <c r="BC475" i="2" s="1"/>
  <c r="O476" i="2"/>
  <c r="H476" i="2" l="1"/>
  <c r="P476" i="2"/>
  <c r="V476" i="2" s="1"/>
  <c r="AB476" i="2" l="1"/>
  <c r="AH476" i="2" s="1"/>
  <c r="AN476" i="2"/>
  <c r="N476" i="2"/>
  <c r="T476" i="2" s="1"/>
  <c r="Z476" i="2" l="1"/>
  <c r="AF476" i="2" s="1"/>
  <c r="AM476" i="2"/>
  <c r="U476" i="2"/>
  <c r="AA476" i="2" l="1"/>
  <c r="AG476" i="2" s="1"/>
  <c r="Y476" i="2"/>
  <c r="AP476" i="2"/>
  <c r="AO476" i="2"/>
  <c r="W476" i="2"/>
  <c r="X476" i="2" l="1"/>
  <c r="AC476" i="2"/>
  <c r="AI476" i="2" s="1"/>
  <c r="AQ476" i="2"/>
  <c r="AE476" i="2"/>
  <c r="AK476" i="2" s="1"/>
  <c r="AR476" i="2"/>
  <c r="AL476" i="2" l="1"/>
  <c r="AT476" i="2"/>
  <c r="AS476" i="2"/>
  <c r="AD476" i="2"/>
  <c r="AJ476" i="2" s="1"/>
  <c r="AW476" i="2"/>
  <c r="AU476" i="2"/>
  <c r="BC476" i="2" s="1"/>
  <c r="AX476" i="2"/>
  <c r="AV476" i="2" s="1"/>
  <c r="BE476" i="2" s="1"/>
  <c r="J477" i="2" s="1"/>
  <c r="H477" i="2" l="1"/>
  <c r="BB476" i="2"/>
  <c r="AZ476" i="2" s="1"/>
  <c r="BH476" i="2" s="1"/>
  <c r="BA476" i="2"/>
  <c r="P477" i="2"/>
  <c r="V477" i="2" s="1"/>
  <c r="BG476" i="2" l="1"/>
  <c r="AY476" i="2"/>
  <c r="M477" i="2"/>
  <c r="N477" i="2"/>
  <c r="T477" i="2" s="1"/>
  <c r="AB477" i="2"/>
  <c r="AH477" i="2" s="1"/>
  <c r="AN477" i="2"/>
  <c r="Z477" i="2" l="1"/>
  <c r="AF477" i="2" s="1"/>
  <c r="AM477" i="2"/>
  <c r="S477" i="2"/>
  <c r="BF476" i="2"/>
  <c r="BD476" i="2"/>
  <c r="L477" i="2"/>
  <c r="K477" i="2" l="1"/>
  <c r="R477" i="2"/>
  <c r="I477" i="2"/>
  <c r="O477" i="2" l="1"/>
  <c r="U477" i="2" s="1"/>
  <c r="Q477" i="2"/>
  <c r="AO477" i="2" l="1"/>
  <c r="AA477" i="2"/>
  <c r="AG477" i="2" s="1"/>
  <c r="Y477" i="2"/>
  <c r="AP477" i="2"/>
  <c r="W477" i="2"/>
  <c r="AR477" i="2" l="1"/>
  <c r="AE477" i="2"/>
  <c r="AK477" i="2" s="1"/>
  <c r="AQ477" i="2"/>
  <c r="AC477" i="2"/>
  <c r="AI477" i="2" s="1"/>
  <c r="X477" i="2"/>
  <c r="AT477" i="2" l="1"/>
  <c r="BB477" i="2" s="1"/>
  <c r="AZ477" i="2" s="1"/>
  <c r="BH477" i="2" s="1"/>
  <c r="AS477" i="2"/>
  <c r="BA477" i="2" s="1"/>
  <c r="AL477" i="2"/>
  <c r="AD477" i="2"/>
  <c r="AJ477" i="2" s="1"/>
  <c r="AW477" i="2"/>
  <c r="AU477" i="2" s="1"/>
  <c r="BC477" i="2" s="1"/>
  <c r="H478" i="2" l="1"/>
  <c r="BG477" i="2"/>
  <c r="L478" i="2" s="1"/>
  <c r="AY477" i="2"/>
  <c r="M478" i="2"/>
  <c r="R478" i="2" l="1"/>
  <c r="S478" i="2"/>
  <c r="BF477" i="2"/>
  <c r="K478" i="2" s="1"/>
  <c r="AX477" i="2"/>
  <c r="N478" i="2"/>
  <c r="T478" i="2" s="1"/>
  <c r="Q478" i="2" l="1"/>
  <c r="AV477" i="2"/>
  <c r="BE477" i="2" s="1"/>
  <c r="J478" i="2" s="1"/>
  <c r="BD477" i="2"/>
  <c r="I478" i="2" s="1"/>
  <c r="AM478" i="2"/>
  <c r="Z478" i="2"/>
  <c r="AF478" i="2" s="1"/>
  <c r="O478" i="2" l="1"/>
  <c r="P478" i="2"/>
  <c r="V478" i="2" s="1"/>
  <c r="AN478" i="2" l="1"/>
  <c r="AB478" i="2"/>
  <c r="AH478" i="2" s="1"/>
  <c r="U478" i="2"/>
  <c r="AO478" i="2" l="1"/>
  <c r="W478" i="2"/>
  <c r="AA478" i="2"/>
  <c r="AG478" i="2" s="1"/>
  <c r="AP478" i="2"/>
  <c r="Y478" i="2"/>
  <c r="X478" i="2" l="1"/>
  <c r="AQ478" i="2"/>
  <c r="AC478" i="2"/>
  <c r="AI478" i="2" s="1"/>
  <c r="AR478" i="2"/>
  <c r="AE478" i="2"/>
  <c r="AK478" i="2" s="1"/>
  <c r="AD478" i="2" l="1"/>
  <c r="AJ478" i="2" s="1"/>
  <c r="AL478" i="2"/>
  <c r="AS478" i="2"/>
  <c r="BA478" i="2" s="1"/>
  <c r="AT478" i="2"/>
  <c r="BB478" i="2" s="1"/>
  <c r="AZ478" i="2" s="1"/>
  <c r="BH478" i="2" s="1"/>
  <c r="AW478" i="2"/>
  <c r="AU478" i="2" s="1"/>
  <c r="BC478" i="2" s="1"/>
  <c r="AX478" i="2"/>
  <c r="AV478" i="2" s="1"/>
  <c r="BE478" i="2" s="1"/>
  <c r="J479" i="2" s="1"/>
  <c r="M479" i="2" l="1"/>
  <c r="BG478" i="2"/>
  <c r="L479" i="2" s="1"/>
  <c r="AY478" i="2"/>
  <c r="BF478" i="2" s="1"/>
  <c r="K479" i="2" s="1"/>
  <c r="H479" i="2"/>
  <c r="BD478" i="2"/>
  <c r="I479" i="2" s="1"/>
  <c r="P479" i="2"/>
  <c r="V479" i="2" s="1"/>
  <c r="O479" i="2" l="1"/>
  <c r="N479" i="2"/>
  <c r="T479" i="2" s="1"/>
  <c r="R479" i="2"/>
  <c r="S479" i="2"/>
  <c r="Q479" i="2"/>
  <c r="AB479" i="2"/>
  <c r="AH479" i="2" s="1"/>
  <c r="U479" i="2"/>
  <c r="AN479" i="2"/>
  <c r="Z479" i="2" l="1"/>
  <c r="AF479" i="2" s="1"/>
  <c r="AM479" i="2"/>
  <c r="Y479" i="2"/>
  <c r="AO479" i="2"/>
  <c r="AP479" i="2"/>
  <c r="AA479" i="2"/>
  <c r="AG479" i="2" s="1"/>
  <c r="W479" i="2"/>
  <c r="AC479" i="2" l="1"/>
  <c r="AI479" i="2" s="1"/>
  <c r="AQ479" i="2"/>
  <c r="X479" i="2"/>
  <c r="AE479" i="2"/>
  <c r="AK479" i="2" s="1"/>
  <c r="AR479" i="2"/>
  <c r="AD479" i="2" l="1"/>
  <c r="AJ479" i="2" s="1"/>
  <c r="AS479" i="2"/>
  <c r="AT479" i="2"/>
  <c r="AL479" i="2"/>
  <c r="BB479" i="2" l="1"/>
  <c r="BA479" i="2"/>
  <c r="AZ479" i="2"/>
  <c r="BG479" i="2" l="1"/>
  <c r="L480" i="2" s="1"/>
  <c r="R480" i="2" s="1"/>
  <c r="BH479" i="2"/>
  <c r="AY479" i="2"/>
  <c r="M480" i="2" l="1"/>
  <c r="AW479" i="2"/>
  <c r="AU479" i="2" s="1"/>
  <c r="BC479" i="2" s="1"/>
  <c r="BF479" i="2"/>
  <c r="K480" i="2" s="1"/>
  <c r="AX479" i="2"/>
  <c r="AV479" i="2" s="1"/>
  <c r="BE479" i="2" s="1"/>
  <c r="J480" i="2" s="1"/>
  <c r="Q480" i="2" l="1"/>
  <c r="H480" i="2"/>
  <c r="S480" i="2"/>
  <c r="BD479" i="2"/>
  <c r="I480" i="2" s="1"/>
  <c r="O480" i="2" s="1"/>
  <c r="P480" i="2"/>
  <c r="V480" i="2" s="1"/>
  <c r="N480" i="2" l="1"/>
  <c r="T480" i="2" s="1"/>
  <c r="U480" i="2" s="1"/>
  <c r="AB480" i="2"/>
  <c r="AH480" i="2" s="1"/>
  <c r="AN480" i="2"/>
  <c r="AM480" i="2" l="1"/>
  <c r="Z480" i="2"/>
  <c r="AF480" i="2" s="1"/>
  <c r="Y480" i="2"/>
  <c r="AP480" i="2"/>
  <c r="AO480" i="2"/>
  <c r="AA480" i="2"/>
  <c r="AG480" i="2" s="1"/>
  <c r="W480" i="2"/>
  <c r="X480" i="2" l="1"/>
  <c r="AC480" i="2"/>
  <c r="AI480" i="2" s="1"/>
  <c r="AQ480" i="2"/>
  <c r="AE480" i="2"/>
  <c r="AK480" i="2" s="1"/>
  <c r="AR480" i="2"/>
  <c r="AD480" i="2" l="1"/>
  <c r="AJ480" i="2" s="1"/>
  <c r="AS480" i="2"/>
  <c r="AL480" i="2"/>
  <c r="AT480" i="2"/>
  <c r="BB480" i="2" l="1"/>
  <c r="AZ480" i="2" s="1"/>
  <c r="BA480" i="2"/>
  <c r="BG480" i="2" l="1"/>
  <c r="L481" i="2" s="1"/>
  <c r="BH480" i="2"/>
  <c r="R481" i="2"/>
  <c r="AY480" i="2"/>
  <c r="M481" i="2" l="1"/>
  <c r="AW480" i="2"/>
  <c r="BF480" i="2"/>
  <c r="K481" i="2" s="1"/>
  <c r="Q481" i="2" s="1"/>
  <c r="AU480" i="2"/>
  <c r="BC480" i="2" s="1"/>
  <c r="AX480" i="2"/>
  <c r="AV480" i="2" s="1"/>
  <c r="BE480" i="2" s="1"/>
  <c r="J481" i="2" s="1"/>
  <c r="H481" i="2" l="1"/>
  <c r="S481" i="2"/>
  <c r="BD480" i="2"/>
  <c r="I481" i="2" s="1"/>
  <c r="O481" i="2" s="1"/>
  <c r="P481" i="2"/>
  <c r="V481" i="2" s="1"/>
  <c r="N481" i="2" l="1"/>
  <c r="T481" i="2" s="1"/>
  <c r="AB481" i="2"/>
  <c r="AH481" i="2" s="1"/>
  <c r="AN481" i="2"/>
  <c r="U481" i="2"/>
  <c r="AM481" i="2" l="1"/>
  <c r="Z481" i="2"/>
  <c r="AF481" i="2" s="1"/>
  <c r="AO481" i="2"/>
  <c r="AP481" i="2"/>
  <c r="AA481" i="2"/>
  <c r="AG481" i="2" s="1"/>
  <c r="W481" i="2"/>
  <c r="Y481" i="2"/>
  <c r="AE481" i="2" l="1"/>
  <c r="AK481" i="2" s="1"/>
  <c r="AR481" i="2"/>
  <c r="AQ481" i="2"/>
  <c r="AC481" i="2"/>
  <c r="AI481" i="2" s="1"/>
  <c r="X481" i="2"/>
  <c r="AD481" i="2" l="1"/>
  <c r="AJ481" i="2" s="1"/>
  <c r="AS481" i="2"/>
  <c r="AT481" i="2"/>
  <c r="AL481" i="2"/>
  <c r="BB481" i="2" l="1"/>
  <c r="AZ481" i="2" s="1"/>
  <c r="BA481" i="2"/>
  <c r="BG481" i="2" l="1"/>
  <c r="L482" i="2" s="1"/>
  <c r="R482" i="2" s="1"/>
  <c r="BH481" i="2"/>
  <c r="AY481" i="2"/>
  <c r="M482" i="2" l="1"/>
  <c r="AW481" i="2"/>
  <c r="BF481" i="2"/>
  <c r="K482" i="2" s="1"/>
  <c r="AU481" i="2"/>
  <c r="BC481" i="2" s="1"/>
  <c r="Q482" i="2"/>
  <c r="AX481" i="2"/>
  <c r="AV481" i="2" s="1"/>
  <c r="BE481" i="2" s="1"/>
  <c r="J482" i="2" s="1"/>
  <c r="H482" i="2" l="1"/>
  <c r="S482" i="2"/>
  <c r="BD481" i="2"/>
  <c r="I482" i="2" s="1"/>
  <c r="P482" i="2"/>
  <c r="V482" i="2" s="1"/>
  <c r="O482" i="2"/>
  <c r="N482" i="2" l="1"/>
  <c r="T482" i="2" s="1"/>
  <c r="U482" i="2"/>
  <c r="AB482" i="2"/>
  <c r="AH482" i="2" s="1"/>
  <c r="AN482" i="2"/>
  <c r="Z482" i="2" l="1"/>
  <c r="AF482" i="2" s="1"/>
  <c r="AM482" i="2"/>
  <c r="Y482" i="2"/>
  <c r="AO482" i="2"/>
  <c r="AA482" i="2"/>
  <c r="AG482" i="2" s="1"/>
  <c r="AP482" i="2"/>
  <c r="W482" i="2"/>
  <c r="AC482" i="2" l="1"/>
  <c r="AI482" i="2" s="1"/>
  <c r="X482" i="2"/>
  <c r="AQ482" i="2"/>
  <c r="AE482" i="2"/>
  <c r="AK482" i="2" s="1"/>
  <c r="AR482" i="2"/>
  <c r="AD482" i="2" l="1"/>
  <c r="AJ482" i="2" s="1"/>
  <c r="AT482" i="2"/>
  <c r="AL482" i="2"/>
  <c r="AS482" i="2"/>
  <c r="BA482" i="2" l="1"/>
  <c r="BB482" i="2"/>
  <c r="AZ482" i="2" s="1"/>
  <c r="BH482" i="2" l="1"/>
  <c r="AY482" i="2"/>
  <c r="BF482" i="2" s="1"/>
  <c r="K483" i="2" s="1"/>
  <c r="BG482" i="2"/>
  <c r="L483" i="2" s="1"/>
  <c r="AW482" i="2"/>
  <c r="Q483" i="2"/>
  <c r="AX482" i="2"/>
  <c r="AV482" i="2" s="1"/>
  <c r="BE482" i="2" s="1"/>
  <c r="J483" i="2" s="1"/>
  <c r="R483" i="2"/>
  <c r="M483" i="2" l="1"/>
  <c r="S483" i="2" s="1"/>
  <c r="BD482" i="2"/>
  <c r="I483" i="2" s="1"/>
  <c r="AU482" i="2"/>
  <c r="BC482" i="2" s="1"/>
  <c r="P483" i="2"/>
  <c r="V483" i="2" s="1"/>
  <c r="O483" i="2"/>
  <c r="H483" i="2" l="1"/>
  <c r="AB483" i="2"/>
  <c r="AH483" i="2" s="1"/>
  <c r="AN483" i="2"/>
  <c r="N483" i="2" l="1"/>
  <c r="T483" i="2" s="1"/>
  <c r="Z483" i="2" l="1"/>
  <c r="AF483" i="2" s="1"/>
  <c r="AM483" i="2"/>
  <c r="U483" i="2"/>
  <c r="Y483" i="2" l="1"/>
  <c r="AA483" i="2"/>
  <c r="AG483" i="2" s="1"/>
  <c r="AP483" i="2"/>
  <c r="AO483" i="2"/>
  <c r="W483" i="2"/>
  <c r="X483" i="2" l="1"/>
  <c r="AQ483" i="2"/>
  <c r="AC483" i="2"/>
  <c r="AI483" i="2" s="1"/>
  <c r="AR483" i="2"/>
  <c r="AE483" i="2"/>
  <c r="AK483" i="2" s="1"/>
  <c r="AD483" i="2" l="1"/>
  <c r="AJ483" i="2" s="1"/>
  <c r="AL483" i="2"/>
  <c r="AS483" i="2"/>
  <c r="BA483" i="2" s="1"/>
  <c r="AT483" i="2"/>
  <c r="BB483" i="2" s="1"/>
  <c r="AY483" i="2"/>
  <c r="BF483" i="2" s="1"/>
  <c r="K484" i="2" s="1"/>
  <c r="AZ483" i="2"/>
  <c r="BG483" i="2" l="1"/>
  <c r="L484" i="2" s="1"/>
  <c r="AX483" i="2"/>
  <c r="AV483" i="2" s="1"/>
  <c r="BE483" i="2" s="1"/>
  <c r="J484" i="2" s="1"/>
  <c r="BH483" i="2"/>
  <c r="M484" i="2" s="1"/>
  <c r="Q484" i="2"/>
  <c r="AW483" i="2"/>
  <c r="BD483" i="2" s="1"/>
  <c r="S484" i="2"/>
  <c r="P484" i="2"/>
  <c r="V484" i="2" s="1"/>
  <c r="I484" i="2" l="1"/>
  <c r="R484" i="2"/>
  <c r="AU483" i="2"/>
  <c r="BC483" i="2" s="1"/>
  <c r="AB484" i="2"/>
  <c r="AH484" i="2" s="1"/>
  <c r="AN484" i="2"/>
  <c r="H484" i="2" l="1"/>
  <c r="O484" i="2"/>
  <c r="N484" i="2" l="1"/>
  <c r="T484" i="2" s="1"/>
  <c r="U484" i="2" l="1"/>
  <c r="AM484" i="2"/>
  <c r="Z484" i="2"/>
  <c r="AF484" i="2" s="1"/>
  <c r="W484" i="2" l="1"/>
  <c r="AO484" i="2"/>
  <c r="AP484" i="2"/>
  <c r="AA484" i="2"/>
  <c r="AG484" i="2" s="1"/>
  <c r="Y484" i="2"/>
  <c r="AE484" i="2" l="1"/>
  <c r="AK484" i="2" s="1"/>
  <c r="AR484" i="2"/>
  <c r="AZ484" i="2" s="1"/>
  <c r="AQ484" i="2"/>
  <c r="AC484" i="2"/>
  <c r="AI484" i="2" s="1"/>
  <c r="X484" i="2"/>
  <c r="AY484" i="2"/>
  <c r="AX484" i="2"/>
  <c r="AV484" i="2" s="1"/>
  <c r="BE484" i="2" s="1"/>
  <c r="AW484" i="2"/>
  <c r="BD484" i="2" s="1"/>
  <c r="I485" i="2" l="1"/>
  <c r="J485" i="2"/>
  <c r="AD484" i="2"/>
  <c r="AJ484" i="2" s="1"/>
  <c r="AT484" i="2"/>
  <c r="BB484" i="2" s="1"/>
  <c r="AS484" i="2"/>
  <c r="BA484" i="2" s="1"/>
  <c r="BF484" i="2" s="1"/>
  <c r="AL484" i="2"/>
  <c r="BH484" i="2"/>
  <c r="AU484" i="2"/>
  <c r="BC484" i="2" s="1"/>
  <c r="K485" i="2" l="1"/>
  <c r="H485" i="2"/>
  <c r="M485" i="2"/>
  <c r="BG484" i="2"/>
  <c r="P485" i="2"/>
  <c r="V485" i="2" s="1"/>
  <c r="O485" i="2"/>
  <c r="L485" i="2" l="1"/>
  <c r="N485" i="2"/>
  <c r="T485" i="2" s="1"/>
  <c r="AN485" i="2"/>
  <c r="AB485" i="2"/>
  <c r="AH485" i="2" s="1"/>
  <c r="S485" i="2"/>
  <c r="Q485" i="2"/>
  <c r="AM485" i="2" l="1"/>
  <c r="U485" i="2"/>
  <c r="Z485" i="2"/>
  <c r="AF485" i="2" s="1"/>
  <c r="R485" i="2"/>
  <c r="Y485" i="2" l="1"/>
  <c r="AA485" i="2"/>
  <c r="AG485" i="2" s="1"/>
  <c r="AP485" i="2"/>
  <c r="AO485" i="2"/>
  <c r="W485" i="2"/>
  <c r="AC485" i="2" l="1"/>
  <c r="AI485" i="2" s="1"/>
  <c r="X485" i="2"/>
  <c r="AQ485" i="2"/>
  <c r="AR485" i="2"/>
  <c r="AZ485" i="2" s="1"/>
  <c r="AE485" i="2"/>
  <c r="AK485" i="2" s="1"/>
  <c r="AY485" i="2"/>
  <c r="AD485" i="2" l="1"/>
  <c r="AJ485" i="2" s="1"/>
  <c r="AL485" i="2"/>
  <c r="AT485" i="2"/>
  <c r="BB485" i="2" s="1"/>
  <c r="BH485" i="2" s="1"/>
  <c r="AS485" i="2"/>
  <c r="BA485" i="2" s="1"/>
  <c r="BG485" i="2" s="1"/>
  <c r="L486" i="2" s="1"/>
  <c r="AW485" i="2"/>
  <c r="AU485" i="2"/>
  <c r="BC485" i="2" s="1"/>
  <c r="AX485" i="2"/>
  <c r="AV485" i="2" s="1"/>
  <c r="BE485" i="2" s="1"/>
  <c r="J486" i="2" s="1"/>
  <c r="H486" i="2" l="1"/>
  <c r="N486" i="2" s="1"/>
  <c r="T486" i="2" s="1"/>
  <c r="R486" i="2"/>
  <c r="BF485" i="2"/>
  <c r="K486" i="2" s="1"/>
  <c r="M486" i="2"/>
  <c r="BD485" i="2"/>
  <c r="I486" i="2" s="1"/>
  <c r="P486" i="2"/>
  <c r="V486" i="2" s="1"/>
  <c r="AM486" i="2" l="1"/>
  <c r="Z486" i="2"/>
  <c r="AF486" i="2" s="1"/>
  <c r="Q486" i="2"/>
  <c r="S486" i="2"/>
  <c r="O486" i="2"/>
  <c r="U486" i="2"/>
  <c r="AP486" i="2" s="1"/>
  <c r="AB486" i="2"/>
  <c r="AH486" i="2" s="1"/>
  <c r="AN486" i="2"/>
  <c r="Y486" i="2" l="1"/>
  <c r="AE486" i="2" s="1"/>
  <c r="AK486" i="2" s="1"/>
  <c r="W486" i="2"/>
  <c r="AQ486" i="2" s="1"/>
  <c r="AO486" i="2"/>
  <c r="AA486" i="2"/>
  <c r="AG486" i="2" s="1"/>
  <c r="AC486" i="2" l="1"/>
  <c r="AI486" i="2" s="1"/>
  <c r="X486" i="2"/>
  <c r="AD486" i="2" s="1"/>
  <c r="AJ486" i="2" s="1"/>
  <c r="AR486" i="2"/>
  <c r="AT486" i="2" l="1"/>
  <c r="BB486" i="2" s="1"/>
  <c r="AZ486" i="2" s="1"/>
  <c r="BH486" i="2" s="1"/>
  <c r="M487" i="2" s="1"/>
  <c r="AS486" i="2"/>
  <c r="BA486" i="2" s="1"/>
  <c r="AL486" i="2"/>
  <c r="AY486" i="2"/>
  <c r="BG486" i="2" l="1"/>
  <c r="L487" i="2" s="1"/>
  <c r="BF486" i="2"/>
  <c r="AW486" i="2"/>
  <c r="S487" i="2"/>
  <c r="R487" i="2"/>
  <c r="AX486" i="2"/>
  <c r="AV486" i="2" s="1"/>
  <c r="BE486" i="2" s="1"/>
  <c r="J487" i="2" s="1"/>
  <c r="K487" i="2" l="1"/>
  <c r="BD486" i="2"/>
  <c r="I487" i="2" s="1"/>
  <c r="O487" i="2" s="1"/>
  <c r="AU486" i="2"/>
  <c r="BC486" i="2" s="1"/>
  <c r="P487" i="2"/>
  <c r="V487" i="2" s="1"/>
  <c r="H487" i="2" l="1"/>
  <c r="Q487" i="2"/>
  <c r="AB487" i="2"/>
  <c r="AH487" i="2" s="1"/>
  <c r="AN487" i="2"/>
  <c r="N487" i="2" l="1"/>
  <c r="T487" i="2" s="1"/>
  <c r="Z487" i="2" l="1"/>
  <c r="AF487" i="2" s="1"/>
  <c r="AM487" i="2"/>
  <c r="U487" i="2"/>
  <c r="AA487" i="2" l="1"/>
  <c r="AG487" i="2" s="1"/>
  <c r="W487" i="2"/>
  <c r="AP487" i="2"/>
  <c r="Y487" i="2"/>
  <c r="AO487" i="2"/>
  <c r="AE487" i="2" l="1"/>
  <c r="AK487" i="2" s="1"/>
  <c r="AR487" i="2"/>
  <c r="AC487" i="2"/>
  <c r="AI487" i="2" s="1"/>
  <c r="AQ487" i="2"/>
  <c r="X487" i="2"/>
  <c r="AY487" i="2"/>
  <c r="AD487" i="2" l="1"/>
  <c r="AJ487" i="2" s="1"/>
  <c r="AS487" i="2"/>
  <c r="BA487" i="2" s="1"/>
  <c r="AT487" i="2"/>
  <c r="BB487" i="2" s="1"/>
  <c r="AZ487" i="2" s="1"/>
  <c r="AL487" i="2"/>
  <c r="BG487" i="2"/>
  <c r="BH487" i="2"/>
  <c r="AW487" i="2"/>
  <c r="BF487" i="2"/>
  <c r="K488" i="2" s="1"/>
  <c r="AU487" i="2"/>
  <c r="BC487" i="2" s="1"/>
  <c r="AX487" i="2"/>
  <c r="AV487" i="2" s="1"/>
  <c r="BE487" i="2" s="1"/>
  <c r="J488" i="2" s="1"/>
  <c r="L488" i="2" l="1"/>
  <c r="H488" i="2"/>
  <c r="Q488" i="2"/>
  <c r="M488" i="2"/>
  <c r="S488" i="2" s="1"/>
  <c r="BD487" i="2"/>
  <c r="P488" i="2"/>
  <c r="V488" i="2" s="1"/>
  <c r="I488" i="2" l="1"/>
  <c r="N488" i="2"/>
  <c r="T488" i="2" s="1"/>
  <c r="R488" i="2"/>
  <c r="AB488" i="2"/>
  <c r="AH488" i="2" s="1"/>
  <c r="AN488" i="2"/>
  <c r="Z488" i="2" l="1"/>
  <c r="AF488" i="2" s="1"/>
  <c r="AM488" i="2"/>
  <c r="O488" i="2"/>
  <c r="U488" i="2" s="1"/>
  <c r="Y488" i="2" s="1"/>
  <c r="W488" i="2" l="1"/>
  <c r="AP488" i="2"/>
  <c r="AO488" i="2"/>
  <c r="AA488" i="2"/>
  <c r="AG488" i="2" s="1"/>
  <c r="AC488" i="2"/>
  <c r="AI488" i="2" s="1"/>
  <c r="AQ488" i="2"/>
  <c r="X488" i="2"/>
  <c r="AE488" i="2"/>
  <c r="AK488" i="2" s="1"/>
  <c r="AR488" i="2"/>
  <c r="AD488" i="2" l="1"/>
  <c r="AJ488" i="2" s="1"/>
  <c r="AT488" i="2"/>
  <c r="AS488" i="2"/>
  <c r="AL488" i="2"/>
  <c r="BA488" i="2" l="1"/>
  <c r="BB488" i="2"/>
  <c r="AZ488" i="2" s="1"/>
  <c r="BH488" i="2" l="1"/>
  <c r="AY488" i="2"/>
  <c r="BF488" i="2" s="1"/>
  <c r="K489" i="2" s="1"/>
  <c r="BG488" i="2"/>
  <c r="L489" i="2" s="1"/>
  <c r="AW488" i="2"/>
  <c r="Q489" i="2"/>
  <c r="AX488" i="2"/>
  <c r="AV488" i="2" s="1"/>
  <c r="BE488" i="2" s="1"/>
  <c r="J489" i="2" s="1"/>
  <c r="R489" i="2"/>
  <c r="M489" i="2" l="1"/>
  <c r="BD488" i="2"/>
  <c r="I489" i="2" s="1"/>
  <c r="AU488" i="2"/>
  <c r="BC488" i="2" s="1"/>
  <c r="P489" i="2"/>
  <c r="V489" i="2" s="1"/>
  <c r="O489" i="2"/>
  <c r="H489" i="2" l="1"/>
  <c r="S489" i="2"/>
  <c r="AB489" i="2"/>
  <c r="AH489" i="2" s="1"/>
  <c r="AN489" i="2"/>
  <c r="N489" i="2" l="1"/>
  <c r="T489" i="2" s="1"/>
  <c r="Z489" i="2" l="1"/>
  <c r="AF489" i="2" s="1"/>
  <c r="AM489" i="2"/>
  <c r="U489" i="2"/>
  <c r="AA489" i="2" l="1"/>
  <c r="AG489" i="2" s="1"/>
  <c r="AP489" i="2"/>
  <c r="AO489" i="2"/>
  <c r="Y489" i="2"/>
  <c r="W489" i="2"/>
  <c r="AQ489" i="2" l="1"/>
  <c r="AC489" i="2"/>
  <c r="AI489" i="2" s="1"/>
  <c r="X489" i="2"/>
  <c r="AE489" i="2"/>
  <c r="AK489" i="2" s="1"/>
  <c r="AR489" i="2"/>
  <c r="AS489" i="2" l="1"/>
  <c r="BA489" i="2" s="1"/>
  <c r="AD489" i="2"/>
  <c r="AJ489" i="2" s="1"/>
  <c r="AL489" i="2"/>
  <c r="AT489" i="2"/>
  <c r="BB489" i="2" s="1"/>
  <c r="BG489" i="2"/>
  <c r="L490" i="2" s="1"/>
  <c r="AY489" i="2"/>
  <c r="BF489" i="2" s="1"/>
  <c r="K490" i="2" s="1"/>
  <c r="AZ489" i="2"/>
  <c r="R490" i="2" l="1"/>
  <c r="BH489" i="2"/>
  <c r="AW489" i="2"/>
  <c r="Q490" i="2"/>
  <c r="AX489" i="2"/>
  <c r="AV489" i="2" s="1"/>
  <c r="BE489" i="2" s="1"/>
  <c r="J490" i="2" s="1"/>
  <c r="M490" i="2" l="1"/>
  <c r="BD489" i="2"/>
  <c r="I490" i="2" s="1"/>
  <c r="AU489" i="2"/>
  <c r="BC489" i="2" s="1"/>
  <c r="P490" i="2"/>
  <c r="V490" i="2" s="1"/>
  <c r="O490" i="2"/>
  <c r="H490" i="2" l="1"/>
  <c r="S490" i="2"/>
  <c r="AB490" i="2"/>
  <c r="AH490" i="2" s="1"/>
  <c r="AN490" i="2"/>
  <c r="N490" i="2" l="1"/>
  <c r="T490" i="2" s="1"/>
  <c r="AM490" i="2" l="1"/>
  <c r="Z490" i="2"/>
  <c r="AF490" i="2" s="1"/>
  <c r="U490" i="2"/>
  <c r="AA490" i="2" l="1"/>
  <c r="AG490" i="2" s="1"/>
  <c r="AO490" i="2"/>
  <c r="W490" i="2"/>
  <c r="Y490" i="2"/>
  <c r="AP490" i="2"/>
  <c r="AE490" i="2" l="1"/>
  <c r="AK490" i="2" s="1"/>
  <c r="AR490" i="2"/>
  <c r="AQ490" i="2"/>
  <c r="X490" i="2"/>
  <c r="AC490" i="2"/>
  <c r="AI490" i="2" s="1"/>
  <c r="AS490" i="2" l="1"/>
  <c r="BA490" i="2" s="1"/>
  <c r="AL490" i="2"/>
  <c r="AT490" i="2"/>
  <c r="BB490" i="2" s="1"/>
  <c r="AZ490" i="2" s="1"/>
  <c r="AD490" i="2"/>
  <c r="AJ490" i="2" s="1"/>
  <c r="BG490" i="2"/>
  <c r="BH490" i="2"/>
  <c r="AY490" i="2"/>
  <c r="M491" i="2" l="1"/>
  <c r="L491" i="2"/>
  <c r="AW490" i="2"/>
  <c r="BF490" i="2"/>
  <c r="K491" i="2" s="1"/>
  <c r="Q491" i="2" s="1"/>
  <c r="AU490" i="2"/>
  <c r="AX490" i="2"/>
  <c r="AV490" i="2" s="1"/>
  <c r="BE490" i="2" s="1"/>
  <c r="J491" i="2" s="1"/>
  <c r="R491" i="2" l="1"/>
  <c r="S491" i="2"/>
  <c r="BC490" i="2"/>
  <c r="BD490" i="2"/>
  <c r="I491" i="2" s="1"/>
  <c r="O491" i="2" s="1"/>
  <c r="P491" i="2"/>
  <c r="V491" i="2" s="1"/>
  <c r="H491" i="2" l="1"/>
  <c r="AB491" i="2"/>
  <c r="AH491" i="2" s="1"/>
  <c r="AN491" i="2"/>
  <c r="N491" i="2" l="1"/>
  <c r="T491" i="2" s="1"/>
  <c r="AM491" i="2" l="1"/>
  <c r="Z491" i="2"/>
  <c r="AF491" i="2" s="1"/>
  <c r="U491" i="2"/>
  <c r="Y491" i="2" l="1"/>
  <c r="AA491" i="2"/>
  <c r="AG491" i="2" s="1"/>
  <c r="AO491" i="2"/>
  <c r="W491" i="2"/>
  <c r="AP491" i="2"/>
  <c r="AC491" i="2" l="1"/>
  <c r="AI491" i="2" s="1"/>
  <c r="X491" i="2"/>
  <c r="AQ491" i="2"/>
  <c r="AR491" i="2"/>
  <c r="AE491" i="2"/>
  <c r="AK491" i="2" s="1"/>
  <c r="AD491" i="2" l="1"/>
  <c r="AJ491" i="2" s="1"/>
  <c r="AS491" i="2"/>
  <c r="BA491" i="2" s="1"/>
  <c r="AL491" i="2"/>
  <c r="AT491" i="2"/>
  <c r="BB491" i="2" s="1"/>
  <c r="AZ491" i="2" s="1"/>
  <c r="BH491" i="2" s="1"/>
  <c r="AY491" i="2"/>
  <c r="M492" i="2" l="1"/>
  <c r="BG491" i="2"/>
  <c r="L492" i="2" s="1"/>
  <c r="AW491" i="2"/>
  <c r="BF491" i="2"/>
  <c r="K492" i="2" s="1"/>
  <c r="AU491" i="2"/>
  <c r="Q492" i="2"/>
  <c r="AX491" i="2"/>
  <c r="AV491" i="2" s="1"/>
  <c r="BE491" i="2" s="1"/>
  <c r="J492" i="2" s="1"/>
  <c r="R492" i="2" l="1"/>
  <c r="S492" i="2"/>
  <c r="BC491" i="2"/>
  <c r="BD491" i="2"/>
  <c r="I492" i="2" s="1"/>
  <c r="O492" i="2" s="1"/>
  <c r="P492" i="2"/>
  <c r="V492" i="2" s="1"/>
  <c r="H492" i="2" l="1"/>
  <c r="AB492" i="2"/>
  <c r="AH492" i="2" s="1"/>
  <c r="AN492" i="2"/>
  <c r="N492" i="2" l="1"/>
  <c r="T492" i="2" s="1"/>
  <c r="AM492" i="2" l="1"/>
  <c r="U492" i="2"/>
  <c r="Z492" i="2"/>
  <c r="AF492" i="2" s="1"/>
  <c r="AA492" i="2" l="1"/>
  <c r="AG492" i="2" s="1"/>
  <c r="AP492" i="2"/>
  <c r="W492" i="2"/>
  <c r="Y492" i="2"/>
  <c r="AO492" i="2"/>
  <c r="AC492" i="2" l="1"/>
  <c r="AI492" i="2" s="1"/>
  <c r="AQ492" i="2"/>
  <c r="X492" i="2"/>
  <c r="AR492" i="2"/>
  <c r="AE492" i="2"/>
  <c r="AK492" i="2" s="1"/>
  <c r="AT492" i="2" l="1"/>
  <c r="BB492" i="2" s="1"/>
  <c r="AZ492" i="2" s="1"/>
  <c r="AL492" i="2"/>
  <c r="AS492" i="2"/>
  <c r="BA492" i="2" s="1"/>
  <c r="AD492" i="2"/>
  <c r="AJ492" i="2" s="1"/>
  <c r="BH492" i="2"/>
  <c r="AY492" i="2"/>
  <c r="BF492" i="2" s="1"/>
  <c r="BG492" i="2"/>
  <c r="L493" i="2" s="1"/>
  <c r="AW492" i="2"/>
  <c r="AU492" i="2"/>
  <c r="BC492" i="2" s="1"/>
  <c r="AX492" i="2"/>
  <c r="AV492" i="2" s="1"/>
  <c r="BE492" i="2" s="1"/>
  <c r="J493" i="2" s="1"/>
  <c r="H493" i="2" l="1"/>
  <c r="N493" i="2" s="1"/>
  <c r="T493" i="2" s="1"/>
  <c r="R493" i="2"/>
  <c r="M493" i="2"/>
  <c r="K493" i="2"/>
  <c r="BD492" i="2"/>
  <c r="I493" i="2" s="1"/>
  <c r="P493" i="2"/>
  <c r="V493" i="2" s="1"/>
  <c r="Z493" i="2" l="1"/>
  <c r="AF493" i="2" s="1"/>
  <c r="AM493" i="2"/>
  <c r="S493" i="2"/>
  <c r="Q493" i="2"/>
  <c r="O493" i="2"/>
  <c r="AB493" i="2"/>
  <c r="AH493" i="2" s="1"/>
  <c r="U493" i="2"/>
  <c r="AN493" i="2"/>
  <c r="Y493" i="2" l="1"/>
  <c r="AA493" i="2"/>
  <c r="AG493" i="2" s="1"/>
  <c r="AO493" i="2"/>
  <c r="AP493" i="2"/>
  <c r="W493" i="2"/>
  <c r="AC493" i="2" l="1"/>
  <c r="AI493" i="2" s="1"/>
  <c r="AQ493" i="2"/>
  <c r="X493" i="2"/>
  <c r="AE493" i="2"/>
  <c r="AK493" i="2" s="1"/>
  <c r="AR493" i="2"/>
  <c r="AT493" i="2" l="1"/>
  <c r="AS493" i="2"/>
  <c r="BA493" i="2" s="1"/>
  <c r="AD493" i="2"/>
  <c r="AJ493" i="2" s="1"/>
  <c r="AL493" i="2"/>
  <c r="AY493" i="2" l="1"/>
  <c r="BF493" i="2" s="1"/>
  <c r="K494" i="2" s="1"/>
  <c r="BB493" i="2"/>
  <c r="AZ493" i="2" s="1"/>
  <c r="BH493" i="2" l="1"/>
  <c r="BG493" i="2"/>
  <c r="L494" i="2" s="1"/>
  <c r="AW493" i="2"/>
  <c r="Q494" i="2"/>
  <c r="AX493" i="2"/>
  <c r="AV493" i="2" s="1"/>
  <c r="BE493" i="2" s="1"/>
  <c r="J494" i="2" s="1"/>
  <c r="R494" i="2"/>
  <c r="M494" i="2" l="1"/>
  <c r="BD493" i="2"/>
  <c r="I494" i="2" s="1"/>
  <c r="AU493" i="2"/>
  <c r="BC493" i="2" s="1"/>
  <c r="P494" i="2"/>
  <c r="V494" i="2" s="1"/>
  <c r="O494" i="2"/>
  <c r="H494" i="2" l="1"/>
  <c r="S494" i="2"/>
  <c r="AB494" i="2"/>
  <c r="AH494" i="2" s="1"/>
  <c r="AN494" i="2"/>
  <c r="N494" i="2" l="1"/>
  <c r="T494" i="2" s="1"/>
  <c r="Z494" i="2" l="1"/>
  <c r="AF494" i="2" s="1"/>
  <c r="AM494" i="2"/>
  <c r="U494" i="2"/>
  <c r="Y494" i="2" l="1"/>
  <c r="AP494" i="2"/>
  <c r="AO494" i="2"/>
  <c r="W494" i="2"/>
  <c r="AA494" i="2"/>
  <c r="AG494" i="2" s="1"/>
  <c r="AQ494" i="2" l="1"/>
  <c r="X494" i="2"/>
  <c r="AC494" i="2"/>
  <c r="AI494" i="2" s="1"/>
  <c r="AE494" i="2"/>
  <c r="AK494" i="2" s="1"/>
  <c r="AR494" i="2"/>
  <c r="AD494" i="2" l="1"/>
  <c r="AJ494" i="2" s="1"/>
  <c r="AS494" i="2"/>
  <c r="BA494" i="2" s="1"/>
  <c r="AT494" i="2"/>
  <c r="BB494" i="2" s="1"/>
  <c r="AZ494" i="2" s="1"/>
  <c r="AL494" i="2"/>
  <c r="BH494" i="2"/>
  <c r="AY494" i="2"/>
  <c r="BF494" i="2" s="1"/>
  <c r="K495" i="2" s="1"/>
  <c r="Q495" i="2" s="1"/>
  <c r="BG494" i="2"/>
  <c r="L495" i="2" s="1"/>
  <c r="AW494" i="2"/>
  <c r="AX494" i="2"/>
  <c r="AV494" i="2" s="1"/>
  <c r="BE494" i="2" s="1"/>
  <c r="J495" i="2" s="1"/>
  <c r="M495" i="2" l="1"/>
  <c r="R495" i="2"/>
  <c r="BD494" i="2"/>
  <c r="I495" i="2" s="1"/>
  <c r="AU494" i="2"/>
  <c r="BC494" i="2" s="1"/>
  <c r="P495" i="2"/>
  <c r="V495" i="2" s="1"/>
  <c r="O495" i="2"/>
  <c r="H495" i="2" l="1"/>
  <c r="S495" i="2"/>
  <c r="AB495" i="2"/>
  <c r="AH495" i="2" s="1"/>
  <c r="AN495" i="2"/>
  <c r="N495" i="2" l="1"/>
  <c r="T495" i="2" s="1"/>
  <c r="Z495" i="2" l="1"/>
  <c r="AF495" i="2" s="1"/>
  <c r="AM495" i="2"/>
  <c r="U495" i="2"/>
  <c r="Y495" i="2" l="1"/>
  <c r="AA495" i="2"/>
  <c r="AG495" i="2" s="1"/>
  <c r="AP495" i="2"/>
  <c r="AO495" i="2"/>
  <c r="W495" i="2"/>
  <c r="X495" i="2" l="1"/>
  <c r="AQ495" i="2"/>
  <c r="AC495" i="2"/>
  <c r="AI495" i="2" s="1"/>
  <c r="AE495" i="2"/>
  <c r="AK495" i="2" s="1"/>
  <c r="AR495" i="2"/>
  <c r="AS495" i="2" l="1"/>
  <c r="BA495" i="2" s="1"/>
  <c r="AD495" i="2"/>
  <c r="AJ495" i="2" s="1"/>
  <c r="AL495" i="2"/>
  <c r="AT495" i="2"/>
  <c r="BB495" i="2" s="1"/>
  <c r="AZ495" i="2" s="1"/>
  <c r="BG495" i="2"/>
  <c r="L496" i="2" s="1"/>
  <c r="BH495" i="2"/>
  <c r="AY495" i="2"/>
  <c r="R496" i="2" l="1"/>
  <c r="M496" i="2"/>
  <c r="AW495" i="2"/>
  <c r="BF495" i="2"/>
  <c r="K496" i="2" s="1"/>
  <c r="AU495" i="2"/>
  <c r="BC495" i="2" s="1"/>
  <c r="Q496" i="2"/>
  <c r="AX495" i="2"/>
  <c r="AV495" i="2" s="1"/>
  <c r="BE495" i="2" s="1"/>
  <c r="J496" i="2" s="1"/>
  <c r="H496" i="2" l="1"/>
  <c r="S496" i="2"/>
  <c r="BD495" i="2"/>
  <c r="I496" i="2" s="1"/>
  <c r="P496" i="2"/>
  <c r="V496" i="2" s="1"/>
  <c r="O496" i="2"/>
  <c r="N496" i="2" l="1"/>
  <c r="T496" i="2" s="1"/>
  <c r="U496" i="2"/>
  <c r="AB496" i="2"/>
  <c r="AH496" i="2" s="1"/>
  <c r="AN496" i="2"/>
  <c r="Z496" i="2" l="1"/>
  <c r="AF496" i="2" s="1"/>
  <c r="AM496" i="2"/>
  <c r="Y496" i="2"/>
  <c r="AA496" i="2"/>
  <c r="AG496" i="2" s="1"/>
  <c r="AO496" i="2"/>
  <c r="AP496" i="2"/>
  <c r="W496" i="2"/>
  <c r="AC496" i="2" l="1"/>
  <c r="AI496" i="2" s="1"/>
  <c r="X496" i="2"/>
  <c r="AQ496" i="2"/>
  <c r="AE496" i="2"/>
  <c r="AK496" i="2" s="1"/>
  <c r="AR496" i="2"/>
  <c r="AL496" i="2" l="1"/>
  <c r="AD496" i="2"/>
  <c r="AJ496" i="2" s="1"/>
  <c r="AS496" i="2"/>
  <c r="AT496" i="2"/>
  <c r="BB496" i="2" l="1"/>
  <c r="BA496" i="2"/>
  <c r="AZ496" i="2"/>
  <c r="BH496" i="2" s="1"/>
  <c r="M497" i="2" s="1"/>
  <c r="BG496" i="2" l="1"/>
  <c r="AY496" i="2"/>
  <c r="BF496" i="2" s="1"/>
  <c r="K497" i="2" s="1"/>
  <c r="S497" i="2"/>
  <c r="L497" i="2" l="1"/>
  <c r="Q497" i="2"/>
  <c r="AW496" i="2"/>
  <c r="AX496" i="2"/>
  <c r="AV496" i="2" s="1"/>
  <c r="BE496" i="2" s="1"/>
  <c r="J497" i="2" s="1"/>
  <c r="R497" i="2" l="1"/>
  <c r="BD496" i="2"/>
  <c r="I497" i="2" s="1"/>
  <c r="O497" i="2" s="1"/>
  <c r="AU496" i="2"/>
  <c r="BC496" i="2" s="1"/>
  <c r="P497" i="2"/>
  <c r="V497" i="2" s="1"/>
  <c r="H497" i="2" l="1"/>
  <c r="AB497" i="2"/>
  <c r="AH497" i="2" s="1"/>
  <c r="AN497" i="2"/>
  <c r="N497" i="2" l="1"/>
  <c r="T497" i="2" s="1"/>
  <c r="Z497" i="2" l="1"/>
  <c r="AF497" i="2" s="1"/>
  <c r="AM497" i="2"/>
  <c r="U497" i="2"/>
  <c r="Y497" i="2" l="1"/>
  <c r="AA497" i="2"/>
  <c r="AG497" i="2" s="1"/>
  <c r="AP497" i="2"/>
  <c r="AO497" i="2"/>
  <c r="W497" i="2"/>
  <c r="AQ497" i="2" l="1"/>
  <c r="AC497" i="2"/>
  <c r="AI497" i="2" s="1"/>
  <c r="X497" i="2"/>
  <c r="AR497" i="2"/>
  <c r="AE497" i="2"/>
  <c r="AK497" i="2" s="1"/>
  <c r="AY497" i="2"/>
  <c r="AD497" i="2" l="1"/>
  <c r="AJ497" i="2" s="1"/>
  <c r="AT497" i="2"/>
  <c r="BB497" i="2" s="1"/>
  <c r="AL497" i="2"/>
  <c r="AS497" i="2"/>
  <c r="BA497" i="2" s="1"/>
  <c r="BF497" i="2" s="1"/>
  <c r="K498" i="2" s="1"/>
  <c r="AZ497" i="2"/>
  <c r="Q498" i="2" l="1"/>
  <c r="BG497" i="2"/>
  <c r="L498" i="2" s="1"/>
  <c r="AX497" i="2"/>
  <c r="AV497" i="2" s="1"/>
  <c r="BE497" i="2" s="1"/>
  <c r="BH497" i="2"/>
  <c r="M498" i="2" s="1"/>
  <c r="AW497" i="2"/>
  <c r="S498" i="2" l="1"/>
  <c r="R498" i="2"/>
  <c r="J498" i="2"/>
  <c r="P498" i="2" s="1"/>
  <c r="V498" i="2" s="1"/>
  <c r="BD497" i="2"/>
  <c r="AU497" i="2"/>
  <c r="BC497" i="2" s="1"/>
  <c r="AN498" i="2" l="1"/>
  <c r="AB498" i="2"/>
  <c r="AH498" i="2" s="1"/>
  <c r="H498" i="2"/>
  <c r="N498" i="2" s="1"/>
  <c r="T498" i="2" s="1"/>
  <c r="I498" i="2"/>
  <c r="Z498" i="2" l="1"/>
  <c r="AF498" i="2" s="1"/>
  <c r="AM498" i="2"/>
  <c r="U498" i="2"/>
  <c r="Y498" i="2" s="1"/>
  <c r="AE498" i="2" s="1"/>
  <c r="AK498" i="2" s="1"/>
  <c r="O498" i="2"/>
  <c r="AP498" i="2" l="1"/>
  <c r="AA498" i="2"/>
  <c r="AG498" i="2" s="1"/>
  <c r="W498" i="2"/>
  <c r="AR498" i="2"/>
  <c r="AO498" i="2"/>
  <c r="AQ498" i="2" l="1"/>
  <c r="AC498" i="2"/>
  <c r="AI498" i="2" s="1"/>
  <c r="X498" i="2"/>
  <c r="AL498" i="2" l="1"/>
  <c r="AD498" i="2"/>
  <c r="AJ498" i="2" s="1"/>
  <c r="AT498" i="2"/>
  <c r="BB498" i="2" s="1"/>
  <c r="AS498" i="2"/>
  <c r="BA498" i="2" s="1"/>
  <c r="AY498" i="2"/>
  <c r="BG498" i="2"/>
  <c r="BF498" i="2"/>
  <c r="AZ498" i="2"/>
  <c r="L499" i="2" l="1"/>
  <c r="K499" i="2"/>
  <c r="AX498" i="2"/>
  <c r="AV498" i="2" s="1"/>
  <c r="BE498" i="2" s="1"/>
  <c r="J499" i="2" s="1"/>
  <c r="P499" i="2" s="1"/>
  <c r="V499" i="2" s="1"/>
  <c r="BH498" i="2"/>
  <c r="M499" i="2" s="1"/>
  <c r="AW498" i="2"/>
  <c r="BD498" i="2" s="1"/>
  <c r="I499" i="2" s="1"/>
  <c r="S499" i="2" l="1"/>
  <c r="Q499" i="2"/>
  <c r="R499" i="2"/>
  <c r="AU498" i="2"/>
  <c r="BC498" i="2" s="1"/>
  <c r="O499" i="2"/>
  <c r="AB499" i="2"/>
  <c r="AH499" i="2" s="1"/>
  <c r="AN499" i="2"/>
  <c r="N499" i="2" l="1"/>
  <c r="T499" i="2" s="1"/>
  <c r="U499" i="2" s="1"/>
  <c r="AO499" i="2" s="1"/>
  <c r="H499" i="2"/>
  <c r="AM499" i="2" l="1"/>
  <c r="Z499" i="2"/>
  <c r="AF499" i="2" s="1"/>
  <c r="W499" i="2"/>
  <c r="AC499" i="2" s="1"/>
  <c r="AI499" i="2" s="1"/>
  <c r="AP499" i="2"/>
  <c r="AA499" i="2"/>
  <c r="AG499" i="2" s="1"/>
  <c r="Y499" i="2"/>
  <c r="AE499" i="2" s="1"/>
  <c r="AK499" i="2" s="1"/>
  <c r="AR499" i="2" l="1"/>
  <c r="AQ499" i="2"/>
  <c r="X499" i="2"/>
  <c r="AD499" i="2" s="1"/>
  <c r="AJ499" i="2" s="1"/>
  <c r="AL499" i="2" l="1"/>
  <c r="AS499" i="2"/>
  <c r="AT499" i="2"/>
  <c r="BB499" i="2"/>
  <c r="AZ499" i="2" s="1"/>
  <c r="BA499" i="2"/>
  <c r="BG499" i="2" l="1"/>
  <c r="L500" i="2" s="1"/>
  <c r="BH499" i="2"/>
  <c r="AY499" i="2"/>
  <c r="R500" i="2"/>
  <c r="M500" i="2" l="1"/>
  <c r="AW499" i="2"/>
  <c r="BF499" i="2"/>
  <c r="K500" i="2" s="1"/>
  <c r="AU499" i="2"/>
  <c r="AX499" i="2"/>
  <c r="AV499" i="2" s="1"/>
  <c r="BE499" i="2" s="1"/>
  <c r="J500" i="2" s="1"/>
  <c r="Q500" i="2" l="1"/>
  <c r="S500" i="2"/>
  <c r="BC499" i="2"/>
  <c r="BD499" i="2"/>
  <c r="I500" i="2" s="1"/>
  <c r="O500" i="2" s="1"/>
  <c r="P500" i="2"/>
  <c r="V500" i="2" s="1"/>
  <c r="H500" i="2" l="1"/>
  <c r="AB500" i="2"/>
  <c r="AH500" i="2" s="1"/>
  <c r="AN500" i="2"/>
  <c r="N500" i="2" l="1"/>
  <c r="T500" i="2" s="1"/>
  <c r="Z500" i="2" l="1"/>
  <c r="AF500" i="2" s="1"/>
  <c r="AM500" i="2"/>
  <c r="U500" i="2"/>
  <c r="W500" i="2" s="1"/>
  <c r="AC500" i="2" l="1"/>
  <c r="AI500" i="2" s="1"/>
  <c r="AQ500" i="2"/>
  <c r="Y500" i="2"/>
  <c r="AP500" i="2"/>
  <c r="AO500" i="2"/>
  <c r="AA500" i="2"/>
  <c r="AG500" i="2" s="1"/>
  <c r="AR500" i="2" l="1"/>
  <c r="AE500" i="2"/>
  <c r="AK500" i="2" s="1"/>
  <c r="X500" i="2"/>
  <c r="AD500" i="2" l="1"/>
  <c r="AJ500" i="2" s="1"/>
  <c r="AS500" i="2"/>
  <c r="BA500" i="2" s="1"/>
  <c r="AL500" i="2"/>
  <c r="AT500" i="2"/>
  <c r="BB500" i="2" s="1"/>
  <c r="BG500" i="2"/>
  <c r="AY500" i="2"/>
  <c r="AZ500" i="2"/>
  <c r="L501" i="2" l="1"/>
  <c r="BH500" i="2"/>
  <c r="BF500" i="2"/>
  <c r="AX500" i="2"/>
  <c r="AV500" i="2" s="1"/>
  <c r="BE500" i="2" s="1"/>
  <c r="AW500" i="2"/>
  <c r="J501" i="2" l="1"/>
  <c r="K501" i="2"/>
  <c r="M501" i="2"/>
  <c r="R501" i="2"/>
  <c r="BD500" i="2"/>
  <c r="AU500" i="2"/>
  <c r="BC500" i="2" s="1"/>
  <c r="H501" i="2" l="1"/>
  <c r="S501" i="2"/>
  <c r="I501" i="2"/>
  <c r="O501" i="2" s="1"/>
  <c r="Q501" i="2"/>
  <c r="P501" i="2"/>
  <c r="V501" i="2" s="1"/>
  <c r="AN501" i="2" l="1"/>
  <c r="AB501" i="2"/>
  <c r="AH501" i="2" s="1"/>
  <c r="N501" i="2"/>
  <c r="T501" i="2" s="1"/>
  <c r="Z501" i="2" l="1"/>
  <c r="AF501" i="2" s="1"/>
  <c r="U501" i="2"/>
  <c r="AM501" i="2"/>
  <c r="Y501" i="2" l="1"/>
  <c r="AO501" i="2"/>
  <c r="AP501" i="2"/>
  <c r="AA501" i="2"/>
  <c r="AG501" i="2" s="1"/>
  <c r="W501" i="2"/>
  <c r="AQ501" i="2" l="1"/>
  <c r="AC501" i="2"/>
  <c r="AI501" i="2" s="1"/>
  <c r="X501" i="2"/>
  <c r="AR501" i="2"/>
  <c r="AZ501" i="2" s="1"/>
  <c r="AE501" i="2"/>
  <c r="AK501" i="2" s="1"/>
  <c r="AY501" i="2"/>
  <c r="AD501" i="2" l="1"/>
  <c r="AJ501" i="2" s="1"/>
  <c r="AT501" i="2"/>
  <c r="BB501" i="2" s="1"/>
  <c r="BH501" i="2" s="1"/>
  <c r="AS501" i="2"/>
  <c r="BA501" i="2" s="1"/>
  <c r="AL501" i="2"/>
  <c r="AW501" i="2"/>
  <c r="BF501" i="2"/>
  <c r="K502" i="2" s="1"/>
  <c r="Q502" i="2" s="1"/>
  <c r="AU501" i="2"/>
  <c r="AX501" i="2"/>
  <c r="AV501" i="2" s="1"/>
  <c r="BE501" i="2" s="1"/>
  <c r="J502" i="2" s="1"/>
  <c r="M502" i="2" l="1"/>
  <c r="S502" i="2" s="1"/>
  <c r="BG501" i="2"/>
  <c r="BC501" i="2"/>
  <c r="BD501" i="2"/>
  <c r="I502" i="2" s="1"/>
  <c r="P502" i="2"/>
  <c r="V502" i="2" s="1"/>
  <c r="L502" i="2" l="1"/>
  <c r="O502" i="2"/>
  <c r="H502" i="2"/>
  <c r="AB502" i="2"/>
  <c r="AH502" i="2" s="1"/>
  <c r="AN502" i="2"/>
  <c r="N502" i="2" l="1"/>
  <c r="T502" i="2" s="1"/>
  <c r="R502" i="2"/>
  <c r="Z502" i="2" l="1"/>
  <c r="AF502" i="2" s="1"/>
  <c r="AM502" i="2"/>
  <c r="U502" i="2"/>
  <c r="AA502" i="2" l="1"/>
  <c r="AG502" i="2" s="1"/>
  <c r="W502" i="2"/>
  <c r="Y502" i="2"/>
  <c r="AP502" i="2"/>
  <c r="AO502" i="2"/>
  <c r="AC502" i="2" l="1"/>
  <c r="AI502" i="2" s="1"/>
  <c r="X502" i="2"/>
  <c r="AQ502" i="2"/>
  <c r="AE502" i="2"/>
  <c r="AK502" i="2" s="1"/>
  <c r="AR502" i="2"/>
  <c r="AS502" i="2" l="1"/>
  <c r="BA502" i="2" s="1"/>
  <c r="AT502" i="2"/>
  <c r="BB502" i="2" s="1"/>
  <c r="AZ502" i="2" s="1"/>
  <c r="AL502" i="2"/>
  <c r="AD502" i="2"/>
  <c r="AJ502" i="2" s="1"/>
  <c r="BH502" i="2"/>
  <c r="BG502" i="2"/>
  <c r="AY502" i="2"/>
  <c r="M503" i="2" l="1"/>
  <c r="L503" i="2"/>
  <c r="AW502" i="2"/>
  <c r="BF502" i="2"/>
  <c r="K503" i="2" s="1"/>
  <c r="Q503" i="2" s="1"/>
  <c r="AU502" i="2"/>
  <c r="AX502" i="2"/>
  <c r="AV502" i="2" s="1"/>
  <c r="BE502" i="2" s="1"/>
  <c r="J503" i="2" s="1"/>
  <c r="R503" i="2" l="1"/>
  <c r="S503" i="2"/>
  <c r="BC502" i="2"/>
  <c r="BD502" i="2"/>
  <c r="I503" i="2" s="1"/>
  <c r="P503" i="2"/>
  <c r="V503" i="2" s="1"/>
  <c r="O503" i="2" l="1"/>
  <c r="H503" i="2"/>
  <c r="N503" i="2" s="1"/>
  <c r="T503" i="2" s="1"/>
  <c r="AB503" i="2"/>
  <c r="AH503" i="2" s="1"/>
  <c r="AN503" i="2"/>
  <c r="Z503" i="2" l="1"/>
  <c r="AF503" i="2" s="1"/>
  <c r="AM503" i="2"/>
  <c r="U503" i="2"/>
  <c r="Y503" i="2" s="1"/>
  <c r="AA503" i="2"/>
  <c r="AG503" i="2" s="1"/>
  <c r="AP503" i="2"/>
  <c r="AO503" i="2"/>
  <c r="W503" i="2"/>
  <c r="AC503" i="2" l="1"/>
  <c r="AI503" i="2" s="1"/>
  <c r="AQ503" i="2"/>
  <c r="X503" i="2"/>
  <c r="AE503" i="2"/>
  <c r="AK503" i="2" s="1"/>
  <c r="AR503" i="2"/>
  <c r="AD503" i="2" l="1"/>
  <c r="AJ503" i="2" s="1"/>
  <c r="AT503" i="2"/>
  <c r="AS503" i="2"/>
  <c r="AL503" i="2"/>
  <c r="BA503" i="2" l="1"/>
  <c r="BB503" i="2"/>
  <c r="AY503" i="2" l="1"/>
  <c r="BF503" i="2" s="1"/>
  <c r="K504" i="2" s="1"/>
  <c r="BG503" i="2"/>
  <c r="AZ503" i="2"/>
  <c r="Q504" i="2"/>
  <c r="AX503" i="2"/>
  <c r="AV503" i="2" s="1"/>
  <c r="BE503" i="2" s="1"/>
  <c r="J504" i="2" s="1"/>
  <c r="L504" i="2" l="1"/>
  <c r="BH503" i="2"/>
  <c r="AW503" i="2"/>
  <c r="BD503" i="2" s="1"/>
  <c r="I504" i="2" s="1"/>
  <c r="P504" i="2"/>
  <c r="V504" i="2" s="1"/>
  <c r="M504" i="2" l="1"/>
  <c r="R504" i="2"/>
  <c r="AU503" i="2"/>
  <c r="BC503" i="2" s="1"/>
  <c r="O504" i="2"/>
  <c r="AB504" i="2"/>
  <c r="AH504" i="2" s="1"/>
  <c r="AN504" i="2"/>
  <c r="H504" i="2" l="1"/>
  <c r="S504" i="2"/>
  <c r="N504" i="2" l="1"/>
  <c r="T504" i="2" s="1"/>
  <c r="Z504" i="2" l="1"/>
  <c r="AF504" i="2" s="1"/>
  <c r="AM504" i="2"/>
  <c r="U504" i="2"/>
  <c r="AA504" i="2" l="1"/>
  <c r="AG504" i="2" s="1"/>
  <c r="AO504" i="2"/>
  <c r="Y504" i="2"/>
  <c r="W504" i="2"/>
  <c r="AP504" i="2"/>
  <c r="AQ504" i="2" l="1"/>
  <c r="X504" i="2"/>
  <c r="AC504" i="2"/>
  <c r="AI504" i="2" s="1"/>
  <c r="AR504" i="2"/>
  <c r="AE504" i="2"/>
  <c r="AK504" i="2" s="1"/>
  <c r="AY504" i="2"/>
  <c r="AZ504" i="2"/>
  <c r="AX504" i="2"/>
  <c r="AV504" i="2" s="1"/>
  <c r="BE504" i="2" s="1"/>
  <c r="J505" i="2" s="1"/>
  <c r="AD504" i="2" l="1"/>
  <c r="AJ504" i="2" s="1"/>
  <c r="AT504" i="2"/>
  <c r="BB504" i="2" s="1"/>
  <c r="AL504" i="2"/>
  <c r="AS504" i="2"/>
  <c r="BA504" i="2" s="1"/>
  <c r="BG504" i="2" s="1"/>
  <c r="BH504" i="2"/>
  <c r="AW504" i="2"/>
  <c r="BD504" i="2" s="1"/>
  <c r="I505" i="2" s="1"/>
  <c r="P505" i="2"/>
  <c r="V505" i="2" s="1"/>
  <c r="BF504" i="2" l="1"/>
  <c r="L505" i="2"/>
  <c r="M505" i="2"/>
  <c r="S505" i="2" s="1"/>
  <c r="AU504" i="2"/>
  <c r="BC504" i="2" s="1"/>
  <c r="O505" i="2"/>
  <c r="AB505" i="2"/>
  <c r="AH505" i="2" s="1"/>
  <c r="AN505" i="2"/>
  <c r="H505" i="2" l="1"/>
  <c r="N505" i="2" s="1"/>
  <c r="T505" i="2" s="1"/>
  <c r="R505" i="2"/>
  <c r="K505" i="2"/>
  <c r="AM505" i="2" l="1"/>
  <c r="Z505" i="2"/>
  <c r="AF505" i="2" s="1"/>
  <c r="U505" i="2"/>
  <c r="AO505" i="2" s="1"/>
  <c r="Q505" i="2"/>
  <c r="AP505" i="2"/>
  <c r="Y505" i="2"/>
  <c r="AA505" i="2"/>
  <c r="AG505" i="2" s="1"/>
  <c r="W505" i="2"/>
  <c r="X505" i="2" l="1"/>
  <c r="AL505" i="2"/>
  <c r="AS505" i="2"/>
  <c r="BA505" i="2" s="1"/>
  <c r="AD505" i="2"/>
  <c r="AJ505" i="2" s="1"/>
  <c r="AT505" i="2"/>
  <c r="AC505" i="2"/>
  <c r="AI505" i="2" s="1"/>
  <c r="AQ505" i="2"/>
  <c r="AE505" i="2"/>
  <c r="AK505" i="2" s="1"/>
  <c r="AR505" i="2"/>
  <c r="BB505" i="2"/>
  <c r="BG505" i="2" l="1"/>
  <c r="L506" i="2" s="1"/>
  <c r="AY505" i="2"/>
  <c r="BF505" i="2" s="1"/>
  <c r="AZ505" i="2"/>
  <c r="R506" i="2"/>
  <c r="K506" i="2" l="1"/>
  <c r="AX505" i="2"/>
  <c r="AV505" i="2" s="1"/>
  <c r="BE505" i="2" s="1"/>
  <c r="J506" i="2" s="1"/>
  <c r="BH505" i="2"/>
  <c r="AW505" i="2"/>
  <c r="BD505" i="2" s="1"/>
  <c r="I506" i="2" s="1"/>
  <c r="P506" i="2"/>
  <c r="V506" i="2" s="1"/>
  <c r="M506" i="2" l="1"/>
  <c r="O506" i="2"/>
  <c r="Q506" i="2"/>
  <c r="AU505" i="2"/>
  <c r="BC505" i="2" s="1"/>
  <c r="AN506" i="2"/>
  <c r="AB506" i="2"/>
  <c r="AH506" i="2" s="1"/>
  <c r="H506" i="2" l="1"/>
  <c r="S506" i="2"/>
  <c r="N506" i="2" l="1"/>
  <c r="T506" i="2" s="1"/>
  <c r="AM506" i="2" l="1"/>
  <c r="Z506" i="2"/>
  <c r="AF506" i="2" s="1"/>
  <c r="U506" i="2"/>
  <c r="Y506" i="2" l="1"/>
  <c r="AO506" i="2"/>
  <c r="AP506" i="2"/>
  <c r="W506" i="2"/>
  <c r="AA506" i="2"/>
  <c r="AG506" i="2" s="1"/>
  <c r="X506" i="2" l="1"/>
  <c r="AC506" i="2"/>
  <c r="AI506" i="2" s="1"/>
  <c r="AQ506" i="2"/>
  <c r="AE506" i="2"/>
  <c r="AK506" i="2" s="1"/>
  <c r="AR506" i="2"/>
  <c r="AY506" i="2"/>
  <c r="AZ506" i="2"/>
  <c r="AD506" i="2" l="1"/>
  <c r="AJ506" i="2" s="1"/>
  <c r="AT506" i="2"/>
  <c r="BB506" i="2" s="1"/>
  <c r="AS506" i="2"/>
  <c r="BA506" i="2" s="1"/>
  <c r="BG506" i="2" s="1"/>
  <c r="AL506" i="2"/>
  <c r="AW506" i="2"/>
  <c r="BH506" i="2"/>
  <c r="M507" i="2" s="1"/>
  <c r="S507" i="2" s="1"/>
  <c r="AU506" i="2"/>
  <c r="BC506" i="2" s="1"/>
  <c r="AX506" i="2"/>
  <c r="AV506" i="2" s="1"/>
  <c r="BE506" i="2" s="1"/>
  <c r="J507" i="2" s="1"/>
  <c r="H507" i="2" l="1"/>
  <c r="L507" i="2"/>
  <c r="R507" i="2" s="1"/>
  <c r="BF506" i="2"/>
  <c r="BD506" i="2"/>
  <c r="I507" i="2" s="1"/>
  <c r="P507" i="2"/>
  <c r="V507" i="2" s="1"/>
  <c r="O507" i="2"/>
  <c r="K507" i="2" l="1"/>
  <c r="N507" i="2"/>
  <c r="T507" i="2" s="1"/>
  <c r="AB507" i="2"/>
  <c r="AH507" i="2" s="1"/>
  <c r="AN507" i="2"/>
  <c r="U507" i="2"/>
  <c r="AM507" i="2" l="1"/>
  <c r="Z507" i="2"/>
  <c r="AF507" i="2" s="1"/>
  <c r="Q507" i="2"/>
  <c r="Y507" i="2"/>
  <c r="AP507" i="2"/>
  <c r="AA507" i="2"/>
  <c r="AG507" i="2" s="1"/>
  <c r="AO507" i="2"/>
  <c r="W507" i="2"/>
  <c r="X507" i="2" l="1"/>
  <c r="AQ507" i="2"/>
  <c r="AC507" i="2"/>
  <c r="AI507" i="2" s="1"/>
  <c r="AR507" i="2"/>
  <c r="AE507" i="2"/>
  <c r="AK507" i="2" s="1"/>
  <c r="AD507" i="2" l="1"/>
  <c r="AJ507" i="2" s="1"/>
  <c r="AL507" i="2"/>
  <c r="AT507" i="2"/>
  <c r="AS507" i="2"/>
  <c r="BA507" i="2" s="1"/>
  <c r="BB507" i="2" l="1"/>
  <c r="BG507" i="2" s="1"/>
  <c r="L508" i="2" s="1"/>
  <c r="AY507" i="2"/>
  <c r="BF507" i="2" s="1"/>
  <c r="K508" i="2" s="1"/>
  <c r="Q508" i="2" l="1"/>
  <c r="AZ507" i="2"/>
  <c r="R508" i="2"/>
  <c r="BH507" i="2" l="1"/>
  <c r="AW507" i="2"/>
  <c r="AU507" i="2" s="1"/>
  <c r="AX507" i="2"/>
  <c r="AV507" i="2" s="1"/>
  <c r="BE507" i="2" s="1"/>
  <c r="J508" i="2" s="1"/>
  <c r="M508" i="2" l="1"/>
  <c r="BD507" i="2"/>
  <c r="I508" i="2" s="1"/>
  <c r="BC507" i="2"/>
  <c r="P508" i="2"/>
  <c r="V508" i="2" s="1"/>
  <c r="O508" i="2"/>
  <c r="H508" i="2" l="1"/>
  <c r="S508" i="2"/>
  <c r="AN508" i="2"/>
  <c r="AB508" i="2"/>
  <c r="AH508" i="2" s="1"/>
  <c r="N508" i="2" l="1"/>
  <c r="T508" i="2" s="1"/>
  <c r="AM508" i="2" l="1"/>
  <c r="Z508" i="2"/>
  <c r="AF508" i="2" s="1"/>
  <c r="U508" i="2"/>
  <c r="AP508" i="2" l="1"/>
  <c r="AO508" i="2"/>
  <c r="W508" i="2"/>
  <c r="Y508" i="2"/>
  <c r="AA508" i="2"/>
  <c r="AG508" i="2" s="1"/>
  <c r="AE508" i="2" l="1"/>
  <c r="AK508" i="2" s="1"/>
  <c r="AR508" i="2"/>
  <c r="AQ508" i="2"/>
  <c r="AC508" i="2"/>
  <c r="AI508" i="2" s="1"/>
  <c r="X508" i="2"/>
  <c r="AY508" i="2"/>
  <c r="AS508" i="2" l="1"/>
  <c r="BA508" i="2" s="1"/>
  <c r="BF508" i="2" s="1"/>
  <c r="K509" i="2" s="1"/>
  <c r="AD508" i="2"/>
  <c r="AJ508" i="2" s="1"/>
  <c r="AT508" i="2"/>
  <c r="BB508" i="2" s="1"/>
  <c r="AZ508" i="2" s="1"/>
  <c r="BH508" i="2" s="1"/>
  <c r="AL508" i="2"/>
  <c r="BG508" i="2"/>
  <c r="L509" i="2" s="1"/>
  <c r="R509" i="2" s="1"/>
  <c r="AW508" i="2"/>
  <c r="AU508" i="2"/>
  <c r="BC508" i="2" s="1"/>
  <c r="AX508" i="2"/>
  <c r="AV508" i="2" s="1"/>
  <c r="BE508" i="2" s="1"/>
  <c r="J509" i="2" s="1"/>
  <c r="M509" i="2" l="1"/>
  <c r="Q509" i="2"/>
  <c r="H509" i="2"/>
  <c r="BD508" i="2"/>
  <c r="I509" i="2" s="1"/>
  <c r="P509" i="2"/>
  <c r="V509" i="2" s="1"/>
  <c r="N509" i="2" l="1"/>
  <c r="T509" i="2" s="1"/>
  <c r="O509" i="2"/>
  <c r="S509" i="2"/>
  <c r="U509" i="2"/>
  <c r="AN509" i="2"/>
  <c r="AB509" i="2"/>
  <c r="AH509" i="2" s="1"/>
  <c r="Z509" i="2" l="1"/>
  <c r="AF509" i="2" s="1"/>
  <c r="AM509" i="2"/>
  <c r="Y509" i="2"/>
  <c r="AA509" i="2"/>
  <c r="AG509" i="2" s="1"/>
  <c r="AO509" i="2"/>
  <c r="AP509" i="2"/>
  <c r="W509" i="2"/>
  <c r="AC509" i="2" l="1"/>
  <c r="AI509" i="2" s="1"/>
  <c r="X509" i="2"/>
  <c r="AQ509" i="2"/>
  <c r="AE509" i="2"/>
  <c r="AK509" i="2" s="1"/>
  <c r="AR509" i="2"/>
  <c r="AD509" i="2" l="1"/>
  <c r="AJ509" i="2" s="1"/>
  <c r="AL509" i="2"/>
  <c r="AT509" i="2"/>
  <c r="AS509" i="2"/>
  <c r="BA509" i="2" l="1"/>
  <c r="BB509" i="2"/>
  <c r="AY509" i="2" l="1"/>
  <c r="BF509" i="2" s="1"/>
  <c r="K510" i="2" s="1"/>
  <c r="BG509" i="2"/>
  <c r="AZ509" i="2"/>
  <c r="Q510" i="2"/>
  <c r="AX509" i="2"/>
  <c r="AV509" i="2" s="1"/>
  <c r="BE509" i="2" s="1"/>
  <c r="J510" i="2" s="1"/>
  <c r="L510" i="2" l="1"/>
  <c r="BH509" i="2"/>
  <c r="AW509" i="2"/>
  <c r="P510" i="2"/>
  <c r="V510" i="2" s="1"/>
  <c r="M510" i="2" l="1"/>
  <c r="R510" i="2"/>
  <c r="BD509" i="2"/>
  <c r="AU509" i="2"/>
  <c r="BC509" i="2" s="1"/>
  <c r="AB510" i="2"/>
  <c r="AH510" i="2" s="1"/>
  <c r="AN510" i="2"/>
  <c r="H510" i="2" l="1"/>
  <c r="I510" i="2"/>
  <c r="S510" i="2"/>
  <c r="O510" i="2" l="1"/>
  <c r="N510" i="2"/>
  <c r="T510" i="2" s="1"/>
  <c r="Z510" i="2" l="1"/>
  <c r="AF510" i="2" s="1"/>
  <c r="U510" i="2"/>
  <c r="AM510" i="2"/>
  <c r="AA510" i="2" l="1"/>
  <c r="AG510" i="2" s="1"/>
  <c r="AP510" i="2"/>
  <c r="AO510" i="2"/>
  <c r="Y510" i="2"/>
  <c r="W510" i="2"/>
  <c r="AE510" i="2" l="1"/>
  <c r="AK510" i="2" s="1"/>
  <c r="AR510" i="2"/>
  <c r="AC510" i="2"/>
  <c r="AI510" i="2" s="1"/>
  <c r="X510" i="2"/>
  <c r="AQ510" i="2"/>
  <c r="AD510" i="2" l="1"/>
  <c r="AJ510" i="2" s="1"/>
  <c r="AL510" i="2"/>
  <c r="AT510" i="2"/>
  <c r="BB510" i="2" s="1"/>
  <c r="AZ510" i="2" s="1"/>
  <c r="AS510" i="2"/>
  <c r="BA510" i="2" s="1"/>
  <c r="AX510" i="2"/>
  <c r="AV510" i="2" s="1"/>
  <c r="BE510" i="2" s="1"/>
  <c r="BH510" i="2"/>
  <c r="AY510" i="2"/>
  <c r="BF510" i="2" s="1"/>
  <c r="BG510" i="2"/>
  <c r="AW510" i="2"/>
  <c r="L511" i="2" l="1"/>
  <c r="J511" i="2"/>
  <c r="K511" i="2"/>
  <c r="Q511" i="2" s="1"/>
  <c r="M511" i="2"/>
  <c r="S511" i="2" s="1"/>
  <c r="BD510" i="2"/>
  <c r="AU510" i="2"/>
  <c r="BC510" i="2" s="1"/>
  <c r="H511" i="2" l="1"/>
  <c r="I511" i="2"/>
  <c r="P511" i="2"/>
  <c r="V511" i="2" s="1"/>
  <c r="R511" i="2"/>
  <c r="AB511" i="2" l="1"/>
  <c r="AH511" i="2" s="1"/>
  <c r="AN511" i="2"/>
  <c r="O511" i="2"/>
  <c r="N511" i="2"/>
  <c r="T511" i="2" s="1"/>
  <c r="AM511" i="2" l="1"/>
  <c r="U511" i="2"/>
  <c r="Z511" i="2"/>
  <c r="AF511" i="2" s="1"/>
  <c r="AO511" i="2" l="1"/>
  <c r="Y511" i="2"/>
  <c r="AA511" i="2"/>
  <c r="AG511" i="2" s="1"/>
  <c r="AP511" i="2"/>
  <c r="W511" i="2"/>
  <c r="AX511" i="2"/>
  <c r="AV511" i="2" s="1"/>
  <c r="BE511" i="2" s="1"/>
  <c r="J512" i="2" s="1"/>
  <c r="X511" i="2" l="1"/>
  <c r="AC511" i="2"/>
  <c r="AI511" i="2" s="1"/>
  <c r="AQ511" i="2"/>
  <c r="AR511" i="2"/>
  <c r="AE511" i="2"/>
  <c r="AK511" i="2" s="1"/>
  <c r="AY511" i="2"/>
  <c r="AU511" i="2"/>
  <c r="P512" i="2"/>
  <c r="V512" i="2" s="1"/>
  <c r="AD511" i="2" l="1"/>
  <c r="AJ511" i="2" s="1"/>
  <c r="AL511" i="2"/>
  <c r="AS511" i="2"/>
  <c r="BA511" i="2" s="1"/>
  <c r="AT511" i="2"/>
  <c r="BB511" i="2" s="1"/>
  <c r="AZ511" i="2" s="1"/>
  <c r="BH511" i="2" s="1"/>
  <c r="BF511" i="2"/>
  <c r="AW511" i="2"/>
  <c r="AB512" i="2"/>
  <c r="AH512" i="2" s="1"/>
  <c r="AN512" i="2"/>
  <c r="K512" i="2" l="1"/>
  <c r="M512" i="2"/>
  <c r="BG511" i="2"/>
  <c r="BD511" i="2"/>
  <c r="BC511" i="2"/>
  <c r="I512" i="2" l="1"/>
  <c r="S512" i="2"/>
  <c r="H512" i="2"/>
  <c r="L512" i="2"/>
  <c r="Q512" i="2"/>
  <c r="R512" i="2" l="1"/>
  <c r="N512" i="2"/>
  <c r="T512" i="2" s="1"/>
  <c r="O512" i="2"/>
  <c r="U512" i="2" l="1"/>
  <c r="AM512" i="2"/>
  <c r="AU512" i="2" s="1"/>
  <c r="Z512" i="2"/>
  <c r="AF512" i="2" s="1"/>
  <c r="AA512" i="2" l="1"/>
  <c r="AG512" i="2" s="1"/>
  <c r="AO512" i="2"/>
  <c r="W512" i="2"/>
  <c r="Y512" i="2"/>
  <c r="AP512" i="2"/>
  <c r="AE512" i="2" l="1"/>
  <c r="AK512" i="2" s="1"/>
  <c r="AR512" i="2"/>
  <c r="AQ512" i="2"/>
  <c r="AY512" i="2" s="1"/>
  <c r="AC512" i="2"/>
  <c r="AI512" i="2" s="1"/>
  <c r="X512" i="2"/>
  <c r="AW512" i="2"/>
  <c r="BC512" i="2"/>
  <c r="AX512" i="2"/>
  <c r="AV512" i="2" s="1"/>
  <c r="BE512" i="2" s="1"/>
  <c r="J513" i="2" s="1"/>
  <c r="H513" i="2" l="1"/>
  <c r="AL512" i="2"/>
  <c r="AD512" i="2"/>
  <c r="AJ512" i="2" s="1"/>
  <c r="AS512" i="2"/>
  <c r="BA512" i="2" s="1"/>
  <c r="AT512" i="2"/>
  <c r="BB512" i="2" s="1"/>
  <c r="AZ512" i="2" s="1"/>
  <c r="BH512" i="2" s="1"/>
  <c r="P513" i="2"/>
  <c r="V513" i="2" s="1"/>
  <c r="M513" i="2" l="1"/>
  <c r="BD512" i="2"/>
  <c r="I513" i="2" s="1"/>
  <c r="BG512" i="2"/>
  <c r="BF512" i="2"/>
  <c r="K513" i="2" s="1"/>
  <c r="N513" i="2"/>
  <c r="T513" i="2" s="1"/>
  <c r="AB513" i="2"/>
  <c r="AH513" i="2" s="1"/>
  <c r="AN513" i="2"/>
  <c r="Q513" i="2" l="1"/>
  <c r="O513" i="2"/>
  <c r="U513" i="2" s="1"/>
  <c r="AM513" i="2"/>
  <c r="Z513" i="2"/>
  <c r="AF513" i="2" s="1"/>
  <c r="L513" i="2"/>
  <c r="S513" i="2"/>
  <c r="W513" i="2" l="1"/>
  <c r="AO513" i="2"/>
  <c r="AP513" i="2"/>
  <c r="Y513" i="2"/>
  <c r="AE513" i="2" s="1"/>
  <c r="AK513" i="2" s="1"/>
  <c r="AA513" i="2"/>
  <c r="AG513" i="2" s="1"/>
  <c r="R513" i="2"/>
  <c r="X513" i="2"/>
  <c r="AD513" i="2" s="1"/>
  <c r="AJ513" i="2" s="1"/>
  <c r="AR513" i="2"/>
  <c r="AC513" i="2" l="1"/>
  <c r="AI513" i="2" s="1"/>
  <c r="AQ513" i="2"/>
  <c r="AL513" i="2"/>
  <c r="AS513" i="2"/>
  <c r="BA513" i="2" s="1"/>
  <c r="AT513" i="2"/>
  <c r="BB513" i="2" s="1"/>
  <c r="AZ513" i="2" s="1"/>
  <c r="BH513" i="2" l="1"/>
  <c r="BG513" i="2"/>
  <c r="AY513" i="2"/>
  <c r="L514" i="2" l="1"/>
  <c r="M514" i="2"/>
  <c r="AW513" i="2"/>
  <c r="BF513" i="2"/>
  <c r="K514" i="2" s="1"/>
  <c r="AU513" i="2"/>
  <c r="AX513" i="2"/>
  <c r="AV513" i="2" s="1"/>
  <c r="BE513" i="2" s="1"/>
  <c r="J514" i="2" s="1"/>
  <c r="S514" i="2" l="1"/>
  <c r="Q514" i="2"/>
  <c r="R514" i="2"/>
  <c r="BC513" i="2"/>
  <c r="BD513" i="2"/>
  <c r="P514" i="2"/>
  <c r="V514" i="2" s="1"/>
  <c r="I514" i="2" l="1"/>
  <c r="H514" i="2"/>
  <c r="AB514" i="2"/>
  <c r="AH514" i="2" s="1"/>
  <c r="AN514" i="2"/>
  <c r="N514" i="2" l="1"/>
  <c r="T514" i="2" s="1"/>
  <c r="O514" i="2"/>
  <c r="Z514" i="2" l="1"/>
  <c r="AF514" i="2" s="1"/>
  <c r="AM514" i="2"/>
  <c r="U514" i="2"/>
  <c r="Y514" i="2" l="1"/>
  <c r="AP514" i="2"/>
  <c r="AA514" i="2"/>
  <c r="AG514" i="2" s="1"/>
  <c r="W514" i="2"/>
  <c r="AO514" i="2"/>
  <c r="AC514" i="2" l="1"/>
  <c r="AI514" i="2" s="1"/>
  <c r="AQ514" i="2"/>
  <c r="X514" i="2"/>
  <c r="AE514" i="2"/>
  <c r="AK514" i="2" s="1"/>
  <c r="AR514" i="2"/>
  <c r="AD514" i="2" l="1"/>
  <c r="AJ514" i="2" s="1"/>
  <c r="AL514" i="2"/>
  <c r="AS514" i="2"/>
  <c r="BA514" i="2" s="1"/>
  <c r="AT514" i="2"/>
  <c r="BB514" i="2" s="1"/>
  <c r="AZ514" i="2" s="1"/>
  <c r="BH514" i="2" s="1"/>
  <c r="AY514" i="2"/>
  <c r="M515" i="2" l="1"/>
  <c r="BG514" i="2"/>
  <c r="AW514" i="2"/>
  <c r="AU514" i="2" s="1"/>
  <c r="BC514" i="2" s="1"/>
  <c r="BF514" i="2"/>
  <c r="K515" i="2" s="1"/>
  <c r="Q515" i="2" s="1"/>
  <c r="AX514" i="2"/>
  <c r="AV514" i="2" s="1"/>
  <c r="BE514" i="2" s="1"/>
  <c r="J515" i="2" s="1"/>
  <c r="H515" i="2" l="1"/>
  <c r="L515" i="2"/>
  <c r="S515" i="2"/>
  <c r="BD514" i="2"/>
  <c r="I515" i="2" s="1"/>
  <c r="P515" i="2"/>
  <c r="V515" i="2" s="1"/>
  <c r="R515" i="2" l="1"/>
  <c r="N515" i="2"/>
  <c r="T515" i="2" s="1"/>
  <c r="U515" i="2" s="1"/>
  <c r="O515" i="2"/>
  <c r="AB515" i="2"/>
  <c r="AH515" i="2" s="1"/>
  <c r="AN515" i="2"/>
  <c r="Z515" i="2" l="1"/>
  <c r="AF515" i="2" s="1"/>
  <c r="AM515" i="2"/>
  <c r="Y515" i="2"/>
  <c r="AP515" i="2"/>
  <c r="AO515" i="2"/>
  <c r="AA515" i="2"/>
  <c r="AG515" i="2" s="1"/>
  <c r="W515" i="2"/>
  <c r="AC515" i="2" l="1"/>
  <c r="AI515" i="2" s="1"/>
  <c r="X515" i="2"/>
  <c r="AQ515" i="2"/>
  <c r="AE515" i="2"/>
  <c r="AK515" i="2" s="1"/>
  <c r="AR515" i="2"/>
  <c r="AD515" i="2" l="1"/>
  <c r="AJ515" i="2" s="1"/>
  <c r="AT515" i="2"/>
  <c r="AS515" i="2"/>
  <c r="AL515" i="2"/>
  <c r="BA515" i="2" l="1"/>
  <c r="BB515" i="2"/>
  <c r="AZ515" i="2" s="1"/>
  <c r="BH515" i="2" l="1"/>
  <c r="AY515" i="2"/>
  <c r="BF515" i="2" s="1"/>
  <c r="BG515" i="2"/>
  <c r="L516" i="2" s="1"/>
  <c r="AW515" i="2"/>
  <c r="AX515" i="2"/>
  <c r="AV515" i="2" s="1"/>
  <c r="BE515" i="2" s="1"/>
  <c r="J516" i="2" s="1"/>
  <c r="R516" i="2"/>
  <c r="K516" i="2" l="1"/>
  <c r="M516" i="2"/>
  <c r="BD515" i="2"/>
  <c r="I516" i="2" s="1"/>
  <c r="AU515" i="2"/>
  <c r="BC515" i="2" s="1"/>
  <c r="P516" i="2"/>
  <c r="V516" i="2" s="1"/>
  <c r="H516" i="2" l="1"/>
  <c r="N516" i="2" s="1"/>
  <c r="T516" i="2" s="1"/>
  <c r="O516" i="2"/>
  <c r="S516" i="2"/>
  <c r="Q516" i="2"/>
  <c r="AB516" i="2"/>
  <c r="AH516" i="2" s="1"/>
  <c r="AN516" i="2"/>
  <c r="U516" i="2" l="1"/>
  <c r="AM516" i="2"/>
  <c r="AU516" i="2" s="1"/>
  <c r="Z516" i="2"/>
  <c r="AF516" i="2" s="1"/>
  <c r="Y516" i="2"/>
  <c r="AP516" i="2"/>
  <c r="AA516" i="2"/>
  <c r="AG516" i="2" s="1"/>
  <c r="AO516" i="2"/>
  <c r="W516" i="2"/>
  <c r="AC516" i="2" l="1"/>
  <c r="AI516" i="2" s="1"/>
  <c r="X516" i="2"/>
  <c r="AQ516" i="2"/>
  <c r="AR516" i="2"/>
  <c r="AE516" i="2"/>
  <c r="AK516" i="2" s="1"/>
  <c r="AD516" i="2" l="1"/>
  <c r="AJ516" i="2" s="1"/>
  <c r="AS516" i="2"/>
  <c r="AL516" i="2"/>
  <c r="AT516" i="2"/>
  <c r="BB516" i="2" l="1"/>
  <c r="AZ516" i="2" s="1"/>
  <c r="BA516" i="2"/>
  <c r="BG516" i="2" l="1"/>
  <c r="L517" i="2" s="1"/>
  <c r="BH516" i="2"/>
  <c r="R517" i="2"/>
  <c r="AY516" i="2"/>
  <c r="M517" i="2" l="1"/>
  <c r="AW516" i="2"/>
  <c r="BF516" i="2"/>
  <c r="K517" i="2" s="1"/>
  <c r="Q517" i="2" s="1"/>
  <c r="BC516" i="2"/>
  <c r="AX516" i="2"/>
  <c r="AV516" i="2" s="1"/>
  <c r="BE516" i="2" s="1"/>
  <c r="J517" i="2" s="1"/>
  <c r="H517" i="2" l="1"/>
  <c r="S517" i="2"/>
  <c r="BD516" i="2"/>
  <c r="I517" i="2" s="1"/>
  <c r="P517" i="2"/>
  <c r="V517" i="2" s="1"/>
  <c r="O517" i="2"/>
  <c r="N517" i="2" l="1"/>
  <c r="T517" i="2" s="1"/>
  <c r="U517" i="2" s="1"/>
  <c r="AP517" i="2" s="1"/>
  <c r="AB517" i="2"/>
  <c r="AH517" i="2" s="1"/>
  <c r="AN517" i="2"/>
  <c r="AM517" i="2" l="1"/>
  <c r="Z517" i="2"/>
  <c r="AF517" i="2" s="1"/>
  <c r="Y517" i="2"/>
  <c r="AE517" i="2" s="1"/>
  <c r="AK517" i="2" s="1"/>
  <c r="W517" i="2"/>
  <c r="AC517" i="2" s="1"/>
  <c r="AI517" i="2" s="1"/>
  <c r="AA517" i="2"/>
  <c r="AG517" i="2" s="1"/>
  <c r="AO517" i="2"/>
  <c r="AQ517" i="2" l="1"/>
  <c r="X517" i="2"/>
  <c r="AD517" i="2" s="1"/>
  <c r="AJ517" i="2" s="1"/>
  <c r="AR517" i="2"/>
  <c r="AL517" i="2" l="1"/>
  <c r="AT517" i="2"/>
  <c r="BB517" i="2" s="1"/>
  <c r="AS517" i="2"/>
  <c r="BA517" i="2" s="1"/>
  <c r="BG517" i="2" s="1"/>
  <c r="L518" i="2" s="1"/>
  <c r="AZ517" i="2"/>
  <c r="BH517" i="2" l="1"/>
  <c r="AY517" i="2"/>
  <c r="R518" i="2"/>
  <c r="M518" i="2" l="1"/>
  <c r="AW517" i="2"/>
  <c r="BF517" i="2"/>
  <c r="K518" i="2" s="1"/>
  <c r="AU517" i="2"/>
  <c r="AX517" i="2"/>
  <c r="AV517" i="2" s="1"/>
  <c r="BE517" i="2" s="1"/>
  <c r="J518" i="2" s="1"/>
  <c r="Q518" i="2" l="1"/>
  <c r="S518" i="2"/>
  <c r="BC517" i="2"/>
  <c r="BD517" i="2"/>
  <c r="I518" i="2" s="1"/>
  <c r="O518" i="2" s="1"/>
  <c r="P518" i="2"/>
  <c r="V518" i="2" s="1"/>
  <c r="H518" i="2" l="1"/>
  <c r="N518" i="2" s="1"/>
  <c r="T518" i="2" s="1"/>
  <c r="AB518" i="2"/>
  <c r="AH518" i="2" s="1"/>
  <c r="AN518" i="2"/>
  <c r="Z518" i="2" l="1"/>
  <c r="AF518" i="2" s="1"/>
  <c r="AM518" i="2"/>
  <c r="U518" i="2"/>
  <c r="Y518" i="2"/>
  <c r="AA518" i="2"/>
  <c r="AG518" i="2" s="1"/>
  <c r="AO518" i="2"/>
  <c r="AP518" i="2"/>
  <c r="W518" i="2"/>
  <c r="AC518" i="2" l="1"/>
  <c r="AI518" i="2" s="1"/>
  <c r="AQ518" i="2"/>
  <c r="X518" i="2"/>
  <c r="AR518" i="2"/>
  <c r="AE518" i="2"/>
  <c r="AK518" i="2" s="1"/>
  <c r="AL518" i="2" l="1"/>
  <c r="AT518" i="2"/>
  <c r="AS518" i="2"/>
  <c r="AD518" i="2"/>
  <c r="AJ518" i="2" s="1"/>
  <c r="BA518" i="2" l="1"/>
  <c r="BB518" i="2"/>
  <c r="AZ518" i="2" s="1"/>
  <c r="BH518" i="2" l="1"/>
  <c r="BG518" i="2"/>
  <c r="AY518" i="2"/>
  <c r="L519" i="2" l="1"/>
  <c r="M519" i="2"/>
  <c r="AW518" i="2"/>
  <c r="AU518" i="2" s="1"/>
  <c r="BC518" i="2" s="1"/>
  <c r="BF518" i="2"/>
  <c r="AX518" i="2"/>
  <c r="AV518" i="2" s="1"/>
  <c r="BE518" i="2" s="1"/>
  <c r="J519" i="2" s="1"/>
  <c r="S519" i="2" l="1"/>
  <c r="K519" i="2"/>
  <c r="Q519" i="2" s="1"/>
  <c r="H519" i="2"/>
  <c r="R519" i="2"/>
  <c r="BD518" i="2"/>
  <c r="P519" i="2"/>
  <c r="V519" i="2" s="1"/>
  <c r="N519" i="2" l="1"/>
  <c r="T519" i="2" s="1"/>
  <c r="I519" i="2"/>
  <c r="O519" i="2" s="1"/>
  <c r="U519" i="2" s="1"/>
  <c r="AB519" i="2"/>
  <c r="AH519" i="2" s="1"/>
  <c r="AN519" i="2"/>
  <c r="Z519" i="2" l="1"/>
  <c r="AF519" i="2" s="1"/>
  <c r="AM519" i="2"/>
  <c r="Y519" i="2"/>
  <c r="AA519" i="2"/>
  <c r="AG519" i="2" s="1"/>
  <c r="AO519" i="2"/>
  <c r="AP519" i="2"/>
  <c r="W519" i="2"/>
  <c r="X519" i="2" l="1"/>
  <c r="AC519" i="2"/>
  <c r="AI519" i="2" s="1"/>
  <c r="AQ519" i="2"/>
  <c r="AE519" i="2"/>
  <c r="AK519" i="2" s="1"/>
  <c r="AR519" i="2"/>
  <c r="AT519" i="2" l="1"/>
  <c r="AL519" i="2"/>
  <c r="AD519" i="2"/>
  <c r="AJ519" i="2" s="1"/>
  <c r="AS519" i="2"/>
  <c r="BA519" i="2" s="1"/>
  <c r="BB519" i="2" l="1"/>
  <c r="AZ519" i="2" s="1"/>
  <c r="AY519" i="2"/>
  <c r="BF519" i="2" s="1"/>
  <c r="K520" i="2" s="1"/>
  <c r="BH519" i="2" l="1"/>
  <c r="BG519" i="2"/>
  <c r="L520" i="2" s="1"/>
  <c r="AW519" i="2"/>
  <c r="Q520" i="2"/>
  <c r="AX519" i="2"/>
  <c r="AV519" i="2" s="1"/>
  <c r="BE519" i="2" s="1"/>
  <c r="J520" i="2" s="1"/>
  <c r="R520" i="2"/>
  <c r="M520" i="2" l="1"/>
  <c r="BD519" i="2"/>
  <c r="I520" i="2" s="1"/>
  <c r="AU519" i="2"/>
  <c r="BC519" i="2" s="1"/>
  <c r="P520" i="2"/>
  <c r="V520" i="2" s="1"/>
  <c r="O520" i="2"/>
  <c r="H520" i="2" l="1"/>
  <c r="S520" i="2"/>
  <c r="AB520" i="2"/>
  <c r="AH520" i="2" s="1"/>
  <c r="AN520" i="2"/>
  <c r="N520" i="2" l="1"/>
  <c r="T520" i="2" s="1"/>
  <c r="AM520" i="2" l="1"/>
  <c r="AU520" i="2" s="1"/>
  <c r="Z520" i="2"/>
  <c r="AF520" i="2" s="1"/>
  <c r="U520" i="2"/>
  <c r="AA520" i="2" l="1"/>
  <c r="AG520" i="2" s="1"/>
  <c r="W520" i="2"/>
  <c r="Y520" i="2"/>
  <c r="AO520" i="2"/>
  <c r="AP520" i="2"/>
  <c r="X520" i="2" l="1"/>
  <c r="AC520" i="2"/>
  <c r="AI520" i="2" s="1"/>
  <c r="AQ520" i="2"/>
  <c r="AR520" i="2"/>
  <c r="AE520" i="2"/>
  <c r="AK520" i="2" s="1"/>
  <c r="AD520" i="2" l="1"/>
  <c r="AJ520" i="2" s="1"/>
  <c r="AT520" i="2"/>
  <c r="BB520" i="2" s="1"/>
  <c r="AS520" i="2"/>
  <c r="AL520" i="2"/>
  <c r="AY520" i="2"/>
  <c r="AZ520" i="2"/>
  <c r="AX520" i="2"/>
  <c r="AV520" i="2" s="1"/>
  <c r="BE520" i="2" s="1"/>
  <c r="J521" i="2" s="1"/>
  <c r="BA520" i="2" l="1"/>
  <c r="BG520" i="2" s="1"/>
  <c r="L521" i="2" s="1"/>
  <c r="BH520" i="2"/>
  <c r="AW520" i="2"/>
  <c r="BD520" i="2" s="1"/>
  <c r="P521" i="2"/>
  <c r="V521" i="2" s="1"/>
  <c r="I521" i="2" l="1"/>
  <c r="M521" i="2"/>
  <c r="R521" i="2"/>
  <c r="BF520" i="2"/>
  <c r="K521" i="2" s="1"/>
  <c r="BC520" i="2"/>
  <c r="AB521" i="2"/>
  <c r="AH521" i="2" s="1"/>
  <c r="AN521" i="2"/>
  <c r="H521" i="2" l="1"/>
  <c r="Q521" i="2"/>
  <c r="S521" i="2"/>
  <c r="O521" i="2"/>
  <c r="N521" i="2" l="1"/>
  <c r="T521" i="2" s="1"/>
  <c r="AM521" i="2" l="1"/>
  <c r="U521" i="2"/>
  <c r="Z521" i="2"/>
  <c r="AF521" i="2" s="1"/>
  <c r="W521" i="2" l="1"/>
  <c r="AP521" i="2"/>
  <c r="AX521" i="2" s="1"/>
  <c r="AV521" i="2" s="1"/>
  <c r="BE521" i="2" s="1"/>
  <c r="J522" i="2" s="1"/>
  <c r="Y521" i="2"/>
  <c r="AA521" i="2"/>
  <c r="AG521" i="2" s="1"/>
  <c r="AO521" i="2"/>
  <c r="P522" i="2"/>
  <c r="V522" i="2" s="1"/>
  <c r="AR521" i="2" l="1"/>
  <c r="AE521" i="2"/>
  <c r="AK521" i="2" s="1"/>
  <c r="AQ521" i="2"/>
  <c r="AC521" i="2"/>
  <c r="AI521" i="2" s="1"/>
  <c r="X521" i="2"/>
  <c r="AB522" i="2"/>
  <c r="AH522" i="2" s="1"/>
  <c r="AN522" i="2"/>
  <c r="AT521" i="2" l="1"/>
  <c r="BB521" i="2" s="1"/>
  <c r="AZ521" i="2" s="1"/>
  <c r="BH521" i="2" s="1"/>
  <c r="M522" i="2" s="1"/>
  <c r="AD521" i="2"/>
  <c r="AJ521" i="2" s="1"/>
  <c r="AL521" i="2"/>
  <c r="AS521" i="2"/>
  <c r="BA521" i="2" s="1"/>
  <c r="AY521" i="2"/>
  <c r="BG521" i="2"/>
  <c r="AU521" i="2"/>
  <c r="L522" i="2" l="1"/>
  <c r="S522" i="2"/>
  <c r="BF521" i="2"/>
  <c r="AW521" i="2"/>
  <c r="K522" i="2" l="1"/>
  <c r="R522" i="2"/>
  <c r="BD521" i="2"/>
  <c r="BC521" i="2"/>
  <c r="I522" i="2" l="1"/>
  <c r="H522" i="2"/>
  <c r="Q522" i="2"/>
  <c r="N522" i="2" l="1"/>
  <c r="T522" i="2" s="1"/>
  <c r="O522" i="2"/>
  <c r="AM522" i="2" l="1"/>
  <c r="Z522" i="2"/>
  <c r="AF522" i="2" s="1"/>
  <c r="U522" i="2"/>
  <c r="W522" i="2" l="1"/>
  <c r="AP522" i="2"/>
  <c r="AX522" i="2" s="1"/>
  <c r="AV522" i="2" s="1"/>
  <c r="BE522" i="2" s="1"/>
  <c r="J523" i="2" s="1"/>
  <c r="AA522" i="2"/>
  <c r="AG522" i="2" s="1"/>
  <c r="Y522" i="2"/>
  <c r="AO522" i="2"/>
  <c r="AU522" i="2"/>
  <c r="P523" i="2"/>
  <c r="V523" i="2" s="1"/>
  <c r="AE522" i="2" l="1"/>
  <c r="AK522" i="2" s="1"/>
  <c r="AR522" i="2"/>
  <c r="AQ522" i="2"/>
  <c r="AY522" i="2" s="1"/>
  <c r="X522" i="2"/>
  <c r="AC522" i="2"/>
  <c r="AI522" i="2" s="1"/>
  <c r="AB523" i="2"/>
  <c r="AH523" i="2" s="1"/>
  <c r="AN523" i="2"/>
  <c r="AL522" i="2" l="1"/>
  <c r="AS522" i="2"/>
  <c r="BA522" i="2" s="1"/>
  <c r="AD522" i="2"/>
  <c r="AJ522" i="2" s="1"/>
  <c r="AT522" i="2"/>
  <c r="BB522" i="2" s="1"/>
  <c r="AZ522" i="2" s="1"/>
  <c r="BH522" i="2" s="1"/>
  <c r="AW522" i="2"/>
  <c r="BC522" i="2" l="1"/>
  <c r="BD522" i="2"/>
  <c r="BG522" i="2"/>
  <c r="M523" i="2"/>
  <c r="BF522" i="2"/>
  <c r="K523" i="2" l="1"/>
  <c r="I523" i="2"/>
  <c r="S523" i="2"/>
  <c r="L523" i="2"/>
  <c r="R523" i="2" s="1"/>
  <c r="H523" i="2"/>
  <c r="N523" i="2" l="1"/>
  <c r="T523" i="2" s="1"/>
  <c r="O523" i="2"/>
  <c r="Q523" i="2"/>
  <c r="Z523" i="2" l="1"/>
  <c r="AF523" i="2" s="1"/>
  <c r="AM523" i="2"/>
  <c r="U523" i="2"/>
  <c r="W523" i="2" s="1"/>
  <c r="AU523" i="2"/>
  <c r="AC523" i="2" l="1"/>
  <c r="AI523" i="2" s="1"/>
  <c r="AQ523" i="2"/>
  <c r="AY523" i="2" s="1"/>
  <c r="AP523" i="2"/>
  <c r="AX523" i="2" s="1"/>
  <c r="AV523" i="2" s="1"/>
  <c r="BE523" i="2" s="1"/>
  <c r="J524" i="2" s="1"/>
  <c r="AO523" i="2"/>
  <c r="AA523" i="2"/>
  <c r="AG523" i="2" s="1"/>
  <c r="Y523" i="2"/>
  <c r="P524" i="2"/>
  <c r="V524" i="2" s="1"/>
  <c r="AR523" i="2" l="1"/>
  <c r="AE523" i="2"/>
  <c r="AK523" i="2" s="1"/>
  <c r="X523" i="2"/>
  <c r="AB524" i="2"/>
  <c r="AH524" i="2" s="1"/>
  <c r="AN524" i="2"/>
  <c r="AS523" i="2" l="1"/>
  <c r="BA523" i="2" s="1"/>
  <c r="AL523" i="2"/>
  <c r="AT523" i="2"/>
  <c r="BB523" i="2" s="1"/>
  <c r="AZ523" i="2" s="1"/>
  <c r="AD523" i="2"/>
  <c r="AJ523" i="2" s="1"/>
  <c r="BH523" i="2" l="1"/>
  <c r="AW523" i="2"/>
  <c r="BG523" i="2"/>
  <c r="L524" i="2" s="1"/>
  <c r="BF523" i="2"/>
  <c r="R524" i="2" l="1"/>
  <c r="K524" i="2"/>
  <c r="BD523" i="2"/>
  <c r="I524" i="2" s="1"/>
  <c r="BC523" i="2"/>
  <c r="M524" i="2"/>
  <c r="H524" i="2" l="1"/>
  <c r="S524" i="2"/>
  <c r="O524" i="2"/>
  <c r="Q524" i="2"/>
  <c r="N524" i="2" l="1"/>
  <c r="T524" i="2" s="1"/>
  <c r="AM524" i="2" l="1"/>
  <c r="AU524" i="2" s="1"/>
  <c r="Z524" i="2"/>
  <c r="AF524" i="2" s="1"/>
  <c r="U524" i="2"/>
  <c r="W524" i="2"/>
  <c r="AQ524" i="2" l="1"/>
  <c r="AY524" i="2" s="1"/>
  <c r="AC524" i="2"/>
  <c r="AI524" i="2" s="1"/>
  <c r="AP524" i="2"/>
  <c r="AX524" i="2" s="1"/>
  <c r="AV524" i="2" s="1"/>
  <c r="BE524" i="2" s="1"/>
  <c r="J525" i="2" s="1"/>
  <c r="AO524" i="2"/>
  <c r="AW524" i="2" s="1"/>
  <c r="BC524" i="2" s="1"/>
  <c r="AA524" i="2"/>
  <c r="AG524" i="2" s="1"/>
  <c r="Y524" i="2"/>
  <c r="P525" i="2"/>
  <c r="V525" i="2" s="1"/>
  <c r="AR524" i="2" l="1"/>
  <c r="AE524" i="2"/>
  <c r="AK524" i="2" s="1"/>
  <c r="H525" i="2"/>
  <c r="X524" i="2"/>
  <c r="AB525" i="2"/>
  <c r="AH525" i="2" s="1"/>
  <c r="AN525" i="2"/>
  <c r="AD524" i="2" l="1"/>
  <c r="AJ524" i="2" s="1"/>
  <c r="AT524" i="2"/>
  <c r="BB524" i="2" s="1"/>
  <c r="AS524" i="2"/>
  <c r="BA524" i="2" s="1"/>
  <c r="AL524" i="2"/>
  <c r="N525" i="2"/>
  <c r="T525" i="2" s="1"/>
  <c r="AZ524" i="2"/>
  <c r="BH524" i="2" l="1"/>
  <c r="BD524" i="2"/>
  <c r="I525" i="2" s="1"/>
  <c r="BG524" i="2"/>
  <c r="L525" i="2" s="1"/>
  <c r="BF524" i="2"/>
  <c r="K525" i="2" s="1"/>
  <c r="Z525" i="2"/>
  <c r="AF525" i="2" s="1"/>
  <c r="AM525" i="2"/>
  <c r="AU525" i="2" s="1"/>
  <c r="O525" i="2" l="1"/>
  <c r="U525" i="2" s="1"/>
  <c r="Q525" i="2"/>
  <c r="W525" i="2" s="1"/>
  <c r="R525" i="2"/>
  <c r="M525" i="2"/>
  <c r="AQ525" i="2" l="1"/>
  <c r="AC525" i="2"/>
  <c r="AI525" i="2" s="1"/>
  <c r="S525" i="2"/>
  <c r="Y525" i="2" s="1"/>
  <c r="AA525" i="2"/>
  <c r="AG525" i="2" s="1"/>
  <c r="AP525" i="2"/>
  <c r="AO525" i="2"/>
  <c r="AE525" i="2" l="1"/>
  <c r="AK525" i="2" s="1"/>
  <c r="AR525" i="2"/>
  <c r="X525" i="2"/>
  <c r="AY525" i="2"/>
  <c r="AD525" i="2" l="1"/>
  <c r="AJ525" i="2" s="1"/>
  <c r="AL525" i="2"/>
  <c r="AS525" i="2"/>
  <c r="BA525" i="2" s="1"/>
  <c r="AT525" i="2"/>
  <c r="BB525" i="2" s="1"/>
  <c r="AZ525" i="2" s="1"/>
  <c r="BH525" i="2" s="1"/>
  <c r="AW525" i="2"/>
  <c r="BC525" i="2" s="1"/>
  <c r="BF525" i="2"/>
  <c r="K526" i="2" s="1"/>
  <c r="Q526" i="2" s="1"/>
  <c r="AX525" i="2"/>
  <c r="AV525" i="2" s="1"/>
  <c r="BE525" i="2" s="1"/>
  <c r="J526" i="2" s="1"/>
  <c r="M526" i="2" l="1"/>
  <c r="H526" i="2"/>
  <c r="BG525" i="2"/>
  <c r="L526" i="2" s="1"/>
  <c r="BD525" i="2"/>
  <c r="I526" i="2" s="1"/>
  <c r="P526" i="2"/>
  <c r="V526" i="2" s="1"/>
  <c r="O526" i="2"/>
  <c r="R526" i="2" l="1"/>
  <c r="N526" i="2"/>
  <c r="T526" i="2" s="1"/>
  <c r="U526" i="2" s="1"/>
  <c r="S526" i="2"/>
  <c r="AB526" i="2"/>
  <c r="AH526" i="2" s="1"/>
  <c r="AN526" i="2"/>
  <c r="AM526" i="2" l="1"/>
  <c r="Z526" i="2"/>
  <c r="AF526" i="2" s="1"/>
  <c r="Y526" i="2"/>
  <c r="AA526" i="2"/>
  <c r="AG526" i="2" s="1"/>
  <c r="AP526" i="2"/>
  <c r="AO526" i="2"/>
  <c r="W526" i="2"/>
  <c r="AC526" i="2" l="1"/>
  <c r="AI526" i="2" s="1"/>
  <c r="AQ526" i="2"/>
  <c r="X526" i="2"/>
  <c r="AE526" i="2"/>
  <c r="AK526" i="2" s="1"/>
  <c r="AR526" i="2"/>
  <c r="AS526" i="2" l="1"/>
  <c r="AL526" i="2"/>
  <c r="AD526" i="2"/>
  <c r="AJ526" i="2" s="1"/>
  <c r="AT526" i="2"/>
  <c r="BB526" i="2" l="1"/>
  <c r="AZ526" i="2" s="1"/>
  <c r="BA526" i="2"/>
  <c r="BG526" i="2" l="1"/>
  <c r="L527" i="2" s="1"/>
  <c r="BH526" i="2"/>
  <c r="R527" i="2"/>
  <c r="AY526" i="2"/>
  <c r="M527" i="2" l="1"/>
  <c r="AW526" i="2"/>
  <c r="AU526" i="2" s="1"/>
  <c r="BC526" i="2" s="1"/>
  <c r="BF526" i="2"/>
  <c r="K527" i="2" s="1"/>
  <c r="Q527" i="2"/>
  <c r="AX526" i="2"/>
  <c r="AV526" i="2" s="1"/>
  <c r="BE526" i="2" s="1"/>
  <c r="J527" i="2" s="1"/>
  <c r="H527" i="2" l="1"/>
  <c r="S527" i="2"/>
  <c r="BD526" i="2"/>
  <c r="I527" i="2" s="1"/>
  <c r="P527" i="2"/>
  <c r="V527" i="2" s="1"/>
  <c r="O527" i="2"/>
  <c r="N527" i="2" l="1"/>
  <c r="T527" i="2" s="1"/>
  <c r="AB527" i="2"/>
  <c r="AH527" i="2" s="1"/>
  <c r="AN527" i="2"/>
  <c r="U527" i="2"/>
  <c r="Z527" i="2" l="1"/>
  <c r="AF527" i="2" s="1"/>
  <c r="AM527" i="2"/>
  <c r="AU527" i="2" s="1"/>
  <c r="Y527" i="2"/>
  <c r="AP527" i="2"/>
  <c r="AA527" i="2"/>
  <c r="AG527" i="2" s="1"/>
  <c r="AO527" i="2"/>
  <c r="W527" i="2"/>
  <c r="AC527" i="2" l="1"/>
  <c r="AI527" i="2" s="1"/>
  <c r="X527" i="2"/>
  <c r="AQ527" i="2"/>
  <c r="AR527" i="2"/>
  <c r="AE527" i="2"/>
  <c r="AK527" i="2" s="1"/>
  <c r="AD527" i="2" l="1"/>
  <c r="AJ527" i="2" s="1"/>
  <c r="AS527" i="2"/>
  <c r="AL527" i="2"/>
  <c r="AT527" i="2"/>
  <c r="BB527" i="2" s="1"/>
  <c r="BA527" i="2" l="1"/>
  <c r="BG527" i="2" s="1"/>
  <c r="L528" i="2" s="1"/>
  <c r="AZ527" i="2"/>
  <c r="BH527" i="2" l="1"/>
  <c r="R528" i="2"/>
  <c r="AY527" i="2"/>
  <c r="M528" i="2" l="1"/>
  <c r="AW527" i="2"/>
  <c r="BC527" i="2" s="1"/>
  <c r="BF527" i="2"/>
  <c r="K528" i="2" s="1"/>
  <c r="Q528" i="2"/>
  <c r="AX527" i="2"/>
  <c r="AV527" i="2" s="1"/>
  <c r="BE527" i="2" s="1"/>
  <c r="J528" i="2" s="1"/>
  <c r="H528" i="2" l="1"/>
  <c r="S528" i="2"/>
  <c r="BD527" i="2"/>
  <c r="I528" i="2" s="1"/>
  <c r="P528" i="2"/>
  <c r="V528" i="2" s="1"/>
  <c r="O528" i="2"/>
  <c r="N528" i="2" l="1"/>
  <c r="T528" i="2" s="1"/>
  <c r="AB528" i="2"/>
  <c r="AH528" i="2" s="1"/>
  <c r="U528" i="2"/>
  <c r="AN528" i="2"/>
  <c r="Z528" i="2" l="1"/>
  <c r="AF528" i="2" s="1"/>
  <c r="AM528" i="2"/>
  <c r="AU528" i="2" s="1"/>
  <c r="Y528" i="2"/>
  <c r="AA528" i="2"/>
  <c r="AG528" i="2" s="1"/>
  <c r="AO528" i="2"/>
  <c r="AP528" i="2"/>
  <c r="W528" i="2"/>
  <c r="AC528" i="2" l="1"/>
  <c r="AI528" i="2" s="1"/>
  <c r="X528" i="2"/>
  <c r="AQ528" i="2"/>
  <c r="AE528" i="2"/>
  <c r="AK528" i="2" s="1"/>
  <c r="AR528" i="2"/>
  <c r="AD528" i="2" l="1"/>
  <c r="AJ528" i="2" s="1"/>
  <c r="AS528" i="2"/>
  <c r="AT528" i="2"/>
  <c r="AL528" i="2"/>
  <c r="BB528" i="2" l="1"/>
  <c r="AZ528" i="2" s="1"/>
  <c r="BA528" i="2"/>
  <c r="BG528" i="2" l="1"/>
  <c r="L529" i="2" s="1"/>
  <c r="BH528" i="2"/>
  <c r="AY528" i="2"/>
  <c r="R529" i="2"/>
  <c r="M529" i="2" l="1"/>
  <c r="AW528" i="2"/>
  <c r="BC528" i="2" s="1"/>
  <c r="BF528" i="2"/>
  <c r="K529" i="2" s="1"/>
  <c r="Q529" i="2" s="1"/>
  <c r="AX528" i="2"/>
  <c r="AV528" i="2" s="1"/>
  <c r="BE528" i="2" s="1"/>
  <c r="J529" i="2" s="1"/>
  <c r="H529" i="2" l="1"/>
  <c r="N529" i="2" s="1"/>
  <c r="T529" i="2" s="1"/>
  <c r="S529" i="2"/>
  <c r="BD528" i="2"/>
  <c r="I529" i="2" s="1"/>
  <c r="P529" i="2"/>
  <c r="V529" i="2" s="1"/>
  <c r="O529" i="2"/>
  <c r="Z529" i="2" l="1"/>
  <c r="AF529" i="2" s="1"/>
  <c r="AM529" i="2"/>
  <c r="AU529" i="2" s="1"/>
  <c r="AB529" i="2"/>
  <c r="AH529" i="2" s="1"/>
  <c r="U529" i="2"/>
  <c r="Y529" i="2" s="1"/>
  <c r="AN529" i="2"/>
  <c r="AE529" i="2" l="1"/>
  <c r="AK529" i="2" s="1"/>
  <c r="AR529" i="2"/>
  <c r="AA529" i="2"/>
  <c r="AG529" i="2" s="1"/>
  <c r="AO529" i="2"/>
  <c r="AP529" i="2"/>
  <c r="W529" i="2"/>
  <c r="X529" i="2" l="1"/>
  <c r="AC529" i="2"/>
  <c r="AI529" i="2" s="1"/>
  <c r="AQ529" i="2"/>
  <c r="AD529" i="2" l="1"/>
  <c r="AJ529" i="2" s="1"/>
  <c r="AT529" i="2"/>
  <c r="AL529" i="2"/>
  <c r="AS529" i="2"/>
  <c r="BA529" i="2" s="1"/>
  <c r="BB529" i="2" l="1"/>
  <c r="AZ529" i="2" s="1"/>
  <c r="AY529" i="2"/>
  <c r="BF529" i="2" s="1"/>
  <c r="K530" i="2" s="1"/>
  <c r="BH529" i="2" l="1"/>
  <c r="BG529" i="2"/>
  <c r="L530" i="2" s="1"/>
  <c r="AW529" i="2"/>
  <c r="Q530" i="2"/>
  <c r="AX529" i="2"/>
  <c r="AV529" i="2" s="1"/>
  <c r="BE529" i="2" s="1"/>
  <c r="J530" i="2" s="1"/>
  <c r="R530" i="2"/>
  <c r="M530" i="2" l="1"/>
  <c r="BD529" i="2"/>
  <c r="I530" i="2" s="1"/>
  <c r="BC529" i="2"/>
  <c r="P530" i="2"/>
  <c r="V530" i="2" s="1"/>
  <c r="O530" i="2"/>
  <c r="H530" i="2" l="1"/>
  <c r="S530" i="2"/>
  <c r="AB530" i="2"/>
  <c r="AH530" i="2" s="1"/>
  <c r="AN530" i="2"/>
  <c r="N530" i="2" l="1"/>
  <c r="T530" i="2" s="1"/>
  <c r="Z530" i="2" l="1"/>
  <c r="AF530" i="2" s="1"/>
  <c r="U530" i="2"/>
  <c r="AM530" i="2"/>
  <c r="AU530" i="2" s="1"/>
  <c r="Y530" i="2" l="1"/>
  <c r="AP530" i="2"/>
  <c r="W530" i="2"/>
  <c r="AO530" i="2"/>
  <c r="AA530" i="2"/>
  <c r="AG530" i="2" s="1"/>
  <c r="X530" i="2" l="1"/>
  <c r="AC530" i="2"/>
  <c r="AI530" i="2" s="1"/>
  <c r="AQ530" i="2"/>
  <c r="AE530" i="2"/>
  <c r="AK530" i="2" s="1"/>
  <c r="AR530" i="2"/>
  <c r="AS530" i="2" l="1"/>
  <c r="BA530" i="2" s="1"/>
  <c r="AT530" i="2"/>
  <c r="BB530" i="2" s="1"/>
  <c r="AL530" i="2"/>
  <c r="AD530" i="2"/>
  <c r="AJ530" i="2" s="1"/>
  <c r="BG530" i="2"/>
  <c r="AY530" i="2"/>
  <c r="BF530" i="2" s="1"/>
  <c r="K531" i="2" s="1"/>
  <c r="AZ530" i="2"/>
  <c r="L531" i="2" l="1"/>
  <c r="BH530" i="2"/>
  <c r="AW530" i="2"/>
  <c r="Q531" i="2"/>
  <c r="AX530" i="2"/>
  <c r="AV530" i="2" s="1"/>
  <c r="BE530" i="2" s="1"/>
  <c r="J531" i="2" s="1"/>
  <c r="M531" i="2" l="1"/>
  <c r="R531" i="2"/>
  <c r="BD530" i="2"/>
  <c r="I531" i="2" s="1"/>
  <c r="BC530" i="2"/>
  <c r="P531" i="2"/>
  <c r="V531" i="2" s="1"/>
  <c r="O531" i="2"/>
  <c r="H531" i="2" l="1"/>
  <c r="S531" i="2"/>
  <c r="AB531" i="2"/>
  <c r="AH531" i="2" s="1"/>
  <c r="AN531" i="2"/>
  <c r="N531" i="2" l="1"/>
  <c r="T531" i="2" s="1"/>
  <c r="Z531" i="2" l="1"/>
  <c r="AF531" i="2" s="1"/>
  <c r="U531" i="2"/>
  <c r="AM531" i="2"/>
  <c r="AU531" i="2" s="1"/>
  <c r="Y531" i="2" l="1"/>
  <c r="AA531" i="2"/>
  <c r="AG531" i="2" s="1"/>
  <c r="W531" i="2"/>
  <c r="AO531" i="2"/>
  <c r="AP531" i="2"/>
  <c r="AQ531" i="2" l="1"/>
  <c r="X531" i="2"/>
  <c r="AC531" i="2"/>
  <c r="AI531" i="2" s="1"/>
  <c r="AE531" i="2"/>
  <c r="AK531" i="2" s="1"/>
  <c r="AR531" i="2"/>
  <c r="AY531" i="2"/>
  <c r="AT531" i="2" l="1"/>
  <c r="BB531" i="2" s="1"/>
  <c r="AZ531" i="2" s="1"/>
  <c r="AL531" i="2"/>
  <c r="AS531" i="2"/>
  <c r="BA531" i="2" s="1"/>
  <c r="BF531" i="2" s="1"/>
  <c r="K532" i="2" s="1"/>
  <c r="AD531" i="2"/>
  <c r="AJ531" i="2" s="1"/>
  <c r="BH531" i="2"/>
  <c r="BG531" i="2"/>
  <c r="L532" i="2" s="1"/>
  <c r="AW531" i="2"/>
  <c r="AX531" i="2"/>
  <c r="AV531" i="2" s="1"/>
  <c r="BE531" i="2" s="1"/>
  <c r="J532" i="2" s="1"/>
  <c r="Q532" i="2" l="1"/>
  <c r="M532" i="2"/>
  <c r="R532" i="2"/>
  <c r="BD531" i="2"/>
  <c r="BC531" i="2"/>
  <c r="P532" i="2"/>
  <c r="V532" i="2" s="1"/>
  <c r="H532" i="2" l="1"/>
  <c r="I532" i="2"/>
  <c r="O532" i="2" s="1"/>
  <c r="S532" i="2"/>
  <c r="AB532" i="2"/>
  <c r="AH532" i="2" s="1"/>
  <c r="AN532" i="2"/>
  <c r="N532" i="2" l="1"/>
  <c r="T532" i="2" s="1"/>
  <c r="AM532" i="2" l="1"/>
  <c r="AU532" i="2" s="1"/>
  <c r="Z532" i="2"/>
  <c r="AF532" i="2" s="1"/>
  <c r="U532" i="2"/>
  <c r="Y532" i="2" l="1"/>
  <c r="AA532" i="2"/>
  <c r="AG532" i="2" s="1"/>
  <c r="AO532" i="2"/>
  <c r="AP532" i="2"/>
  <c r="W532" i="2"/>
  <c r="X532" i="2" l="1"/>
  <c r="AC532" i="2"/>
  <c r="AI532" i="2" s="1"/>
  <c r="AQ532" i="2"/>
  <c r="AR532" i="2"/>
  <c r="AE532" i="2"/>
  <c r="AK532" i="2" s="1"/>
  <c r="AT532" i="2" l="1"/>
  <c r="BB532" i="2" s="1"/>
  <c r="AZ532" i="2" s="1"/>
  <c r="AD532" i="2"/>
  <c r="AJ532" i="2" s="1"/>
  <c r="AL532" i="2"/>
  <c r="AS532" i="2"/>
  <c r="BA532" i="2" s="1"/>
  <c r="BG532" i="2" s="1"/>
  <c r="L533" i="2" s="1"/>
  <c r="BH532" i="2"/>
  <c r="AY532" i="2"/>
  <c r="R533" i="2" l="1"/>
  <c r="M533" i="2"/>
  <c r="AW532" i="2"/>
  <c r="BC532" i="2" s="1"/>
  <c r="BF532" i="2"/>
  <c r="K533" i="2" s="1"/>
  <c r="Q533" i="2" s="1"/>
  <c r="AX532" i="2"/>
  <c r="AV532" i="2" s="1"/>
  <c r="BE532" i="2" s="1"/>
  <c r="J533" i="2" s="1"/>
  <c r="H533" i="2" l="1"/>
  <c r="N533" i="2" s="1"/>
  <c r="T533" i="2" s="1"/>
  <c r="S533" i="2"/>
  <c r="BD532" i="2"/>
  <c r="I533" i="2" s="1"/>
  <c r="P533" i="2"/>
  <c r="V533" i="2" s="1"/>
  <c r="O533" i="2"/>
  <c r="AM533" i="2" l="1"/>
  <c r="AU533" i="2" s="1"/>
  <c r="Z533" i="2"/>
  <c r="AF533" i="2" s="1"/>
  <c r="AB533" i="2"/>
  <c r="AH533" i="2" s="1"/>
  <c r="U533" i="2"/>
  <c r="AN533" i="2"/>
  <c r="Y533" i="2" l="1"/>
  <c r="AA533" i="2"/>
  <c r="AG533" i="2" s="1"/>
  <c r="AP533" i="2"/>
  <c r="AO533" i="2"/>
  <c r="W533" i="2"/>
  <c r="X533" i="2" l="1"/>
  <c r="AQ533" i="2"/>
  <c r="AC533" i="2"/>
  <c r="AI533" i="2" s="1"/>
  <c r="AE533" i="2"/>
  <c r="AK533" i="2" s="1"/>
  <c r="AR533" i="2"/>
  <c r="AD533" i="2" l="1"/>
  <c r="AJ533" i="2" s="1"/>
  <c r="AL533" i="2"/>
  <c r="AS533" i="2"/>
  <c r="AT533" i="2"/>
  <c r="BB533" i="2" s="1"/>
  <c r="AZ533" i="2" s="1"/>
  <c r="BH533" i="2" l="1"/>
  <c r="BA533" i="2"/>
  <c r="BG533" i="2" s="1"/>
  <c r="L534" i="2" s="1"/>
  <c r="M534" i="2" l="1"/>
  <c r="AY533" i="2"/>
  <c r="R534" i="2"/>
  <c r="S534" i="2" l="1"/>
  <c r="AW533" i="2"/>
  <c r="BC533" i="2" s="1"/>
  <c r="BF533" i="2"/>
  <c r="K534" i="2" s="1"/>
  <c r="AX533" i="2"/>
  <c r="AV533" i="2" s="1"/>
  <c r="BE533" i="2" s="1"/>
  <c r="J534" i="2" s="1"/>
  <c r="H534" i="2" l="1"/>
  <c r="N534" i="2" s="1"/>
  <c r="T534" i="2" s="1"/>
  <c r="Q534" i="2"/>
  <c r="BD533" i="2"/>
  <c r="I534" i="2" s="1"/>
  <c r="P534" i="2"/>
  <c r="V534" i="2" s="1"/>
  <c r="O534" i="2"/>
  <c r="AM534" i="2" l="1"/>
  <c r="Z534" i="2"/>
  <c r="AF534" i="2" s="1"/>
  <c r="AB534" i="2"/>
  <c r="AH534" i="2" s="1"/>
  <c r="U534" i="2"/>
  <c r="AN534" i="2"/>
  <c r="Y534" i="2" l="1"/>
  <c r="AA534" i="2"/>
  <c r="AG534" i="2" s="1"/>
  <c r="AO534" i="2"/>
  <c r="AP534" i="2"/>
  <c r="W534" i="2"/>
  <c r="AQ534" i="2" l="1"/>
  <c r="AC534" i="2"/>
  <c r="AI534" i="2" s="1"/>
  <c r="X534" i="2"/>
  <c r="AE534" i="2"/>
  <c r="AK534" i="2" s="1"/>
  <c r="AR534" i="2"/>
  <c r="AD534" i="2" l="1"/>
  <c r="AJ534" i="2" s="1"/>
  <c r="AS534" i="2"/>
  <c r="AL534" i="2"/>
  <c r="AT534" i="2"/>
  <c r="BB534" i="2" l="1"/>
  <c r="AZ534" i="2" s="1"/>
  <c r="BH534" i="2" s="1"/>
  <c r="M535" i="2" s="1"/>
  <c r="BA534" i="2"/>
  <c r="BG534" i="2" l="1"/>
  <c r="AY534" i="2"/>
  <c r="BF534" i="2" s="1"/>
  <c r="K535" i="2" s="1"/>
  <c r="S535" i="2"/>
  <c r="L535" i="2" l="1"/>
  <c r="Q535" i="2"/>
  <c r="AW534" i="2"/>
  <c r="AU534" i="2" s="1"/>
  <c r="AX534" i="2"/>
  <c r="AV534" i="2" s="1"/>
  <c r="BE534" i="2" s="1"/>
  <c r="J535" i="2" s="1"/>
  <c r="R535" i="2" l="1"/>
  <c r="BD534" i="2"/>
  <c r="BC534" i="2"/>
  <c r="P535" i="2"/>
  <c r="V535" i="2" s="1"/>
  <c r="H535" i="2" l="1"/>
  <c r="I535" i="2"/>
  <c r="AB535" i="2"/>
  <c r="AH535" i="2" s="1"/>
  <c r="AN535" i="2"/>
  <c r="O535" i="2" l="1"/>
  <c r="N535" i="2"/>
  <c r="T535" i="2" s="1"/>
  <c r="AM535" i="2" l="1"/>
  <c r="Z535" i="2"/>
  <c r="AF535" i="2" s="1"/>
  <c r="U535" i="2"/>
  <c r="AO535" i="2" l="1"/>
  <c r="AA535" i="2"/>
  <c r="AG535" i="2" s="1"/>
  <c r="W535" i="2"/>
  <c r="Y535" i="2"/>
  <c r="AP535" i="2"/>
  <c r="AE535" i="2" l="1"/>
  <c r="AK535" i="2" s="1"/>
  <c r="AR535" i="2"/>
  <c r="AZ535" i="2" s="1"/>
  <c r="AQ535" i="2"/>
  <c r="AC535" i="2"/>
  <c r="AI535" i="2" s="1"/>
  <c r="X535" i="2"/>
  <c r="AD535" i="2" l="1"/>
  <c r="AJ535" i="2" s="1"/>
  <c r="AL535" i="2"/>
  <c r="AT535" i="2"/>
  <c r="BB535" i="2" s="1"/>
  <c r="AS535" i="2"/>
  <c r="BA535" i="2" s="1"/>
  <c r="BH535" i="2"/>
  <c r="AY535" i="2"/>
  <c r="M536" i="2" l="1"/>
  <c r="BG535" i="2"/>
  <c r="L536" i="2" s="1"/>
  <c r="AW535" i="2"/>
  <c r="AU535" i="2" s="1"/>
  <c r="BC535" i="2" s="1"/>
  <c r="BF535" i="2"/>
  <c r="K536" i="2" s="1"/>
  <c r="Q536" i="2" s="1"/>
  <c r="AX535" i="2"/>
  <c r="AV535" i="2" s="1"/>
  <c r="BE535" i="2" s="1"/>
  <c r="J536" i="2" s="1"/>
  <c r="R536" i="2" l="1"/>
  <c r="H536" i="2"/>
  <c r="S536" i="2"/>
  <c r="BD535" i="2"/>
  <c r="I536" i="2" s="1"/>
  <c r="P536" i="2"/>
  <c r="V536" i="2" s="1"/>
  <c r="N536" i="2" l="1"/>
  <c r="T536" i="2" s="1"/>
  <c r="O536" i="2"/>
  <c r="AB536" i="2"/>
  <c r="AH536" i="2" s="1"/>
  <c r="U536" i="2"/>
  <c r="AN536" i="2"/>
  <c r="AM536" i="2" l="1"/>
  <c r="Z536" i="2"/>
  <c r="AF536" i="2" s="1"/>
  <c r="Y536" i="2"/>
  <c r="AA536" i="2"/>
  <c r="AG536" i="2" s="1"/>
  <c r="AO536" i="2"/>
  <c r="AP536" i="2"/>
  <c r="W536" i="2"/>
  <c r="AC536" i="2" l="1"/>
  <c r="AI536" i="2" s="1"/>
  <c r="X536" i="2"/>
  <c r="AQ536" i="2"/>
  <c r="AE536" i="2"/>
  <c r="AK536" i="2" s="1"/>
  <c r="AR536" i="2"/>
  <c r="AT536" i="2" l="1"/>
  <c r="AS536" i="2"/>
  <c r="AD536" i="2"/>
  <c r="AJ536" i="2" s="1"/>
  <c r="AL536" i="2"/>
  <c r="BA536" i="2" l="1"/>
  <c r="BB536" i="2"/>
  <c r="AZ536" i="2" s="1"/>
  <c r="BH536" i="2" l="1"/>
  <c r="BG536" i="2"/>
  <c r="AY536" i="2"/>
  <c r="L537" i="2" l="1"/>
  <c r="M537" i="2"/>
  <c r="AW536" i="2"/>
  <c r="AU536" i="2" s="1"/>
  <c r="BC536" i="2" s="1"/>
  <c r="BF536" i="2"/>
  <c r="AX536" i="2"/>
  <c r="AV536" i="2" s="1"/>
  <c r="BE536" i="2" s="1"/>
  <c r="J537" i="2" s="1"/>
  <c r="K537" i="2" l="1"/>
  <c r="S537" i="2"/>
  <c r="H537" i="2"/>
  <c r="R537" i="2"/>
  <c r="BD536" i="2"/>
  <c r="I537" i="2" s="1"/>
  <c r="P537" i="2"/>
  <c r="V537" i="2" s="1"/>
  <c r="N537" i="2" l="1"/>
  <c r="T537" i="2" s="1"/>
  <c r="O537" i="2"/>
  <c r="Q537" i="2"/>
  <c r="AB537" i="2"/>
  <c r="AH537" i="2" s="1"/>
  <c r="AN537" i="2"/>
  <c r="U537" i="2"/>
  <c r="Y537" i="2" s="1"/>
  <c r="AM537" i="2" l="1"/>
  <c r="Z537" i="2"/>
  <c r="AF537" i="2" s="1"/>
  <c r="AE537" i="2"/>
  <c r="AK537" i="2" s="1"/>
  <c r="AR537" i="2"/>
  <c r="W537" i="2"/>
  <c r="AA537" i="2"/>
  <c r="AG537" i="2" s="1"/>
  <c r="AO537" i="2"/>
  <c r="AP537" i="2"/>
  <c r="AC537" i="2" l="1"/>
  <c r="AI537" i="2" s="1"/>
  <c r="AQ537" i="2"/>
  <c r="X537" i="2"/>
  <c r="AD537" i="2" l="1"/>
  <c r="AJ537" i="2" s="1"/>
  <c r="AT537" i="2"/>
  <c r="AS537" i="2"/>
  <c r="AL537" i="2"/>
  <c r="BA537" i="2" l="1"/>
  <c r="BB537" i="2"/>
  <c r="AY537" i="2" l="1"/>
  <c r="BF537" i="2" s="1"/>
  <c r="BG537" i="2"/>
  <c r="L538" i="2" s="1"/>
  <c r="AZ537" i="2"/>
  <c r="R538" i="2" l="1"/>
  <c r="K538" i="2"/>
  <c r="AX537" i="2"/>
  <c r="AV537" i="2" s="1"/>
  <c r="BE537" i="2" s="1"/>
  <c r="BH537" i="2"/>
  <c r="M538" i="2" s="1"/>
  <c r="AW537" i="2"/>
  <c r="S538" i="2"/>
  <c r="J538" i="2" l="1"/>
  <c r="Q538" i="2"/>
  <c r="BD537" i="2"/>
  <c r="AU537" i="2"/>
  <c r="BC537" i="2" s="1"/>
  <c r="I538" i="2" l="1"/>
  <c r="H538" i="2"/>
  <c r="P538" i="2"/>
  <c r="V538" i="2" s="1"/>
  <c r="AB538" i="2" l="1"/>
  <c r="AH538" i="2" s="1"/>
  <c r="AN538" i="2"/>
  <c r="N538" i="2"/>
  <c r="T538" i="2" s="1"/>
  <c r="O538" i="2"/>
  <c r="Z538" i="2" l="1"/>
  <c r="AF538" i="2" s="1"/>
  <c r="AM538" i="2"/>
  <c r="U538" i="2"/>
  <c r="Y538" i="2" l="1"/>
  <c r="AP538" i="2"/>
  <c r="AA538" i="2"/>
  <c r="AG538" i="2" s="1"/>
  <c r="AO538" i="2"/>
  <c r="W538" i="2"/>
  <c r="AC538" i="2" l="1"/>
  <c r="AI538" i="2" s="1"/>
  <c r="AQ538" i="2"/>
  <c r="X538" i="2"/>
  <c r="AE538" i="2"/>
  <c r="AK538" i="2" s="1"/>
  <c r="AR538" i="2"/>
  <c r="AY538" i="2"/>
  <c r="AD538" i="2" l="1"/>
  <c r="AJ538" i="2" s="1"/>
  <c r="AT538" i="2"/>
  <c r="BB538" i="2" s="1"/>
  <c r="AZ538" i="2" s="1"/>
  <c r="BH538" i="2" s="1"/>
  <c r="AL538" i="2"/>
  <c r="AS538" i="2"/>
  <c r="BA538" i="2" s="1"/>
  <c r="BG538" i="2" s="1"/>
  <c r="AW538" i="2"/>
  <c r="AU538" i="2"/>
  <c r="AX538" i="2"/>
  <c r="AV538" i="2" s="1"/>
  <c r="BE538" i="2" s="1"/>
  <c r="J539" i="2" s="1"/>
  <c r="L539" i="2" l="1"/>
  <c r="BF538" i="2"/>
  <c r="K539" i="2" s="1"/>
  <c r="M539" i="2"/>
  <c r="S539" i="2" s="1"/>
  <c r="BC538" i="2"/>
  <c r="BD538" i="2"/>
  <c r="I539" i="2" s="1"/>
  <c r="O539" i="2" s="1"/>
  <c r="P539" i="2"/>
  <c r="V539" i="2" s="1"/>
  <c r="H539" i="2" l="1"/>
  <c r="Q539" i="2"/>
  <c r="R539" i="2"/>
  <c r="AB539" i="2"/>
  <c r="AH539" i="2" s="1"/>
  <c r="AN539" i="2"/>
  <c r="N539" i="2" l="1"/>
  <c r="T539" i="2" s="1"/>
  <c r="Z539" i="2" l="1"/>
  <c r="AF539" i="2" s="1"/>
  <c r="AM539" i="2"/>
  <c r="U539" i="2"/>
  <c r="AA539" i="2" l="1"/>
  <c r="AG539" i="2" s="1"/>
  <c r="W539" i="2"/>
  <c r="Y539" i="2"/>
  <c r="AP539" i="2"/>
  <c r="AO539" i="2"/>
  <c r="X539" i="2" l="1"/>
  <c r="AQ539" i="2"/>
  <c r="AC539" i="2"/>
  <c r="AI539" i="2" s="1"/>
  <c r="AR539" i="2"/>
  <c r="AE539" i="2"/>
  <c r="AK539" i="2" s="1"/>
  <c r="AY539" i="2"/>
  <c r="AD539" i="2" l="1"/>
  <c r="AJ539" i="2" s="1"/>
  <c r="AL539" i="2"/>
  <c r="AT539" i="2"/>
  <c r="BB539" i="2" s="1"/>
  <c r="AS539" i="2"/>
  <c r="BA539" i="2" s="1"/>
  <c r="BF539" i="2" s="1"/>
  <c r="K540" i="2" s="1"/>
  <c r="AZ539" i="2"/>
  <c r="AX539" i="2"/>
  <c r="AV539" i="2" s="1"/>
  <c r="BE539" i="2" s="1"/>
  <c r="J540" i="2" s="1"/>
  <c r="Q540" i="2" l="1"/>
  <c r="BG539" i="2"/>
  <c r="L540" i="2" s="1"/>
  <c r="BH539" i="2"/>
  <c r="AW539" i="2"/>
  <c r="BD539" i="2" s="1"/>
  <c r="P540" i="2"/>
  <c r="V540" i="2" s="1"/>
  <c r="I540" i="2" l="1"/>
  <c r="M540" i="2"/>
  <c r="R540" i="2"/>
  <c r="AU539" i="2"/>
  <c r="BC539" i="2" s="1"/>
  <c r="AB540" i="2"/>
  <c r="AH540" i="2" s="1"/>
  <c r="AN540" i="2"/>
  <c r="S540" i="2" l="1"/>
  <c r="H540" i="2"/>
  <c r="O540" i="2"/>
  <c r="N540" i="2" l="1"/>
  <c r="T540" i="2" s="1"/>
  <c r="AM540" i="2" l="1"/>
  <c r="U540" i="2"/>
  <c r="Z540" i="2"/>
  <c r="AF540" i="2" s="1"/>
  <c r="AO540" i="2" l="1"/>
  <c r="AP540" i="2"/>
  <c r="AA540" i="2"/>
  <c r="AG540" i="2" s="1"/>
  <c r="Y540" i="2"/>
  <c r="W540" i="2"/>
  <c r="AC540" i="2" l="1"/>
  <c r="AI540" i="2" s="1"/>
  <c r="X540" i="2"/>
  <c r="AQ540" i="2"/>
  <c r="AR540" i="2"/>
  <c r="AE540" i="2"/>
  <c r="AK540" i="2" s="1"/>
  <c r="AY540" i="2"/>
  <c r="AW540" i="2"/>
  <c r="AX540" i="2"/>
  <c r="AV540" i="2" s="1"/>
  <c r="BE540" i="2" s="1"/>
  <c r="J541" i="2" s="1"/>
  <c r="AD540" i="2" l="1"/>
  <c r="AJ540" i="2" s="1"/>
  <c r="AS540" i="2"/>
  <c r="BA540" i="2" s="1"/>
  <c r="BG540" i="2" s="1"/>
  <c r="L541" i="2" s="1"/>
  <c r="AL540" i="2"/>
  <c r="AT540" i="2"/>
  <c r="BB540" i="2" s="1"/>
  <c r="AZ540" i="2" s="1"/>
  <c r="BH540" i="2" s="1"/>
  <c r="BD540" i="2"/>
  <c r="AU540" i="2"/>
  <c r="BC540" i="2" s="1"/>
  <c r="P541" i="2"/>
  <c r="V541" i="2" s="1"/>
  <c r="I541" i="2" l="1"/>
  <c r="H541" i="2"/>
  <c r="R541" i="2"/>
  <c r="M541" i="2"/>
  <c r="BF540" i="2"/>
  <c r="K541" i="2" s="1"/>
  <c r="AB541" i="2"/>
  <c r="AH541" i="2" s="1"/>
  <c r="AN541" i="2"/>
  <c r="Q541" i="2" l="1"/>
  <c r="S541" i="2"/>
  <c r="N541" i="2"/>
  <c r="T541" i="2" s="1"/>
  <c r="O541" i="2"/>
  <c r="U541" i="2" l="1"/>
  <c r="Z541" i="2"/>
  <c r="AF541" i="2" s="1"/>
  <c r="AM541" i="2"/>
  <c r="AA541" i="2" l="1"/>
  <c r="AG541" i="2" s="1"/>
  <c r="AP541" i="2"/>
  <c r="AO541" i="2"/>
  <c r="W541" i="2"/>
  <c r="Y541" i="2"/>
  <c r="AR541" i="2" l="1"/>
  <c r="AE541" i="2"/>
  <c r="AK541" i="2" s="1"/>
  <c r="X541" i="2"/>
  <c r="AC541" i="2"/>
  <c r="AI541" i="2" s="1"/>
  <c r="AQ541" i="2"/>
  <c r="AY541" i="2" s="1"/>
  <c r="AD541" i="2" l="1"/>
  <c r="AJ541" i="2" s="1"/>
  <c r="AS541" i="2"/>
  <c r="BA541" i="2" s="1"/>
  <c r="BF541" i="2" s="1"/>
  <c r="AT541" i="2"/>
  <c r="BB541" i="2" s="1"/>
  <c r="BG541" i="2" s="1"/>
  <c r="L542" i="2" s="1"/>
  <c r="AL541" i="2"/>
  <c r="AZ541" i="2"/>
  <c r="K542" i="2" l="1"/>
  <c r="BH541" i="2"/>
  <c r="M542" i="2" s="1"/>
  <c r="R542" i="2"/>
  <c r="AX541" i="2"/>
  <c r="AV541" i="2" s="1"/>
  <c r="BE541" i="2" s="1"/>
  <c r="J542" i="2" s="1"/>
  <c r="P542" i="2" s="1"/>
  <c r="V542" i="2" s="1"/>
  <c r="AW541" i="2"/>
  <c r="S542" i="2"/>
  <c r="Q542" i="2" l="1"/>
  <c r="BD541" i="2"/>
  <c r="AU541" i="2"/>
  <c r="BC541" i="2" s="1"/>
  <c r="AB542" i="2"/>
  <c r="AH542" i="2" s="1"/>
  <c r="AN542" i="2"/>
  <c r="H542" i="2" l="1"/>
  <c r="I542" i="2"/>
  <c r="O542" i="2" l="1"/>
  <c r="N542" i="2"/>
  <c r="T542" i="2" s="1"/>
  <c r="U542" i="2" l="1"/>
  <c r="AM542" i="2"/>
  <c r="Z542" i="2"/>
  <c r="AF542" i="2" s="1"/>
  <c r="Y542" i="2" l="1"/>
  <c r="AO542" i="2"/>
  <c r="AP542" i="2"/>
  <c r="AA542" i="2"/>
  <c r="AG542" i="2" s="1"/>
  <c r="W542" i="2"/>
  <c r="AQ542" i="2" l="1"/>
  <c r="X542" i="2"/>
  <c r="AC542" i="2"/>
  <c r="AI542" i="2" s="1"/>
  <c r="AE542" i="2"/>
  <c r="AK542" i="2" s="1"/>
  <c r="AR542" i="2"/>
  <c r="AY542" i="2"/>
  <c r="AD542" i="2" l="1"/>
  <c r="AJ542" i="2" s="1"/>
  <c r="AT542" i="2"/>
  <c r="BB542" i="2" s="1"/>
  <c r="AZ542" i="2" s="1"/>
  <c r="BH542" i="2" s="1"/>
  <c r="AS542" i="2"/>
  <c r="BA542" i="2" s="1"/>
  <c r="BG542" i="2" s="1"/>
  <c r="L543" i="2" s="1"/>
  <c r="AL542" i="2"/>
  <c r="AW542" i="2"/>
  <c r="AU542" i="2"/>
  <c r="AX542" i="2"/>
  <c r="AV542" i="2" s="1"/>
  <c r="BE542" i="2" s="1"/>
  <c r="J543" i="2" s="1"/>
  <c r="BF542" i="2" l="1"/>
  <c r="K543" i="2" s="1"/>
  <c r="R543" i="2"/>
  <c r="M543" i="2"/>
  <c r="BC542" i="2"/>
  <c r="BD542" i="2"/>
  <c r="I543" i="2" s="1"/>
  <c r="O543" i="2" s="1"/>
  <c r="P543" i="2"/>
  <c r="V543" i="2" s="1"/>
  <c r="H543" i="2" l="1"/>
  <c r="S543" i="2"/>
  <c r="Q543" i="2"/>
  <c r="AB543" i="2"/>
  <c r="AH543" i="2" s="1"/>
  <c r="AN543" i="2"/>
  <c r="N543" i="2" l="1"/>
  <c r="T543" i="2" s="1"/>
  <c r="Z543" i="2" l="1"/>
  <c r="AF543" i="2" s="1"/>
  <c r="AM543" i="2"/>
  <c r="U543" i="2"/>
  <c r="AP543" i="2" l="1"/>
  <c r="Y543" i="2"/>
  <c r="AA543" i="2"/>
  <c r="AG543" i="2" s="1"/>
  <c r="AO543" i="2"/>
  <c r="W543" i="2"/>
  <c r="AE543" i="2" l="1"/>
  <c r="AK543" i="2" s="1"/>
  <c r="AR543" i="2"/>
  <c r="AQ543" i="2"/>
  <c r="AC543" i="2"/>
  <c r="AI543" i="2" s="1"/>
  <c r="X543" i="2"/>
  <c r="AT543" i="2" l="1"/>
  <c r="BB543" i="2" s="1"/>
  <c r="AZ543" i="2" s="1"/>
  <c r="BH543" i="2" s="1"/>
  <c r="AD543" i="2"/>
  <c r="AJ543" i="2" s="1"/>
  <c r="AL543" i="2"/>
  <c r="AS543" i="2"/>
  <c r="BA543" i="2" s="1"/>
  <c r="BG543" i="2" s="1"/>
  <c r="L544" i="2" s="1"/>
  <c r="R544" i="2" s="1"/>
  <c r="AY543" i="2"/>
  <c r="M544" i="2" l="1"/>
  <c r="AW543" i="2"/>
  <c r="BF543" i="2"/>
  <c r="K544" i="2" s="1"/>
  <c r="Q544" i="2" s="1"/>
  <c r="AU543" i="2"/>
  <c r="AX543" i="2"/>
  <c r="AV543" i="2" s="1"/>
  <c r="BE543" i="2" s="1"/>
  <c r="J544" i="2" s="1"/>
  <c r="S544" i="2" l="1"/>
  <c r="BC543" i="2"/>
  <c r="BD543" i="2"/>
  <c r="I544" i="2" s="1"/>
  <c r="O544" i="2" s="1"/>
  <c r="P544" i="2"/>
  <c r="V544" i="2" s="1"/>
  <c r="H544" i="2" l="1"/>
  <c r="AB544" i="2"/>
  <c r="AH544" i="2" s="1"/>
  <c r="AN544" i="2"/>
  <c r="N544" i="2" l="1"/>
  <c r="T544" i="2" s="1"/>
  <c r="Z544" i="2" l="1"/>
  <c r="AF544" i="2" s="1"/>
  <c r="AM544" i="2"/>
  <c r="U544" i="2"/>
  <c r="AO544" i="2" l="1"/>
  <c r="Y544" i="2"/>
  <c r="AA544" i="2"/>
  <c r="AG544" i="2" s="1"/>
  <c r="AP544" i="2"/>
  <c r="W544" i="2"/>
  <c r="AC544" i="2" l="1"/>
  <c r="AI544" i="2" s="1"/>
  <c r="AQ544" i="2"/>
  <c r="X544" i="2"/>
  <c r="AE544" i="2"/>
  <c r="AK544" i="2" s="1"/>
  <c r="AR544" i="2"/>
  <c r="AD544" i="2" l="1"/>
  <c r="AJ544" i="2" s="1"/>
  <c r="AT544" i="2"/>
  <c r="BB544" i="2" s="1"/>
  <c r="AZ544" i="2" s="1"/>
  <c r="AL544" i="2"/>
  <c r="AS544" i="2"/>
  <c r="BA544" i="2" s="1"/>
  <c r="BH544" i="2"/>
  <c r="AY544" i="2"/>
  <c r="BF544" i="2" s="1"/>
  <c r="K545" i="2" s="1"/>
  <c r="Q545" i="2" s="1"/>
  <c r="BG544" i="2"/>
  <c r="L545" i="2" s="1"/>
  <c r="AW544" i="2"/>
  <c r="AX544" i="2"/>
  <c r="AV544" i="2" s="1"/>
  <c r="BE544" i="2" s="1"/>
  <c r="J545" i="2" s="1"/>
  <c r="R545" i="2" l="1"/>
  <c r="M545" i="2"/>
  <c r="BD544" i="2"/>
  <c r="I545" i="2" s="1"/>
  <c r="AU544" i="2"/>
  <c r="BC544" i="2" s="1"/>
  <c r="O545" i="2"/>
  <c r="P545" i="2"/>
  <c r="V545" i="2" s="1"/>
  <c r="H545" i="2" l="1"/>
  <c r="S545" i="2"/>
  <c r="AB545" i="2"/>
  <c r="AH545" i="2" s="1"/>
  <c r="AN545" i="2"/>
  <c r="N545" i="2" l="1"/>
  <c r="T545" i="2" s="1"/>
  <c r="AM545" i="2" l="1"/>
  <c r="Z545" i="2"/>
  <c r="AF545" i="2" s="1"/>
  <c r="U545" i="2"/>
  <c r="Y545" i="2" l="1"/>
  <c r="AO545" i="2"/>
  <c r="W545" i="2"/>
  <c r="AA545" i="2"/>
  <c r="AG545" i="2" s="1"/>
  <c r="AP545" i="2"/>
  <c r="X545" i="2" l="1"/>
  <c r="AC545" i="2"/>
  <c r="AI545" i="2" s="1"/>
  <c r="AQ545" i="2"/>
  <c r="AR545" i="2"/>
  <c r="AE545" i="2"/>
  <c r="AK545" i="2" s="1"/>
  <c r="AS545" i="2" l="1"/>
  <c r="BA545" i="2" s="1"/>
  <c r="AT545" i="2"/>
  <c r="BB545" i="2" s="1"/>
  <c r="AZ545" i="2" s="1"/>
  <c r="BH545" i="2" s="1"/>
  <c r="AD545" i="2"/>
  <c r="AJ545" i="2" s="1"/>
  <c r="AL545" i="2"/>
  <c r="AY545" i="2"/>
  <c r="M546" i="2" l="1"/>
  <c r="BG545" i="2"/>
  <c r="L546" i="2" s="1"/>
  <c r="AW545" i="2"/>
  <c r="BF545" i="2"/>
  <c r="K546" i="2" s="1"/>
  <c r="AU545" i="2"/>
  <c r="AX545" i="2"/>
  <c r="AV545" i="2" s="1"/>
  <c r="BE545" i="2" s="1"/>
  <c r="J546" i="2" s="1"/>
  <c r="Q546" i="2" l="1"/>
  <c r="R546" i="2"/>
  <c r="S546" i="2"/>
  <c r="BC545" i="2"/>
  <c r="BD545" i="2"/>
  <c r="P546" i="2"/>
  <c r="V546" i="2" s="1"/>
  <c r="H546" i="2" l="1"/>
  <c r="I546" i="2"/>
  <c r="AB546" i="2"/>
  <c r="AH546" i="2" s="1"/>
  <c r="AN546" i="2"/>
  <c r="O546" i="2" l="1"/>
  <c r="N546" i="2"/>
  <c r="T546" i="2" s="1"/>
  <c r="Z546" i="2" l="1"/>
  <c r="AF546" i="2" s="1"/>
  <c r="AM546" i="2"/>
  <c r="U546" i="2"/>
  <c r="W546" i="2" l="1"/>
  <c r="Y546" i="2"/>
  <c r="AA546" i="2"/>
  <c r="AG546" i="2" s="1"/>
  <c r="AO546" i="2"/>
  <c r="AP546" i="2"/>
  <c r="AE546" i="2" l="1"/>
  <c r="AK546" i="2" s="1"/>
  <c r="AR546" i="2"/>
  <c r="AQ546" i="2"/>
  <c r="X546" i="2"/>
  <c r="AC546" i="2"/>
  <c r="AI546" i="2" s="1"/>
  <c r="AS546" i="2" l="1"/>
  <c r="BA546" i="2" s="1"/>
  <c r="AD546" i="2"/>
  <c r="AJ546" i="2" s="1"/>
  <c r="AL546" i="2"/>
  <c r="AT546" i="2"/>
  <c r="BB546" i="2" s="1"/>
  <c r="AZ546" i="2" s="1"/>
  <c r="BH546" i="2" s="1"/>
  <c r="AY546" i="2"/>
  <c r="M547" i="2" l="1"/>
  <c r="BG546" i="2"/>
  <c r="AW546" i="2"/>
  <c r="BF546" i="2"/>
  <c r="K547" i="2" s="1"/>
  <c r="AU546" i="2"/>
  <c r="BC546" i="2" s="1"/>
  <c r="AX546" i="2"/>
  <c r="AV546" i="2" s="1"/>
  <c r="BE546" i="2" s="1"/>
  <c r="J547" i="2" s="1"/>
  <c r="Q547" i="2" l="1"/>
  <c r="L547" i="2"/>
  <c r="R547" i="2" s="1"/>
  <c r="H547" i="2"/>
  <c r="S547" i="2"/>
  <c r="BD546" i="2"/>
  <c r="I547" i="2" s="1"/>
  <c r="P547" i="2"/>
  <c r="V547" i="2" s="1"/>
  <c r="N547" i="2" l="1"/>
  <c r="T547" i="2" s="1"/>
  <c r="O547" i="2"/>
  <c r="AB547" i="2"/>
  <c r="AH547" i="2" s="1"/>
  <c r="U547" i="2"/>
  <c r="AN547" i="2"/>
  <c r="Z547" i="2" l="1"/>
  <c r="AF547" i="2" s="1"/>
  <c r="AM547" i="2"/>
  <c r="Y547" i="2"/>
  <c r="AA547" i="2"/>
  <c r="AG547" i="2" s="1"/>
  <c r="AP547" i="2"/>
  <c r="AO547" i="2"/>
  <c r="W547" i="2"/>
  <c r="AC547" i="2" l="1"/>
  <c r="AI547" i="2" s="1"/>
  <c r="X547" i="2"/>
  <c r="AQ547" i="2"/>
  <c r="AE547" i="2"/>
  <c r="AK547" i="2" s="1"/>
  <c r="AR547" i="2"/>
  <c r="AD547" i="2" l="1"/>
  <c r="AJ547" i="2" s="1"/>
  <c r="AT547" i="2"/>
  <c r="AS547" i="2"/>
  <c r="AL547" i="2"/>
  <c r="BA547" i="2" l="1"/>
  <c r="BB547" i="2"/>
  <c r="AZ547" i="2" s="1"/>
  <c r="BH547" i="2" l="1"/>
  <c r="AY547" i="2"/>
  <c r="BF547" i="2" s="1"/>
  <c r="K548" i="2" s="1"/>
  <c r="BG547" i="2"/>
  <c r="L548" i="2" s="1"/>
  <c r="AW547" i="2"/>
  <c r="Q548" i="2"/>
  <c r="AX547" i="2"/>
  <c r="AV547" i="2" s="1"/>
  <c r="BE547" i="2" s="1"/>
  <c r="J548" i="2" s="1"/>
  <c r="R548" i="2"/>
  <c r="M548" i="2" l="1"/>
  <c r="BD547" i="2"/>
  <c r="I548" i="2" s="1"/>
  <c r="O548" i="2" s="1"/>
  <c r="AU547" i="2"/>
  <c r="BC547" i="2" s="1"/>
  <c r="P548" i="2"/>
  <c r="V548" i="2" s="1"/>
  <c r="H548" i="2" l="1"/>
  <c r="S548" i="2"/>
  <c r="AB548" i="2"/>
  <c r="AH548" i="2" s="1"/>
  <c r="AN548" i="2"/>
  <c r="N548" i="2" l="1"/>
  <c r="T548" i="2" s="1"/>
  <c r="Z548" i="2" l="1"/>
  <c r="AF548" i="2" s="1"/>
  <c r="AM548" i="2"/>
  <c r="U548" i="2"/>
  <c r="Y548" i="2" l="1"/>
  <c r="AA548" i="2"/>
  <c r="AG548" i="2" s="1"/>
  <c r="AP548" i="2"/>
  <c r="AO548" i="2"/>
  <c r="W548" i="2"/>
  <c r="AQ548" i="2" l="1"/>
  <c r="AC548" i="2"/>
  <c r="AI548" i="2" s="1"/>
  <c r="X548" i="2"/>
  <c r="AR548" i="2"/>
  <c r="AE548" i="2"/>
  <c r="AK548" i="2" s="1"/>
  <c r="AT548" i="2" l="1"/>
  <c r="BB548" i="2" s="1"/>
  <c r="AZ548" i="2" s="1"/>
  <c r="BH548" i="2" s="1"/>
  <c r="AD548" i="2"/>
  <c r="AJ548" i="2" s="1"/>
  <c r="AL548" i="2"/>
  <c r="AS548" i="2"/>
  <c r="BA548" i="2" s="1"/>
  <c r="BG548" i="2" s="1"/>
  <c r="L549" i="2" s="1"/>
  <c r="R549" i="2" s="1"/>
  <c r="AY548" i="2"/>
  <c r="M549" i="2" l="1"/>
  <c r="AW548" i="2"/>
  <c r="BF548" i="2"/>
  <c r="K549" i="2" s="1"/>
  <c r="AU548" i="2"/>
  <c r="Q549" i="2"/>
  <c r="AX548" i="2"/>
  <c r="AV548" i="2" s="1"/>
  <c r="BE548" i="2" s="1"/>
  <c r="J549" i="2" s="1"/>
  <c r="S549" i="2" l="1"/>
  <c r="BC548" i="2"/>
  <c r="BD548" i="2"/>
  <c r="I549" i="2" s="1"/>
  <c r="P549" i="2"/>
  <c r="V549" i="2" s="1"/>
  <c r="O549" i="2"/>
  <c r="H549" i="2" l="1"/>
  <c r="AB549" i="2"/>
  <c r="AH549" i="2" s="1"/>
  <c r="AN549" i="2"/>
  <c r="N549" i="2" l="1"/>
  <c r="T549" i="2" s="1"/>
  <c r="Z549" i="2" l="1"/>
  <c r="AF549" i="2" s="1"/>
  <c r="AM549" i="2"/>
  <c r="U549" i="2"/>
  <c r="AP549" i="2" l="1"/>
  <c r="Y549" i="2"/>
  <c r="AA549" i="2"/>
  <c r="AG549" i="2" s="1"/>
  <c r="AO549" i="2"/>
  <c r="W549" i="2"/>
  <c r="AR549" i="2" l="1"/>
  <c r="AE549" i="2"/>
  <c r="AK549" i="2" s="1"/>
  <c r="AC549" i="2"/>
  <c r="AI549" i="2" s="1"/>
  <c r="AQ549" i="2"/>
  <c r="X549" i="2"/>
  <c r="AL549" i="2" l="1"/>
  <c r="AS549" i="2"/>
  <c r="BA549" i="2" s="1"/>
  <c r="AT549" i="2"/>
  <c r="BB549" i="2" s="1"/>
  <c r="AZ549" i="2" s="1"/>
  <c r="BH549" i="2" s="1"/>
  <c r="AD549" i="2"/>
  <c r="AJ549" i="2" s="1"/>
  <c r="AY549" i="2"/>
  <c r="M550" i="2" l="1"/>
  <c r="BG549" i="2"/>
  <c r="L550" i="2" s="1"/>
  <c r="AW549" i="2"/>
  <c r="BF549" i="2"/>
  <c r="K550" i="2" s="1"/>
  <c r="AU549" i="2"/>
  <c r="Q550" i="2"/>
  <c r="AX549" i="2"/>
  <c r="AV549" i="2" s="1"/>
  <c r="BE549" i="2" s="1"/>
  <c r="J550" i="2" s="1"/>
  <c r="R550" i="2" l="1"/>
  <c r="S550" i="2"/>
  <c r="BC549" i="2"/>
  <c r="BD549" i="2"/>
  <c r="I550" i="2" s="1"/>
  <c r="P550" i="2"/>
  <c r="V550" i="2" s="1"/>
  <c r="O550" i="2"/>
  <c r="H550" i="2" l="1"/>
  <c r="AB550" i="2"/>
  <c r="AH550" i="2" s="1"/>
  <c r="AN550" i="2"/>
  <c r="N550" i="2" l="1"/>
  <c r="T550" i="2" s="1"/>
  <c r="AM550" i="2" l="1"/>
  <c r="Z550" i="2"/>
  <c r="AF550" i="2" s="1"/>
  <c r="U550" i="2"/>
  <c r="AA550" i="2" l="1"/>
  <c r="AG550" i="2" s="1"/>
  <c r="W550" i="2"/>
  <c r="Y550" i="2"/>
  <c r="AO550" i="2"/>
  <c r="AP550" i="2"/>
  <c r="AC550" i="2" l="1"/>
  <c r="AI550" i="2" s="1"/>
  <c r="X550" i="2"/>
  <c r="AQ550" i="2"/>
  <c r="AE550" i="2"/>
  <c r="AK550" i="2" s="1"/>
  <c r="AR550" i="2"/>
  <c r="AD550" i="2" l="1"/>
  <c r="AJ550" i="2" s="1"/>
  <c r="AT550" i="2"/>
  <c r="BB550" i="2" s="1"/>
  <c r="AL550" i="2"/>
  <c r="AS550" i="2"/>
  <c r="BA550" i="2" s="1"/>
  <c r="AY550" i="2"/>
  <c r="BF550" i="2" s="1"/>
  <c r="K551" i="2" s="1"/>
  <c r="Q551" i="2" s="1"/>
  <c r="BG550" i="2"/>
  <c r="L551" i="2" s="1"/>
  <c r="R551" i="2" s="1"/>
  <c r="AZ550" i="2"/>
  <c r="AX550" i="2"/>
  <c r="AV550" i="2" s="1"/>
  <c r="BE550" i="2" s="1"/>
  <c r="J551" i="2" s="1"/>
  <c r="BH550" i="2" l="1"/>
  <c r="AW550" i="2"/>
  <c r="BD550" i="2" s="1"/>
  <c r="P551" i="2"/>
  <c r="V551" i="2" s="1"/>
  <c r="I551" i="2" l="1"/>
  <c r="M551" i="2"/>
  <c r="AU550" i="2"/>
  <c r="BC550" i="2" s="1"/>
  <c r="AB551" i="2"/>
  <c r="AH551" i="2" s="1"/>
  <c r="AN551" i="2"/>
  <c r="H551" i="2" l="1"/>
  <c r="N551" i="2" s="1"/>
  <c r="T551" i="2" s="1"/>
  <c r="S551" i="2"/>
  <c r="O551" i="2"/>
  <c r="U551" i="2" l="1"/>
  <c r="W551" i="2" s="1"/>
  <c r="AC551" i="2" s="1"/>
  <c r="AI551" i="2" s="1"/>
  <c r="Z551" i="2"/>
  <c r="AF551" i="2" s="1"/>
  <c r="AM551" i="2"/>
  <c r="AO551" i="2"/>
  <c r="AP551" i="2"/>
  <c r="AQ551" i="2"/>
  <c r="AA551" i="2"/>
  <c r="AG551" i="2" s="1"/>
  <c r="Y551" i="2"/>
  <c r="AR551" i="2" l="1"/>
  <c r="X551" i="2"/>
  <c r="AE551" i="2"/>
  <c r="AK551" i="2" s="1"/>
  <c r="AD551" i="2" l="1"/>
  <c r="AJ551" i="2" s="1"/>
  <c r="AL551" i="2"/>
  <c r="AT551" i="2"/>
  <c r="AS551" i="2"/>
  <c r="BA551" i="2" s="1"/>
  <c r="AW551" i="2"/>
  <c r="AY551" i="2" l="1"/>
  <c r="BF551" i="2" s="1"/>
  <c r="BB551" i="2"/>
  <c r="AZ551" i="2" s="1"/>
  <c r="AU551" i="2"/>
  <c r="BC551" i="2" s="1"/>
  <c r="H552" i="2" l="1"/>
  <c r="K552" i="2"/>
  <c r="BH551" i="2"/>
  <c r="BG551" i="2"/>
  <c r="AX551" i="2"/>
  <c r="Q552" i="2" l="1"/>
  <c r="L552" i="2"/>
  <c r="M552" i="2"/>
  <c r="N552" i="2"/>
  <c r="T552" i="2" s="1"/>
  <c r="AV551" i="2"/>
  <c r="BE551" i="2" s="1"/>
  <c r="BD551" i="2"/>
  <c r="I552" i="2" l="1"/>
  <c r="AM552" i="2"/>
  <c r="Z552" i="2"/>
  <c r="AF552" i="2" s="1"/>
  <c r="J552" i="2"/>
  <c r="S552" i="2"/>
  <c r="R552" i="2"/>
  <c r="P552" i="2" l="1"/>
  <c r="V552" i="2" s="1"/>
  <c r="O552" i="2"/>
  <c r="AB552" i="2" l="1"/>
  <c r="AH552" i="2" s="1"/>
  <c r="AN552" i="2"/>
  <c r="U552" i="2"/>
  <c r="AA552" i="2" l="1"/>
  <c r="AG552" i="2" s="1"/>
  <c r="AP552" i="2"/>
  <c r="W552" i="2"/>
  <c r="AO552" i="2"/>
  <c r="Y552" i="2"/>
  <c r="AR552" i="2" l="1"/>
  <c r="AZ552" i="2" s="1"/>
  <c r="AE552" i="2"/>
  <c r="AK552" i="2" s="1"/>
  <c r="X552" i="2"/>
  <c r="AQ552" i="2"/>
  <c r="AY552" i="2" s="1"/>
  <c r="AC552" i="2"/>
  <c r="AI552" i="2" s="1"/>
  <c r="AW552" i="2"/>
  <c r="AU552" i="2"/>
  <c r="BC552" i="2" s="1"/>
  <c r="AX552" i="2"/>
  <c r="AV552" i="2" s="1"/>
  <c r="BE552" i="2" s="1"/>
  <c r="J553" i="2" s="1"/>
  <c r="H553" i="2" l="1"/>
  <c r="AS552" i="2"/>
  <c r="BA552" i="2" s="1"/>
  <c r="BF552" i="2" s="1"/>
  <c r="K553" i="2" s="1"/>
  <c r="AL552" i="2"/>
  <c r="AT552" i="2"/>
  <c r="BB552" i="2" s="1"/>
  <c r="AD552" i="2"/>
  <c r="AJ552" i="2" s="1"/>
  <c r="BG552" i="2"/>
  <c r="BH552" i="2"/>
  <c r="BD552" i="2"/>
  <c r="I553" i="2" s="1"/>
  <c r="P553" i="2"/>
  <c r="V553" i="2" s="1"/>
  <c r="L553" i="2" l="1"/>
  <c r="R553" i="2" s="1"/>
  <c r="M553" i="2"/>
  <c r="Q553" i="2"/>
  <c r="O553" i="2"/>
  <c r="N553" i="2"/>
  <c r="T553" i="2" s="1"/>
  <c r="AB553" i="2"/>
  <c r="AH553" i="2" s="1"/>
  <c r="AN553" i="2"/>
  <c r="Z553" i="2" l="1"/>
  <c r="AF553" i="2" s="1"/>
  <c r="AM553" i="2"/>
  <c r="S553" i="2"/>
  <c r="U553" i="2"/>
  <c r="Y553" i="2" s="1"/>
  <c r="AE553" i="2" s="1"/>
  <c r="AK553" i="2" s="1"/>
  <c r="AP553" i="2"/>
  <c r="AO553" i="2"/>
  <c r="W553" i="2"/>
  <c r="AA553" i="2" l="1"/>
  <c r="AG553" i="2" s="1"/>
  <c r="AR553" i="2"/>
  <c r="AC553" i="2"/>
  <c r="AI553" i="2" s="1"/>
  <c r="AQ553" i="2"/>
  <c r="X553" i="2"/>
  <c r="AD553" i="2" l="1"/>
  <c r="AJ553" i="2" s="1"/>
  <c r="AT553" i="2"/>
  <c r="AL553" i="2"/>
  <c r="AS553" i="2"/>
  <c r="BA553" i="2" l="1"/>
  <c r="BB553" i="2"/>
  <c r="AY553" i="2" l="1"/>
  <c r="BF553" i="2" s="1"/>
  <c r="K554" i="2" s="1"/>
  <c r="BG553" i="2"/>
  <c r="AZ553" i="2"/>
  <c r="Q554" i="2"/>
  <c r="AX553" i="2"/>
  <c r="AV553" i="2" s="1"/>
  <c r="BE553" i="2" s="1"/>
  <c r="J554" i="2" s="1"/>
  <c r="L554" i="2" l="1"/>
  <c r="AW553" i="2"/>
  <c r="BD553" i="2" s="1"/>
  <c r="BH553" i="2"/>
  <c r="M554" i="2" s="1"/>
  <c r="AU553" i="2"/>
  <c r="BC553" i="2" s="1"/>
  <c r="S554" i="2"/>
  <c r="P554" i="2"/>
  <c r="V554" i="2" s="1"/>
  <c r="H554" i="2" l="1"/>
  <c r="I554" i="2"/>
  <c r="R554" i="2"/>
  <c r="AB554" i="2"/>
  <c r="AH554" i="2" s="1"/>
  <c r="AN554" i="2"/>
  <c r="O554" i="2" l="1"/>
  <c r="N554" i="2"/>
  <c r="T554" i="2" s="1"/>
  <c r="Z554" i="2" l="1"/>
  <c r="AF554" i="2" s="1"/>
  <c r="U554" i="2"/>
  <c r="AM554" i="2"/>
  <c r="AO554" i="2" l="1"/>
  <c r="Y554" i="2"/>
  <c r="AA554" i="2"/>
  <c r="AG554" i="2" s="1"/>
  <c r="W554" i="2"/>
  <c r="AP554" i="2"/>
  <c r="AC554" i="2" l="1"/>
  <c r="AI554" i="2" s="1"/>
  <c r="AQ554" i="2"/>
  <c r="X554" i="2"/>
  <c r="AR554" i="2"/>
  <c r="AE554" i="2"/>
  <c r="AK554" i="2" s="1"/>
  <c r="AT554" i="2" l="1"/>
  <c r="BB554" i="2" s="1"/>
  <c r="AZ554" i="2" s="1"/>
  <c r="AD554" i="2"/>
  <c r="AJ554" i="2" s="1"/>
  <c r="AS554" i="2"/>
  <c r="BA554" i="2" s="1"/>
  <c r="AL554" i="2"/>
  <c r="BG554" i="2"/>
  <c r="L555" i="2" s="1"/>
  <c r="R555" i="2" s="1"/>
  <c r="BH554" i="2"/>
  <c r="AY554" i="2"/>
  <c r="M555" i="2" l="1"/>
  <c r="AW554" i="2"/>
  <c r="BF554" i="2"/>
  <c r="K555" i="2" s="1"/>
  <c r="AU554" i="2"/>
  <c r="AX554" i="2"/>
  <c r="AV554" i="2" s="1"/>
  <c r="BE554" i="2" s="1"/>
  <c r="J555" i="2" s="1"/>
  <c r="Q555" i="2" l="1"/>
  <c r="S555" i="2"/>
  <c r="BC554" i="2"/>
  <c r="BD554" i="2"/>
  <c r="I555" i="2" s="1"/>
  <c r="O555" i="2" s="1"/>
  <c r="P555" i="2"/>
  <c r="V555" i="2" s="1"/>
  <c r="H555" i="2" l="1"/>
  <c r="AN555" i="2"/>
  <c r="AB555" i="2"/>
  <c r="AH555" i="2" s="1"/>
  <c r="N555" i="2" l="1"/>
  <c r="T555" i="2" s="1"/>
  <c r="Z555" i="2" l="1"/>
  <c r="AF555" i="2" s="1"/>
  <c r="AM555" i="2"/>
  <c r="U555" i="2"/>
  <c r="Y555" i="2" l="1"/>
  <c r="AA555" i="2"/>
  <c r="AG555" i="2" s="1"/>
  <c r="AO555" i="2"/>
  <c r="AP555" i="2"/>
  <c r="W555" i="2"/>
  <c r="AQ555" i="2" l="1"/>
  <c r="AC555" i="2"/>
  <c r="AI555" i="2" s="1"/>
  <c r="X555" i="2"/>
  <c r="AE555" i="2"/>
  <c r="AK555" i="2" s="1"/>
  <c r="AR555" i="2"/>
  <c r="AD555" i="2" l="1"/>
  <c r="AJ555" i="2" s="1"/>
  <c r="AT555" i="2"/>
  <c r="BB555" i="2" s="1"/>
  <c r="AZ555" i="2" s="1"/>
  <c r="AS555" i="2"/>
  <c r="BA555" i="2" s="1"/>
  <c r="AL555" i="2"/>
  <c r="BH555" i="2"/>
  <c r="BG555" i="2"/>
  <c r="AY555" i="2"/>
  <c r="L556" i="2" l="1"/>
  <c r="M556" i="2"/>
  <c r="AW555" i="2"/>
  <c r="BF555" i="2"/>
  <c r="K556" i="2" s="1"/>
  <c r="AU555" i="2"/>
  <c r="Q556" i="2"/>
  <c r="AX555" i="2"/>
  <c r="AV555" i="2" s="1"/>
  <c r="BE555" i="2" s="1"/>
  <c r="J556" i="2" s="1"/>
  <c r="S556" i="2" l="1"/>
  <c r="R556" i="2"/>
  <c r="BC555" i="2"/>
  <c r="BD555" i="2"/>
  <c r="I556" i="2" s="1"/>
  <c r="O556" i="2" s="1"/>
  <c r="P556" i="2"/>
  <c r="V556" i="2" s="1"/>
  <c r="H556" i="2" l="1"/>
  <c r="AN556" i="2"/>
  <c r="AB556" i="2"/>
  <c r="AH556" i="2" s="1"/>
  <c r="N556" i="2" l="1"/>
  <c r="T556" i="2" s="1"/>
  <c r="Z556" i="2" l="1"/>
  <c r="AF556" i="2" s="1"/>
  <c r="U556" i="2"/>
  <c r="AM556" i="2"/>
  <c r="AA556" i="2" l="1"/>
  <c r="AG556" i="2" s="1"/>
  <c r="AO556" i="2"/>
  <c r="Y556" i="2"/>
  <c r="AP556" i="2"/>
  <c r="W556" i="2"/>
  <c r="AC556" i="2" l="1"/>
  <c r="AI556" i="2" s="1"/>
  <c r="X556" i="2"/>
  <c r="AQ556" i="2"/>
  <c r="AE556" i="2"/>
  <c r="AK556" i="2" s="1"/>
  <c r="AR556" i="2"/>
  <c r="AS556" i="2" l="1"/>
  <c r="BA556" i="2" s="1"/>
  <c r="AD556" i="2"/>
  <c r="AJ556" i="2" s="1"/>
  <c r="AT556" i="2"/>
  <c r="BB556" i="2" s="1"/>
  <c r="AZ556" i="2" s="1"/>
  <c r="AL556" i="2"/>
  <c r="BG556" i="2"/>
  <c r="BH556" i="2"/>
  <c r="AY556" i="2"/>
  <c r="M557" i="2" l="1"/>
  <c r="L557" i="2"/>
  <c r="AW556" i="2"/>
  <c r="BF556" i="2"/>
  <c r="K557" i="2" s="1"/>
  <c r="AU556" i="2"/>
  <c r="BC556" i="2" s="1"/>
  <c r="Q557" i="2"/>
  <c r="AX556" i="2"/>
  <c r="AV556" i="2" s="1"/>
  <c r="BE556" i="2" s="1"/>
  <c r="J557" i="2" s="1"/>
  <c r="H557" i="2" l="1"/>
  <c r="N557" i="2" s="1"/>
  <c r="T557" i="2" s="1"/>
  <c r="R557" i="2"/>
  <c r="S557" i="2"/>
  <c r="BD556" i="2"/>
  <c r="I557" i="2" s="1"/>
  <c r="P557" i="2"/>
  <c r="V557" i="2" s="1"/>
  <c r="Z557" i="2" l="1"/>
  <c r="AF557" i="2" s="1"/>
  <c r="AM557" i="2"/>
  <c r="O557" i="2"/>
  <c r="AB557" i="2"/>
  <c r="AH557" i="2" s="1"/>
  <c r="U557" i="2"/>
  <c r="Y557" i="2" s="1"/>
  <c r="AN557" i="2"/>
  <c r="AE557" i="2" l="1"/>
  <c r="AK557" i="2" s="1"/>
  <c r="AR557" i="2"/>
  <c r="AA557" i="2"/>
  <c r="AG557" i="2" s="1"/>
  <c r="AP557" i="2"/>
  <c r="AO557" i="2"/>
  <c r="W557" i="2"/>
  <c r="X557" i="2" l="1"/>
  <c r="AQ557" i="2"/>
  <c r="AC557" i="2"/>
  <c r="AI557" i="2" s="1"/>
  <c r="AL557" i="2" l="1"/>
  <c r="AT557" i="2"/>
  <c r="AS557" i="2"/>
  <c r="AD557" i="2"/>
  <c r="AJ557" i="2" s="1"/>
  <c r="BA557" i="2" l="1"/>
  <c r="BB557" i="2"/>
  <c r="BG557" i="2" l="1"/>
  <c r="L558" i="2" s="1"/>
  <c r="AZ557" i="2"/>
  <c r="R558" i="2"/>
  <c r="AY557" i="2"/>
  <c r="BH557" i="2" l="1"/>
  <c r="AW557" i="2"/>
  <c r="BF557" i="2"/>
  <c r="K558" i="2" s="1"/>
  <c r="AU557" i="2"/>
  <c r="BC557" i="2" s="1"/>
  <c r="AX557" i="2"/>
  <c r="AV557" i="2" s="1"/>
  <c r="BE557" i="2" s="1"/>
  <c r="J558" i="2" s="1"/>
  <c r="Q558" i="2" l="1"/>
  <c r="H558" i="2"/>
  <c r="N558" i="2" s="1"/>
  <c r="T558" i="2" s="1"/>
  <c r="M558" i="2"/>
  <c r="BD557" i="2"/>
  <c r="P558" i="2"/>
  <c r="V558" i="2" s="1"/>
  <c r="Z558" i="2" l="1"/>
  <c r="AF558" i="2" s="1"/>
  <c r="AM558" i="2"/>
  <c r="S558" i="2"/>
  <c r="I558" i="2"/>
  <c r="AN558" i="2"/>
  <c r="AB558" i="2"/>
  <c r="AH558" i="2" s="1"/>
  <c r="O558" i="2" l="1"/>
  <c r="U558" i="2" s="1"/>
  <c r="W558" i="2" s="1"/>
  <c r="AC558" i="2" s="1"/>
  <c r="AI558" i="2" s="1"/>
  <c r="AP558" i="2"/>
  <c r="AA558" i="2"/>
  <c r="AG558" i="2" s="1"/>
  <c r="AQ558" i="2"/>
  <c r="AO558" i="2" l="1"/>
  <c r="Y558" i="2"/>
  <c r="X558" i="2" l="1"/>
  <c r="AE558" i="2"/>
  <c r="AK558" i="2" s="1"/>
  <c r="AR558" i="2"/>
  <c r="AY558" i="2"/>
  <c r="AD558" i="2" l="1"/>
  <c r="AJ558" i="2" s="1"/>
  <c r="AL558" i="2"/>
  <c r="AT558" i="2"/>
  <c r="BB558" i="2" s="1"/>
  <c r="AZ558" i="2" s="1"/>
  <c r="AS558" i="2"/>
  <c r="BA558" i="2" s="1"/>
  <c r="BF558" i="2" s="1"/>
  <c r="K559" i="2" s="1"/>
  <c r="BH558" i="2"/>
  <c r="BG558" i="2"/>
  <c r="L559" i="2" s="1"/>
  <c r="R559" i="2" s="1"/>
  <c r="AW558" i="2"/>
  <c r="AX558" i="2"/>
  <c r="AV558" i="2" s="1"/>
  <c r="BE558" i="2" s="1"/>
  <c r="J559" i="2" s="1"/>
  <c r="Q559" i="2" l="1"/>
  <c r="M559" i="2"/>
  <c r="BD558" i="2"/>
  <c r="I559" i="2" s="1"/>
  <c r="AU558" i="2"/>
  <c r="BC558" i="2" s="1"/>
  <c r="P559" i="2"/>
  <c r="V559" i="2" s="1"/>
  <c r="O559" i="2"/>
  <c r="H559" i="2" l="1"/>
  <c r="S559" i="2"/>
  <c r="AB559" i="2"/>
  <c r="AH559" i="2" s="1"/>
  <c r="AN559" i="2"/>
  <c r="N559" i="2" l="1"/>
  <c r="T559" i="2" s="1"/>
  <c r="AM559" i="2" l="1"/>
  <c r="Z559" i="2"/>
  <c r="AF559" i="2" s="1"/>
  <c r="U559" i="2"/>
  <c r="AA559" i="2" l="1"/>
  <c r="AG559" i="2" s="1"/>
  <c r="AO559" i="2"/>
  <c r="W559" i="2"/>
  <c r="Y559" i="2"/>
  <c r="AP559" i="2"/>
  <c r="AC559" i="2" l="1"/>
  <c r="AI559" i="2" s="1"/>
  <c r="AQ559" i="2"/>
  <c r="X559" i="2"/>
  <c r="AE559" i="2"/>
  <c r="AK559" i="2" s="1"/>
  <c r="AR559" i="2"/>
  <c r="AD559" i="2" l="1"/>
  <c r="AJ559" i="2" s="1"/>
  <c r="AL559" i="2"/>
  <c r="AS559" i="2"/>
  <c r="BA559" i="2" s="1"/>
  <c r="BG559" i="2" s="1"/>
  <c r="L560" i="2" s="1"/>
  <c r="AT559" i="2"/>
  <c r="BB559" i="2" s="1"/>
  <c r="AZ559" i="2" s="1"/>
  <c r="BH559" i="2"/>
  <c r="R560" i="2"/>
  <c r="AY559" i="2"/>
  <c r="M560" i="2" l="1"/>
  <c r="AW559" i="2"/>
  <c r="BF559" i="2"/>
  <c r="K560" i="2" s="1"/>
  <c r="Q560" i="2" s="1"/>
  <c r="AU559" i="2"/>
  <c r="AX559" i="2"/>
  <c r="AV559" i="2" s="1"/>
  <c r="BE559" i="2" s="1"/>
  <c r="J560" i="2" s="1"/>
  <c r="S560" i="2" l="1"/>
  <c r="BC559" i="2"/>
  <c r="BD559" i="2"/>
  <c r="I560" i="2" s="1"/>
  <c r="P560" i="2"/>
  <c r="V560" i="2" s="1"/>
  <c r="O560" i="2"/>
  <c r="H560" i="2" l="1"/>
  <c r="AN560" i="2"/>
  <c r="AB560" i="2"/>
  <c r="AH560" i="2" s="1"/>
  <c r="N560" i="2" l="1"/>
  <c r="T560" i="2" s="1"/>
  <c r="Z560" i="2" l="1"/>
  <c r="AF560" i="2" s="1"/>
  <c r="U560" i="2"/>
  <c r="AM560" i="2"/>
  <c r="AA560" i="2" l="1"/>
  <c r="AG560" i="2" s="1"/>
  <c r="AP560" i="2"/>
  <c r="Y560" i="2"/>
  <c r="AO560" i="2"/>
  <c r="W560" i="2"/>
  <c r="AE560" i="2" l="1"/>
  <c r="AK560" i="2" s="1"/>
  <c r="AR560" i="2"/>
  <c r="AC560" i="2"/>
  <c r="AI560" i="2" s="1"/>
  <c r="AQ560" i="2"/>
  <c r="X560" i="2"/>
  <c r="AD560" i="2" l="1"/>
  <c r="AJ560" i="2" s="1"/>
  <c r="AL560" i="2"/>
  <c r="AS560" i="2"/>
  <c r="BA560" i="2" s="1"/>
  <c r="AT560" i="2"/>
  <c r="BB560" i="2" s="1"/>
  <c r="AZ560" i="2" s="1"/>
  <c r="BG560" i="2"/>
  <c r="L561" i="2" s="1"/>
  <c r="R561" i="2" s="1"/>
  <c r="BH560" i="2"/>
  <c r="AY560" i="2"/>
  <c r="M561" i="2" l="1"/>
  <c r="AW560" i="2"/>
  <c r="BF560" i="2"/>
  <c r="K561" i="2" s="1"/>
  <c r="AU560" i="2"/>
  <c r="BC560" i="2" s="1"/>
  <c r="Q561" i="2"/>
  <c r="AX560" i="2"/>
  <c r="AV560" i="2" s="1"/>
  <c r="BE560" i="2" s="1"/>
  <c r="J561" i="2" s="1"/>
  <c r="H561" i="2" l="1"/>
  <c r="S561" i="2"/>
  <c r="BD560" i="2"/>
  <c r="I561" i="2" s="1"/>
  <c r="P561" i="2"/>
  <c r="V561" i="2" s="1"/>
  <c r="O561" i="2"/>
  <c r="N561" i="2" l="1"/>
  <c r="T561" i="2" s="1"/>
  <c r="AB561" i="2"/>
  <c r="AH561" i="2" s="1"/>
  <c r="U561" i="2"/>
  <c r="AN561" i="2"/>
  <c r="Z561" i="2" l="1"/>
  <c r="AF561" i="2" s="1"/>
  <c r="AM561" i="2"/>
  <c r="Y561" i="2"/>
  <c r="AA561" i="2"/>
  <c r="AG561" i="2" s="1"/>
  <c r="AO561" i="2"/>
  <c r="AP561" i="2"/>
  <c r="W561" i="2"/>
  <c r="AC561" i="2" l="1"/>
  <c r="AI561" i="2" s="1"/>
  <c r="X561" i="2"/>
  <c r="AQ561" i="2"/>
  <c r="AE561" i="2"/>
  <c r="AK561" i="2" s="1"/>
  <c r="AR561" i="2"/>
  <c r="AD561" i="2" l="1"/>
  <c r="AJ561" i="2" s="1"/>
  <c r="AL561" i="2"/>
  <c r="AT561" i="2"/>
  <c r="AS561" i="2"/>
  <c r="BA561" i="2" s="1"/>
  <c r="BB561" i="2" l="1"/>
  <c r="AZ561" i="2" s="1"/>
  <c r="AY561" i="2"/>
  <c r="BH561" i="2" l="1"/>
  <c r="BG561" i="2"/>
  <c r="L562" i="2" s="1"/>
  <c r="AW561" i="2"/>
  <c r="BF561" i="2"/>
  <c r="K562" i="2" s="1"/>
  <c r="AU561" i="2"/>
  <c r="BC561" i="2" s="1"/>
  <c r="Q562" i="2"/>
  <c r="AX561" i="2"/>
  <c r="AV561" i="2" s="1"/>
  <c r="BE561" i="2" s="1"/>
  <c r="J562" i="2" s="1"/>
  <c r="R562" i="2"/>
  <c r="H562" i="2" l="1"/>
  <c r="M562" i="2"/>
  <c r="BD561" i="2"/>
  <c r="I562" i="2" s="1"/>
  <c r="P562" i="2"/>
  <c r="V562" i="2" s="1"/>
  <c r="O562" i="2"/>
  <c r="S562" i="2" l="1"/>
  <c r="N562" i="2"/>
  <c r="T562" i="2" s="1"/>
  <c r="U562" i="2" s="1"/>
  <c r="AB562" i="2"/>
  <c r="AH562" i="2" s="1"/>
  <c r="AN562" i="2"/>
  <c r="Z562" i="2" l="1"/>
  <c r="AF562" i="2" s="1"/>
  <c r="AM562" i="2"/>
  <c r="Y562" i="2"/>
  <c r="AA562" i="2"/>
  <c r="AG562" i="2" s="1"/>
  <c r="AP562" i="2"/>
  <c r="AO562" i="2"/>
  <c r="W562" i="2"/>
  <c r="AC562" i="2" l="1"/>
  <c r="AI562" i="2" s="1"/>
  <c r="AQ562" i="2"/>
  <c r="X562" i="2"/>
  <c r="AE562" i="2"/>
  <c r="AK562" i="2" s="1"/>
  <c r="AR562" i="2"/>
  <c r="AD562" i="2" l="1"/>
  <c r="AJ562" i="2" s="1"/>
  <c r="AS562" i="2"/>
  <c r="AL562" i="2"/>
  <c r="AT562" i="2"/>
  <c r="BB562" i="2" l="1"/>
  <c r="AZ562" i="2" s="1"/>
  <c r="BA562" i="2"/>
  <c r="BG562" i="2" l="1"/>
  <c r="L563" i="2" s="1"/>
  <c r="BH562" i="2"/>
  <c r="R563" i="2"/>
  <c r="AY562" i="2"/>
  <c r="M563" i="2" l="1"/>
  <c r="AW562" i="2"/>
  <c r="BF562" i="2"/>
  <c r="K563" i="2" s="1"/>
  <c r="Q563" i="2" s="1"/>
  <c r="AU562" i="2"/>
  <c r="AX562" i="2"/>
  <c r="AV562" i="2" s="1"/>
  <c r="BE562" i="2" s="1"/>
  <c r="J563" i="2" s="1"/>
  <c r="S563" i="2" l="1"/>
  <c r="BC562" i="2"/>
  <c r="BD562" i="2"/>
  <c r="P563" i="2"/>
  <c r="V563" i="2" s="1"/>
  <c r="H563" i="2" l="1"/>
  <c r="I563" i="2"/>
  <c r="AB563" i="2"/>
  <c r="AH563" i="2" s="1"/>
  <c r="AN563" i="2"/>
  <c r="O563" i="2" l="1"/>
  <c r="N563" i="2"/>
  <c r="T563" i="2" s="1"/>
  <c r="AM563" i="2" l="1"/>
  <c r="Z563" i="2"/>
  <c r="AF563" i="2" s="1"/>
  <c r="U563" i="2"/>
  <c r="Y563" i="2" l="1"/>
  <c r="AA563" i="2"/>
  <c r="AG563" i="2" s="1"/>
  <c r="AO563" i="2"/>
  <c r="AP563" i="2"/>
  <c r="W563" i="2"/>
  <c r="AQ563" i="2" l="1"/>
  <c r="X563" i="2"/>
  <c r="AC563" i="2"/>
  <c r="AI563" i="2" s="1"/>
  <c r="AR563" i="2"/>
  <c r="AE563" i="2"/>
  <c r="AK563" i="2" s="1"/>
  <c r="AD563" i="2" l="1"/>
  <c r="AJ563" i="2" s="1"/>
  <c r="AL563" i="2"/>
  <c r="AS563" i="2"/>
  <c r="BA563" i="2" s="1"/>
  <c r="AT563" i="2"/>
  <c r="BB563" i="2" s="1"/>
  <c r="AZ563" i="2" s="1"/>
  <c r="BH563" i="2"/>
  <c r="AY563" i="2"/>
  <c r="M564" i="2" l="1"/>
  <c r="BG563" i="2"/>
  <c r="L564" i="2" s="1"/>
  <c r="AW563" i="2"/>
  <c r="BF563" i="2"/>
  <c r="K564" i="2" s="1"/>
  <c r="AU563" i="2"/>
  <c r="BC563" i="2" s="1"/>
  <c r="AX563" i="2"/>
  <c r="AV563" i="2" s="1"/>
  <c r="BE563" i="2" s="1"/>
  <c r="J564" i="2" s="1"/>
  <c r="Q564" i="2"/>
  <c r="H564" i="2" l="1"/>
  <c r="R564" i="2"/>
  <c r="S564" i="2"/>
  <c r="BD563" i="2"/>
  <c r="I564" i="2" s="1"/>
  <c r="P564" i="2"/>
  <c r="V564" i="2" s="1"/>
  <c r="O564" i="2"/>
  <c r="N564" i="2" l="1"/>
  <c r="T564" i="2" s="1"/>
  <c r="AB564" i="2"/>
  <c r="AH564" i="2" s="1"/>
  <c r="U564" i="2"/>
  <c r="AN564" i="2"/>
  <c r="Z564" i="2" l="1"/>
  <c r="AF564" i="2" s="1"/>
  <c r="AM564" i="2"/>
  <c r="Y564" i="2"/>
  <c r="AA564" i="2"/>
  <c r="AG564" i="2" s="1"/>
  <c r="AP564" i="2"/>
  <c r="AO564" i="2"/>
  <c r="W564" i="2"/>
  <c r="X564" i="2" l="1"/>
  <c r="AQ564" i="2"/>
  <c r="AC564" i="2"/>
  <c r="AI564" i="2" s="1"/>
  <c r="AE564" i="2"/>
  <c r="AK564" i="2" s="1"/>
  <c r="AR564" i="2"/>
  <c r="AD564" i="2" l="1"/>
  <c r="AJ564" i="2" s="1"/>
  <c r="AL564" i="2"/>
  <c r="AS564" i="2"/>
  <c r="AT564" i="2"/>
  <c r="BA564" i="2" l="1"/>
  <c r="BB564" i="2"/>
  <c r="AZ564" i="2" s="1"/>
  <c r="BH564" i="2" l="1"/>
  <c r="AY564" i="2"/>
  <c r="BF564" i="2" s="1"/>
  <c r="K565" i="2" s="1"/>
  <c r="BG564" i="2"/>
  <c r="L565" i="2" s="1"/>
  <c r="AW564" i="2"/>
  <c r="Q565" i="2"/>
  <c r="AX564" i="2"/>
  <c r="AV564" i="2" s="1"/>
  <c r="BE564" i="2" s="1"/>
  <c r="J565" i="2" s="1"/>
  <c r="R565" i="2"/>
  <c r="M565" i="2" l="1"/>
  <c r="BD564" i="2"/>
  <c r="I565" i="2" s="1"/>
  <c r="AU564" i="2"/>
  <c r="BC564" i="2" s="1"/>
  <c r="P565" i="2"/>
  <c r="V565" i="2" s="1"/>
  <c r="O565" i="2"/>
  <c r="H565" i="2" l="1"/>
  <c r="S565" i="2"/>
  <c r="AN565" i="2"/>
  <c r="AB565" i="2"/>
  <c r="AH565" i="2" s="1"/>
  <c r="N565" i="2" l="1"/>
  <c r="T565" i="2" s="1"/>
  <c r="Z565" i="2" l="1"/>
  <c r="AF565" i="2" s="1"/>
  <c r="AM565" i="2"/>
  <c r="U565" i="2"/>
  <c r="AA565" i="2" l="1"/>
  <c r="AG565" i="2" s="1"/>
  <c r="AO565" i="2"/>
  <c r="Y565" i="2"/>
  <c r="AP565" i="2"/>
  <c r="W565" i="2"/>
  <c r="X565" i="2" l="1"/>
  <c r="AC565" i="2"/>
  <c r="AI565" i="2" s="1"/>
  <c r="AQ565" i="2"/>
  <c r="AE565" i="2"/>
  <c r="AK565" i="2" s="1"/>
  <c r="AR565" i="2"/>
  <c r="AS565" i="2" l="1"/>
  <c r="BA565" i="2" s="1"/>
  <c r="AL565" i="2"/>
  <c r="AT565" i="2"/>
  <c r="BB565" i="2" s="1"/>
  <c r="AD565" i="2"/>
  <c r="AJ565" i="2" s="1"/>
  <c r="BG565" i="2"/>
  <c r="AZ565" i="2"/>
  <c r="AY565" i="2"/>
  <c r="L566" i="2" l="1"/>
  <c r="BH565" i="2"/>
  <c r="AW565" i="2"/>
  <c r="BF565" i="2"/>
  <c r="K566" i="2" s="1"/>
  <c r="AU565" i="2"/>
  <c r="BC565" i="2" s="1"/>
  <c r="AX565" i="2"/>
  <c r="AV565" i="2" s="1"/>
  <c r="BE565" i="2" s="1"/>
  <c r="J566" i="2" s="1"/>
  <c r="M566" i="2" l="1"/>
  <c r="S566" i="2" s="1"/>
  <c r="Q566" i="2"/>
  <c r="H566" i="2"/>
  <c r="R566" i="2"/>
  <c r="BD565" i="2"/>
  <c r="I566" i="2" s="1"/>
  <c r="P566" i="2"/>
  <c r="V566" i="2" s="1"/>
  <c r="N566" i="2" l="1"/>
  <c r="T566" i="2" s="1"/>
  <c r="O566" i="2"/>
  <c r="U566" i="2"/>
  <c r="AA566" i="2" s="1"/>
  <c r="AG566" i="2" s="1"/>
  <c r="AN566" i="2"/>
  <c r="AB566" i="2"/>
  <c r="AH566" i="2" s="1"/>
  <c r="Z566" i="2" l="1"/>
  <c r="AF566" i="2" s="1"/>
  <c r="AM566" i="2"/>
  <c r="Y566" i="2"/>
  <c r="AR566" i="2" s="1"/>
  <c r="W566" i="2"/>
  <c r="AC566" i="2" s="1"/>
  <c r="AI566" i="2" s="1"/>
  <c r="AP566" i="2"/>
  <c r="AO566" i="2"/>
  <c r="AE566" i="2"/>
  <c r="AK566" i="2" s="1"/>
  <c r="AQ566" i="2" l="1"/>
  <c r="X566" i="2"/>
  <c r="AD566" i="2" s="1"/>
  <c r="AJ566" i="2" s="1"/>
  <c r="AL566" i="2" l="1"/>
  <c r="AT566" i="2"/>
  <c r="AS566" i="2"/>
  <c r="BA566" i="2" s="1"/>
  <c r="BB566" i="2" l="1"/>
  <c r="AZ566" i="2" s="1"/>
  <c r="AY566" i="2"/>
  <c r="BH566" i="2" l="1"/>
  <c r="BG566" i="2"/>
  <c r="AW566" i="2"/>
  <c r="AU566" i="2" s="1"/>
  <c r="BC566" i="2" s="1"/>
  <c r="BF566" i="2"/>
  <c r="K567" i="2" s="1"/>
  <c r="AX566" i="2"/>
  <c r="AV566" i="2" s="1"/>
  <c r="BE566" i="2" s="1"/>
  <c r="J567" i="2" s="1"/>
  <c r="Q567" i="2" l="1"/>
  <c r="H567" i="2"/>
  <c r="L567" i="2"/>
  <c r="M567" i="2"/>
  <c r="S567" i="2" s="1"/>
  <c r="BD566" i="2"/>
  <c r="P567" i="2"/>
  <c r="V567" i="2" s="1"/>
  <c r="I567" i="2" l="1"/>
  <c r="R567" i="2"/>
  <c r="N567" i="2"/>
  <c r="T567" i="2" s="1"/>
  <c r="AB567" i="2"/>
  <c r="AH567" i="2" s="1"/>
  <c r="AN567" i="2"/>
  <c r="AM567" i="2" l="1"/>
  <c r="Z567" i="2"/>
  <c r="AF567" i="2" s="1"/>
  <c r="O567" i="2"/>
  <c r="U567" i="2" s="1"/>
  <c r="AA567" i="2" l="1"/>
  <c r="AG567" i="2" s="1"/>
  <c r="AP567" i="2"/>
  <c r="Y567" i="2"/>
  <c r="AO567" i="2"/>
  <c r="W567" i="2"/>
  <c r="AC567" i="2"/>
  <c r="AI567" i="2" s="1"/>
  <c r="X567" i="2"/>
  <c r="AQ567" i="2"/>
  <c r="AR567" i="2"/>
  <c r="AE567" i="2"/>
  <c r="AK567" i="2" s="1"/>
  <c r="AD567" i="2" l="1"/>
  <c r="AJ567" i="2" s="1"/>
  <c r="AS567" i="2"/>
  <c r="AL567" i="2"/>
  <c r="AT567" i="2"/>
  <c r="BB567" i="2" l="1"/>
  <c r="BA567" i="2"/>
  <c r="BG567" i="2" s="1"/>
  <c r="L568" i="2" s="1"/>
  <c r="AZ567" i="2"/>
  <c r="BH567" i="2" l="1"/>
  <c r="R568" i="2"/>
  <c r="AY567" i="2"/>
  <c r="M568" i="2" l="1"/>
  <c r="AW567" i="2"/>
  <c r="BF567" i="2"/>
  <c r="K568" i="2" s="1"/>
  <c r="AU567" i="2"/>
  <c r="BC567" i="2" s="1"/>
  <c r="Q568" i="2"/>
  <c r="AX567" i="2"/>
  <c r="AV567" i="2" s="1"/>
  <c r="BE567" i="2" s="1"/>
  <c r="J568" i="2" s="1"/>
  <c r="H568" i="2" l="1"/>
  <c r="S568" i="2"/>
  <c r="BD567" i="2"/>
  <c r="P568" i="2"/>
  <c r="V568" i="2" s="1"/>
  <c r="I568" i="2" l="1"/>
  <c r="N568" i="2"/>
  <c r="T568" i="2" s="1"/>
  <c r="AB568" i="2"/>
  <c r="AH568" i="2" s="1"/>
  <c r="AN568" i="2"/>
  <c r="AM568" i="2" l="1"/>
  <c r="Z568" i="2"/>
  <c r="AF568" i="2" s="1"/>
  <c r="O568" i="2"/>
  <c r="U568" i="2" s="1"/>
  <c r="Y568" i="2" s="1"/>
  <c r="W568" i="2"/>
  <c r="AO568" i="2" l="1"/>
  <c r="AP568" i="2"/>
  <c r="AA568" i="2"/>
  <c r="AG568" i="2" s="1"/>
  <c r="AC568" i="2"/>
  <c r="AI568" i="2" s="1"/>
  <c r="AQ568" i="2"/>
  <c r="X568" i="2"/>
  <c r="AE568" i="2"/>
  <c r="AK568" i="2" s="1"/>
  <c r="AR568" i="2"/>
  <c r="AD568" i="2" l="1"/>
  <c r="AJ568" i="2" s="1"/>
  <c r="AT568" i="2"/>
  <c r="AL568" i="2"/>
  <c r="AS568" i="2"/>
  <c r="BA568" i="2" l="1"/>
  <c r="BB568" i="2"/>
  <c r="AZ568" i="2" s="1"/>
  <c r="BH568" i="2" l="1"/>
  <c r="AY568" i="2"/>
  <c r="BF568" i="2" s="1"/>
  <c r="K569" i="2" s="1"/>
  <c r="BG568" i="2"/>
  <c r="L569" i="2" s="1"/>
  <c r="AW568" i="2"/>
  <c r="Q569" i="2"/>
  <c r="AX568" i="2"/>
  <c r="AV568" i="2" s="1"/>
  <c r="BE568" i="2" s="1"/>
  <c r="J569" i="2" s="1"/>
  <c r="R569" i="2"/>
  <c r="M569" i="2" l="1"/>
  <c r="BD568" i="2"/>
  <c r="AU568" i="2"/>
  <c r="BC568" i="2" s="1"/>
  <c r="P569" i="2"/>
  <c r="V569" i="2" s="1"/>
  <c r="H569" i="2" l="1"/>
  <c r="N569" i="2" s="1"/>
  <c r="T569" i="2" s="1"/>
  <c r="I569" i="2"/>
  <c r="S569" i="2"/>
  <c r="AB569" i="2"/>
  <c r="AH569" i="2" s="1"/>
  <c r="AN569" i="2"/>
  <c r="Z569" i="2" l="1"/>
  <c r="AF569" i="2" s="1"/>
  <c r="AM569" i="2"/>
  <c r="O569" i="2"/>
  <c r="U569" i="2" s="1"/>
  <c r="Y569" i="2" l="1"/>
  <c r="AP569" i="2"/>
  <c r="W569" i="2"/>
  <c r="AA569" i="2"/>
  <c r="AG569" i="2" s="1"/>
  <c r="AO569" i="2"/>
  <c r="X569" i="2"/>
  <c r="AQ569" i="2"/>
  <c r="AC569" i="2"/>
  <c r="AI569" i="2" s="1"/>
  <c r="AE569" i="2" l="1"/>
  <c r="AK569" i="2" s="1"/>
  <c r="AR569" i="2"/>
  <c r="AD569" i="2"/>
  <c r="AJ569" i="2" s="1"/>
  <c r="AT569" i="2"/>
  <c r="AS569" i="2"/>
  <c r="AL569" i="2"/>
  <c r="BA569" i="2" l="1"/>
  <c r="BB569" i="2"/>
  <c r="AZ569" i="2" s="1"/>
  <c r="BH569" i="2" l="1"/>
  <c r="BG569" i="2"/>
  <c r="L570" i="2" s="1"/>
  <c r="AY569" i="2"/>
  <c r="R570" i="2"/>
  <c r="M570" i="2" l="1"/>
  <c r="AW569" i="2"/>
  <c r="BF569" i="2"/>
  <c r="K570" i="2" s="1"/>
  <c r="AU569" i="2"/>
  <c r="BC569" i="2" s="1"/>
  <c r="Q570" i="2"/>
  <c r="AX569" i="2"/>
  <c r="AV569" i="2" s="1"/>
  <c r="BE569" i="2" s="1"/>
  <c r="J570" i="2" s="1"/>
  <c r="H570" i="2" l="1"/>
  <c r="S570" i="2"/>
  <c r="BD569" i="2"/>
  <c r="P570" i="2"/>
  <c r="V570" i="2" s="1"/>
  <c r="I570" i="2" l="1"/>
  <c r="N570" i="2"/>
  <c r="T570" i="2" s="1"/>
  <c r="AB570" i="2"/>
  <c r="AH570" i="2" s="1"/>
  <c r="AN570" i="2"/>
  <c r="AM570" i="2" l="1"/>
  <c r="Z570" i="2"/>
  <c r="AF570" i="2" s="1"/>
  <c r="O570" i="2"/>
  <c r="U570" i="2" s="1"/>
  <c r="Y570" i="2" s="1"/>
  <c r="AO570" i="2"/>
  <c r="W570" i="2"/>
  <c r="AP570" i="2" l="1"/>
  <c r="AA570" i="2"/>
  <c r="AG570" i="2" s="1"/>
  <c r="X570" i="2"/>
  <c r="AQ570" i="2"/>
  <c r="AC570" i="2"/>
  <c r="AI570" i="2" s="1"/>
  <c r="AE570" i="2"/>
  <c r="AK570" i="2" s="1"/>
  <c r="AR570" i="2"/>
  <c r="AD570" i="2" l="1"/>
  <c r="AJ570" i="2" s="1"/>
  <c r="AT570" i="2"/>
  <c r="AS570" i="2"/>
  <c r="AL570" i="2"/>
  <c r="BA570" i="2" l="1"/>
  <c r="BB570" i="2"/>
  <c r="AY570" i="2" l="1"/>
  <c r="BF570" i="2" s="1"/>
  <c r="BG570" i="2"/>
  <c r="L571" i="2" s="1"/>
  <c r="AZ570" i="2"/>
  <c r="R571" i="2" l="1"/>
  <c r="K571" i="2"/>
  <c r="AX570" i="2"/>
  <c r="AV570" i="2" s="1"/>
  <c r="BE570" i="2" s="1"/>
  <c r="BH570" i="2"/>
  <c r="M571" i="2" s="1"/>
  <c r="AW570" i="2"/>
  <c r="S571" i="2"/>
  <c r="J571" i="2" l="1"/>
  <c r="Q571" i="2"/>
  <c r="BD570" i="2"/>
  <c r="AU570" i="2"/>
  <c r="BC570" i="2" s="1"/>
  <c r="H571" i="2" l="1"/>
  <c r="I571" i="2"/>
  <c r="P571" i="2"/>
  <c r="V571" i="2" s="1"/>
  <c r="O571" i="2" l="1"/>
  <c r="AB571" i="2"/>
  <c r="AH571" i="2" s="1"/>
  <c r="AN571" i="2"/>
  <c r="N571" i="2"/>
  <c r="T571" i="2" s="1"/>
  <c r="Z571" i="2" l="1"/>
  <c r="AF571" i="2" s="1"/>
  <c r="U571" i="2"/>
  <c r="AM571" i="2"/>
  <c r="AA571" i="2" l="1"/>
  <c r="AG571" i="2" s="1"/>
  <c r="Y571" i="2"/>
  <c r="AO571" i="2"/>
  <c r="AP571" i="2"/>
  <c r="W571" i="2"/>
  <c r="AC571" i="2" l="1"/>
  <c r="AI571" i="2" s="1"/>
  <c r="AQ571" i="2"/>
  <c r="X571" i="2"/>
  <c r="AE571" i="2"/>
  <c r="AK571" i="2" s="1"/>
  <c r="AR571" i="2"/>
  <c r="AS571" i="2" l="1"/>
  <c r="BA571" i="2" s="1"/>
  <c r="AL571" i="2"/>
  <c r="AD571" i="2"/>
  <c r="AJ571" i="2" s="1"/>
  <c r="AT571" i="2"/>
  <c r="BB571" i="2" s="1"/>
  <c r="AZ571" i="2" s="1"/>
  <c r="BH571" i="2" s="1"/>
  <c r="AW571" i="2"/>
  <c r="AU571" i="2" s="1"/>
  <c r="BC571" i="2" s="1"/>
  <c r="M572" i="2" l="1"/>
  <c r="H572" i="2"/>
  <c r="BG571" i="2"/>
  <c r="AY571" i="2"/>
  <c r="L572" i="2" l="1"/>
  <c r="BF571" i="2"/>
  <c r="K572" i="2" s="1"/>
  <c r="AX571" i="2"/>
  <c r="N572" i="2"/>
  <c r="T572" i="2" s="1"/>
  <c r="S572" i="2"/>
  <c r="AV571" i="2" l="1"/>
  <c r="BE571" i="2" s="1"/>
  <c r="J572" i="2" s="1"/>
  <c r="BD571" i="2"/>
  <c r="I572" i="2" s="1"/>
  <c r="Z572" i="2"/>
  <c r="AF572" i="2" s="1"/>
  <c r="AM572" i="2"/>
  <c r="Q572" i="2"/>
  <c r="R572" i="2"/>
  <c r="O572" i="2" l="1"/>
  <c r="P572" i="2"/>
  <c r="V572" i="2" s="1"/>
  <c r="AB572" i="2" l="1"/>
  <c r="AH572" i="2" s="1"/>
  <c r="U572" i="2"/>
  <c r="AN572" i="2"/>
  <c r="AO572" i="2" l="1"/>
  <c r="AA572" i="2"/>
  <c r="AG572" i="2" s="1"/>
  <c r="AP572" i="2"/>
  <c r="W572" i="2"/>
  <c r="Y572" i="2"/>
  <c r="AE572" i="2" l="1"/>
  <c r="AK572" i="2" s="1"/>
  <c r="AR572" i="2"/>
  <c r="AC572" i="2"/>
  <c r="AI572" i="2" s="1"/>
  <c r="AQ572" i="2"/>
  <c r="X572" i="2"/>
  <c r="AZ572" i="2"/>
  <c r="AT572" i="2" l="1"/>
  <c r="BB572" i="2" s="1"/>
  <c r="AS572" i="2"/>
  <c r="BA572" i="2" s="1"/>
  <c r="AD572" i="2"/>
  <c r="AJ572" i="2" s="1"/>
  <c r="AL572" i="2"/>
  <c r="BH572" i="2"/>
  <c r="AW572" i="2"/>
  <c r="BG572" i="2" l="1"/>
  <c r="AY572" i="2"/>
  <c r="M573" i="2"/>
  <c r="AU572" i="2"/>
  <c r="BC572" i="2" s="1"/>
  <c r="H573" i="2" l="1"/>
  <c r="S573" i="2"/>
  <c r="BF572" i="2"/>
  <c r="K573" i="2" s="1"/>
  <c r="AX572" i="2"/>
  <c r="L573" i="2"/>
  <c r="R573" i="2" l="1"/>
  <c r="Q573" i="2"/>
  <c r="AV572" i="2"/>
  <c r="BE572" i="2" s="1"/>
  <c r="J573" i="2" s="1"/>
  <c r="BD572" i="2"/>
  <c r="N573" i="2"/>
  <c r="T573" i="2" s="1"/>
  <c r="P573" i="2" l="1"/>
  <c r="V573" i="2" s="1"/>
  <c r="Z573" i="2"/>
  <c r="AF573" i="2" s="1"/>
  <c r="AM573" i="2"/>
  <c r="I573" i="2"/>
  <c r="AN573" i="2" l="1"/>
  <c r="AB573" i="2"/>
  <c r="AH573" i="2" s="1"/>
  <c r="O573" i="2"/>
  <c r="U573" i="2" s="1"/>
  <c r="AO573" i="2" l="1"/>
  <c r="AP573" i="2"/>
  <c r="AA573" i="2"/>
  <c r="AG573" i="2" s="1"/>
  <c r="W573" i="2"/>
  <c r="Y573" i="2"/>
  <c r="AR573" i="2" l="1"/>
  <c r="AZ573" i="2" s="1"/>
  <c r="AE573" i="2"/>
  <c r="AK573" i="2" s="1"/>
  <c r="X573" i="2"/>
  <c r="AC573" i="2"/>
  <c r="AI573" i="2" s="1"/>
  <c r="AQ573" i="2"/>
  <c r="AS573" i="2" l="1"/>
  <c r="BA573" i="2" s="1"/>
  <c r="AL573" i="2"/>
  <c r="AD573" i="2"/>
  <c r="AJ573" i="2" s="1"/>
  <c r="AT573" i="2"/>
  <c r="BB573" i="2" s="1"/>
  <c r="BH573" i="2" s="1"/>
  <c r="AW573" i="2"/>
  <c r="AU573" i="2" s="1"/>
  <c r="BC573" i="2" s="1"/>
  <c r="AX573" i="2"/>
  <c r="AV573" i="2" s="1"/>
  <c r="BE573" i="2" s="1"/>
  <c r="J574" i="2" s="1"/>
  <c r="H574" i="2" l="1"/>
  <c r="N574" i="2" s="1"/>
  <c r="T574" i="2" s="1"/>
  <c r="M574" i="2"/>
  <c r="BG573" i="2"/>
  <c r="AY573" i="2"/>
  <c r="BF573" i="2" s="1"/>
  <c r="K574" i="2" s="1"/>
  <c r="BD573" i="2"/>
  <c r="I574" i="2" s="1"/>
  <c r="P574" i="2"/>
  <c r="V574" i="2" s="1"/>
  <c r="O574" i="2"/>
  <c r="AM574" i="2" l="1"/>
  <c r="Z574" i="2"/>
  <c r="AF574" i="2" s="1"/>
  <c r="S574" i="2"/>
  <c r="Q574" i="2"/>
  <c r="L574" i="2"/>
  <c r="AB574" i="2"/>
  <c r="AH574" i="2" s="1"/>
  <c r="U574" i="2"/>
  <c r="Y574" i="2" s="1"/>
  <c r="AN574" i="2"/>
  <c r="R574" i="2" l="1"/>
  <c r="AE574" i="2"/>
  <c r="AK574" i="2" s="1"/>
  <c r="AR574" i="2"/>
  <c r="AA574" i="2"/>
  <c r="AG574" i="2" s="1"/>
  <c r="AO574" i="2"/>
  <c r="AP574" i="2"/>
  <c r="W574" i="2"/>
  <c r="AC574" i="2" l="1"/>
  <c r="AI574" i="2" s="1"/>
  <c r="X574" i="2"/>
  <c r="AQ574" i="2"/>
  <c r="AD574" i="2" l="1"/>
  <c r="AJ574" i="2" s="1"/>
  <c r="AT574" i="2"/>
  <c r="AS574" i="2"/>
  <c r="AL574" i="2"/>
  <c r="BA574" i="2" l="1"/>
  <c r="BB574" i="2"/>
  <c r="AZ574" i="2" s="1"/>
  <c r="BH574" i="2" l="1"/>
  <c r="BG574" i="2"/>
  <c r="AY574" i="2"/>
  <c r="L575" i="2" l="1"/>
  <c r="M575" i="2"/>
  <c r="AW574" i="2"/>
  <c r="AU574" i="2" s="1"/>
  <c r="BC574" i="2" s="1"/>
  <c r="BF574" i="2"/>
  <c r="K575" i="2" s="1"/>
  <c r="Q575" i="2" s="1"/>
  <c r="AX574" i="2"/>
  <c r="AV574" i="2" s="1"/>
  <c r="BE574" i="2" s="1"/>
  <c r="J575" i="2" s="1"/>
  <c r="S575" i="2" l="1"/>
  <c r="H575" i="2"/>
  <c r="R575" i="2"/>
  <c r="BD574" i="2"/>
  <c r="I575" i="2" s="1"/>
  <c r="P575" i="2"/>
  <c r="V575" i="2" s="1"/>
  <c r="O575" i="2"/>
  <c r="N575" i="2" l="1"/>
  <c r="T575" i="2" s="1"/>
  <c r="U575" i="2" s="1"/>
  <c r="AB575" i="2"/>
  <c r="AH575" i="2" s="1"/>
  <c r="AN575" i="2"/>
  <c r="Z575" i="2" l="1"/>
  <c r="AF575" i="2" s="1"/>
  <c r="AM575" i="2"/>
  <c r="Y575" i="2"/>
  <c r="AP575" i="2"/>
  <c r="AA575" i="2"/>
  <c r="AG575" i="2" s="1"/>
  <c r="AO575" i="2"/>
  <c r="W575" i="2"/>
  <c r="AC575" i="2" l="1"/>
  <c r="AI575" i="2" s="1"/>
  <c r="X575" i="2"/>
  <c r="AQ575" i="2"/>
  <c r="AE575" i="2"/>
  <c r="AK575" i="2" s="1"/>
  <c r="AR575" i="2"/>
  <c r="AD575" i="2" l="1"/>
  <c r="AJ575" i="2" s="1"/>
  <c r="AL575" i="2"/>
  <c r="AT575" i="2"/>
  <c r="AS575" i="2"/>
  <c r="BA575" i="2" s="1"/>
  <c r="BB575" i="2" l="1"/>
  <c r="BG575" i="2" s="1"/>
  <c r="AZ575" i="2"/>
  <c r="AY575" i="2"/>
  <c r="L576" i="2" l="1"/>
  <c r="BH575" i="2"/>
  <c r="AW575" i="2"/>
  <c r="BF575" i="2"/>
  <c r="K576" i="2" s="1"/>
  <c r="AU575" i="2"/>
  <c r="BC575" i="2" s="1"/>
  <c r="Q576" i="2"/>
  <c r="AX575" i="2"/>
  <c r="AV575" i="2" s="1"/>
  <c r="BE575" i="2" s="1"/>
  <c r="J576" i="2" s="1"/>
  <c r="H576" i="2" l="1"/>
  <c r="M576" i="2"/>
  <c r="R576" i="2"/>
  <c r="BD575" i="2"/>
  <c r="I576" i="2" s="1"/>
  <c r="P576" i="2"/>
  <c r="V576" i="2" s="1"/>
  <c r="O576" i="2" l="1"/>
  <c r="S576" i="2"/>
  <c r="N576" i="2"/>
  <c r="T576" i="2" s="1"/>
  <c r="AB576" i="2"/>
  <c r="AH576" i="2" s="1"/>
  <c r="U576" i="2"/>
  <c r="AN576" i="2"/>
  <c r="Z576" i="2" l="1"/>
  <c r="AF576" i="2" s="1"/>
  <c r="AM576" i="2"/>
  <c r="Y576" i="2"/>
  <c r="AO576" i="2"/>
  <c r="AA576" i="2"/>
  <c r="AG576" i="2" s="1"/>
  <c r="AP576" i="2"/>
  <c r="W576" i="2"/>
  <c r="AQ576" i="2" l="1"/>
  <c r="AC576" i="2"/>
  <c r="AI576" i="2" s="1"/>
  <c r="X576" i="2"/>
  <c r="AR576" i="2"/>
  <c r="AE576" i="2"/>
  <c r="AK576" i="2" s="1"/>
  <c r="AL576" i="2" l="1"/>
  <c r="AD576" i="2"/>
  <c r="AJ576" i="2" s="1"/>
  <c r="AS576" i="2"/>
  <c r="AT576" i="2"/>
  <c r="BB576" i="2" l="1"/>
  <c r="AZ576" i="2" s="1"/>
  <c r="BA576" i="2"/>
  <c r="BG576" i="2" l="1"/>
  <c r="L577" i="2" s="1"/>
  <c r="BH576" i="2"/>
  <c r="R577" i="2"/>
  <c r="AY576" i="2"/>
  <c r="M577" i="2" l="1"/>
  <c r="AW576" i="2"/>
  <c r="AU576" i="2" s="1"/>
  <c r="BC576" i="2" s="1"/>
  <c r="BF576" i="2"/>
  <c r="K577" i="2" s="1"/>
  <c r="Q577" i="2" s="1"/>
  <c r="AX576" i="2"/>
  <c r="AV576" i="2" s="1"/>
  <c r="BE576" i="2" s="1"/>
  <c r="J577" i="2" s="1"/>
  <c r="H577" i="2" l="1"/>
  <c r="S577" i="2"/>
  <c r="BD576" i="2"/>
  <c r="I577" i="2" s="1"/>
  <c r="P577" i="2"/>
  <c r="V577" i="2" s="1"/>
  <c r="O577" i="2" l="1"/>
  <c r="N577" i="2"/>
  <c r="T577" i="2" s="1"/>
  <c r="AN577" i="2"/>
  <c r="AB577" i="2"/>
  <c r="AH577" i="2" s="1"/>
  <c r="U577" i="2"/>
  <c r="Z577" i="2" l="1"/>
  <c r="AF577" i="2" s="1"/>
  <c r="AM577" i="2"/>
  <c r="Y577" i="2"/>
  <c r="AA577" i="2"/>
  <c r="AG577" i="2" s="1"/>
  <c r="AO577" i="2"/>
  <c r="AP577" i="2"/>
  <c r="W577" i="2"/>
  <c r="AC577" i="2" l="1"/>
  <c r="AI577" i="2" s="1"/>
  <c r="AQ577" i="2"/>
  <c r="X577" i="2"/>
  <c r="AR577" i="2"/>
  <c r="AE577" i="2"/>
  <c r="AK577" i="2" s="1"/>
  <c r="AD577" i="2" l="1"/>
  <c r="AJ577" i="2" s="1"/>
  <c r="AS577" i="2"/>
  <c r="AT577" i="2"/>
  <c r="AL577" i="2"/>
  <c r="BB577" i="2" l="1"/>
  <c r="AZ577" i="2" s="1"/>
  <c r="BA577" i="2"/>
  <c r="BG577" i="2" l="1"/>
  <c r="L578" i="2" s="1"/>
  <c r="BH577" i="2"/>
  <c r="R578" i="2"/>
  <c r="AY577" i="2"/>
  <c r="M578" i="2" l="1"/>
  <c r="AW577" i="2"/>
  <c r="AU577" i="2" s="1"/>
  <c r="BC577" i="2" s="1"/>
  <c r="BF577" i="2"/>
  <c r="K578" i="2" s="1"/>
  <c r="Q578" i="2"/>
  <c r="AX577" i="2"/>
  <c r="AV577" i="2" s="1"/>
  <c r="BE577" i="2" s="1"/>
  <c r="J578" i="2" s="1"/>
  <c r="H578" i="2" l="1"/>
  <c r="S578" i="2"/>
  <c r="BD577" i="2"/>
  <c r="P578" i="2"/>
  <c r="V578" i="2" s="1"/>
  <c r="I578" i="2" l="1"/>
  <c r="N578" i="2"/>
  <c r="T578" i="2" s="1"/>
  <c r="AB578" i="2"/>
  <c r="AH578" i="2" s="1"/>
  <c r="AN578" i="2"/>
  <c r="Z578" i="2" l="1"/>
  <c r="AF578" i="2" s="1"/>
  <c r="AM578" i="2"/>
  <c r="O578" i="2"/>
  <c r="U578" i="2" s="1"/>
  <c r="Y578" i="2" s="1"/>
  <c r="AP578" i="2"/>
  <c r="W578" i="2"/>
  <c r="AA578" i="2" l="1"/>
  <c r="AG578" i="2" s="1"/>
  <c r="AO578" i="2"/>
  <c r="X578" i="2"/>
  <c r="AQ578" i="2"/>
  <c r="AC578" i="2"/>
  <c r="AI578" i="2" s="1"/>
  <c r="AR578" i="2"/>
  <c r="AE578" i="2"/>
  <c r="AK578" i="2" s="1"/>
  <c r="AT578" i="2" l="1"/>
  <c r="AL578" i="2"/>
  <c r="AD578" i="2"/>
  <c r="AJ578" i="2" s="1"/>
  <c r="AS578" i="2"/>
  <c r="BA578" i="2" l="1"/>
  <c r="BB578" i="2"/>
  <c r="AY578" i="2" l="1"/>
  <c r="BF578" i="2" s="1"/>
  <c r="BG578" i="2"/>
  <c r="AZ578" i="2"/>
  <c r="L579" i="2" l="1"/>
  <c r="K579" i="2"/>
  <c r="AX578" i="2"/>
  <c r="AV578" i="2" s="1"/>
  <c r="BE578" i="2" s="1"/>
  <c r="BH578" i="2"/>
  <c r="M579" i="2" s="1"/>
  <c r="S579" i="2" s="1"/>
  <c r="AW578" i="2"/>
  <c r="BD578" i="2" s="1"/>
  <c r="I579" i="2" s="1"/>
  <c r="O579" i="2" l="1"/>
  <c r="Q579" i="2"/>
  <c r="J579" i="2"/>
  <c r="R579" i="2"/>
  <c r="AU578" i="2"/>
  <c r="BC578" i="2" s="1"/>
  <c r="H579" i="2" l="1"/>
  <c r="P579" i="2"/>
  <c r="V579" i="2" s="1"/>
  <c r="AN579" i="2" l="1"/>
  <c r="AB579" i="2"/>
  <c r="AH579" i="2" s="1"/>
  <c r="N579" i="2"/>
  <c r="T579" i="2" s="1"/>
  <c r="AM579" i="2" l="1"/>
  <c r="Z579" i="2"/>
  <c r="AF579" i="2" s="1"/>
  <c r="U579" i="2"/>
  <c r="AA579" i="2" l="1"/>
  <c r="AG579" i="2" s="1"/>
  <c r="W579" i="2"/>
  <c r="AO579" i="2"/>
  <c r="AP579" i="2"/>
  <c r="Y579" i="2"/>
  <c r="AC579" i="2" l="1"/>
  <c r="AI579" i="2" s="1"/>
  <c r="AQ579" i="2"/>
  <c r="X579" i="2"/>
  <c r="AE579" i="2"/>
  <c r="AK579" i="2" s="1"/>
  <c r="AR579" i="2"/>
  <c r="AL579" i="2" l="1"/>
  <c r="AD579" i="2"/>
  <c r="AJ579" i="2" s="1"/>
  <c r="AT579" i="2"/>
  <c r="AS579" i="2"/>
  <c r="AW579" i="2"/>
  <c r="AU579" i="2"/>
  <c r="BC579" i="2" s="1"/>
  <c r="AX579" i="2"/>
  <c r="AV579" i="2" s="1"/>
  <c r="BE579" i="2" s="1"/>
  <c r="J580" i="2" s="1"/>
  <c r="H580" i="2" l="1"/>
  <c r="N580" i="2" s="1"/>
  <c r="T580" i="2" s="1"/>
  <c r="BB579" i="2"/>
  <c r="AZ579" i="2" s="1"/>
  <c r="BH579" i="2" s="1"/>
  <c r="BA579" i="2"/>
  <c r="P580" i="2"/>
  <c r="V580" i="2" s="1"/>
  <c r="AM580" i="2" l="1"/>
  <c r="Z580" i="2"/>
  <c r="AF580" i="2" s="1"/>
  <c r="M580" i="2"/>
  <c r="S580" i="2" s="1"/>
  <c r="BG579" i="2"/>
  <c r="AY579" i="2"/>
  <c r="AB580" i="2"/>
  <c r="AH580" i="2" s="1"/>
  <c r="AN580" i="2"/>
  <c r="BF579" i="2" l="1"/>
  <c r="BD579" i="2"/>
  <c r="I580" i="2" s="1"/>
  <c r="L580" i="2"/>
  <c r="R580" i="2" l="1"/>
  <c r="O580" i="2"/>
  <c r="U580" i="2" s="1"/>
  <c r="K580" i="2"/>
  <c r="Q580" i="2" l="1"/>
  <c r="W580" i="2" s="1"/>
  <c r="Y580" i="2"/>
  <c r="AO580" i="2"/>
  <c r="AA580" i="2"/>
  <c r="AG580" i="2" s="1"/>
  <c r="AP580" i="2"/>
  <c r="AE580" i="2" l="1"/>
  <c r="AK580" i="2" s="1"/>
  <c r="AR580" i="2"/>
  <c r="AC580" i="2"/>
  <c r="AI580" i="2" s="1"/>
  <c r="X580" i="2"/>
  <c r="AQ580" i="2"/>
  <c r="AD580" i="2" l="1"/>
  <c r="AJ580" i="2" s="1"/>
  <c r="AT580" i="2"/>
  <c r="BB580" i="2" s="1"/>
  <c r="AZ580" i="2" s="1"/>
  <c r="AS580" i="2"/>
  <c r="BA580" i="2" s="1"/>
  <c r="AY580" i="2" s="1"/>
  <c r="AL580" i="2"/>
  <c r="BH580" i="2"/>
  <c r="BG580" i="2" l="1"/>
  <c r="M581" i="2"/>
  <c r="S581" i="2" s="1"/>
  <c r="AW580" i="2"/>
  <c r="AU580" i="2" s="1"/>
  <c r="BC580" i="2" s="1"/>
  <c r="BF580" i="2"/>
  <c r="K581" i="2" s="1"/>
  <c r="Q581" i="2" s="1"/>
  <c r="AX580" i="2"/>
  <c r="AV580" i="2" s="1"/>
  <c r="BE580" i="2" s="1"/>
  <c r="J581" i="2" s="1"/>
  <c r="H581" i="2" l="1"/>
  <c r="N581" i="2" s="1"/>
  <c r="T581" i="2" s="1"/>
  <c r="L581" i="2"/>
  <c r="BD580" i="2"/>
  <c r="I581" i="2" s="1"/>
  <c r="P581" i="2"/>
  <c r="V581" i="2" s="1"/>
  <c r="O581" i="2"/>
  <c r="AM581" i="2" l="1"/>
  <c r="Z581" i="2"/>
  <c r="AF581" i="2" s="1"/>
  <c r="R581" i="2"/>
  <c r="U581" i="2"/>
  <c r="AA581" i="2" s="1"/>
  <c r="AG581" i="2" s="1"/>
  <c r="AB581" i="2"/>
  <c r="AH581" i="2" s="1"/>
  <c r="AN581" i="2"/>
  <c r="Y581" i="2" l="1"/>
  <c r="W581" i="2"/>
  <c r="AC581" i="2" s="1"/>
  <c r="AI581" i="2" s="1"/>
  <c r="AP581" i="2"/>
  <c r="AO581" i="2"/>
  <c r="AR581" i="2"/>
  <c r="AE581" i="2"/>
  <c r="AK581" i="2" s="1"/>
  <c r="X581" i="2" l="1"/>
  <c r="AQ581" i="2"/>
  <c r="AD581" i="2"/>
  <c r="AJ581" i="2" s="1"/>
  <c r="AT581" i="2"/>
  <c r="AS581" i="2"/>
  <c r="BA581" i="2" s="1"/>
  <c r="AL581" i="2"/>
  <c r="BB581" i="2" l="1"/>
  <c r="AZ581" i="2" s="1"/>
  <c r="AY581" i="2"/>
  <c r="BF581" i="2" s="1"/>
  <c r="K582" i="2" s="1"/>
  <c r="BH581" i="2" l="1"/>
  <c r="BG581" i="2"/>
  <c r="L582" i="2" s="1"/>
  <c r="AW581" i="2"/>
  <c r="Q582" i="2"/>
  <c r="AX581" i="2"/>
  <c r="AV581" i="2" s="1"/>
  <c r="BE581" i="2" s="1"/>
  <c r="J582" i="2" s="1"/>
  <c r="R582" i="2"/>
  <c r="M582" i="2" l="1"/>
  <c r="BD581" i="2"/>
  <c r="I582" i="2" s="1"/>
  <c r="O582" i="2" s="1"/>
  <c r="AU581" i="2"/>
  <c r="BC581" i="2" s="1"/>
  <c r="P582" i="2"/>
  <c r="V582" i="2" s="1"/>
  <c r="H582" i="2" l="1"/>
  <c r="S582" i="2"/>
  <c r="AB582" i="2"/>
  <c r="AH582" i="2" s="1"/>
  <c r="AN582" i="2"/>
  <c r="N582" i="2" l="1"/>
  <c r="T582" i="2" s="1"/>
  <c r="Z582" i="2" l="1"/>
  <c r="AF582" i="2" s="1"/>
  <c r="AM582" i="2"/>
  <c r="U582" i="2"/>
  <c r="AA582" i="2" l="1"/>
  <c r="AG582" i="2" s="1"/>
  <c r="AP582" i="2"/>
  <c r="AO582" i="2"/>
  <c r="Y582" i="2"/>
  <c r="W582" i="2"/>
  <c r="AC582" i="2" l="1"/>
  <c r="AI582" i="2" s="1"/>
  <c r="X582" i="2"/>
  <c r="AQ582" i="2"/>
  <c r="AR582" i="2"/>
  <c r="AE582" i="2"/>
  <c r="AK582" i="2" s="1"/>
  <c r="AD582" i="2" l="1"/>
  <c r="AJ582" i="2" s="1"/>
  <c r="AS582" i="2"/>
  <c r="BA582" i="2" s="1"/>
  <c r="AT582" i="2"/>
  <c r="BB582" i="2" s="1"/>
  <c r="AZ582" i="2" s="1"/>
  <c r="AL582" i="2"/>
  <c r="BH582" i="2"/>
  <c r="AY582" i="2"/>
  <c r="BG582" i="2" l="1"/>
  <c r="L583" i="2" s="1"/>
  <c r="M583" i="2"/>
  <c r="AW582" i="2"/>
  <c r="BF582" i="2"/>
  <c r="K583" i="2" s="1"/>
  <c r="AU582" i="2"/>
  <c r="BC582" i="2" s="1"/>
  <c r="Q583" i="2"/>
  <c r="AX582" i="2"/>
  <c r="AV582" i="2" s="1"/>
  <c r="BE582" i="2" s="1"/>
  <c r="J583" i="2" s="1"/>
  <c r="H583" i="2" l="1"/>
  <c r="N583" i="2" s="1"/>
  <c r="T583" i="2" s="1"/>
  <c r="S583" i="2"/>
  <c r="R583" i="2"/>
  <c r="BD582" i="2"/>
  <c r="P583" i="2"/>
  <c r="V583" i="2" s="1"/>
  <c r="Z583" i="2" l="1"/>
  <c r="AF583" i="2" s="1"/>
  <c r="AM583" i="2"/>
  <c r="I583" i="2"/>
  <c r="AB583" i="2"/>
  <c r="AH583" i="2" s="1"/>
  <c r="AN583" i="2"/>
  <c r="O583" i="2" l="1"/>
  <c r="U583" i="2" s="1"/>
  <c r="AA583" i="2" s="1"/>
  <c r="AG583" i="2" s="1"/>
  <c r="Y583" i="2"/>
  <c r="W583" i="2"/>
  <c r="AP583" i="2"/>
  <c r="AO583" i="2"/>
  <c r="AW583" i="2" s="1"/>
  <c r="AE583" i="2"/>
  <c r="AK583" i="2" s="1"/>
  <c r="AR583" i="2"/>
  <c r="AC583" i="2"/>
  <c r="AI583" i="2" s="1"/>
  <c r="X583" i="2"/>
  <c r="AQ583" i="2"/>
  <c r="AU583" i="2" l="1"/>
  <c r="BC583" i="2" s="1"/>
  <c r="AD583" i="2"/>
  <c r="AJ583" i="2" s="1"/>
  <c r="AT583" i="2"/>
  <c r="AL583" i="2"/>
  <c r="AS583" i="2"/>
  <c r="BA583" i="2" s="1"/>
  <c r="H584" i="2" l="1"/>
  <c r="AY583" i="2"/>
  <c r="BF583" i="2" s="1"/>
  <c r="K584" i="2" s="1"/>
  <c r="Q584" i="2"/>
  <c r="BB583" i="2"/>
  <c r="BG583" i="2" s="1"/>
  <c r="L584" i="2" s="1"/>
  <c r="N584" i="2" l="1"/>
  <c r="T584" i="2" s="1"/>
  <c r="R584" i="2"/>
  <c r="AZ583" i="2"/>
  <c r="Z584" i="2" l="1"/>
  <c r="AF584" i="2" s="1"/>
  <c r="AM584" i="2"/>
  <c r="AX583" i="2"/>
  <c r="BH583" i="2"/>
  <c r="M584" i="2" s="1"/>
  <c r="S584" i="2" s="1"/>
  <c r="AV583" i="2"/>
  <c r="BE583" i="2" s="1"/>
  <c r="J584" i="2" s="1"/>
  <c r="P584" i="2" s="1"/>
  <c r="V584" i="2" s="1"/>
  <c r="BD583" i="2"/>
  <c r="I584" i="2" l="1"/>
  <c r="AB584" i="2"/>
  <c r="AH584" i="2" s="1"/>
  <c r="AN584" i="2"/>
  <c r="AV584" i="2" s="1"/>
  <c r="O584" i="2" l="1"/>
  <c r="U584" i="2" s="1"/>
  <c r="Y584" i="2"/>
  <c r="AA584" i="2"/>
  <c r="AG584" i="2" s="1"/>
  <c r="AO584" i="2"/>
  <c r="AW584" i="2" s="1"/>
  <c r="AP584" i="2"/>
  <c r="W584" i="2"/>
  <c r="AU584" i="2" l="1"/>
  <c r="BC584" i="2" s="1"/>
  <c r="X584" i="2"/>
  <c r="AC584" i="2"/>
  <c r="AI584" i="2" s="1"/>
  <c r="AQ584" i="2"/>
  <c r="AR584" i="2"/>
  <c r="AE584" i="2"/>
  <c r="AK584" i="2" s="1"/>
  <c r="H585" i="2" l="1"/>
  <c r="AD584" i="2"/>
  <c r="AJ584" i="2" s="1"/>
  <c r="AL584" i="2"/>
  <c r="AT584" i="2"/>
  <c r="AS584" i="2"/>
  <c r="BA584" i="2" s="1"/>
  <c r="N585" i="2" l="1"/>
  <c r="T585" i="2" s="1"/>
  <c r="BB584" i="2"/>
  <c r="AZ584" i="2" s="1"/>
  <c r="AY584" i="2"/>
  <c r="BF584" i="2" s="1"/>
  <c r="K585" i="2" s="1"/>
  <c r="Z585" i="2" l="1"/>
  <c r="AF585" i="2" s="1"/>
  <c r="AM585" i="2"/>
  <c r="BH584" i="2"/>
  <c r="BG584" i="2"/>
  <c r="L585" i="2" s="1"/>
  <c r="Q585" i="2"/>
  <c r="AX584" i="2"/>
  <c r="R585" i="2" l="1"/>
  <c r="M585" i="2"/>
  <c r="S585" i="2" s="1"/>
  <c r="BD584" i="2"/>
  <c r="I585" i="2" s="1"/>
  <c r="BE584" i="2"/>
  <c r="J585" i="2" s="1"/>
  <c r="O585" i="2"/>
  <c r="P585" i="2"/>
  <c r="V585" i="2" s="1"/>
  <c r="AB585" i="2" l="1"/>
  <c r="AH585" i="2" s="1"/>
  <c r="U585" i="2"/>
  <c r="AN585" i="2"/>
  <c r="Y585" i="2" l="1"/>
  <c r="AA585" i="2"/>
  <c r="AG585" i="2" s="1"/>
  <c r="AO585" i="2"/>
  <c r="AP585" i="2"/>
  <c r="W585" i="2"/>
  <c r="AU585" i="2" l="1"/>
  <c r="AC585" i="2"/>
  <c r="AI585" i="2" s="1"/>
  <c r="AQ585" i="2"/>
  <c r="X585" i="2"/>
  <c r="AR585" i="2"/>
  <c r="AE585" i="2"/>
  <c r="AK585" i="2" s="1"/>
  <c r="AD585" i="2" l="1"/>
  <c r="AJ585" i="2" s="1"/>
  <c r="AT585" i="2"/>
  <c r="AL585" i="2"/>
  <c r="AS585" i="2"/>
  <c r="BA585" i="2" s="1"/>
  <c r="BB585" i="2" l="1"/>
  <c r="AZ585" i="2" s="1"/>
  <c r="AY585" i="2"/>
  <c r="BF585" i="2" s="1"/>
  <c r="K586" i="2" s="1"/>
  <c r="AX585" i="2" l="1"/>
  <c r="BH585" i="2"/>
  <c r="M586" i="2" s="1"/>
  <c r="BG585" i="2"/>
  <c r="AV585" i="2"/>
  <c r="BE585" i="2" s="1"/>
  <c r="J586" i="2" s="1"/>
  <c r="Q586" i="2"/>
  <c r="AW585" i="2"/>
  <c r="BC585" i="2" s="1"/>
  <c r="P586" i="2"/>
  <c r="V586" i="2" s="1"/>
  <c r="S586" i="2"/>
  <c r="L586" i="2" l="1"/>
  <c r="H586" i="2"/>
  <c r="BD585" i="2"/>
  <c r="AB586" i="2"/>
  <c r="AH586" i="2" s="1"/>
  <c r="AN586" i="2"/>
  <c r="I586" i="2" l="1"/>
  <c r="N586" i="2"/>
  <c r="T586" i="2" s="1"/>
  <c r="R586" i="2"/>
  <c r="Z586" i="2" l="1"/>
  <c r="AF586" i="2" s="1"/>
  <c r="AM586" i="2"/>
  <c r="U586" i="2"/>
  <c r="O586" i="2"/>
  <c r="AU586" i="2"/>
  <c r="Y586" i="2" l="1"/>
  <c r="AO586" i="2"/>
  <c r="AA586" i="2"/>
  <c r="AG586" i="2" s="1"/>
  <c r="AP586" i="2"/>
  <c r="W586" i="2"/>
  <c r="AQ586" i="2" l="1"/>
  <c r="X586" i="2"/>
  <c r="AC586" i="2"/>
  <c r="AI586" i="2" s="1"/>
  <c r="AR586" i="2"/>
  <c r="AE586" i="2"/>
  <c r="AK586" i="2" s="1"/>
  <c r="AD586" i="2" l="1"/>
  <c r="AJ586" i="2" s="1"/>
  <c r="AL586" i="2"/>
  <c r="AT586" i="2"/>
  <c r="BB586" i="2" s="1"/>
  <c r="AZ586" i="2" s="1"/>
  <c r="BH586" i="2" s="1"/>
  <c r="AS586" i="2"/>
  <c r="BA586" i="2" s="1"/>
  <c r="AY586" i="2"/>
  <c r="M587" i="2" l="1"/>
  <c r="BG586" i="2"/>
  <c r="L587" i="2" s="1"/>
  <c r="AW586" i="2"/>
  <c r="BC586" i="2" s="1"/>
  <c r="BF586" i="2"/>
  <c r="AX586" i="2"/>
  <c r="K587" i="2" l="1"/>
  <c r="R587" i="2"/>
  <c r="H587" i="2"/>
  <c r="S587" i="2"/>
  <c r="BD586" i="2"/>
  <c r="I587" i="2" s="1"/>
  <c r="O587" i="2" s="1"/>
  <c r="AV586" i="2"/>
  <c r="BE586" i="2" s="1"/>
  <c r="J587" i="2" l="1"/>
  <c r="N587" i="2"/>
  <c r="T587" i="2" s="1"/>
  <c r="Q587" i="2"/>
  <c r="AM587" i="2" l="1"/>
  <c r="Z587" i="2"/>
  <c r="AF587" i="2" s="1"/>
  <c r="P587" i="2"/>
  <c r="V587" i="2" s="1"/>
  <c r="AN587" i="2" l="1"/>
  <c r="U587" i="2"/>
  <c r="AB587" i="2"/>
  <c r="AH587" i="2" s="1"/>
  <c r="AU587" i="2"/>
  <c r="Y587" i="2" l="1"/>
  <c r="AA587" i="2"/>
  <c r="AG587" i="2" s="1"/>
  <c r="AP587" i="2"/>
  <c r="AO587" i="2"/>
  <c r="AW587" i="2" s="1"/>
  <c r="BC587" i="2" s="1"/>
  <c r="W587" i="2"/>
  <c r="H588" i="2" l="1"/>
  <c r="AC587" i="2"/>
  <c r="AI587" i="2" s="1"/>
  <c r="X587" i="2"/>
  <c r="AQ587" i="2"/>
  <c r="AE587" i="2"/>
  <c r="AK587" i="2" s="1"/>
  <c r="AR587" i="2"/>
  <c r="AD587" i="2" l="1"/>
  <c r="AJ587" i="2" s="1"/>
  <c r="AS587" i="2"/>
  <c r="BA587" i="2" s="1"/>
  <c r="AL587" i="2"/>
  <c r="AT587" i="2"/>
  <c r="BB587" i="2" s="1"/>
  <c r="AZ587" i="2" s="1"/>
  <c r="N588" i="2"/>
  <c r="T588" i="2" s="1"/>
  <c r="BG587" i="2"/>
  <c r="L588" i="2" s="1"/>
  <c r="R588" i="2" s="1"/>
  <c r="BH587" i="2"/>
  <c r="AY587" i="2"/>
  <c r="BF587" i="2" s="1"/>
  <c r="K588" i="2" s="1"/>
  <c r="M588" i="2" l="1"/>
  <c r="Z588" i="2"/>
  <c r="AF588" i="2" s="1"/>
  <c r="AM588" i="2"/>
  <c r="Q588" i="2"/>
  <c r="AX587" i="2"/>
  <c r="S588" i="2" l="1"/>
  <c r="BD587" i="2"/>
  <c r="AV587" i="2"/>
  <c r="BE587" i="2" s="1"/>
  <c r="J588" i="2" l="1"/>
  <c r="I588" i="2"/>
  <c r="O588" i="2" l="1"/>
  <c r="P588" i="2"/>
  <c r="V588" i="2" s="1"/>
  <c r="U588" i="2" l="1"/>
  <c r="AB588" i="2"/>
  <c r="AH588" i="2" s="1"/>
  <c r="AN588" i="2"/>
  <c r="AU588" i="2"/>
  <c r="AA588" i="2" l="1"/>
  <c r="AG588" i="2" s="1"/>
  <c r="AO588" i="2"/>
  <c r="Y588" i="2"/>
  <c r="AP588" i="2"/>
  <c r="W588" i="2"/>
  <c r="AC588" i="2" l="1"/>
  <c r="AI588" i="2" s="1"/>
  <c r="AQ588" i="2"/>
  <c r="X588" i="2"/>
  <c r="AE588" i="2"/>
  <c r="AK588" i="2" s="1"/>
  <c r="AR588" i="2"/>
  <c r="AS588" i="2" l="1"/>
  <c r="BA588" i="2" s="1"/>
  <c r="AL588" i="2"/>
  <c r="AT588" i="2"/>
  <c r="BB588" i="2" s="1"/>
  <c r="AD588" i="2"/>
  <c r="AJ588" i="2" s="1"/>
  <c r="BG588" i="2"/>
  <c r="L589" i="2" s="1"/>
  <c r="AY588" i="2"/>
  <c r="BF588" i="2" s="1"/>
  <c r="K589" i="2" s="1"/>
  <c r="AZ588" i="2"/>
  <c r="R589" i="2" l="1"/>
  <c r="BH588" i="2"/>
  <c r="AW588" i="2"/>
  <c r="BC588" i="2" s="1"/>
  <c r="AX588" i="2"/>
  <c r="Q589" i="2"/>
  <c r="H589" i="2" l="1"/>
  <c r="M589" i="2"/>
  <c r="BD588" i="2"/>
  <c r="I589" i="2" s="1"/>
  <c r="AV588" i="2"/>
  <c r="BE588" i="2" s="1"/>
  <c r="J589" i="2" s="1"/>
  <c r="P589" i="2"/>
  <c r="V589" i="2" s="1"/>
  <c r="O589" i="2"/>
  <c r="S589" i="2" l="1"/>
  <c r="N589" i="2"/>
  <c r="T589" i="2" s="1"/>
  <c r="U589" i="2"/>
  <c r="AA589" i="2" s="1"/>
  <c r="AG589" i="2" s="1"/>
  <c r="AB589" i="2"/>
  <c r="AH589" i="2" s="1"/>
  <c r="AN589" i="2"/>
  <c r="Z589" i="2" l="1"/>
  <c r="AF589" i="2" s="1"/>
  <c r="AM589" i="2"/>
  <c r="Y589" i="2"/>
  <c r="W589" i="2"/>
  <c r="AO589" i="2"/>
  <c r="AW589" i="2" s="1"/>
  <c r="AP589" i="2"/>
  <c r="AC589" i="2"/>
  <c r="AI589" i="2" s="1"/>
  <c r="AQ589" i="2"/>
  <c r="AE589" i="2"/>
  <c r="AK589" i="2" s="1"/>
  <c r="AR589" i="2"/>
  <c r="X589" i="2" l="1"/>
  <c r="AU589" i="2"/>
  <c r="BC589" i="2" s="1"/>
  <c r="AD589" i="2"/>
  <c r="AJ589" i="2" s="1"/>
  <c r="AS589" i="2"/>
  <c r="AL589" i="2"/>
  <c r="AT589" i="2"/>
  <c r="H590" i="2" l="1"/>
  <c r="BA589" i="2"/>
  <c r="BB589" i="2"/>
  <c r="N590" i="2" l="1"/>
  <c r="T590" i="2" s="1"/>
  <c r="BG589" i="2"/>
  <c r="AZ589" i="2"/>
  <c r="AY589" i="2"/>
  <c r="BF589" i="2" s="1"/>
  <c r="K590" i="2" s="1"/>
  <c r="L590" i="2" l="1"/>
  <c r="Z590" i="2"/>
  <c r="AF590" i="2" s="1"/>
  <c r="AM590" i="2"/>
  <c r="BH589" i="2"/>
  <c r="AX589" i="2"/>
  <c r="Q590" i="2"/>
  <c r="M590" i="2" l="1"/>
  <c r="R590" i="2"/>
  <c r="BD589" i="2"/>
  <c r="I590" i="2" s="1"/>
  <c r="AV589" i="2"/>
  <c r="BE589" i="2" s="1"/>
  <c r="O590" i="2"/>
  <c r="J590" i="2" l="1"/>
  <c r="S590" i="2"/>
  <c r="P590" i="2" l="1"/>
  <c r="V590" i="2" s="1"/>
  <c r="AB590" i="2" l="1"/>
  <c r="AH590" i="2" s="1"/>
  <c r="AN590" i="2"/>
  <c r="U590" i="2"/>
  <c r="AU590" i="2"/>
  <c r="AP590" i="2" l="1"/>
  <c r="AO590" i="2"/>
  <c r="AA590" i="2"/>
  <c r="AG590" i="2" s="1"/>
  <c r="W590" i="2"/>
  <c r="Y590" i="2"/>
  <c r="AC590" i="2" l="1"/>
  <c r="AI590" i="2" s="1"/>
  <c r="X590" i="2"/>
  <c r="AQ590" i="2"/>
  <c r="AR590" i="2"/>
  <c r="AE590" i="2"/>
  <c r="AK590" i="2" s="1"/>
  <c r="AZ590" i="2"/>
  <c r="AD590" i="2" l="1"/>
  <c r="AJ590" i="2" s="1"/>
  <c r="AS590" i="2"/>
  <c r="BA590" i="2" s="1"/>
  <c r="BG590" i="2" s="1"/>
  <c r="L591" i="2" s="1"/>
  <c r="R591" i="2" s="1"/>
  <c r="AT590" i="2"/>
  <c r="BB590" i="2" s="1"/>
  <c r="BH590" i="2" s="1"/>
  <c r="AL590" i="2"/>
  <c r="AY590" i="2"/>
  <c r="M591" i="2" l="1"/>
  <c r="AW590" i="2"/>
  <c r="BC590" i="2" s="1"/>
  <c r="BF590" i="2"/>
  <c r="K591" i="2" s="1"/>
  <c r="AX590" i="2"/>
  <c r="Q591" i="2" l="1"/>
  <c r="H591" i="2"/>
  <c r="S591" i="2"/>
  <c r="BD590" i="2"/>
  <c r="I591" i="2" s="1"/>
  <c r="AV590" i="2"/>
  <c r="BE590" i="2" s="1"/>
  <c r="O591" i="2" l="1"/>
  <c r="J591" i="2"/>
  <c r="N591" i="2"/>
  <c r="T591" i="2" s="1"/>
  <c r="Z591" i="2" l="1"/>
  <c r="AF591" i="2" s="1"/>
  <c r="AM591" i="2"/>
  <c r="P591" i="2"/>
  <c r="V591" i="2" s="1"/>
  <c r="AN591" i="2" l="1"/>
  <c r="AB591" i="2"/>
  <c r="AH591" i="2" s="1"/>
  <c r="U591" i="2"/>
  <c r="AU591" i="2"/>
  <c r="AO591" i="2" l="1"/>
  <c r="AW591" i="2" s="1"/>
  <c r="BC591" i="2" s="1"/>
  <c r="AA591" i="2"/>
  <c r="AG591" i="2" s="1"/>
  <c r="W591" i="2"/>
  <c r="AP591" i="2"/>
  <c r="Y591" i="2"/>
  <c r="H592" i="2" l="1"/>
  <c r="AE591" i="2"/>
  <c r="AK591" i="2" s="1"/>
  <c r="AR591" i="2"/>
  <c r="AQ591" i="2"/>
  <c r="AC591" i="2"/>
  <c r="AI591" i="2" s="1"/>
  <c r="X591" i="2"/>
  <c r="AY591" i="2"/>
  <c r="AD591" i="2" l="1"/>
  <c r="AJ591" i="2" s="1"/>
  <c r="AT591" i="2"/>
  <c r="BB591" i="2" s="1"/>
  <c r="AZ591" i="2" s="1"/>
  <c r="AL591" i="2"/>
  <c r="AS591" i="2"/>
  <c r="BA591" i="2" s="1"/>
  <c r="BF591" i="2" s="1"/>
  <c r="K592" i="2" s="1"/>
  <c r="N592" i="2"/>
  <c r="T592" i="2" s="1"/>
  <c r="BH591" i="2"/>
  <c r="BG591" i="2"/>
  <c r="AX591" i="2"/>
  <c r="Q592" i="2" l="1"/>
  <c r="L592" i="2"/>
  <c r="Z592" i="2"/>
  <c r="AF592" i="2" s="1"/>
  <c r="AM592" i="2"/>
  <c r="M592" i="2"/>
  <c r="BD591" i="2"/>
  <c r="I592" i="2" s="1"/>
  <c r="O592" i="2" s="1"/>
  <c r="AV591" i="2"/>
  <c r="BE591" i="2" s="1"/>
  <c r="J592" i="2" l="1"/>
  <c r="S592" i="2"/>
  <c r="R592" i="2"/>
  <c r="P592" i="2" l="1"/>
  <c r="V592" i="2" s="1"/>
  <c r="U592" i="2" l="1"/>
  <c r="AB592" i="2"/>
  <c r="AH592" i="2" s="1"/>
  <c r="AN592" i="2"/>
  <c r="AU592" i="2"/>
  <c r="AA592" i="2" l="1"/>
  <c r="AG592" i="2" s="1"/>
  <c r="AP592" i="2"/>
  <c r="W592" i="2"/>
  <c r="AO592" i="2"/>
  <c r="Y592" i="2"/>
  <c r="AR592" i="2" l="1"/>
  <c r="AE592" i="2"/>
  <c r="AK592" i="2" s="1"/>
  <c r="AQ592" i="2"/>
  <c r="AY592" i="2" s="1"/>
  <c r="AC592" i="2"/>
  <c r="AI592" i="2" s="1"/>
  <c r="X592" i="2"/>
  <c r="AW592" i="2"/>
  <c r="BC592" i="2" s="1"/>
  <c r="AX592" i="2"/>
  <c r="H593" i="2" l="1"/>
  <c r="AS592" i="2"/>
  <c r="BA592" i="2" s="1"/>
  <c r="AD592" i="2"/>
  <c r="AJ592" i="2" s="1"/>
  <c r="AL592" i="2"/>
  <c r="AT592" i="2"/>
  <c r="BB592" i="2" s="1"/>
  <c r="AZ592" i="2" s="1"/>
  <c r="BH592" i="2" s="1"/>
  <c r="BF592" i="2"/>
  <c r="K593" i="2" s="1"/>
  <c r="BD592" i="2"/>
  <c r="I593" i="2" s="1"/>
  <c r="AV592" i="2"/>
  <c r="BE592" i="2" s="1"/>
  <c r="J593" i="2" s="1"/>
  <c r="M593" i="2" l="1"/>
  <c r="P593" i="2"/>
  <c r="V593" i="2" s="1"/>
  <c r="AN593" i="2" s="1"/>
  <c r="Q593" i="2"/>
  <c r="BG592" i="2"/>
  <c r="L593" i="2" s="1"/>
  <c r="O593" i="2"/>
  <c r="N593" i="2"/>
  <c r="T593" i="2" s="1"/>
  <c r="AB593" i="2"/>
  <c r="AH593" i="2" s="1"/>
  <c r="R593" i="2" l="1"/>
  <c r="AM593" i="2"/>
  <c r="Z593" i="2"/>
  <c r="AF593" i="2" s="1"/>
  <c r="S593" i="2"/>
  <c r="U593" i="2"/>
  <c r="Y593" i="2" s="1"/>
  <c r="AO593" i="2"/>
  <c r="AW593" i="2" s="1"/>
  <c r="W593" i="2"/>
  <c r="AP593" i="2" l="1"/>
  <c r="AA593" i="2"/>
  <c r="AG593" i="2" s="1"/>
  <c r="AU593" i="2"/>
  <c r="BC593" i="2" s="1"/>
  <c r="X593" i="2"/>
  <c r="AC593" i="2"/>
  <c r="AI593" i="2" s="1"/>
  <c r="AQ593" i="2"/>
  <c r="AE593" i="2"/>
  <c r="AK593" i="2" s="1"/>
  <c r="AR593" i="2"/>
  <c r="H594" i="2" l="1"/>
  <c r="AS593" i="2"/>
  <c r="AD593" i="2"/>
  <c r="AJ593" i="2" s="1"/>
  <c r="AL593" i="2"/>
  <c r="AT593" i="2"/>
  <c r="BB593" i="2" s="1"/>
  <c r="N594" i="2" l="1"/>
  <c r="T594" i="2" s="1"/>
  <c r="BA593" i="2"/>
  <c r="BG593" i="2" s="1"/>
  <c r="L594" i="2" s="1"/>
  <c r="AZ593" i="2"/>
  <c r="Z594" i="2" l="1"/>
  <c r="AF594" i="2" s="1"/>
  <c r="AM594" i="2"/>
  <c r="BH593" i="2"/>
  <c r="AY593" i="2"/>
  <c r="BF593" i="2" s="1"/>
  <c r="K594" i="2" s="1"/>
  <c r="R594" i="2"/>
  <c r="M594" i="2" l="1"/>
  <c r="Q594" i="2"/>
  <c r="AX593" i="2"/>
  <c r="S594" i="2" l="1"/>
  <c r="BD593" i="2"/>
  <c r="I594" i="2" s="1"/>
  <c r="AV593" i="2"/>
  <c r="BE593" i="2" s="1"/>
  <c r="O594" i="2"/>
  <c r="J594" i="2" l="1"/>
  <c r="P594" i="2" l="1"/>
  <c r="V594" i="2" s="1"/>
  <c r="AB594" i="2" l="1"/>
  <c r="AH594" i="2" s="1"/>
  <c r="AN594" i="2"/>
  <c r="U594" i="2"/>
  <c r="AU594" i="2"/>
  <c r="AA594" i="2" l="1"/>
  <c r="AG594" i="2" s="1"/>
  <c r="AO594" i="2"/>
  <c r="W594" i="2"/>
  <c r="AP594" i="2"/>
  <c r="Y594" i="2"/>
  <c r="AE594" i="2" l="1"/>
  <c r="AK594" i="2" s="1"/>
  <c r="AR594" i="2"/>
  <c r="AZ594" i="2" s="1"/>
  <c r="AC594" i="2"/>
  <c r="AI594" i="2" s="1"/>
  <c r="X594" i="2"/>
  <c r="AQ594" i="2"/>
  <c r="AY594" i="2"/>
  <c r="AD594" i="2" l="1"/>
  <c r="AJ594" i="2" s="1"/>
  <c r="AT594" i="2"/>
  <c r="BB594" i="2" s="1"/>
  <c r="BH594" i="2" s="1"/>
  <c r="AS594" i="2"/>
  <c r="BA594" i="2" s="1"/>
  <c r="AL594" i="2"/>
  <c r="AW594" i="2"/>
  <c r="BC594" i="2" s="1"/>
  <c r="BF594" i="2"/>
  <c r="K595" i="2" s="1"/>
  <c r="Q595" i="2" s="1"/>
  <c r="AX594" i="2"/>
  <c r="H595" i="2" l="1"/>
  <c r="M595" i="2"/>
  <c r="BG594" i="2"/>
  <c r="L595" i="2" s="1"/>
  <c r="BD594" i="2"/>
  <c r="AV594" i="2"/>
  <c r="BE594" i="2" s="1"/>
  <c r="J595" i="2" l="1"/>
  <c r="I595" i="2"/>
  <c r="R595" i="2"/>
  <c r="S595" i="2"/>
  <c r="N595" i="2"/>
  <c r="T595" i="2" s="1"/>
  <c r="AM595" i="2" l="1"/>
  <c r="Z595" i="2"/>
  <c r="AF595" i="2" s="1"/>
  <c r="O595" i="2"/>
  <c r="P595" i="2"/>
  <c r="V595" i="2" s="1"/>
  <c r="AN595" i="2" l="1"/>
  <c r="AB595" i="2"/>
  <c r="AH595" i="2" s="1"/>
  <c r="U595" i="2"/>
  <c r="AU595" i="2"/>
  <c r="Y595" i="2" l="1"/>
  <c r="W595" i="2"/>
  <c r="AP595" i="2"/>
  <c r="AO595" i="2"/>
  <c r="AW595" i="2" s="1"/>
  <c r="BC595" i="2" s="1"/>
  <c r="AA595" i="2"/>
  <c r="AG595" i="2" s="1"/>
  <c r="H596" i="2" l="1"/>
  <c r="AE595" i="2"/>
  <c r="AK595" i="2" s="1"/>
  <c r="AR595" i="2"/>
  <c r="X595" i="2"/>
  <c r="AQ595" i="2"/>
  <c r="AC595" i="2"/>
  <c r="AI595" i="2" s="1"/>
  <c r="AL595" i="2" l="1"/>
  <c r="AD595" i="2"/>
  <c r="AJ595" i="2" s="1"/>
  <c r="AT595" i="2"/>
  <c r="BB595" i="2" s="1"/>
  <c r="AS595" i="2"/>
  <c r="BA595" i="2" s="1"/>
  <c r="N596" i="2"/>
  <c r="T596" i="2" s="1"/>
  <c r="BG595" i="2"/>
  <c r="AY595" i="2"/>
  <c r="BF595" i="2" s="1"/>
  <c r="K596" i="2" s="1"/>
  <c r="AZ595" i="2"/>
  <c r="AM596" i="2" l="1"/>
  <c r="Z596" i="2"/>
  <c r="AF596" i="2" s="1"/>
  <c r="L596" i="2"/>
  <c r="BH595" i="2"/>
  <c r="Q596" i="2"/>
  <c r="AX595" i="2"/>
  <c r="M596" i="2" l="1"/>
  <c r="R596" i="2"/>
  <c r="BD595" i="2"/>
  <c r="I596" i="2" s="1"/>
  <c r="AV595" i="2"/>
  <c r="BE595" i="2" s="1"/>
  <c r="O596" i="2"/>
  <c r="J596" i="2" l="1"/>
  <c r="S596" i="2"/>
  <c r="P596" i="2" l="1"/>
  <c r="V596" i="2" s="1"/>
  <c r="U596" i="2" l="1"/>
  <c r="AN596" i="2"/>
  <c r="AB596" i="2"/>
  <c r="AH596" i="2" s="1"/>
  <c r="AU596" i="2"/>
  <c r="Y596" i="2" l="1"/>
  <c r="AA596" i="2"/>
  <c r="AG596" i="2" s="1"/>
  <c r="AP596" i="2"/>
  <c r="AO596" i="2"/>
  <c r="W596" i="2"/>
  <c r="X596" i="2" l="1"/>
  <c r="AC596" i="2"/>
  <c r="AI596" i="2" s="1"/>
  <c r="AQ596" i="2"/>
  <c r="AR596" i="2"/>
  <c r="AE596" i="2"/>
  <c r="AK596" i="2" s="1"/>
  <c r="AY596" i="2"/>
  <c r="AT596" i="2" l="1"/>
  <c r="BB596" i="2" s="1"/>
  <c r="AL596" i="2"/>
  <c r="AD596" i="2"/>
  <c r="AJ596" i="2" s="1"/>
  <c r="AS596" i="2"/>
  <c r="BA596" i="2" s="1"/>
  <c r="BF596" i="2" s="1"/>
  <c r="BG596" i="2"/>
  <c r="L597" i="2" s="1"/>
  <c r="R597" i="2" s="1"/>
  <c r="AZ596" i="2"/>
  <c r="K597" i="2" l="1"/>
  <c r="AX596" i="2"/>
  <c r="BH596" i="2"/>
  <c r="M597" i="2" s="1"/>
  <c r="AV596" i="2"/>
  <c r="AW596" i="2"/>
  <c r="BC596" i="2" s="1"/>
  <c r="S597" i="2"/>
  <c r="H597" i="2" l="1"/>
  <c r="Q597" i="2"/>
  <c r="BE596" i="2"/>
  <c r="BD596" i="2"/>
  <c r="J597" i="2" l="1"/>
  <c r="I597" i="2"/>
  <c r="N597" i="2"/>
  <c r="T597" i="2" s="1"/>
  <c r="O597" i="2" l="1"/>
  <c r="Z597" i="2"/>
  <c r="AF597" i="2" s="1"/>
  <c r="AM597" i="2"/>
  <c r="P597" i="2"/>
  <c r="V597" i="2" s="1"/>
  <c r="AU597" i="2"/>
  <c r="AB597" i="2" l="1"/>
  <c r="AH597" i="2" s="1"/>
  <c r="U597" i="2"/>
  <c r="AN597" i="2"/>
  <c r="Y597" i="2" l="1"/>
  <c r="W597" i="2"/>
  <c r="AA597" i="2"/>
  <c r="AG597" i="2" s="1"/>
  <c r="AO597" i="2"/>
  <c r="AW597" i="2" s="1"/>
  <c r="BC597" i="2" s="1"/>
  <c r="AP597" i="2"/>
  <c r="X597" i="2" l="1"/>
  <c r="AQ597" i="2"/>
  <c r="AY597" i="2" s="1"/>
  <c r="AC597" i="2"/>
  <c r="AI597" i="2" s="1"/>
  <c r="H598" i="2"/>
  <c r="AR597" i="2"/>
  <c r="AE597" i="2"/>
  <c r="AK597" i="2" s="1"/>
  <c r="AX597" i="2"/>
  <c r="N598" i="2" l="1"/>
  <c r="T598" i="2" s="1"/>
  <c r="AD597" i="2"/>
  <c r="AJ597" i="2" s="1"/>
  <c r="AT597" i="2"/>
  <c r="BB597" i="2" s="1"/>
  <c r="AZ597" i="2" s="1"/>
  <c r="BH597" i="2" s="1"/>
  <c r="AL597" i="2"/>
  <c r="AS597" i="2"/>
  <c r="BA597" i="2" s="1"/>
  <c r="BG597" i="2" s="1"/>
  <c r="L598" i="2" s="1"/>
  <c r="BD597" i="2"/>
  <c r="I598" i="2" s="1"/>
  <c r="AV597" i="2"/>
  <c r="BE597" i="2" s="1"/>
  <c r="J598" i="2" l="1"/>
  <c r="R598" i="2"/>
  <c r="BF597" i="2"/>
  <c r="K598" i="2" s="1"/>
  <c r="O598" i="2"/>
  <c r="M598" i="2"/>
  <c r="Z598" i="2"/>
  <c r="AF598" i="2" s="1"/>
  <c r="AM598" i="2"/>
  <c r="Q598" i="2" l="1"/>
  <c r="S598" i="2"/>
  <c r="P598" i="2"/>
  <c r="V598" i="2" s="1"/>
  <c r="U598" i="2" l="1"/>
  <c r="AN598" i="2"/>
  <c r="AB598" i="2"/>
  <c r="AH598" i="2" s="1"/>
  <c r="Y598" i="2"/>
  <c r="AU598" i="2"/>
  <c r="AE598" i="2"/>
  <c r="AK598" i="2" s="1"/>
  <c r="AR598" i="2"/>
  <c r="AA598" i="2" l="1"/>
  <c r="AG598" i="2" s="1"/>
  <c r="AP598" i="2"/>
  <c r="AO598" i="2"/>
  <c r="W598" i="2"/>
  <c r="AQ598" i="2" l="1"/>
  <c r="AC598" i="2"/>
  <c r="AI598" i="2" s="1"/>
  <c r="X598" i="2"/>
  <c r="AL598" i="2" l="1"/>
  <c r="AT598" i="2"/>
  <c r="BB598" i="2" s="1"/>
  <c r="AZ598" i="2" s="1"/>
  <c r="AD598" i="2"/>
  <c r="AJ598" i="2" s="1"/>
  <c r="AS598" i="2"/>
  <c r="BA598" i="2" s="1"/>
  <c r="BG598" i="2" s="1"/>
  <c r="BH598" i="2"/>
  <c r="AY598" i="2"/>
  <c r="L599" i="2" l="1"/>
  <c r="M599" i="2"/>
  <c r="AW598" i="2"/>
  <c r="BC598" i="2" s="1"/>
  <c r="BF598" i="2"/>
  <c r="K599" i="2" s="1"/>
  <c r="Q599" i="2"/>
  <c r="AX598" i="2"/>
  <c r="S599" i="2" l="1"/>
  <c r="H599" i="2"/>
  <c r="R599" i="2"/>
  <c r="BD598" i="2"/>
  <c r="I599" i="2" s="1"/>
  <c r="AV598" i="2"/>
  <c r="BE598" i="2" s="1"/>
  <c r="O599" i="2"/>
  <c r="J599" i="2" l="1"/>
  <c r="N599" i="2"/>
  <c r="T599" i="2" s="1"/>
  <c r="Z599" i="2" l="1"/>
  <c r="AF599" i="2" s="1"/>
  <c r="AM599" i="2"/>
  <c r="P599" i="2"/>
  <c r="V599" i="2" s="1"/>
  <c r="AN599" i="2" l="1"/>
  <c r="AB599" i="2"/>
  <c r="AH599" i="2" s="1"/>
  <c r="U599" i="2"/>
  <c r="AA599" i="2" l="1"/>
  <c r="AG599" i="2" s="1"/>
  <c r="AP599" i="2"/>
  <c r="W599" i="2"/>
  <c r="AO599" i="2"/>
  <c r="Y599" i="2"/>
  <c r="AE599" i="2" l="1"/>
  <c r="AK599" i="2" s="1"/>
  <c r="AR599" i="2"/>
  <c r="AQ599" i="2"/>
  <c r="AC599" i="2"/>
  <c r="AI599" i="2" s="1"/>
  <c r="X599" i="2"/>
  <c r="AS599" i="2" l="1"/>
  <c r="BA599" i="2" s="1"/>
  <c r="AD599" i="2"/>
  <c r="AJ599" i="2" s="1"/>
  <c r="AT599" i="2"/>
  <c r="BB599" i="2" s="1"/>
  <c r="AZ599" i="2" s="1"/>
  <c r="AL599" i="2"/>
  <c r="BG599" i="2"/>
  <c r="BH599" i="2"/>
  <c r="AY599" i="2"/>
  <c r="M600" i="2" l="1"/>
  <c r="L600" i="2"/>
  <c r="AW599" i="2"/>
  <c r="AU599" i="2" s="1"/>
  <c r="BC599" i="2" s="1"/>
  <c r="BF599" i="2"/>
  <c r="K600" i="2" s="1"/>
  <c r="Q600" i="2"/>
  <c r="AX599" i="2"/>
  <c r="H600" i="2" l="1"/>
  <c r="R600" i="2"/>
  <c r="S600" i="2"/>
  <c r="BD599" i="2"/>
  <c r="I600" i="2" s="1"/>
  <c r="AV599" i="2"/>
  <c r="BE599" i="2" s="1"/>
  <c r="O600" i="2"/>
  <c r="J600" i="2" l="1"/>
  <c r="N600" i="2"/>
  <c r="T600" i="2" s="1"/>
  <c r="Z600" i="2" l="1"/>
  <c r="AF600" i="2" s="1"/>
  <c r="AM600" i="2"/>
  <c r="P600" i="2"/>
  <c r="V600" i="2" s="1"/>
  <c r="AB600" i="2" l="1"/>
  <c r="AH600" i="2" s="1"/>
  <c r="AN600" i="2"/>
  <c r="U600" i="2"/>
  <c r="AU600" i="2"/>
  <c r="W600" i="2" l="1"/>
  <c r="AA600" i="2"/>
  <c r="AG600" i="2" s="1"/>
  <c r="AP600" i="2"/>
  <c r="AO600" i="2"/>
  <c r="Y600" i="2"/>
  <c r="AE600" i="2" l="1"/>
  <c r="AK600" i="2" s="1"/>
  <c r="AR600" i="2"/>
  <c r="X600" i="2"/>
  <c r="AC600" i="2"/>
  <c r="AI600" i="2" s="1"/>
  <c r="AQ600" i="2"/>
  <c r="AY600" i="2"/>
  <c r="AT600" i="2" l="1"/>
  <c r="BB600" i="2" s="1"/>
  <c r="AD600" i="2"/>
  <c r="AJ600" i="2" s="1"/>
  <c r="AS600" i="2"/>
  <c r="BA600" i="2" s="1"/>
  <c r="BF600" i="2" s="1"/>
  <c r="K601" i="2" s="1"/>
  <c r="AL600" i="2"/>
  <c r="BG600" i="2"/>
  <c r="L601" i="2" s="1"/>
  <c r="R601" i="2" s="1"/>
  <c r="AZ600" i="2"/>
  <c r="Q601" i="2" l="1"/>
  <c r="AX600" i="2"/>
  <c r="AV600" i="2" s="1"/>
  <c r="BE600" i="2" s="1"/>
  <c r="J601" i="2" s="1"/>
  <c r="P601" i="2" s="1"/>
  <c r="V601" i="2" s="1"/>
  <c r="BH600" i="2"/>
  <c r="M601" i="2" s="1"/>
  <c r="AW600" i="2"/>
  <c r="S601" i="2"/>
  <c r="BD600" i="2" l="1"/>
  <c r="BC600" i="2"/>
  <c r="AB601" i="2"/>
  <c r="AH601" i="2" s="1"/>
  <c r="AN601" i="2"/>
  <c r="H601" i="2" l="1"/>
  <c r="I601" i="2"/>
  <c r="O601" i="2" l="1"/>
  <c r="N601" i="2"/>
  <c r="T601" i="2" s="1"/>
  <c r="Z601" i="2" l="1"/>
  <c r="AF601" i="2" s="1"/>
  <c r="AM601" i="2"/>
  <c r="AU601" i="2" s="1"/>
  <c r="U601" i="2"/>
  <c r="Y601" i="2" l="1"/>
  <c r="AP601" i="2"/>
  <c r="AO601" i="2"/>
  <c r="AA601" i="2"/>
  <c r="AG601" i="2" s="1"/>
  <c r="W601" i="2"/>
  <c r="AC601" i="2" l="1"/>
  <c r="AI601" i="2" s="1"/>
  <c r="AQ601" i="2"/>
  <c r="AY601" i="2" s="1"/>
  <c r="X601" i="2"/>
  <c r="AE601" i="2"/>
  <c r="AK601" i="2" s="1"/>
  <c r="AR601" i="2"/>
  <c r="AW601" i="2"/>
  <c r="BC601" i="2" s="1"/>
  <c r="AX601" i="2"/>
  <c r="H602" i="2" l="1"/>
  <c r="AD601" i="2"/>
  <c r="AJ601" i="2" s="1"/>
  <c r="AL601" i="2"/>
  <c r="AS601" i="2"/>
  <c r="BA601" i="2" s="1"/>
  <c r="AT601" i="2"/>
  <c r="BB601" i="2" s="1"/>
  <c r="AZ601" i="2" s="1"/>
  <c r="BH601" i="2" s="1"/>
  <c r="BD601" i="2"/>
  <c r="AV601" i="2"/>
  <c r="BE601" i="2" s="1"/>
  <c r="I602" i="2" l="1"/>
  <c r="J602" i="2"/>
  <c r="BF601" i="2"/>
  <c r="K602" i="2" s="1"/>
  <c r="BG601" i="2"/>
  <c r="L602" i="2" s="1"/>
  <c r="M602" i="2"/>
  <c r="N602" i="2"/>
  <c r="T602" i="2" s="1"/>
  <c r="Z602" i="2" l="1"/>
  <c r="AF602" i="2" s="1"/>
  <c r="AM602" i="2"/>
  <c r="R602" i="2"/>
  <c r="S602" i="2"/>
  <c r="Q602" i="2"/>
  <c r="P602" i="2"/>
  <c r="V602" i="2" s="1"/>
  <c r="O602" i="2"/>
  <c r="AN602" i="2" l="1"/>
  <c r="AB602" i="2"/>
  <c r="AH602" i="2" s="1"/>
  <c r="U602" i="2"/>
  <c r="AU602" i="2"/>
  <c r="Y602" i="2" l="1"/>
  <c r="AP602" i="2"/>
  <c r="AA602" i="2"/>
  <c r="AG602" i="2" s="1"/>
  <c r="AO602" i="2"/>
  <c r="W602" i="2"/>
  <c r="X602" i="2" l="1"/>
  <c r="AQ602" i="2"/>
  <c r="AC602" i="2"/>
  <c r="AI602" i="2" s="1"/>
  <c r="AR602" i="2"/>
  <c r="AE602" i="2"/>
  <c r="AK602" i="2" s="1"/>
  <c r="AY602" i="2"/>
  <c r="AD602" i="2" l="1"/>
  <c r="AJ602" i="2" s="1"/>
  <c r="AT602" i="2"/>
  <c r="BB602" i="2" s="1"/>
  <c r="AL602" i="2"/>
  <c r="AS602" i="2"/>
  <c r="BA602" i="2" s="1"/>
  <c r="BF602" i="2"/>
  <c r="BG602" i="2"/>
  <c r="L603" i="2" s="1"/>
  <c r="AZ602" i="2"/>
  <c r="R603" i="2" l="1"/>
  <c r="K603" i="2"/>
  <c r="AX602" i="2"/>
  <c r="AV602" i="2" s="1"/>
  <c r="BE602" i="2" s="1"/>
  <c r="BH602" i="2"/>
  <c r="M603" i="2" s="1"/>
  <c r="S603" i="2" s="1"/>
  <c r="AW602" i="2"/>
  <c r="J603" i="2" l="1"/>
  <c r="Q603" i="2"/>
  <c r="BD602" i="2"/>
  <c r="BC602" i="2"/>
  <c r="H603" i="2" l="1"/>
  <c r="I603" i="2"/>
  <c r="P603" i="2"/>
  <c r="V603" i="2" s="1"/>
  <c r="O603" i="2" l="1"/>
  <c r="AN603" i="2"/>
  <c r="AB603" i="2"/>
  <c r="AH603" i="2" s="1"/>
  <c r="N603" i="2"/>
  <c r="T603" i="2" s="1"/>
  <c r="Z603" i="2" l="1"/>
  <c r="AF603" i="2" s="1"/>
  <c r="U603" i="2"/>
  <c r="AM603" i="2"/>
  <c r="AU603" i="2" s="1"/>
  <c r="Y603" i="2" l="1"/>
  <c r="AO603" i="2"/>
  <c r="AP603" i="2"/>
  <c r="AA603" i="2"/>
  <c r="AG603" i="2" s="1"/>
  <c r="W603" i="2"/>
  <c r="AC603" i="2" l="1"/>
  <c r="AI603" i="2" s="1"/>
  <c r="X603" i="2"/>
  <c r="AQ603" i="2"/>
  <c r="AY603" i="2" s="1"/>
  <c r="AE603" i="2"/>
  <c r="AK603" i="2" s="1"/>
  <c r="AR603" i="2"/>
  <c r="AZ603" i="2"/>
  <c r="AX603" i="2"/>
  <c r="AV603" i="2" s="1"/>
  <c r="BE603" i="2" s="1"/>
  <c r="J604" i="2" s="1"/>
  <c r="AD603" i="2" l="1"/>
  <c r="AJ603" i="2" s="1"/>
  <c r="AL603" i="2"/>
  <c r="AT603" i="2"/>
  <c r="BB603" i="2" s="1"/>
  <c r="BH603" i="2" s="1"/>
  <c r="AS603" i="2"/>
  <c r="BA603" i="2" s="1"/>
  <c r="BF603" i="2" s="1"/>
  <c r="K604" i="2" s="1"/>
  <c r="AW603" i="2"/>
  <c r="BC603" i="2" s="1"/>
  <c r="P604" i="2"/>
  <c r="V604" i="2" s="1"/>
  <c r="M604" i="2" l="1"/>
  <c r="H604" i="2"/>
  <c r="N604" i="2" s="1"/>
  <c r="T604" i="2" s="1"/>
  <c r="Q604" i="2"/>
  <c r="BG603" i="2"/>
  <c r="L604" i="2" s="1"/>
  <c r="BD603" i="2"/>
  <c r="AB604" i="2"/>
  <c r="AH604" i="2" s="1"/>
  <c r="AN604" i="2"/>
  <c r="AM604" i="2" l="1"/>
  <c r="Z604" i="2"/>
  <c r="AF604" i="2" s="1"/>
  <c r="R604" i="2"/>
  <c r="I604" i="2"/>
  <c r="O604" i="2" s="1"/>
  <c r="U604" i="2" s="1"/>
  <c r="S604" i="2"/>
  <c r="W604" i="2" l="1"/>
  <c r="AA604" i="2"/>
  <c r="AG604" i="2" s="1"/>
  <c r="Y604" i="2"/>
  <c r="AP604" i="2"/>
  <c r="AO604" i="2"/>
  <c r="AU604" i="2"/>
  <c r="AE604" i="2" l="1"/>
  <c r="AK604" i="2" s="1"/>
  <c r="AR604" i="2"/>
  <c r="AC604" i="2"/>
  <c r="AI604" i="2" s="1"/>
  <c r="X604" i="2"/>
  <c r="AQ604" i="2"/>
  <c r="AY604" i="2" s="1"/>
  <c r="AL604" i="2" l="1"/>
  <c r="AS604" i="2"/>
  <c r="BA604" i="2" s="1"/>
  <c r="BF604" i="2" s="1"/>
  <c r="K605" i="2" s="1"/>
  <c r="AT604" i="2"/>
  <c r="BB604" i="2" s="1"/>
  <c r="BG604" i="2" s="1"/>
  <c r="L605" i="2" s="1"/>
  <c r="R605" i="2" s="1"/>
  <c r="AD604" i="2"/>
  <c r="AJ604" i="2" s="1"/>
  <c r="AZ604" i="2"/>
  <c r="AX604" i="2"/>
  <c r="AV604" i="2" s="1"/>
  <c r="BE604" i="2" s="1"/>
  <c r="J605" i="2" s="1"/>
  <c r="Q605" i="2" l="1"/>
  <c r="BH604" i="2"/>
  <c r="AW604" i="2"/>
  <c r="P605" i="2"/>
  <c r="V605" i="2" s="1"/>
  <c r="M605" i="2" l="1"/>
  <c r="BC604" i="2"/>
  <c r="BD604" i="2"/>
  <c r="AB605" i="2"/>
  <c r="AH605" i="2" s="1"/>
  <c r="AN605" i="2"/>
  <c r="I605" i="2" l="1"/>
  <c r="H605" i="2"/>
  <c r="S605" i="2"/>
  <c r="N605" i="2" l="1"/>
  <c r="T605" i="2" s="1"/>
  <c r="O605" i="2"/>
  <c r="Z605" i="2" l="1"/>
  <c r="AF605" i="2" s="1"/>
  <c r="U605" i="2"/>
  <c r="AM605" i="2"/>
  <c r="AU605" i="2" s="1"/>
  <c r="Y605" i="2" l="1"/>
  <c r="AO605" i="2"/>
  <c r="AP605" i="2"/>
  <c r="W605" i="2"/>
  <c r="AA605" i="2"/>
  <c r="AG605" i="2" s="1"/>
  <c r="X605" i="2" l="1"/>
  <c r="AC605" i="2"/>
  <c r="AI605" i="2" s="1"/>
  <c r="AQ605" i="2"/>
  <c r="AY605" i="2" s="1"/>
  <c r="AE605" i="2"/>
  <c r="AK605" i="2" s="1"/>
  <c r="AR605" i="2"/>
  <c r="AZ605" i="2"/>
  <c r="AL605" i="2" l="1"/>
  <c r="AD605" i="2"/>
  <c r="AJ605" i="2" s="1"/>
  <c r="AS605" i="2"/>
  <c r="BA605" i="2" s="1"/>
  <c r="BF605" i="2" s="1"/>
  <c r="AT605" i="2"/>
  <c r="BB605" i="2" s="1"/>
  <c r="BG605" i="2" s="1"/>
  <c r="L606" i="2" s="1"/>
  <c r="AX605" i="2"/>
  <c r="AW605" i="2"/>
  <c r="BC605" i="2" s="1"/>
  <c r="AV605" i="2"/>
  <c r="BE605" i="2" s="1"/>
  <c r="J606" i="2" s="1"/>
  <c r="P606" i="2" s="1"/>
  <c r="V606" i="2" s="1"/>
  <c r="H606" i="2" l="1"/>
  <c r="R606" i="2"/>
  <c r="BH605" i="2"/>
  <c r="M606" i="2" s="1"/>
  <c r="K606" i="2"/>
  <c r="BD605" i="2"/>
  <c r="AB606" i="2"/>
  <c r="AH606" i="2" s="1"/>
  <c r="AN606" i="2"/>
  <c r="S606" i="2" l="1"/>
  <c r="I606" i="2"/>
  <c r="Q606" i="2"/>
  <c r="N606" i="2"/>
  <c r="T606" i="2" s="1"/>
  <c r="AM606" i="2" l="1"/>
  <c r="Z606" i="2"/>
  <c r="AF606" i="2" s="1"/>
  <c r="O606" i="2"/>
  <c r="U606" i="2" s="1"/>
  <c r="Y606" i="2" l="1"/>
  <c r="AP606" i="2"/>
  <c r="AA606" i="2"/>
  <c r="AG606" i="2" s="1"/>
  <c r="AO606" i="2"/>
  <c r="W606" i="2"/>
  <c r="X606" i="2" l="1"/>
  <c r="AC606" i="2"/>
  <c r="AI606" i="2" s="1"/>
  <c r="AQ606" i="2"/>
  <c r="AE606" i="2"/>
  <c r="AK606" i="2" s="1"/>
  <c r="AR606" i="2"/>
  <c r="AZ606" i="2" s="1"/>
  <c r="AD606" i="2" l="1"/>
  <c r="AJ606" i="2" s="1"/>
  <c r="AL606" i="2"/>
  <c r="AT606" i="2"/>
  <c r="BB606" i="2" s="1"/>
  <c r="AS606" i="2"/>
  <c r="BA606" i="2" s="1"/>
  <c r="BG606" i="2" s="1"/>
  <c r="L607" i="2" s="1"/>
  <c r="R607" i="2" s="1"/>
  <c r="BH606" i="2"/>
  <c r="AY606" i="2"/>
  <c r="M607" i="2" l="1"/>
  <c r="AW606" i="2"/>
  <c r="AU606" i="2" s="1"/>
  <c r="BC606" i="2" s="1"/>
  <c r="BF606" i="2"/>
  <c r="K607" i="2" s="1"/>
  <c r="Q607" i="2" s="1"/>
  <c r="AX606" i="2"/>
  <c r="H607" i="2" l="1"/>
  <c r="S607" i="2"/>
  <c r="BD606" i="2"/>
  <c r="I607" i="2" s="1"/>
  <c r="AV606" i="2"/>
  <c r="BE606" i="2" s="1"/>
  <c r="J607" i="2" s="1"/>
  <c r="P607" i="2"/>
  <c r="V607" i="2" s="1"/>
  <c r="O607" i="2"/>
  <c r="N607" i="2" l="1"/>
  <c r="T607" i="2" s="1"/>
  <c r="AB607" i="2"/>
  <c r="AH607" i="2" s="1"/>
  <c r="AN607" i="2"/>
  <c r="AM607" i="2" l="1"/>
  <c r="Z607" i="2"/>
  <c r="AF607" i="2" s="1"/>
  <c r="U607" i="2"/>
  <c r="Y607" i="2" s="1"/>
  <c r="AR607" i="2" s="1"/>
  <c r="AO607" i="2"/>
  <c r="W607" i="2"/>
  <c r="AP607" i="2" l="1"/>
  <c r="AA607" i="2"/>
  <c r="AG607" i="2" s="1"/>
  <c r="AE607" i="2"/>
  <c r="AK607" i="2" s="1"/>
  <c r="AQ607" i="2"/>
  <c r="AC607" i="2"/>
  <c r="AI607" i="2" s="1"/>
  <c r="X607" i="2"/>
  <c r="AT607" i="2" l="1"/>
  <c r="AL607" i="2"/>
  <c r="AD607" i="2"/>
  <c r="AJ607" i="2" s="1"/>
  <c r="AS607" i="2"/>
  <c r="BA607" i="2" l="1"/>
  <c r="BB607" i="2"/>
  <c r="AY607" i="2" l="1"/>
  <c r="BF607" i="2" s="1"/>
  <c r="BG607" i="2"/>
  <c r="AZ607" i="2"/>
  <c r="BH607" i="2" s="1"/>
  <c r="M608" i="2" s="1"/>
  <c r="L608" i="2" l="1"/>
  <c r="K608" i="2"/>
  <c r="AX607" i="2"/>
  <c r="AV607" i="2" s="1"/>
  <c r="BE607" i="2" s="1"/>
  <c r="AW607" i="2"/>
  <c r="AU607" i="2" s="1"/>
  <c r="S608" i="2"/>
  <c r="J608" i="2" l="1"/>
  <c r="Q608" i="2"/>
  <c r="R608" i="2"/>
  <c r="BD607" i="2"/>
  <c r="BC607" i="2"/>
  <c r="I608" i="2" l="1"/>
  <c r="H608" i="2"/>
  <c r="P608" i="2"/>
  <c r="V608" i="2" s="1"/>
  <c r="AB608" i="2" l="1"/>
  <c r="AH608" i="2" s="1"/>
  <c r="AN608" i="2"/>
  <c r="N608" i="2"/>
  <c r="T608" i="2" s="1"/>
  <c r="O608" i="2"/>
  <c r="U608" i="2" l="1"/>
  <c r="W608" i="2" s="1"/>
  <c r="AM608" i="2"/>
  <c r="Z608" i="2"/>
  <c r="AF608" i="2" s="1"/>
  <c r="AC608" i="2" l="1"/>
  <c r="AI608" i="2" s="1"/>
  <c r="AQ608" i="2"/>
  <c r="Y608" i="2"/>
  <c r="AP608" i="2"/>
  <c r="AA608" i="2"/>
  <c r="AG608" i="2" s="1"/>
  <c r="AO608" i="2"/>
  <c r="AY608" i="2"/>
  <c r="AR608" i="2" l="1"/>
  <c r="AE608" i="2"/>
  <c r="AK608" i="2" s="1"/>
  <c r="X608" i="2"/>
  <c r="AW608" i="2"/>
  <c r="AX608" i="2"/>
  <c r="AV608" i="2" s="1"/>
  <c r="BE608" i="2" s="1"/>
  <c r="J609" i="2" s="1"/>
  <c r="AD608" i="2" l="1"/>
  <c r="AJ608" i="2" s="1"/>
  <c r="AL608" i="2"/>
  <c r="AT608" i="2"/>
  <c r="BB608" i="2" s="1"/>
  <c r="AZ608" i="2" s="1"/>
  <c r="BH608" i="2" s="1"/>
  <c r="AS608" i="2"/>
  <c r="BA608" i="2" s="1"/>
  <c r="BD608" i="2"/>
  <c r="I609" i="2" s="1"/>
  <c r="O609" i="2" s="1"/>
  <c r="AU608" i="2"/>
  <c r="BC608" i="2" s="1"/>
  <c r="P609" i="2"/>
  <c r="V609" i="2" s="1"/>
  <c r="BF608" i="2" l="1"/>
  <c r="K609" i="2" s="1"/>
  <c r="BG608" i="2"/>
  <c r="H609" i="2"/>
  <c r="M609" i="2"/>
  <c r="S609" i="2" s="1"/>
  <c r="AB609" i="2"/>
  <c r="AH609" i="2" s="1"/>
  <c r="AN609" i="2"/>
  <c r="Q609" i="2" l="1"/>
  <c r="N609" i="2"/>
  <c r="T609" i="2" s="1"/>
  <c r="L609" i="2"/>
  <c r="R609" i="2" l="1"/>
  <c r="AM609" i="2"/>
  <c r="Z609" i="2"/>
  <c r="AF609" i="2" s="1"/>
  <c r="U609" i="2"/>
  <c r="W609" i="2" s="1"/>
  <c r="AC609" i="2" l="1"/>
  <c r="AI609" i="2" s="1"/>
  <c r="AQ609" i="2"/>
  <c r="Y609" i="2"/>
  <c r="X609" i="2" s="1"/>
  <c r="AO609" i="2"/>
  <c r="AP609" i="2"/>
  <c r="AA609" i="2"/>
  <c r="AG609" i="2" s="1"/>
  <c r="AD609" i="2" l="1"/>
  <c r="AJ609" i="2" s="1"/>
  <c r="AS609" i="2"/>
  <c r="AL609" i="2"/>
  <c r="AT609" i="2"/>
  <c r="AR609" i="2"/>
  <c r="AE609" i="2"/>
  <c r="AK609" i="2" s="1"/>
  <c r="BA609" i="2"/>
  <c r="BB609" i="2"/>
  <c r="AZ609" i="2" s="1"/>
  <c r="BH609" i="2" l="1"/>
  <c r="BG609" i="2"/>
  <c r="AY609" i="2"/>
  <c r="L610" i="2" l="1"/>
  <c r="M610" i="2"/>
  <c r="S610" i="2" s="1"/>
  <c r="AW609" i="2"/>
  <c r="BF609" i="2"/>
  <c r="AU609" i="2"/>
  <c r="AX609" i="2"/>
  <c r="AV609" i="2" s="1"/>
  <c r="BE609" i="2" s="1"/>
  <c r="J610" i="2" s="1"/>
  <c r="K610" i="2" l="1"/>
  <c r="R610" i="2"/>
  <c r="BC609" i="2"/>
  <c r="BD609" i="2"/>
  <c r="I610" i="2" s="1"/>
  <c r="O610" i="2" s="1"/>
  <c r="P610" i="2"/>
  <c r="V610" i="2" s="1"/>
  <c r="H610" i="2" l="1"/>
  <c r="N610" i="2" s="1"/>
  <c r="T610" i="2" s="1"/>
  <c r="Q610" i="2"/>
  <c r="AN610" i="2"/>
  <c r="AB610" i="2"/>
  <c r="AH610" i="2" s="1"/>
  <c r="Z610" i="2" l="1"/>
  <c r="AF610" i="2" s="1"/>
  <c r="AM610" i="2"/>
  <c r="U610" i="2"/>
  <c r="AA610" i="2" s="1"/>
  <c r="AG610" i="2" s="1"/>
  <c r="W610" i="2"/>
  <c r="AC610" i="2" s="1"/>
  <c r="AI610" i="2" s="1"/>
  <c r="AO610" i="2"/>
  <c r="AP610" i="2"/>
  <c r="Y610" i="2" l="1"/>
  <c r="AQ610" i="2"/>
  <c r="X610" i="2"/>
  <c r="AD610" i="2" s="1"/>
  <c r="AJ610" i="2" s="1"/>
  <c r="AE610" i="2" l="1"/>
  <c r="AK610" i="2" s="1"/>
  <c r="AR610" i="2"/>
  <c r="AS610" i="2"/>
  <c r="BA610" i="2" s="1"/>
  <c r="AL610" i="2"/>
  <c r="AT610" i="2"/>
  <c r="AY610" i="2"/>
  <c r="BB610" i="2"/>
  <c r="AZ610" i="2" s="1"/>
  <c r="BF610" i="2" l="1"/>
  <c r="K611" i="2" s="1"/>
  <c r="BH610" i="2"/>
  <c r="BG610" i="2"/>
  <c r="L611" i="2" s="1"/>
  <c r="AW610" i="2"/>
  <c r="AU610" i="2" s="1"/>
  <c r="Q611" i="2"/>
  <c r="AX610" i="2"/>
  <c r="AV610" i="2" s="1"/>
  <c r="BE610" i="2" s="1"/>
  <c r="J611" i="2" s="1"/>
  <c r="M611" i="2" l="1"/>
  <c r="R611" i="2"/>
  <c r="BD610" i="2"/>
  <c r="I611" i="2" s="1"/>
  <c r="BC610" i="2"/>
  <c r="O611" i="2"/>
  <c r="P611" i="2"/>
  <c r="V611" i="2" s="1"/>
  <c r="H611" i="2" l="1"/>
  <c r="S611" i="2"/>
  <c r="AN611" i="2"/>
  <c r="AB611" i="2"/>
  <c r="AH611" i="2" s="1"/>
  <c r="N611" i="2" l="1"/>
  <c r="T611" i="2" s="1"/>
  <c r="Z611" i="2" l="1"/>
  <c r="AF611" i="2" s="1"/>
  <c r="U611" i="2"/>
  <c r="AM611" i="2"/>
  <c r="Y611" i="2" l="1"/>
  <c r="AO611" i="2"/>
  <c r="W611" i="2"/>
  <c r="AP611" i="2"/>
  <c r="AA611" i="2"/>
  <c r="AG611" i="2" s="1"/>
  <c r="AC611" i="2" l="1"/>
  <c r="AI611" i="2" s="1"/>
  <c r="X611" i="2"/>
  <c r="AQ611" i="2"/>
  <c r="AE611" i="2"/>
  <c r="AK611" i="2" s="1"/>
  <c r="AR611" i="2"/>
  <c r="AY611" i="2"/>
  <c r="AD611" i="2" l="1"/>
  <c r="AJ611" i="2" s="1"/>
  <c r="AS611" i="2"/>
  <c r="BA611" i="2" s="1"/>
  <c r="BF611" i="2" s="1"/>
  <c r="K612" i="2" s="1"/>
  <c r="AT611" i="2"/>
  <c r="BB611" i="2" s="1"/>
  <c r="AZ611" i="2" s="1"/>
  <c r="BH611" i="2" s="1"/>
  <c r="AL611" i="2"/>
  <c r="BG611" i="2"/>
  <c r="L612" i="2" s="1"/>
  <c r="AW611" i="2"/>
  <c r="AX611" i="2"/>
  <c r="AV611" i="2" s="1"/>
  <c r="BE611" i="2" s="1"/>
  <c r="J612" i="2" s="1"/>
  <c r="M612" i="2" l="1"/>
  <c r="Q612" i="2"/>
  <c r="R612" i="2"/>
  <c r="BD611" i="2"/>
  <c r="I612" i="2" s="1"/>
  <c r="O612" i="2" s="1"/>
  <c r="AU611" i="2"/>
  <c r="BC611" i="2" s="1"/>
  <c r="P612" i="2"/>
  <c r="V612" i="2" s="1"/>
  <c r="H612" i="2" l="1"/>
  <c r="S612" i="2"/>
  <c r="AB612" i="2"/>
  <c r="AH612" i="2" s="1"/>
  <c r="AN612" i="2"/>
  <c r="N612" i="2" l="1"/>
  <c r="T612" i="2" s="1"/>
  <c r="AM612" i="2" l="1"/>
  <c r="AU612" i="2" s="1"/>
  <c r="Z612" i="2"/>
  <c r="AF612" i="2" s="1"/>
  <c r="U612" i="2"/>
  <c r="AA612" i="2" l="1"/>
  <c r="AG612" i="2" s="1"/>
  <c r="AO612" i="2"/>
  <c r="Y612" i="2"/>
  <c r="AP612" i="2"/>
  <c r="W612" i="2"/>
  <c r="AQ612" i="2" l="1"/>
  <c r="AC612" i="2"/>
  <c r="AI612" i="2" s="1"/>
  <c r="X612" i="2"/>
  <c r="AE612" i="2"/>
  <c r="AK612" i="2" s="1"/>
  <c r="AR612" i="2"/>
  <c r="AL612" i="2" l="1"/>
  <c r="AS612" i="2"/>
  <c r="BA612" i="2" s="1"/>
  <c r="AT612" i="2"/>
  <c r="BB612" i="2" s="1"/>
  <c r="AZ612" i="2" s="1"/>
  <c r="BH612" i="2" s="1"/>
  <c r="AD612" i="2"/>
  <c r="AJ612" i="2" s="1"/>
  <c r="AY612" i="2"/>
  <c r="M613" i="2" l="1"/>
  <c r="BG612" i="2"/>
  <c r="L613" i="2" s="1"/>
  <c r="AW612" i="2"/>
  <c r="BC612" i="2" s="1"/>
  <c r="BF612" i="2"/>
  <c r="K613" i="2" s="1"/>
  <c r="AX612" i="2"/>
  <c r="AV612" i="2" s="1"/>
  <c r="BE612" i="2" s="1"/>
  <c r="J613" i="2" s="1"/>
  <c r="R613" i="2" l="1"/>
  <c r="Q613" i="2"/>
  <c r="H613" i="2"/>
  <c r="S613" i="2"/>
  <c r="BD612" i="2"/>
  <c r="I613" i="2" s="1"/>
  <c r="P613" i="2"/>
  <c r="V613" i="2" s="1"/>
  <c r="N613" i="2" l="1"/>
  <c r="T613" i="2" s="1"/>
  <c r="O613" i="2"/>
  <c r="AB613" i="2"/>
  <c r="AH613" i="2" s="1"/>
  <c r="AN613" i="2"/>
  <c r="U613" i="2"/>
  <c r="AM613" i="2" l="1"/>
  <c r="Z613" i="2"/>
  <c r="AF613" i="2" s="1"/>
  <c r="Y613" i="2"/>
  <c r="AA613" i="2"/>
  <c r="AG613" i="2" s="1"/>
  <c r="AP613" i="2"/>
  <c r="AO613" i="2"/>
  <c r="W613" i="2"/>
  <c r="AC613" i="2" l="1"/>
  <c r="AI613" i="2" s="1"/>
  <c r="X613" i="2"/>
  <c r="AQ613" i="2"/>
  <c r="AE613" i="2"/>
  <c r="AK613" i="2" s="1"/>
  <c r="AR613" i="2"/>
  <c r="AS613" i="2" l="1"/>
  <c r="AT613" i="2"/>
  <c r="AL613" i="2"/>
  <c r="AD613" i="2"/>
  <c r="AJ613" i="2" s="1"/>
  <c r="BB613" i="2" l="1"/>
  <c r="AZ613" i="2" s="1"/>
  <c r="BA613" i="2"/>
  <c r="BG613" i="2" s="1"/>
  <c r="L614" i="2" s="1"/>
  <c r="BH613" i="2" l="1"/>
  <c r="AY613" i="2"/>
  <c r="R614" i="2"/>
  <c r="M614" i="2" l="1"/>
  <c r="AW613" i="2"/>
  <c r="BF613" i="2"/>
  <c r="AU613" i="2"/>
  <c r="BC613" i="2" s="1"/>
  <c r="AX613" i="2"/>
  <c r="AV613" i="2" s="1"/>
  <c r="BE613" i="2" s="1"/>
  <c r="J614" i="2" s="1"/>
  <c r="K614" i="2" l="1"/>
  <c r="Q614" i="2" s="1"/>
  <c r="H614" i="2"/>
  <c r="S614" i="2"/>
  <c r="BD613" i="2"/>
  <c r="I614" i="2" s="1"/>
  <c r="P614" i="2"/>
  <c r="V614" i="2" s="1"/>
  <c r="O614" i="2"/>
  <c r="N614" i="2" l="1"/>
  <c r="T614" i="2" s="1"/>
  <c r="AN614" i="2"/>
  <c r="U614" i="2"/>
  <c r="Y614" i="2" s="1"/>
  <c r="AB614" i="2"/>
  <c r="AH614" i="2" s="1"/>
  <c r="Z614" i="2" l="1"/>
  <c r="AF614" i="2" s="1"/>
  <c r="AM614" i="2"/>
  <c r="AR614" i="2"/>
  <c r="AE614" i="2"/>
  <c r="AK614" i="2" s="1"/>
  <c r="W614" i="2"/>
  <c r="AA614" i="2"/>
  <c r="AG614" i="2" s="1"/>
  <c r="AO614" i="2"/>
  <c r="AP614" i="2"/>
  <c r="AC614" i="2" l="1"/>
  <c r="AI614" i="2" s="1"/>
  <c r="AQ614" i="2"/>
  <c r="X614" i="2"/>
  <c r="AD614" i="2" l="1"/>
  <c r="AJ614" i="2" s="1"/>
  <c r="AT614" i="2"/>
  <c r="AL614" i="2"/>
  <c r="AS614" i="2"/>
  <c r="BA614" i="2" l="1"/>
  <c r="AY614" i="2"/>
  <c r="BB614" i="2"/>
  <c r="BF614" i="2" l="1"/>
  <c r="K615" i="2" s="1"/>
  <c r="BG614" i="2"/>
  <c r="Q615" i="2"/>
  <c r="AZ614" i="2"/>
  <c r="L615" i="2" l="1"/>
  <c r="AX614" i="2"/>
  <c r="AV614" i="2" s="1"/>
  <c r="BE614" i="2" s="1"/>
  <c r="BH614" i="2"/>
  <c r="M615" i="2" s="1"/>
  <c r="AW614" i="2"/>
  <c r="S615" i="2"/>
  <c r="J615" i="2" l="1"/>
  <c r="R615" i="2"/>
  <c r="BD614" i="2"/>
  <c r="AU614" i="2"/>
  <c r="BC614" i="2" s="1"/>
  <c r="I615" i="2" l="1"/>
  <c r="H615" i="2"/>
  <c r="N615" i="2" s="1"/>
  <c r="T615" i="2" s="1"/>
  <c r="P615" i="2"/>
  <c r="V615" i="2" s="1"/>
  <c r="AM615" i="2" l="1"/>
  <c r="Z615" i="2"/>
  <c r="AF615" i="2" s="1"/>
  <c r="AB615" i="2"/>
  <c r="AH615" i="2" s="1"/>
  <c r="AN615" i="2"/>
  <c r="O615" i="2"/>
  <c r="U615" i="2" s="1"/>
  <c r="AO615" i="2" l="1"/>
  <c r="W615" i="2"/>
  <c r="AP615" i="2"/>
  <c r="Y615" i="2"/>
  <c r="AA615" i="2"/>
  <c r="AG615" i="2" s="1"/>
  <c r="AC615" i="2"/>
  <c r="AI615" i="2" s="1"/>
  <c r="X615" i="2"/>
  <c r="AQ615" i="2"/>
  <c r="AR615" i="2"/>
  <c r="AE615" i="2"/>
  <c r="AK615" i="2" s="1"/>
  <c r="AL615" i="2" l="1"/>
  <c r="AT615" i="2"/>
  <c r="BB615" i="2" s="1"/>
  <c r="AD615" i="2"/>
  <c r="AJ615" i="2" s="1"/>
  <c r="AS615" i="2"/>
  <c r="BA615" i="2" s="1"/>
  <c r="AY615" i="2" l="1"/>
  <c r="BF615" i="2" s="1"/>
  <c r="BG615" i="2"/>
  <c r="L616" i="2" s="1"/>
  <c r="AZ615" i="2"/>
  <c r="AW615" i="2"/>
  <c r="R616" i="2" l="1"/>
  <c r="K616" i="2"/>
  <c r="AX615" i="2"/>
  <c r="AV615" i="2" s="1"/>
  <c r="BE615" i="2" s="1"/>
  <c r="BH615" i="2"/>
  <c r="BD615" i="2"/>
  <c r="AU615" i="2"/>
  <c r="BC615" i="2" s="1"/>
  <c r="I616" i="2" l="1"/>
  <c r="H616" i="2"/>
  <c r="M616" i="2"/>
  <c r="J616" i="2"/>
  <c r="Q616" i="2"/>
  <c r="S616" i="2" l="1"/>
  <c r="P616" i="2"/>
  <c r="V616" i="2" s="1"/>
  <c r="N616" i="2"/>
  <c r="T616" i="2" s="1"/>
  <c r="O616" i="2"/>
  <c r="AB616" i="2" l="1"/>
  <c r="AH616" i="2" s="1"/>
  <c r="AN616" i="2"/>
  <c r="U616" i="2"/>
  <c r="AM616" i="2"/>
  <c r="AU616" i="2" s="1"/>
  <c r="Z616" i="2"/>
  <c r="AF616" i="2" s="1"/>
  <c r="AA616" i="2" l="1"/>
  <c r="AG616" i="2" s="1"/>
  <c r="AO616" i="2"/>
  <c r="AP616" i="2"/>
  <c r="W616" i="2"/>
  <c r="Y616" i="2"/>
  <c r="AE616" i="2" l="1"/>
  <c r="AK616" i="2" s="1"/>
  <c r="AR616" i="2"/>
  <c r="X616" i="2"/>
  <c r="AQ616" i="2"/>
  <c r="AC616" i="2"/>
  <c r="AI616" i="2" s="1"/>
  <c r="AZ616" i="2"/>
  <c r="AY616" i="2"/>
  <c r="AD616" i="2" l="1"/>
  <c r="AJ616" i="2" s="1"/>
  <c r="AL616" i="2"/>
  <c r="AT616" i="2"/>
  <c r="BB616" i="2" s="1"/>
  <c r="AS616" i="2"/>
  <c r="BA616" i="2" s="1"/>
  <c r="BG616" i="2" s="1"/>
  <c r="BH616" i="2"/>
  <c r="AW616" i="2"/>
  <c r="BC616" i="2" s="1"/>
  <c r="AX616" i="2"/>
  <c r="AV616" i="2" s="1"/>
  <c r="BE616" i="2" s="1"/>
  <c r="J617" i="2" s="1"/>
  <c r="L617" i="2" l="1"/>
  <c r="R617" i="2" s="1"/>
  <c r="H617" i="2"/>
  <c r="M617" i="2"/>
  <c r="BF616" i="2"/>
  <c r="K617" i="2" s="1"/>
  <c r="BD616" i="2"/>
  <c r="I617" i="2" s="1"/>
  <c r="P617" i="2"/>
  <c r="V617" i="2" s="1"/>
  <c r="N617" i="2" l="1"/>
  <c r="T617" i="2" s="1"/>
  <c r="Q617" i="2"/>
  <c r="S617" i="2"/>
  <c r="O617" i="2"/>
  <c r="U617" i="2"/>
  <c r="Y617" i="2" s="1"/>
  <c r="AB617" i="2"/>
  <c r="AH617" i="2" s="1"/>
  <c r="AN617" i="2"/>
  <c r="AM617" i="2" l="1"/>
  <c r="Z617" i="2"/>
  <c r="AF617" i="2" s="1"/>
  <c r="AE617" i="2"/>
  <c r="AK617" i="2" s="1"/>
  <c r="AR617" i="2"/>
  <c r="W617" i="2"/>
  <c r="AA617" i="2"/>
  <c r="AG617" i="2" s="1"/>
  <c r="AP617" i="2"/>
  <c r="AO617" i="2"/>
  <c r="AQ617" i="2" l="1"/>
  <c r="AC617" i="2"/>
  <c r="AI617" i="2" s="1"/>
  <c r="X617" i="2"/>
  <c r="AD617" i="2" l="1"/>
  <c r="AJ617" i="2" s="1"/>
  <c r="AS617" i="2"/>
  <c r="AL617" i="2"/>
  <c r="AT617" i="2"/>
  <c r="BB617" i="2" s="1"/>
  <c r="AZ617" i="2" l="1"/>
  <c r="BH617" i="2" s="1"/>
  <c r="M618" i="2" s="1"/>
  <c r="BA617" i="2"/>
  <c r="BG617" i="2" s="1"/>
  <c r="L618" i="2" s="1"/>
  <c r="R618" i="2" l="1"/>
  <c r="AY617" i="2"/>
  <c r="BF617" i="2" s="1"/>
  <c r="K618" i="2" s="1"/>
  <c r="AX617" i="2"/>
  <c r="AV617" i="2" s="1"/>
  <c r="BE617" i="2" s="1"/>
  <c r="J618" i="2" s="1"/>
  <c r="S618" i="2"/>
  <c r="Q618" i="2" l="1"/>
  <c r="AW617" i="2"/>
  <c r="P618" i="2"/>
  <c r="V618" i="2" s="1"/>
  <c r="BD617" i="2" l="1"/>
  <c r="AU617" i="2"/>
  <c r="BC617" i="2" s="1"/>
  <c r="AB618" i="2"/>
  <c r="AH618" i="2" s="1"/>
  <c r="AN618" i="2"/>
  <c r="H618" i="2" l="1"/>
  <c r="I618" i="2"/>
  <c r="O618" i="2" s="1"/>
  <c r="N618" i="2" l="1"/>
  <c r="T618" i="2" s="1"/>
  <c r="AM618" i="2" l="1"/>
  <c r="U618" i="2"/>
  <c r="Z618" i="2"/>
  <c r="AF618" i="2" s="1"/>
  <c r="W618" i="2" l="1"/>
  <c r="AO618" i="2"/>
  <c r="AP618" i="2"/>
  <c r="AA618" i="2"/>
  <c r="AG618" i="2" s="1"/>
  <c r="Y618" i="2"/>
  <c r="AE618" i="2" l="1"/>
  <c r="AK618" i="2" s="1"/>
  <c r="AR618" i="2"/>
  <c r="AC618" i="2"/>
  <c r="AI618" i="2" s="1"/>
  <c r="AQ618" i="2"/>
  <c r="AY618" i="2" s="1"/>
  <c r="X618" i="2"/>
  <c r="AW618" i="2"/>
  <c r="AU618" i="2" s="1"/>
  <c r="AX618" i="2"/>
  <c r="AV618" i="2" s="1"/>
  <c r="BE618" i="2" s="1"/>
  <c r="J619" i="2" s="1"/>
  <c r="AS618" i="2" l="1"/>
  <c r="BA618" i="2" s="1"/>
  <c r="AT618" i="2"/>
  <c r="BB618" i="2" s="1"/>
  <c r="AZ618" i="2" s="1"/>
  <c r="BH618" i="2" s="1"/>
  <c r="AD618" i="2"/>
  <c r="AJ618" i="2" s="1"/>
  <c r="AL618" i="2"/>
  <c r="BF618" i="2"/>
  <c r="BG618" i="2"/>
  <c r="BD618" i="2"/>
  <c r="I619" i="2" s="1"/>
  <c r="BC618" i="2"/>
  <c r="P619" i="2"/>
  <c r="V619" i="2" s="1"/>
  <c r="H619" i="2" l="1"/>
  <c r="K619" i="2"/>
  <c r="Q619" i="2" s="1"/>
  <c r="O619" i="2"/>
  <c r="L619" i="2"/>
  <c r="M619" i="2"/>
  <c r="S619" i="2" s="1"/>
  <c r="AB619" i="2"/>
  <c r="AH619" i="2" s="1"/>
  <c r="AN619" i="2"/>
  <c r="R619" i="2" l="1"/>
  <c r="N619" i="2"/>
  <c r="T619" i="2" s="1"/>
  <c r="U619" i="2" l="1"/>
  <c r="Z619" i="2"/>
  <c r="AF619" i="2" s="1"/>
  <c r="AM619" i="2"/>
  <c r="Y619" i="2" l="1"/>
  <c r="AO619" i="2"/>
  <c r="AA619" i="2"/>
  <c r="AG619" i="2" s="1"/>
  <c r="AP619" i="2"/>
  <c r="W619" i="2"/>
  <c r="X619" i="2" l="1"/>
  <c r="AC619" i="2"/>
  <c r="AI619" i="2" s="1"/>
  <c r="AQ619" i="2"/>
  <c r="AE619" i="2"/>
  <c r="AK619" i="2" s="1"/>
  <c r="AR619" i="2"/>
  <c r="AZ619" i="2"/>
  <c r="AL619" i="2" l="1"/>
  <c r="AS619" i="2"/>
  <c r="BA619" i="2" s="1"/>
  <c r="AD619" i="2"/>
  <c r="AJ619" i="2" s="1"/>
  <c r="AT619" i="2"/>
  <c r="BB619" i="2" s="1"/>
  <c r="BH619" i="2" s="1"/>
  <c r="AY619" i="2"/>
  <c r="M620" i="2" l="1"/>
  <c r="BG619" i="2"/>
  <c r="L620" i="2" s="1"/>
  <c r="AW619" i="2"/>
  <c r="BF619" i="2"/>
  <c r="K620" i="2" s="1"/>
  <c r="AU619" i="2"/>
  <c r="BC619" i="2" s="1"/>
  <c r="Q620" i="2"/>
  <c r="AX619" i="2"/>
  <c r="AV619" i="2" s="1"/>
  <c r="BE619" i="2" s="1"/>
  <c r="J620" i="2" s="1"/>
  <c r="H620" i="2" l="1"/>
  <c r="N620" i="2" s="1"/>
  <c r="T620" i="2" s="1"/>
  <c r="R620" i="2"/>
  <c r="S620" i="2"/>
  <c r="BD619" i="2"/>
  <c r="I620" i="2" s="1"/>
  <c r="P620" i="2"/>
  <c r="V620" i="2" s="1"/>
  <c r="Z620" i="2" l="1"/>
  <c r="AF620" i="2" s="1"/>
  <c r="AM620" i="2"/>
  <c r="AU620" i="2" s="1"/>
  <c r="O620" i="2"/>
  <c r="AB620" i="2"/>
  <c r="AH620" i="2" s="1"/>
  <c r="U620" i="2"/>
  <c r="Y620" i="2" s="1"/>
  <c r="AN620" i="2"/>
  <c r="AE620" i="2" l="1"/>
  <c r="AK620" i="2" s="1"/>
  <c r="AR620" i="2"/>
  <c r="AO620" i="2"/>
  <c r="AP620" i="2"/>
  <c r="AA620" i="2"/>
  <c r="AG620" i="2" s="1"/>
  <c r="W620" i="2"/>
  <c r="AC620" i="2" l="1"/>
  <c r="AI620" i="2" s="1"/>
  <c r="AQ620" i="2"/>
  <c r="X620" i="2"/>
  <c r="AT620" i="2" l="1"/>
  <c r="AD620" i="2"/>
  <c r="AJ620" i="2" s="1"/>
  <c r="AL620" i="2"/>
  <c r="AS620" i="2"/>
  <c r="AY620" i="2"/>
  <c r="BA620" i="2" l="1"/>
  <c r="BB620" i="2"/>
  <c r="BF620" i="2" l="1"/>
  <c r="BG620" i="2"/>
  <c r="AZ620" i="2"/>
  <c r="BH620" i="2" s="1"/>
  <c r="M621" i="2" s="1"/>
  <c r="L621" i="2" l="1"/>
  <c r="K621" i="2"/>
  <c r="AX620" i="2"/>
  <c r="AV620" i="2" s="1"/>
  <c r="BE620" i="2" s="1"/>
  <c r="AW620" i="2"/>
  <c r="S621" i="2"/>
  <c r="J621" i="2" l="1"/>
  <c r="P621" i="2" s="1"/>
  <c r="V621" i="2" s="1"/>
  <c r="Q621" i="2"/>
  <c r="R621" i="2"/>
  <c r="BD620" i="2"/>
  <c r="BC620" i="2"/>
  <c r="AB621" i="2" l="1"/>
  <c r="AH621" i="2" s="1"/>
  <c r="AN621" i="2"/>
  <c r="I621" i="2"/>
  <c r="H621" i="2"/>
  <c r="N621" i="2" l="1"/>
  <c r="T621" i="2" s="1"/>
  <c r="O621" i="2"/>
  <c r="AM621" i="2" l="1"/>
  <c r="U621" i="2"/>
  <c r="Z621" i="2"/>
  <c r="AF621" i="2" s="1"/>
  <c r="Y621" i="2" l="1"/>
  <c r="AP621" i="2"/>
  <c r="AA621" i="2"/>
  <c r="AG621" i="2" s="1"/>
  <c r="W621" i="2"/>
  <c r="AO621" i="2"/>
  <c r="AC621" i="2" l="1"/>
  <c r="AI621" i="2" s="1"/>
  <c r="X621" i="2"/>
  <c r="AQ621" i="2"/>
  <c r="AR621" i="2"/>
  <c r="AE621" i="2"/>
  <c r="AK621" i="2" s="1"/>
  <c r="AY621" i="2"/>
  <c r="AS621" i="2" l="1"/>
  <c r="AT621" i="2"/>
  <c r="BB621" i="2" s="1"/>
  <c r="AZ621" i="2" s="1"/>
  <c r="BH621" i="2" s="1"/>
  <c r="AL621" i="2"/>
  <c r="AD621" i="2"/>
  <c r="AJ621" i="2" s="1"/>
  <c r="AW621" i="2"/>
  <c r="AU621" i="2"/>
  <c r="AX621" i="2"/>
  <c r="AV621" i="2" s="1"/>
  <c r="BE621" i="2" s="1"/>
  <c r="J622" i="2" s="1"/>
  <c r="M622" i="2" l="1"/>
  <c r="BA621" i="2"/>
  <c r="BC621" i="2"/>
  <c r="BD621" i="2"/>
  <c r="I622" i="2" s="1"/>
  <c r="P622" i="2"/>
  <c r="V622" i="2" s="1"/>
  <c r="O622" i="2"/>
  <c r="H622" i="2" l="1"/>
  <c r="BG621" i="2"/>
  <c r="L622" i="2" s="1"/>
  <c r="BF621" i="2"/>
  <c r="K622" i="2" s="1"/>
  <c r="S622" i="2"/>
  <c r="AB622" i="2"/>
  <c r="AH622" i="2" s="1"/>
  <c r="AN622" i="2"/>
  <c r="Q622" i="2" l="1"/>
  <c r="R622" i="2"/>
  <c r="N622" i="2"/>
  <c r="T622" i="2" s="1"/>
  <c r="Z622" i="2" l="1"/>
  <c r="AF622" i="2" s="1"/>
  <c r="AM622" i="2"/>
  <c r="U622" i="2"/>
  <c r="W622" i="2" s="1"/>
  <c r="AQ622" i="2" l="1"/>
  <c r="AC622" i="2"/>
  <c r="AI622" i="2" s="1"/>
  <c r="AA622" i="2"/>
  <c r="AG622" i="2" s="1"/>
  <c r="Y622" i="2"/>
  <c r="AP622" i="2"/>
  <c r="AO622" i="2"/>
  <c r="AY622" i="2"/>
  <c r="AE622" i="2" l="1"/>
  <c r="AK622" i="2" s="1"/>
  <c r="AR622" i="2"/>
  <c r="X622" i="2"/>
  <c r="AD622" i="2" l="1"/>
  <c r="AJ622" i="2" s="1"/>
  <c r="AL622" i="2"/>
  <c r="AS622" i="2"/>
  <c r="BA622" i="2" s="1"/>
  <c r="AT622" i="2"/>
  <c r="BB622" i="2" s="1"/>
  <c r="AZ622" i="2" s="1"/>
  <c r="AX622" i="2"/>
  <c r="AV622" i="2" s="1"/>
  <c r="BE622" i="2" s="1"/>
  <c r="BH622" i="2"/>
  <c r="M623" i="2" s="1"/>
  <c r="AW622" i="2"/>
  <c r="S623" i="2"/>
  <c r="BG622" i="2" l="1"/>
  <c r="L623" i="2" s="1"/>
  <c r="BF622" i="2"/>
  <c r="J623" i="2"/>
  <c r="P623" i="2" s="1"/>
  <c r="V623" i="2" s="1"/>
  <c r="BD622" i="2"/>
  <c r="AU622" i="2"/>
  <c r="BC622" i="2" s="1"/>
  <c r="AN623" i="2" l="1"/>
  <c r="AB623" i="2"/>
  <c r="AH623" i="2" s="1"/>
  <c r="H623" i="2"/>
  <c r="I623" i="2"/>
  <c r="K623" i="2"/>
  <c r="Q623" i="2" s="1"/>
  <c r="R623" i="2"/>
  <c r="O623" i="2" l="1"/>
  <c r="N623" i="2"/>
  <c r="T623" i="2" s="1"/>
  <c r="AM623" i="2" l="1"/>
  <c r="U623" i="2"/>
  <c r="Z623" i="2"/>
  <c r="AF623" i="2" s="1"/>
  <c r="AA623" i="2" l="1"/>
  <c r="AG623" i="2" s="1"/>
  <c r="Y623" i="2"/>
  <c r="AP623" i="2"/>
  <c r="AO623" i="2"/>
  <c r="W623" i="2"/>
  <c r="AR623" i="2" l="1"/>
  <c r="AE623" i="2"/>
  <c r="AK623" i="2" s="1"/>
  <c r="AC623" i="2"/>
  <c r="AI623" i="2" s="1"/>
  <c r="AQ623" i="2"/>
  <c r="X623" i="2"/>
  <c r="AY623" i="2"/>
  <c r="AW623" i="2"/>
  <c r="AU623" i="2"/>
  <c r="BC623" i="2" s="1"/>
  <c r="AX623" i="2"/>
  <c r="AV623" i="2" s="1"/>
  <c r="BE623" i="2" s="1"/>
  <c r="J624" i="2" s="1"/>
  <c r="H624" i="2" l="1"/>
  <c r="AD623" i="2"/>
  <c r="AJ623" i="2" s="1"/>
  <c r="AL623" i="2"/>
  <c r="AT623" i="2"/>
  <c r="BB623" i="2" s="1"/>
  <c r="AZ623" i="2" s="1"/>
  <c r="BH623" i="2" s="1"/>
  <c r="AS623" i="2"/>
  <c r="BA623" i="2" s="1"/>
  <c r="BD623" i="2"/>
  <c r="I624" i="2" s="1"/>
  <c r="P624" i="2"/>
  <c r="V624" i="2" s="1"/>
  <c r="M624" i="2" l="1"/>
  <c r="O624" i="2"/>
  <c r="BG623" i="2"/>
  <c r="BF623" i="2"/>
  <c r="K624" i="2" s="1"/>
  <c r="N624" i="2"/>
  <c r="T624" i="2" s="1"/>
  <c r="AB624" i="2"/>
  <c r="AH624" i="2" s="1"/>
  <c r="AN624" i="2"/>
  <c r="U624" i="2"/>
  <c r="Q624" i="2" l="1"/>
  <c r="W624" i="2" s="1"/>
  <c r="L624" i="2"/>
  <c r="AM624" i="2"/>
  <c r="AU624" i="2" s="1"/>
  <c r="Z624" i="2"/>
  <c r="AF624" i="2" s="1"/>
  <c r="S624" i="2"/>
  <c r="Y624" i="2"/>
  <c r="AA624" i="2"/>
  <c r="AG624" i="2" s="1"/>
  <c r="AO624" i="2"/>
  <c r="AP624" i="2"/>
  <c r="R624" i="2" l="1"/>
  <c r="AC624" i="2"/>
  <c r="AI624" i="2" s="1"/>
  <c r="X624" i="2"/>
  <c r="AQ624" i="2"/>
  <c r="AE624" i="2"/>
  <c r="AK624" i="2" s="1"/>
  <c r="AR624" i="2"/>
  <c r="AD624" i="2" l="1"/>
  <c r="AJ624" i="2" s="1"/>
  <c r="AS624" i="2"/>
  <c r="AL624" i="2"/>
  <c r="AT624" i="2"/>
  <c r="BB624" i="2" s="1"/>
  <c r="BA624" i="2" l="1"/>
  <c r="BG624" i="2" s="1"/>
  <c r="L625" i="2" s="1"/>
  <c r="AZ624" i="2"/>
  <c r="BH624" i="2" l="1"/>
  <c r="AY624" i="2"/>
  <c r="R625" i="2"/>
  <c r="M625" i="2" l="1"/>
  <c r="AW624" i="2"/>
  <c r="BC624" i="2" s="1"/>
  <c r="BF624" i="2"/>
  <c r="K625" i="2" s="1"/>
  <c r="Q625" i="2"/>
  <c r="AX624" i="2"/>
  <c r="AV624" i="2" s="1"/>
  <c r="BE624" i="2" s="1"/>
  <c r="J625" i="2" s="1"/>
  <c r="H625" i="2" l="1"/>
  <c r="N625" i="2" s="1"/>
  <c r="T625" i="2" s="1"/>
  <c r="S625" i="2"/>
  <c r="BD624" i="2"/>
  <c r="I625" i="2" s="1"/>
  <c r="P625" i="2"/>
  <c r="V625" i="2" s="1"/>
  <c r="O625" i="2"/>
  <c r="Z625" i="2" l="1"/>
  <c r="AF625" i="2" s="1"/>
  <c r="AM625" i="2"/>
  <c r="AU625" i="2" s="1"/>
  <c r="AB625" i="2"/>
  <c r="AH625" i="2" s="1"/>
  <c r="AN625" i="2"/>
  <c r="U625" i="2"/>
  <c r="AA625" i="2" l="1"/>
  <c r="AG625" i="2" s="1"/>
  <c r="AP625" i="2"/>
  <c r="AO625" i="2"/>
  <c r="W625" i="2"/>
  <c r="Y625" i="2"/>
  <c r="AE625" i="2" l="1"/>
  <c r="AK625" i="2" s="1"/>
  <c r="AR625" i="2"/>
  <c r="AC625" i="2"/>
  <c r="AI625" i="2" s="1"/>
  <c r="AQ625" i="2"/>
  <c r="X625" i="2"/>
  <c r="AD625" i="2" l="1"/>
  <c r="AJ625" i="2" s="1"/>
  <c r="AT625" i="2"/>
  <c r="AL625" i="2"/>
  <c r="AS625" i="2"/>
  <c r="BA625" i="2" s="1"/>
  <c r="BB625" i="2" l="1"/>
  <c r="AZ625" i="2" s="1"/>
  <c r="AY625" i="2"/>
  <c r="BF625" i="2" s="1"/>
  <c r="K626" i="2" s="1"/>
  <c r="BH625" i="2" l="1"/>
  <c r="BG625" i="2"/>
  <c r="L626" i="2" s="1"/>
  <c r="AW625" i="2"/>
  <c r="Q626" i="2"/>
  <c r="AX625" i="2"/>
  <c r="AV625" i="2" s="1"/>
  <c r="BE625" i="2" s="1"/>
  <c r="J626" i="2" s="1"/>
  <c r="R626" i="2" l="1"/>
  <c r="M626" i="2"/>
  <c r="BC625" i="2"/>
  <c r="BD625" i="2"/>
  <c r="I626" i="2" s="1"/>
  <c r="P626" i="2"/>
  <c r="V626" i="2" s="1"/>
  <c r="O626" i="2"/>
  <c r="H626" i="2" l="1"/>
  <c r="S626" i="2"/>
  <c r="AB626" i="2"/>
  <c r="AH626" i="2" s="1"/>
  <c r="AN626" i="2"/>
  <c r="N626" i="2" l="1"/>
  <c r="T626" i="2" s="1"/>
  <c r="AM626" i="2" l="1"/>
  <c r="Z626" i="2"/>
  <c r="AF626" i="2" s="1"/>
  <c r="U626" i="2"/>
  <c r="AA626" i="2" l="1"/>
  <c r="AG626" i="2" s="1"/>
  <c r="AO626" i="2"/>
  <c r="Y626" i="2"/>
  <c r="AP626" i="2"/>
  <c r="W626" i="2"/>
  <c r="X626" i="2" l="1"/>
  <c r="AC626" i="2"/>
  <c r="AI626" i="2" s="1"/>
  <c r="AQ626" i="2"/>
  <c r="AR626" i="2"/>
  <c r="AE626" i="2"/>
  <c r="AK626" i="2" s="1"/>
  <c r="AD626" i="2" l="1"/>
  <c r="AJ626" i="2" s="1"/>
  <c r="AL626" i="2"/>
  <c r="AS626" i="2"/>
  <c r="BA626" i="2" s="1"/>
  <c r="AT626" i="2"/>
  <c r="BB626" i="2" s="1"/>
  <c r="AZ626" i="2" s="1"/>
  <c r="BH626" i="2"/>
  <c r="AY626" i="2"/>
  <c r="M627" i="2" l="1"/>
  <c r="BG626" i="2"/>
  <c r="L627" i="2" s="1"/>
  <c r="AW626" i="2"/>
  <c r="AU626" i="2" s="1"/>
  <c r="BF626" i="2"/>
  <c r="K627" i="2" s="1"/>
  <c r="BC626" i="2"/>
  <c r="Q627" i="2"/>
  <c r="AX626" i="2"/>
  <c r="AV626" i="2" s="1"/>
  <c r="BE626" i="2" s="1"/>
  <c r="J627" i="2" s="1"/>
  <c r="H627" i="2" l="1"/>
  <c r="N627" i="2" s="1"/>
  <c r="T627" i="2" s="1"/>
  <c r="R627" i="2"/>
  <c r="S627" i="2"/>
  <c r="BD626" i="2"/>
  <c r="I627" i="2" s="1"/>
  <c r="P627" i="2"/>
  <c r="V627" i="2" s="1"/>
  <c r="Z627" i="2" l="1"/>
  <c r="AF627" i="2" s="1"/>
  <c r="AM627" i="2"/>
  <c r="AU627" i="2" s="1"/>
  <c r="O627" i="2"/>
  <c r="AB627" i="2"/>
  <c r="AH627" i="2" s="1"/>
  <c r="U627" i="2"/>
  <c r="Y627" i="2" s="1"/>
  <c r="AN627" i="2"/>
  <c r="AE627" i="2" l="1"/>
  <c r="AK627" i="2" s="1"/>
  <c r="AR627" i="2"/>
  <c r="AA627" i="2"/>
  <c r="AG627" i="2" s="1"/>
  <c r="AO627" i="2"/>
  <c r="AP627" i="2"/>
  <c r="W627" i="2"/>
  <c r="AC627" i="2" l="1"/>
  <c r="AI627" i="2" s="1"/>
  <c r="X627" i="2"/>
  <c r="AQ627" i="2"/>
  <c r="AD627" i="2" l="1"/>
  <c r="AJ627" i="2" s="1"/>
  <c r="AT627" i="2"/>
  <c r="AS627" i="2"/>
  <c r="AL627" i="2"/>
  <c r="BA627" i="2" l="1"/>
  <c r="BB627" i="2"/>
  <c r="AZ627" i="2" s="1"/>
  <c r="BH627" i="2" l="1"/>
  <c r="AY627" i="2"/>
  <c r="BF627" i="2" s="1"/>
  <c r="K628" i="2" s="1"/>
  <c r="BG627" i="2"/>
  <c r="AW627" i="2"/>
  <c r="Q628" i="2"/>
  <c r="AX627" i="2"/>
  <c r="AV627" i="2" s="1"/>
  <c r="BE627" i="2" s="1"/>
  <c r="J628" i="2" s="1"/>
  <c r="L628" i="2" l="1"/>
  <c r="M628" i="2"/>
  <c r="BD627" i="2"/>
  <c r="I628" i="2" s="1"/>
  <c r="O628" i="2" s="1"/>
  <c r="BC627" i="2"/>
  <c r="P628" i="2"/>
  <c r="V628" i="2" s="1"/>
  <c r="H628" i="2" l="1"/>
  <c r="S628" i="2"/>
  <c r="R628" i="2"/>
  <c r="AB628" i="2"/>
  <c r="AH628" i="2" s="1"/>
  <c r="AN628" i="2"/>
  <c r="N628" i="2" l="1"/>
  <c r="T628" i="2" s="1"/>
  <c r="Z628" i="2" l="1"/>
  <c r="AF628" i="2" s="1"/>
  <c r="AM628" i="2"/>
  <c r="AU628" i="2" s="1"/>
  <c r="U628" i="2"/>
  <c r="AO628" i="2" l="1"/>
  <c r="W628" i="2"/>
  <c r="Y628" i="2"/>
  <c r="AP628" i="2"/>
  <c r="AA628" i="2"/>
  <c r="AG628" i="2" s="1"/>
  <c r="AC628" i="2" l="1"/>
  <c r="AI628" i="2" s="1"/>
  <c r="X628" i="2"/>
  <c r="AQ628" i="2"/>
  <c r="AE628" i="2"/>
  <c r="AK628" i="2" s="1"/>
  <c r="AR628" i="2"/>
  <c r="AY628" i="2"/>
  <c r="AT628" i="2" l="1"/>
  <c r="BB628" i="2" s="1"/>
  <c r="AL628" i="2"/>
  <c r="AS628" i="2"/>
  <c r="BA628" i="2" s="1"/>
  <c r="AD628" i="2"/>
  <c r="AJ628" i="2" s="1"/>
  <c r="BF628" i="2"/>
  <c r="K629" i="2" s="1"/>
  <c r="BG628" i="2"/>
  <c r="L629" i="2" s="1"/>
  <c r="Q629" i="2"/>
  <c r="AZ628" i="2"/>
  <c r="R629" i="2"/>
  <c r="BH628" i="2" l="1"/>
  <c r="AW628" i="2"/>
  <c r="AX628" i="2"/>
  <c r="AV628" i="2" s="1"/>
  <c r="BE628" i="2" s="1"/>
  <c r="J629" i="2" s="1"/>
  <c r="M629" i="2" l="1"/>
  <c r="BD628" i="2"/>
  <c r="I629" i="2" s="1"/>
  <c r="BC628" i="2"/>
  <c r="P629" i="2"/>
  <c r="V629" i="2" s="1"/>
  <c r="O629" i="2"/>
  <c r="H629" i="2" l="1"/>
  <c r="S629" i="2"/>
  <c r="AB629" i="2"/>
  <c r="AH629" i="2" s="1"/>
  <c r="AN629" i="2"/>
  <c r="N629" i="2" l="1"/>
  <c r="T629" i="2" s="1"/>
  <c r="Z629" i="2" l="1"/>
  <c r="AF629" i="2" s="1"/>
  <c r="U629" i="2"/>
  <c r="AM629" i="2"/>
  <c r="AU629" i="2" s="1"/>
  <c r="AO629" i="2" l="1"/>
  <c r="W629" i="2"/>
  <c r="Y629" i="2"/>
  <c r="AP629" i="2"/>
  <c r="AA629" i="2"/>
  <c r="AG629" i="2" s="1"/>
  <c r="AC629" i="2" l="1"/>
  <c r="AI629" i="2" s="1"/>
  <c r="X629" i="2"/>
  <c r="AQ629" i="2"/>
  <c r="AE629" i="2"/>
  <c r="AK629" i="2" s="1"/>
  <c r="AR629" i="2"/>
  <c r="AY629" i="2"/>
  <c r="AT629" i="2" l="1"/>
  <c r="BB629" i="2" s="1"/>
  <c r="AZ629" i="2" s="1"/>
  <c r="BH629" i="2" s="1"/>
  <c r="AS629" i="2"/>
  <c r="BA629" i="2" s="1"/>
  <c r="AD629" i="2"/>
  <c r="AJ629" i="2" s="1"/>
  <c r="AL629" i="2"/>
  <c r="AW629" i="2"/>
  <c r="BC629" i="2" s="1"/>
  <c r="BF629" i="2"/>
  <c r="K630" i="2" s="1"/>
  <c r="Q630" i="2"/>
  <c r="AX629" i="2"/>
  <c r="AV629" i="2" s="1"/>
  <c r="BE629" i="2" s="1"/>
  <c r="J630" i="2" s="1"/>
  <c r="H630" i="2" l="1"/>
  <c r="BG629" i="2"/>
  <c r="M630" i="2"/>
  <c r="BD629" i="2"/>
  <c r="I630" i="2" s="1"/>
  <c r="O630" i="2"/>
  <c r="P630" i="2"/>
  <c r="V630" i="2" s="1"/>
  <c r="L630" i="2" l="1"/>
  <c r="S630" i="2"/>
  <c r="N630" i="2"/>
  <c r="T630" i="2" s="1"/>
  <c r="AB630" i="2"/>
  <c r="AH630" i="2" s="1"/>
  <c r="AN630" i="2"/>
  <c r="AM630" i="2" l="1"/>
  <c r="AU630" i="2" s="1"/>
  <c r="Z630" i="2"/>
  <c r="AF630" i="2" s="1"/>
  <c r="U630" i="2"/>
  <c r="Y630" i="2" s="1"/>
  <c r="R630" i="2"/>
  <c r="AE630" i="2"/>
  <c r="AK630" i="2" s="1"/>
  <c r="AR630" i="2"/>
  <c r="AA630" i="2"/>
  <c r="AG630" i="2" s="1"/>
  <c r="AO630" i="2"/>
  <c r="AP630" i="2"/>
  <c r="W630" i="2"/>
  <c r="AC630" i="2" l="1"/>
  <c r="AI630" i="2" s="1"/>
  <c r="X630" i="2"/>
  <c r="AQ630" i="2"/>
  <c r="AL630" i="2" l="1"/>
  <c r="AD630" i="2"/>
  <c r="AJ630" i="2" s="1"/>
  <c r="AT630" i="2"/>
  <c r="AS630" i="2"/>
  <c r="BA630" i="2" l="1"/>
  <c r="BB630" i="2"/>
  <c r="AZ630" i="2" s="1"/>
  <c r="AY630" i="2"/>
  <c r="BH630" i="2" l="1"/>
  <c r="BG630" i="2"/>
  <c r="L631" i="2" s="1"/>
  <c r="AW630" i="2"/>
  <c r="BC630" i="2" s="1"/>
  <c r="BF630" i="2"/>
  <c r="K631" i="2" s="1"/>
  <c r="AX630" i="2"/>
  <c r="AV630" i="2" s="1"/>
  <c r="BE630" i="2" s="1"/>
  <c r="J631" i="2" s="1"/>
  <c r="R631" i="2"/>
  <c r="H631" i="2" l="1"/>
  <c r="N631" i="2" s="1"/>
  <c r="T631" i="2" s="1"/>
  <c r="Q631" i="2"/>
  <c r="M631" i="2"/>
  <c r="BD630" i="2"/>
  <c r="I631" i="2" s="1"/>
  <c r="P631" i="2"/>
  <c r="V631" i="2" s="1"/>
  <c r="Z631" i="2" l="1"/>
  <c r="AF631" i="2" s="1"/>
  <c r="AM631" i="2"/>
  <c r="AU631" i="2" s="1"/>
  <c r="S631" i="2"/>
  <c r="O631" i="2"/>
  <c r="AB631" i="2"/>
  <c r="AH631" i="2" s="1"/>
  <c r="AN631" i="2"/>
  <c r="U631" i="2"/>
  <c r="Y631" i="2" s="1"/>
  <c r="AR631" i="2" l="1"/>
  <c r="AE631" i="2"/>
  <c r="AK631" i="2" s="1"/>
  <c r="AA631" i="2"/>
  <c r="AG631" i="2" s="1"/>
  <c r="AO631" i="2"/>
  <c r="AP631" i="2"/>
  <c r="W631" i="2"/>
  <c r="X631" i="2" l="1"/>
  <c r="AC631" i="2"/>
  <c r="AI631" i="2" s="1"/>
  <c r="AQ631" i="2"/>
  <c r="AD631" i="2" l="1"/>
  <c r="AJ631" i="2" s="1"/>
  <c r="AT631" i="2"/>
  <c r="AL631" i="2"/>
  <c r="AS631" i="2"/>
  <c r="BA631" i="2" s="1"/>
  <c r="BB631" i="2" l="1"/>
  <c r="BG631" i="2" s="1"/>
  <c r="L632" i="2" s="1"/>
  <c r="AY631" i="2"/>
  <c r="BF631" i="2" s="1"/>
  <c r="K632" i="2" s="1"/>
  <c r="Q632" i="2" l="1"/>
  <c r="AZ631" i="2"/>
  <c r="R632" i="2"/>
  <c r="AX631" i="2" l="1"/>
  <c r="AV631" i="2" s="1"/>
  <c r="BE631" i="2" s="1"/>
  <c r="J632" i="2" s="1"/>
  <c r="BH631" i="2"/>
  <c r="M632" i="2" s="1"/>
  <c r="AW631" i="2"/>
  <c r="BD631" i="2" s="1"/>
  <c r="P632" i="2"/>
  <c r="V632" i="2" s="1"/>
  <c r="S632" i="2"/>
  <c r="I632" i="2" l="1"/>
  <c r="BC631" i="2"/>
  <c r="AB632" i="2"/>
  <c r="AH632" i="2" s="1"/>
  <c r="AN632" i="2"/>
  <c r="H632" i="2" l="1"/>
  <c r="O632" i="2"/>
  <c r="N632" i="2" l="1"/>
  <c r="T632" i="2" s="1"/>
  <c r="AM632" i="2" l="1"/>
  <c r="AU632" i="2" s="1"/>
  <c r="Z632" i="2"/>
  <c r="AF632" i="2" s="1"/>
  <c r="U632" i="2"/>
  <c r="Y632" i="2" l="1"/>
  <c r="AA632" i="2"/>
  <c r="AG632" i="2" s="1"/>
  <c r="AP632" i="2"/>
  <c r="AO632" i="2"/>
  <c r="W632" i="2"/>
  <c r="AC632" i="2" l="1"/>
  <c r="AI632" i="2" s="1"/>
  <c r="AQ632" i="2"/>
  <c r="AY632" i="2" s="1"/>
  <c r="X632" i="2"/>
  <c r="AR632" i="2"/>
  <c r="AE632" i="2"/>
  <c r="AK632" i="2" s="1"/>
  <c r="AX632" i="2"/>
  <c r="AV632" i="2" s="1"/>
  <c r="BE632" i="2" s="1"/>
  <c r="J633" i="2" s="1"/>
  <c r="AT632" i="2" l="1"/>
  <c r="BB632" i="2" s="1"/>
  <c r="AZ632" i="2" s="1"/>
  <c r="AD632" i="2"/>
  <c r="AJ632" i="2" s="1"/>
  <c r="AL632" i="2"/>
  <c r="AS632" i="2"/>
  <c r="BA632" i="2" s="1"/>
  <c r="BG632" i="2" s="1"/>
  <c r="L633" i="2" s="1"/>
  <c r="P633" i="2"/>
  <c r="V633" i="2" s="1"/>
  <c r="R633" i="2" l="1"/>
  <c r="BH632" i="2"/>
  <c r="AW632" i="2"/>
  <c r="BF632" i="2"/>
  <c r="K633" i="2" s="1"/>
  <c r="AB633" i="2"/>
  <c r="AH633" i="2" s="1"/>
  <c r="AN633" i="2"/>
  <c r="BD632" i="2" l="1"/>
  <c r="I633" i="2" s="1"/>
  <c r="BC632" i="2"/>
  <c r="Q633" i="2"/>
  <c r="M633" i="2"/>
  <c r="S633" i="2" l="1"/>
  <c r="H633" i="2"/>
  <c r="N633" i="2" s="1"/>
  <c r="T633" i="2" s="1"/>
  <c r="O633" i="2"/>
  <c r="AM633" i="2" l="1"/>
  <c r="AU633" i="2" s="1"/>
  <c r="Z633" i="2"/>
  <c r="AF633" i="2" s="1"/>
  <c r="U633" i="2"/>
  <c r="W633" i="2"/>
  <c r="Y633" i="2"/>
  <c r="X633" i="2" l="1"/>
  <c r="AC633" i="2"/>
  <c r="AI633" i="2" s="1"/>
  <c r="AQ633" i="2"/>
  <c r="AR633" i="2"/>
  <c r="AE633" i="2"/>
  <c r="AK633" i="2" s="1"/>
  <c r="AA633" i="2"/>
  <c r="AG633" i="2" s="1"/>
  <c r="AP633" i="2"/>
  <c r="AO633" i="2"/>
  <c r="AS633" i="2" l="1"/>
  <c r="BA633" i="2" s="1"/>
  <c r="AT633" i="2"/>
  <c r="BB633" i="2" s="1"/>
  <c r="AZ633" i="2" s="1"/>
  <c r="AD633" i="2"/>
  <c r="AJ633" i="2" s="1"/>
  <c r="AL633" i="2"/>
  <c r="BG633" i="2"/>
  <c r="BH633" i="2"/>
  <c r="AY633" i="2"/>
  <c r="M634" i="2" l="1"/>
  <c r="L634" i="2"/>
  <c r="AW633" i="2"/>
  <c r="BC633" i="2" s="1"/>
  <c r="BF633" i="2"/>
  <c r="K634" i="2" s="1"/>
  <c r="AX633" i="2"/>
  <c r="AV633" i="2" s="1"/>
  <c r="BE633" i="2" s="1"/>
  <c r="J634" i="2" s="1"/>
  <c r="Q634" i="2" l="1"/>
  <c r="H634" i="2"/>
  <c r="R634" i="2"/>
  <c r="S634" i="2"/>
  <c r="BD633" i="2"/>
  <c r="I634" i="2" s="1"/>
  <c r="P634" i="2"/>
  <c r="V634" i="2" s="1"/>
  <c r="N634" i="2" l="1"/>
  <c r="T634" i="2" s="1"/>
  <c r="O634" i="2"/>
  <c r="AB634" i="2"/>
  <c r="AH634" i="2" s="1"/>
  <c r="AN634" i="2"/>
  <c r="U634" i="2"/>
  <c r="Y634" i="2" s="1"/>
  <c r="Z634" i="2" l="1"/>
  <c r="AF634" i="2" s="1"/>
  <c r="AM634" i="2"/>
  <c r="AE634" i="2"/>
  <c r="AK634" i="2" s="1"/>
  <c r="AR634" i="2"/>
  <c r="AA634" i="2"/>
  <c r="AG634" i="2" s="1"/>
  <c r="AP634" i="2"/>
  <c r="AO634" i="2"/>
  <c r="W634" i="2"/>
  <c r="AC634" i="2" l="1"/>
  <c r="AI634" i="2" s="1"/>
  <c r="X634" i="2"/>
  <c r="AQ634" i="2"/>
  <c r="AT634" i="2" l="1"/>
  <c r="AS634" i="2"/>
  <c r="AD634" i="2"/>
  <c r="AJ634" i="2" s="1"/>
  <c r="AL634" i="2"/>
  <c r="BA634" i="2" l="1"/>
  <c r="BB634" i="2"/>
  <c r="AZ634" i="2" s="1"/>
  <c r="BH634" i="2" l="1"/>
  <c r="BG634" i="2"/>
  <c r="AY634" i="2"/>
  <c r="L635" i="2" l="1"/>
  <c r="M635" i="2"/>
  <c r="S635" i="2" s="1"/>
  <c r="AW634" i="2"/>
  <c r="AU634" i="2" s="1"/>
  <c r="BC634" i="2" s="1"/>
  <c r="BF634" i="2"/>
  <c r="K635" i="2" s="1"/>
  <c r="Q635" i="2" s="1"/>
  <c r="AX634" i="2"/>
  <c r="AV634" i="2" s="1"/>
  <c r="BE634" i="2" s="1"/>
  <c r="J635" i="2" s="1"/>
  <c r="H635" i="2" l="1"/>
  <c r="N635" i="2" s="1"/>
  <c r="T635" i="2" s="1"/>
  <c r="R635" i="2"/>
  <c r="BD634" i="2"/>
  <c r="I635" i="2" s="1"/>
  <c r="P635" i="2"/>
  <c r="V635" i="2" s="1"/>
  <c r="O635" i="2"/>
  <c r="AM635" i="2" l="1"/>
  <c r="Z635" i="2"/>
  <c r="AF635" i="2" s="1"/>
  <c r="U635" i="2"/>
  <c r="W635" i="2" s="1"/>
  <c r="AN635" i="2"/>
  <c r="AB635" i="2"/>
  <c r="AH635" i="2" s="1"/>
  <c r="Y635" i="2" l="1"/>
  <c r="AE635" i="2" s="1"/>
  <c r="AK635" i="2" s="1"/>
  <c r="AP635" i="2"/>
  <c r="AO635" i="2"/>
  <c r="AA635" i="2"/>
  <c r="AG635" i="2" s="1"/>
  <c r="AC635" i="2"/>
  <c r="AI635" i="2" s="1"/>
  <c r="AQ635" i="2"/>
  <c r="X635" i="2"/>
  <c r="AR635" i="2" l="1"/>
  <c r="AD635" i="2"/>
  <c r="AJ635" i="2" s="1"/>
  <c r="AL635" i="2"/>
  <c r="AT635" i="2"/>
  <c r="AS635" i="2"/>
  <c r="BA635" i="2" s="1"/>
  <c r="AY635" i="2" l="1"/>
  <c r="BF635" i="2" s="1"/>
  <c r="K636" i="2" s="1"/>
  <c r="BB635" i="2"/>
  <c r="AZ635" i="2" s="1"/>
  <c r="BH635" i="2" l="1"/>
  <c r="BG635" i="2"/>
  <c r="L636" i="2" s="1"/>
  <c r="AW635" i="2"/>
  <c r="Q636" i="2"/>
  <c r="AX635" i="2"/>
  <c r="AV635" i="2" s="1"/>
  <c r="BE635" i="2" s="1"/>
  <c r="J636" i="2" s="1"/>
  <c r="R636" i="2"/>
  <c r="M636" i="2" l="1"/>
  <c r="BD635" i="2"/>
  <c r="I636" i="2" s="1"/>
  <c r="AU635" i="2"/>
  <c r="BC635" i="2" s="1"/>
  <c r="P636" i="2"/>
  <c r="V636" i="2" s="1"/>
  <c r="O636" i="2"/>
  <c r="H636" i="2" l="1"/>
  <c r="S636" i="2"/>
  <c r="AN636" i="2"/>
  <c r="AB636" i="2"/>
  <c r="AH636" i="2" s="1"/>
  <c r="N636" i="2" l="1"/>
  <c r="T636" i="2" s="1"/>
  <c r="AM636" i="2" l="1"/>
  <c r="Z636" i="2"/>
  <c r="AF636" i="2" s="1"/>
  <c r="U636" i="2"/>
  <c r="Y636" i="2" l="1"/>
  <c r="AO636" i="2"/>
  <c r="AA636" i="2"/>
  <c r="AG636" i="2" s="1"/>
  <c r="AP636" i="2"/>
  <c r="W636" i="2"/>
  <c r="X636" i="2" l="1"/>
  <c r="AQ636" i="2"/>
  <c r="AC636" i="2"/>
  <c r="AI636" i="2" s="1"/>
  <c r="AR636" i="2"/>
  <c r="AE636" i="2"/>
  <c r="AK636" i="2" s="1"/>
  <c r="AZ636" i="2"/>
  <c r="AD636" i="2" l="1"/>
  <c r="AJ636" i="2" s="1"/>
  <c r="AS636" i="2"/>
  <c r="BA636" i="2" s="1"/>
  <c r="BG636" i="2" s="1"/>
  <c r="L637" i="2" s="1"/>
  <c r="AT636" i="2"/>
  <c r="BB636" i="2" s="1"/>
  <c r="AL636" i="2"/>
  <c r="BH636" i="2"/>
  <c r="AY636" i="2"/>
  <c r="R637" i="2" l="1"/>
  <c r="M637" i="2"/>
  <c r="AW636" i="2"/>
  <c r="BF636" i="2"/>
  <c r="K637" i="2" s="1"/>
  <c r="AU636" i="2"/>
  <c r="Q637" i="2"/>
  <c r="AX636" i="2"/>
  <c r="AV636" i="2" s="1"/>
  <c r="BE636" i="2" s="1"/>
  <c r="J637" i="2" s="1"/>
  <c r="S637" i="2" l="1"/>
  <c r="BC636" i="2"/>
  <c r="BD636" i="2"/>
  <c r="I637" i="2" s="1"/>
  <c r="P637" i="2"/>
  <c r="V637" i="2" s="1"/>
  <c r="O637" i="2" l="1"/>
  <c r="H637" i="2"/>
  <c r="AB637" i="2"/>
  <c r="AH637" i="2" s="1"/>
  <c r="AN637" i="2"/>
  <c r="N637" i="2" l="1"/>
  <c r="T637" i="2" s="1"/>
  <c r="AM637" i="2" l="1"/>
  <c r="Z637" i="2"/>
  <c r="AF637" i="2" s="1"/>
  <c r="U637" i="2"/>
  <c r="AO637" i="2" l="1"/>
  <c r="AA637" i="2"/>
  <c r="AG637" i="2" s="1"/>
  <c r="AP637" i="2"/>
  <c r="Y637" i="2"/>
  <c r="W637" i="2"/>
  <c r="AC637" i="2" l="1"/>
  <c r="AI637" i="2" s="1"/>
  <c r="X637" i="2"/>
  <c r="AQ637" i="2"/>
  <c r="AE637" i="2"/>
  <c r="AK637" i="2" s="1"/>
  <c r="AR637" i="2"/>
  <c r="AD637" i="2" l="1"/>
  <c r="AJ637" i="2" s="1"/>
  <c r="AS637" i="2"/>
  <c r="BA637" i="2" s="1"/>
  <c r="AT637" i="2"/>
  <c r="BB637" i="2" s="1"/>
  <c r="AZ637" i="2" s="1"/>
  <c r="BH637" i="2" s="1"/>
  <c r="AL637" i="2"/>
  <c r="AY637" i="2"/>
  <c r="M638" i="2" l="1"/>
  <c r="BG637" i="2"/>
  <c r="L638" i="2" s="1"/>
  <c r="AW637" i="2"/>
  <c r="AU637" i="2" s="1"/>
  <c r="BC637" i="2" s="1"/>
  <c r="BF637" i="2"/>
  <c r="K638" i="2" s="1"/>
  <c r="Q638" i="2" s="1"/>
  <c r="AX637" i="2"/>
  <c r="AV637" i="2" s="1"/>
  <c r="BE637" i="2" s="1"/>
  <c r="J638" i="2" s="1"/>
  <c r="R638" i="2" l="1"/>
  <c r="H638" i="2"/>
  <c r="S638" i="2"/>
  <c r="BD637" i="2"/>
  <c r="I638" i="2" s="1"/>
  <c r="O638" i="2" s="1"/>
  <c r="P638" i="2"/>
  <c r="V638" i="2" s="1"/>
  <c r="N638" i="2" l="1"/>
  <c r="T638" i="2" s="1"/>
  <c r="AB638" i="2"/>
  <c r="AH638" i="2" s="1"/>
  <c r="U638" i="2"/>
  <c r="Y638" i="2" s="1"/>
  <c r="AN638" i="2"/>
  <c r="Z638" i="2" l="1"/>
  <c r="AF638" i="2" s="1"/>
  <c r="AM638" i="2"/>
  <c r="AE638" i="2"/>
  <c r="AK638" i="2" s="1"/>
  <c r="AR638" i="2"/>
  <c r="AA638" i="2"/>
  <c r="AG638" i="2" s="1"/>
  <c r="AO638" i="2"/>
  <c r="AP638" i="2"/>
  <c r="W638" i="2"/>
  <c r="AC638" i="2" l="1"/>
  <c r="AI638" i="2" s="1"/>
  <c r="X638" i="2"/>
  <c r="AQ638" i="2"/>
  <c r="AT638" i="2" l="1"/>
  <c r="AS638" i="2"/>
  <c r="AL638" i="2"/>
  <c r="AD638" i="2"/>
  <c r="AJ638" i="2" s="1"/>
  <c r="BA638" i="2" l="1"/>
  <c r="BB638" i="2"/>
  <c r="BG638" i="2" l="1"/>
  <c r="AZ638" i="2"/>
  <c r="AY638" i="2"/>
  <c r="L639" i="2" l="1"/>
  <c r="BH638" i="2"/>
  <c r="AW638" i="2"/>
  <c r="BF638" i="2"/>
  <c r="K639" i="2" s="1"/>
  <c r="AU638" i="2"/>
  <c r="BC638" i="2" s="1"/>
  <c r="Q639" i="2"/>
  <c r="AX638" i="2"/>
  <c r="AV638" i="2" s="1"/>
  <c r="BE638" i="2" s="1"/>
  <c r="J639" i="2" s="1"/>
  <c r="H639" i="2" l="1"/>
  <c r="M639" i="2"/>
  <c r="R639" i="2"/>
  <c r="BD638" i="2"/>
  <c r="P639" i="2"/>
  <c r="V639" i="2" s="1"/>
  <c r="I639" i="2" l="1"/>
  <c r="S639" i="2"/>
  <c r="N639" i="2"/>
  <c r="T639" i="2" s="1"/>
  <c r="AB639" i="2"/>
  <c r="AH639" i="2" s="1"/>
  <c r="AN639" i="2"/>
  <c r="AM639" i="2" l="1"/>
  <c r="Z639" i="2"/>
  <c r="AF639" i="2" s="1"/>
  <c r="O639" i="2"/>
  <c r="U639" i="2" s="1"/>
  <c r="Y639" i="2" s="1"/>
  <c r="AE639" i="2" s="1"/>
  <c r="AK639" i="2" s="1"/>
  <c r="AA639" i="2"/>
  <c r="AG639" i="2" s="1"/>
  <c r="AP639" i="2"/>
  <c r="AO639" i="2"/>
  <c r="W639" i="2"/>
  <c r="AR639" i="2" l="1"/>
  <c r="AC639" i="2"/>
  <c r="AI639" i="2" s="1"/>
  <c r="X639" i="2"/>
  <c r="AQ639" i="2"/>
  <c r="AL639" i="2" l="1"/>
  <c r="AS639" i="2"/>
  <c r="AD639" i="2"/>
  <c r="AJ639" i="2" s="1"/>
  <c r="AT639" i="2"/>
  <c r="BB639" i="2" s="1"/>
  <c r="AZ639" i="2" s="1"/>
  <c r="BH639" i="2" l="1"/>
  <c r="BA639" i="2"/>
  <c r="BG639" i="2" s="1"/>
  <c r="L640" i="2" s="1"/>
  <c r="M640" i="2" l="1"/>
  <c r="R640" i="2"/>
  <c r="AY639" i="2"/>
  <c r="S640" i="2" l="1"/>
  <c r="AW639" i="2"/>
  <c r="BF639" i="2"/>
  <c r="K640" i="2" s="1"/>
  <c r="AU639" i="2"/>
  <c r="AX639" i="2"/>
  <c r="AV639" i="2" s="1"/>
  <c r="BE639" i="2" s="1"/>
  <c r="J640" i="2" s="1"/>
  <c r="Q640" i="2" l="1"/>
  <c r="BC639" i="2"/>
  <c r="BD639" i="2"/>
  <c r="I640" i="2" s="1"/>
  <c r="P640" i="2"/>
  <c r="V640" i="2" s="1"/>
  <c r="O640" i="2"/>
  <c r="H640" i="2" l="1"/>
  <c r="AB640" i="2"/>
  <c r="AH640" i="2" s="1"/>
  <c r="AN640" i="2"/>
  <c r="N640" i="2" l="1"/>
  <c r="T640" i="2" s="1"/>
  <c r="AM640" i="2" l="1"/>
  <c r="Z640" i="2"/>
  <c r="AF640" i="2" s="1"/>
  <c r="U640" i="2"/>
  <c r="AA640" i="2" l="1"/>
  <c r="AG640" i="2" s="1"/>
  <c r="AO640" i="2"/>
  <c r="Y640" i="2"/>
  <c r="AP640" i="2"/>
  <c r="W640" i="2"/>
  <c r="X640" i="2" l="1"/>
  <c r="AC640" i="2"/>
  <c r="AI640" i="2" s="1"/>
  <c r="AQ640" i="2"/>
  <c r="AE640" i="2"/>
  <c r="AK640" i="2" s="1"/>
  <c r="AR640" i="2"/>
  <c r="AZ640" i="2"/>
  <c r="AD640" i="2" l="1"/>
  <c r="AJ640" i="2" s="1"/>
  <c r="AL640" i="2"/>
  <c r="AT640" i="2"/>
  <c r="BB640" i="2" s="1"/>
  <c r="AS640" i="2"/>
  <c r="BA640" i="2" s="1"/>
  <c r="BG640" i="2" s="1"/>
  <c r="L641" i="2" s="1"/>
  <c r="BH640" i="2"/>
  <c r="AY640" i="2"/>
  <c r="R641" i="2" l="1"/>
  <c r="M641" i="2"/>
  <c r="AW640" i="2"/>
  <c r="BF640" i="2"/>
  <c r="K641" i="2" s="1"/>
  <c r="AU640" i="2"/>
  <c r="BC640" i="2" s="1"/>
  <c r="Q641" i="2"/>
  <c r="AX640" i="2"/>
  <c r="AV640" i="2" s="1"/>
  <c r="BE640" i="2" s="1"/>
  <c r="J641" i="2" s="1"/>
  <c r="H641" i="2" l="1"/>
  <c r="S641" i="2"/>
  <c r="BD640" i="2"/>
  <c r="I641" i="2" s="1"/>
  <c r="P641" i="2"/>
  <c r="V641" i="2" s="1"/>
  <c r="O641" i="2"/>
  <c r="N641" i="2" l="1"/>
  <c r="T641" i="2" s="1"/>
  <c r="U641" i="2"/>
  <c r="Y641" i="2" s="1"/>
  <c r="AB641" i="2"/>
  <c r="AH641" i="2" s="1"/>
  <c r="AN641" i="2"/>
  <c r="AM641" i="2" l="1"/>
  <c r="Z641" i="2"/>
  <c r="AF641" i="2" s="1"/>
  <c r="AR641" i="2"/>
  <c r="AE641" i="2"/>
  <c r="AK641" i="2" s="1"/>
  <c r="AA641" i="2"/>
  <c r="AG641" i="2" s="1"/>
  <c r="AO641" i="2"/>
  <c r="AP641" i="2"/>
  <c r="W641" i="2"/>
  <c r="X641" i="2" l="1"/>
  <c r="AC641" i="2"/>
  <c r="AI641" i="2" s="1"/>
  <c r="AQ641" i="2"/>
  <c r="AD641" i="2" l="1"/>
  <c r="AJ641" i="2" s="1"/>
  <c r="AL641" i="2"/>
  <c r="AS641" i="2"/>
  <c r="AT641" i="2"/>
  <c r="BB641" i="2" s="1"/>
  <c r="AZ641" i="2" s="1"/>
  <c r="BH641" i="2" l="1"/>
  <c r="BA641" i="2"/>
  <c r="BG641" i="2" s="1"/>
  <c r="L642" i="2" s="1"/>
  <c r="M642" i="2" l="1"/>
  <c r="R642" i="2"/>
  <c r="AY641" i="2"/>
  <c r="S642" i="2" l="1"/>
  <c r="AW641" i="2"/>
  <c r="BF641" i="2"/>
  <c r="K642" i="2" s="1"/>
  <c r="AU641" i="2"/>
  <c r="AX641" i="2"/>
  <c r="AV641" i="2" s="1"/>
  <c r="BE641" i="2" s="1"/>
  <c r="J642" i="2" s="1"/>
  <c r="Q642" i="2" l="1"/>
  <c r="BC641" i="2"/>
  <c r="BD641" i="2"/>
  <c r="I642" i="2" s="1"/>
  <c r="P642" i="2"/>
  <c r="V642" i="2" s="1"/>
  <c r="O642" i="2"/>
  <c r="H642" i="2" l="1"/>
  <c r="AN642" i="2"/>
  <c r="AB642" i="2"/>
  <c r="AH642" i="2" s="1"/>
  <c r="N642" i="2" l="1"/>
  <c r="T642" i="2" s="1"/>
  <c r="Z642" i="2" l="1"/>
  <c r="AF642" i="2" s="1"/>
  <c r="U642" i="2"/>
  <c r="AM642" i="2"/>
  <c r="AA642" i="2" l="1"/>
  <c r="AG642" i="2" s="1"/>
  <c r="W642" i="2"/>
  <c r="AO642" i="2"/>
  <c r="Y642" i="2"/>
  <c r="AP642" i="2"/>
  <c r="AE642" i="2" l="1"/>
  <c r="AK642" i="2" s="1"/>
  <c r="AR642" i="2"/>
  <c r="AC642" i="2"/>
  <c r="AI642" i="2" s="1"/>
  <c r="AQ642" i="2"/>
  <c r="X642" i="2"/>
  <c r="AY642" i="2"/>
  <c r="AZ642" i="2"/>
  <c r="AX642" i="2"/>
  <c r="AV642" i="2" s="1"/>
  <c r="BE642" i="2" s="1"/>
  <c r="J643" i="2" s="1"/>
  <c r="AD642" i="2" l="1"/>
  <c r="AJ642" i="2" s="1"/>
  <c r="AL642" i="2"/>
  <c r="AS642" i="2"/>
  <c r="BA642" i="2" s="1"/>
  <c r="AT642" i="2"/>
  <c r="BB642" i="2" s="1"/>
  <c r="BF642" i="2"/>
  <c r="BH642" i="2"/>
  <c r="AW642" i="2"/>
  <c r="BD642" i="2" s="1"/>
  <c r="P643" i="2"/>
  <c r="V643" i="2" s="1"/>
  <c r="I643" i="2" l="1"/>
  <c r="K643" i="2"/>
  <c r="M643" i="2"/>
  <c r="BG642" i="2"/>
  <c r="L643" i="2" s="1"/>
  <c r="AU642" i="2"/>
  <c r="BC642" i="2" s="1"/>
  <c r="AB643" i="2"/>
  <c r="AH643" i="2" s="1"/>
  <c r="AN643" i="2"/>
  <c r="H643" i="2" l="1"/>
  <c r="R643" i="2"/>
  <c r="S643" i="2"/>
  <c r="Q643" i="2"/>
  <c r="O643" i="2"/>
  <c r="N643" i="2" l="1"/>
  <c r="T643" i="2" s="1"/>
  <c r="Z643" i="2" l="1"/>
  <c r="AF643" i="2" s="1"/>
  <c r="AM643" i="2"/>
  <c r="U643" i="2"/>
  <c r="Y643" i="2" l="1"/>
  <c r="AP643" i="2"/>
  <c r="AA643" i="2"/>
  <c r="AG643" i="2" s="1"/>
  <c r="AO643" i="2"/>
  <c r="W643" i="2"/>
  <c r="AC643" i="2" l="1"/>
  <c r="AI643" i="2" s="1"/>
  <c r="X643" i="2"/>
  <c r="AQ643" i="2"/>
  <c r="AY643" i="2" s="1"/>
  <c r="AE643" i="2"/>
  <c r="AK643" i="2" s="1"/>
  <c r="AR643" i="2"/>
  <c r="AZ643" i="2"/>
  <c r="AS643" i="2" l="1"/>
  <c r="BA643" i="2" s="1"/>
  <c r="AD643" i="2"/>
  <c r="AJ643" i="2" s="1"/>
  <c r="AL643" i="2"/>
  <c r="AT643" i="2"/>
  <c r="BB643" i="2" s="1"/>
  <c r="BG643" i="2" s="1"/>
  <c r="L644" i="2" s="1"/>
  <c r="BF643" i="2"/>
  <c r="AX643" i="2"/>
  <c r="AV643" i="2" s="1"/>
  <c r="BE643" i="2" s="1"/>
  <c r="AW643" i="2"/>
  <c r="J644" i="2" l="1"/>
  <c r="K644" i="2"/>
  <c r="R644" i="2"/>
  <c r="BH643" i="2"/>
  <c r="M644" i="2" s="1"/>
  <c r="BD643" i="2"/>
  <c r="AU643" i="2"/>
  <c r="BC643" i="2" s="1"/>
  <c r="S644" i="2" l="1"/>
  <c r="H644" i="2"/>
  <c r="I644" i="2"/>
  <c r="Q644" i="2"/>
  <c r="P644" i="2"/>
  <c r="V644" i="2" s="1"/>
  <c r="AN644" i="2" l="1"/>
  <c r="AB644" i="2"/>
  <c r="AH644" i="2" s="1"/>
  <c r="O644" i="2"/>
  <c r="N644" i="2"/>
  <c r="T644" i="2" s="1"/>
  <c r="U644" i="2" l="1"/>
  <c r="AM644" i="2"/>
  <c r="Z644" i="2"/>
  <c r="AF644" i="2" s="1"/>
  <c r="AP644" i="2" l="1"/>
  <c r="W644" i="2"/>
  <c r="AA644" i="2"/>
  <c r="AG644" i="2" s="1"/>
  <c r="AO644" i="2"/>
  <c r="Y644" i="2"/>
  <c r="AW644" i="2"/>
  <c r="AQ644" i="2" l="1"/>
  <c r="AC644" i="2"/>
  <c r="AI644" i="2" s="1"/>
  <c r="X644" i="2"/>
  <c r="AR644" i="2"/>
  <c r="AE644" i="2"/>
  <c r="AK644" i="2" s="1"/>
  <c r="AY644" i="2"/>
  <c r="AX644" i="2"/>
  <c r="AV644" i="2" s="1"/>
  <c r="BE644" i="2" s="1"/>
  <c r="AU644" i="2"/>
  <c r="BC644" i="2" s="1"/>
  <c r="H645" i="2" l="1"/>
  <c r="J645" i="2"/>
  <c r="AD644" i="2"/>
  <c r="AJ644" i="2" s="1"/>
  <c r="AS644" i="2"/>
  <c r="BA644" i="2" s="1"/>
  <c r="AL644" i="2"/>
  <c r="AT644" i="2"/>
  <c r="BB644" i="2" s="1"/>
  <c r="AZ644" i="2" s="1"/>
  <c r="BH644" i="2" s="1"/>
  <c r="M645" i="2" l="1"/>
  <c r="BG644" i="2"/>
  <c r="BD644" i="2"/>
  <c r="P645" i="2"/>
  <c r="V645" i="2" s="1"/>
  <c r="BF644" i="2"/>
  <c r="N645" i="2"/>
  <c r="T645" i="2" s="1"/>
  <c r="Z645" i="2" l="1"/>
  <c r="AF645" i="2" s="1"/>
  <c r="AM645" i="2"/>
  <c r="K645" i="2"/>
  <c r="Q645" i="2" s="1"/>
  <c r="AB645" i="2"/>
  <c r="AH645" i="2" s="1"/>
  <c r="AN645" i="2"/>
  <c r="I645" i="2"/>
  <c r="O645" i="2" s="1"/>
  <c r="U645" i="2" s="1"/>
  <c r="L645" i="2"/>
  <c r="R645" i="2" s="1"/>
  <c r="S645" i="2"/>
  <c r="AP645" i="2" l="1"/>
  <c r="AO645" i="2"/>
  <c r="AA645" i="2"/>
  <c r="AG645" i="2" s="1"/>
  <c r="W645" i="2"/>
  <c r="Y645" i="2"/>
  <c r="AR645" i="2" l="1"/>
  <c r="AE645" i="2"/>
  <c r="AK645" i="2" s="1"/>
  <c r="AQ645" i="2"/>
  <c r="AY645" i="2" s="1"/>
  <c r="X645" i="2"/>
  <c r="AC645" i="2"/>
  <c r="AI645" i="2" s="1"/>
  <c r="AW645" i="2"/>
  <c r="AX645" i="2"/>
  <c r="AV645" i="2" s="1"/>
  <c r="BE645" i="2" s="1"/>
  <c r="J646" i="2" s="1"/>
  <c r="AD645" i="2" l="1"/>
  <c r="AJ645" i="2" s="1"/>
  <c r="AL645" i="2"/>
  <c r="AT645" i="2"/>
  <c r="BB645" i="2" s="1"/>
  <c r="AZ645" i="2" s="1"/>
  <c r="BH645" i="2" s="1"/>
  <c r="AS645" i="2"/>
  <c r="BA645" i="2" s="1"/>
  <c r="BG645" i="2" s="1"/>
  <c r="L646" i="2" s="1"/>
  <c r="BD645" i="2"/>
  <c r="I646" i="2" s="1"/>
  <c r="AU645" i="2"/>
  <c r="BC645" i="2" s="1"/>
  <c r="P646" i="2"/>
  <c r="V646" i="2" s="1"/>
  <c r="BF645" i="2" l="1"/>
  <c r="K646" i="2" s="1"/>
  <c r="R646" i="2"/>
  <c r="O646" i="2"/>
  <c r="H646" i="2"/>
  <c r="M646" i="2"/>
  <c r="AB646" i="2"/>
  <c r="AH646" i="2" s="1"/>
  <c r="AN646" i="2"/>
  <c r="S646" i="2" l="1"/>
  <c r="Q646" i="2"/>
  <c r="N646" i="2"/>
  <c r="T646" i="2" s="1"/>
  <c r="U646" i="2" l="1"/>
  <c r="Z646" i="2"/>
  <c r="AF646" i="2" s="1"/>
  <c r="AM646" i="2"/>
  <c r="W646" i="2" l="1"/>
  <c r="Y646" i="2"/>
  <c r="AP646" i="2"/>
  <c r="AA646" i="2"/>
  <c r="AG646" i="2" s="1"/>
  <c r="AO646" i="2"/>
  <c r="AE646" i="2" l="1"/>
  <c r="AK646" i="2" s="1"/>
  <c r="AR646" i="2"/>
  <c r="AC646" i="2"/>
  <c r="AI646" i="2" s="1"/>
  <c r="X646" i="2"/>
  <c r="AQ646" i="2"/>
  <c r="AY646" i="2"/>
  <c r="AL646" i="2" l="1"/>
  <c r="AD646" i="2"/>
  <c r="AJ646" i="2" s="1"/>
  <c r="AT646" i="2"/>
  <c r="BB646" i="2" s="1"/>
  <c r="AS646" i="2"/>
  <c r="BA646" i="2" s="1"/>
  <c r="BF646" i="2" s="1"/>
  <c r="AZ646" i="2"/>
  <c r="BH646" i="2" s="1"/>
  <c r="M647" i="2" s="1"/>
  <c r="K647" i="2" l="1"/>
  <c r="BG646" i="2"/>
  <c r="L647" i="2" s="1"/>
  <c r="AX646" i="2"/>
  <c r="AV646" i="2" s="1"/>
  <c r="BE646" i="2" s="1"/>
  <c r="AW646" i="2"/>
  <c r="S647" i="2"/>
  <c r="R647" i="2" l="1"/>
  <c r="J647" i="2"/>
  <c r="Q647" i="2"/>
  <c r="BD646" i="2"/>
  <c r="AU646" i="2"/>
  <c r="BC646" i="2" s="1"/>
  <c r="H647" i="2" l="1"/>
  <c r="I647" i="2"/>
  <c r="P647" i="2"/>
  <c r="V647" i="2" s="1"/>
  <c r="O647" i="2" l="1"/>
  <c r="AN647" i="2"/>
  <c r="AB647" i="2"/>
  <c r="AH647" i="2" s="1"/>
  <c r="N647" i="2"/>
  <c r="T647" i="2" s="1"/>
  <c r="Z647" i="2" l="1"/>
  <c r="AF647" i="2" s="1"/>
  <c r="AM647" i="2"/>
  <c r="U647" i="2"/>
  <c r="Y647" i="2" l="1"/>
  <c r="AP647" i="2"/>
  <c r="AA647" i="2"/>
  <c r="AG647" i="2" s="1"/>
  <c r="AO647" i="2"/>
  <c r="W647" i="2"/>
  <c r="AC647" i="2" l="1"/>
  <c r="AI647" i="2" s="1"/>
  <c r="AQ647" i="2"/>
  <c r="AY647" i="2" s="1"/>
  <c r="X647" i="2"/>
  <c r="AE647" i="2"/>
  <c r="AK647" i="2" s="1"/>
  <c r="AR647" i="2"/>
  <c r="AW647" i="2"/>
  <c r="AU647" i="2"/>
  <c r="BC647" i="2" s="1"/>
  <c r="AX647" i="2"/>
  <c r="AV647" i="2" s="1"/>
  <c r="BE647" i="2" s="1"/>
  <c r="J648" i="2" s="1"/>
  <c r="H648" i="2" l="1"/>
  <c r="AD647" i="2"/>
  <c r="AJ647" i="2" s="1"/>
  <c r="AT647" i="2"/>
  <c r="BB647" i="2" s="1"/>
  <c r="AZ647" i="2" s="1"/>
  <c r="BH647" i="2" s="1"/>
  <c r="AS647" i="2"/>
  <c r="BA647" i="2" s="1"/>
  <c r="AL647" i="2"/>
  <c r="BD647" i="2"/>
  <c r="I648" i="2" s="1"/>
  <c r="P648" i="2"/>
  <c r="V648" i="2" s="1"/>
  <c r="O648" i="2"/>
  <c r="BG647" i="2" l="1"/>
  <c r="L648" i="2" s="1"/>
  <c r="BF647" i="2"/>
  <c r="K648" i="2" s="1"/>
  <c r="M648" i="2"/>
  <c r="N648" i="2"/>
  <c r="T648" i="2" s="1"/>
  <c r="U648" i="2" s="1"/>
  <c r="AA648" i="2" s="1"/>
  <c r="AG648" i="2" s="1"/>
  <c r="AN648" i="2"/>
  <c r="AB648" i="2"/>
  <c r="AH648" i="2" s="1"/>
  <c r="Z648" i="2" l="1"/>
  <c r="AF648" i="2" s="1"/>
  <c r="AM648" i="2"/>
  <c r="S648" i="2"/>
  <c r="Q648" i="2"/>
  <c r="R648" i="2"/>
  <c r="Y648" i="2"/>
  <c r="AE648" i="2" s="1"/>
  <c r="AK648" i="2" s="1"/>
  <c r="W648" i="2"/>
  <c r="AQ648" i="2" s="1"/>
  <c r="AO648" i="2"/>
  <c r="AP648" i="2"/>
  <c r="AR648" i="2" l="1"/>
  <c r="AC648" i="2"/>
  <c r="AI648" i="2" s="1"/>
  <c r="X648" i="2"/>
  <c r="AT648" i="2" s="1"/>
  <c r="AD648" i="2" l="1"/>
  <c r="AJ648" i="2" s="1"/>
  <c r="AS648" i="2"/>
  <c r="BB648" i="2" s="1"/>
  <c r="AL648" i="2"/>
  <c r="BA648" i="2" l="1"/>
  <c r="AZ648" i="2"/>
  <c r="BH648" i="2" s="1"/>
  <c r="M649" i="2" s="1"/>
  <c r="AY648" i="2" l="1"/>
  <c r="BF648" i="2" s="1"/>
  <c r="BG648" i="2"/>
  <c r="AX648" i="2"/>
  <c r="AV648" i="2" s="1"/>
  <c r="BE648" i="2" s="1"/>
  <c r="AW648" i="2"/>
  <c r="S649" i="2"/>
  <c r="L649" i="2" l="1"/>
  <c r="J649" i="2"/>
  <c r="K649" i="2"/>
  <c r="BD648" i="2"/>
  <c r="AU648" i="2"/>
  <c r="BC648" i="2" s="1"/>
  <c r="H649" i="2" l="1"/>
  <c r="I649" i="2"/>
  <c r="Q649" i="2"/>
  <c r="P649" i="2"/>
  <c r="V649" i="2" s="1"/>
  <c r="R649" i="2"/>
  <c r="AB649" i="2" l="1"/>
  <c r="AH649" i="2" s="1"/>
  <c r="AN649" i="2"/>
  <c r="O649" i="2"/>
  <c r="N649" i="2"/>
  <c r="T649" i="2" s="1"/>
  <c r="U649" i="2" l="1"/>
  <c r="AM649" i="2"/>
  <c r="Z649" i="2"/>
  <c r="AF649" i="2" s="1"/>
  <c r="Y649" i="2" l="1"/>
  <c r="AP649" i="2"/>
  <c r="AO649" i="2"/>
  <c r="AA649" i="2"/>
  <c r="AG649" i="2" s="1"/>
  <c r="W649" i="2"/>
  <c r="AQ649" i="2" l="1"/>
  <c r="X649" i="2"/>
  <c r="AC649" i="2"/>
  <c r="AI649" i="2" s="1"/>
  <c r="AE649" i="2"/>
  <c r="AK649" i="2" s="1"/>
  <c r="AR649" i="2"/>
  <c r="AY649" i="2"/>
  <c r="AD649" i="2" l="1"/>
  <c r="AJ649" i="2" s="1"/>
  <c r="AT649" i="2"/>
  <c r="BB649" i="2" s="1"/>
  <c r="AZ649" i="2" s="1"/>
  <c r="BH649" i="2" s="1"/>
  <c r="AS649" i="2"/>
  <c r="BA649" i="2" s="1"/>
  <c r="AL649" i="2"/>
  <c r="AW649" i="2"/>
  <c r="BF649" i="2"/>
  <c r="K650" i="2" s="1"/>
  <c r="Q650" i="2" s="1"/>
  <c r="AU649" i="2"/>
  <c r="AX649" i="2"/>
  <c r="AV649" i="2" s="1"/>
  <c r="BE649" i="2" s="1"/>
  <c r="J650" i="2" s="1"/>
  <c r="M650" i="2" l="1"/>
  <c r="BG649" i="2"/>
  <c r="BC649" i="2"/>
  <c r="BD649" i="2"/>
  <c r="P650" i="2"/>
  <c r="V650" i="2" s="1"/>
  <c r="I650" i="2" l="1"/>
  <c r="O650" i="2" s="1"/>
  <c r="H650" i="2"/>
  <c r="L650" i="2"/>
  <c r="S650" i="2"/>
  <c r="AB650" i="2"/>
  <c r="AH650" i="2" s="1"/>
  <c r="AN650" i="2"/>
  <c r="N650" i="2" l="1"/>
  <c r="T650" i="2" s="1"/>
  <c r="R650" i="2"/>
  <c r="Z650" i="2" l="1"/>
  <c r="AF650" i="2" s="1"/>
  <c r="AM650" i="2"/>
  <c r="U650" i="2"/>
  <c r="Y650" i="2" l="1"/>
  <c r="AA650" i="2"/>
  <c r="AG650" i="2" s="1"/>
  <c r="AP650" i="2"/>
  <c r="AO650" i="2"/>
  <c r="W650" i="2"/>
  <c r="AC650" i="2" l="1"/>
  <c r="AI650" i="2" s="1"/>
  <c r="X650" i="2"/>
  <c r="AQ650" i="2"/>
  <c r="AE650" i="2"/>
  <c r="AK650" i="2" s="1"/>
  <c r="AR650" i="2"/>
  <c r="AZ650" i="2"/>
  <c r="AS650" i="2" l="1"/>
  <c r="BA650" i="2" s="1"/>
  <c r="AD650" i="2"/>
  <c r="AJ650" i="2" s="1"/>
  <c r="AT650" i="2"/>
  <c r="BB650" i="2" s="1"/>
  <c r="AL650" i="2"/>
  <c r="BG650" i="2"/>
  <c r="BH650" i="2"/>
  <c r="AY650" i="2"/>
  <c r="L651" i="2" l="1"/>
  <c r="M651" i="2"/>
  <c r="AW650" i="2"/>
  <c r="BF650" i="2"/>
  <c r="K651" i="2" s="1"/>
  <c r="AU650" i="2"/>
  <c r="AX650" i="2"/>
  <c r="AV650" i="2" s="1"/>
  <c r="BE650" i="2" s="1"/>
  <c r="J651" i="2" s="1"/>
  <c r="Q651" i="2" l="1"/>
  <c r="S651" i="2"/>
  <c r="R651" i="2"/>
  <c r="BC650" i="2"/>
  <c r="BD650" i="2"/>
  <c r="I651" i="2" s="1"/>
  <c r="P651" i="2"/>
  <c r="V651" i="2" s="1"/>
  <c r="O651" i="2" l="1"/>
  <c r="H651" i="2"/>
  <c r="AB651" i="2"/>
  <c r="AH651" i="2" s="1"/>
  <c r="AN651" i="2"/>
  <c r="N651" i="2" l="1"/>
  <c r="T651" i="2" s="1"/>
  <c r="AM651" i="2" l="1"/>
  <c r="Z651" i="2"/>
  <c r="AF651" i="2" s="1"/>
  <c r="U651" i="2"/>
  <c r="Y651" i="2" l="1"/>
  <c r="AA651" i="2"/>
  <c r="AG651" i="2" s="1"/>
  <c r="AP651" i="2"/>
  <c r="AO651" i="2"/>
  <c r="W651" i="2"/>
  <c r="AQ651" i="2" l="1"/>
  <c r="AC651" i="2"/>
  <c r="AI651" i="2" s="1"/>
  <c r="X651" i="2"/>
  <c r="AE651" i="2"/>
  <c r="AK651" i="2" s="1"/>
  <c r="AR651" i="2"/>
  <c r="AY651" i="2"/>
  <c r="AL651" i="2" l="1"/>
  <c r="AS651" i="2"/>
  <c r="BA651" i="2" s="1"/>
  <c r="BF651" i="2" s="1"/>
  <c r="K652" i="2" s="1"/>
  <c r="AD651" i="2"/>
  <c r="AJ651" i="2" s="1"/>
  <c r="AT651" i="2"/>
  <c r="BB651" i="2" s="1"/>
  <c r="BG651" i="2" s="1"/>
  <c r="L652" i="2" s="1"/>
  <c r="AZ651" i="2"/>
  <c r="Q652" i="2" l="1"/>
  <c r="R652" i="2"/>
  <c r="AX651" i="2"/>
  <c r="AV651" i="2" s="1"/>
  <c r="BE651" i="2" s="1"/>
  <c r="BH651" i="2"/>
  <c r="M652" i="2" s="1"/>
  <c r="AW651" i="2"/>
  <c r="S652" i="2"/>
  <c r="J652" i="2" l="1"/>
  <c r="BD651" i="2"/>
  <c r="AU651" i="2"/>
  <c r="BC651" i="2" s="1"/>
  <c r="H652" i="2" l="1"/>
  <c r="I652" i="2"/>
  <c r="P652" i="2"/>
  <c r="V652" i="2" s="1"/>
  <c r="O652" i="2" l="1"/>
  <c r="AB652" i="2"/>
  <c r="AH652" i="2" s="1"/>
  <c r="AN652" i="2"/>
  <c r="N652" i="2"/>
  <c r="T652" i="2" s="1"/>
  <c r="U652" i="2" l="1"/>
  <c r="AM652" i="2"/>
  <c r="Z652" i="2"/>
  <c r="AF652" i="2" s="1"/>
  <c r="AA652" i="2" l="1"/>
  <c r="AG652" i="2" s="1"/>
  <c r="W652" i="2"/>
  <c r="AO652" i="2"/>
  <c r="AP652" i="2"/>
  <c r="Y652" i="2"/>
  <c r="AE652" i="2" l="1"/>
  <c r="AK652" i="2" s="1"/>
  <c r="AR652" i="2"/>
  <c r="X652" i="2"/>
  <c r="AQ652" i="2"/>
  <c r="AC652" i="2"/>
  <c r="AI652" i="2" s="1"/>
  <c r="AY652" i="2"/>
  <c r="AW652" i="2"/>
  <c r="AU652" i="2"/>
  <c r="BC652" i="2" s="1"/>
  <c r="AX652" i="2"/>
  <c r="AV652" i="2" s="1"/>
  <c r="BE652" i="2" s="1"/>
  <c r="J653" i="2" s="1"/>
  <c r="H653" i="2" l="1"/>
  <c r="AD652" i="2"/>
  <c r="AJ652" i="2" s="1"/>
  <c r="AT652" i="2"/>
  <c r="BB652" i="2" s="1"/>
  <c r="AZ652" i="2" s="1"/>
  <c r="AL652" i="2"/>
  <c r="AS652" i="2"/>
  <c r="BA652" i="2" s="1"/>
  <c r="BF652" i="2" s="1"/>
  <c r="K653" i="2" s="1"/>
  <c r="BH652" i="2"/>
  <c r="BD652" i="2"/>
  <c r="I653" i="2" s="1"/>
  <c r="P653" i="2"/>
  <c r="V653" i="2" s="1"/>
  <c r="BG652" i="2" l="1"/>
  <c r="Q653" i="2"/>
  <c r="O653" i="2"/>
  <c r="M653" i="2"/>
  <c r="N653" i="2"/>
  <c r="T653" i="2" s="1"/>
  <c r="AB653" i="2"/>
  <c r="AH653" i="2" s="1"/>
  <c r="U653" i="2"/>
  <c r="AN653" i="2"/>
  <c r="AM653" i="2" l="1"/>
  <c r="Z653" i="2"/>
  <c r="AF653" i="2" s="1"/>
  <c r="S653" i="2"/>
  <c r="Y653" i="2" s="1"/>
  <c r="L653" i="2"/>
  <c r="AA653" i="2"/>
  <c r="AG653" i="2" s="1"/>
  <c r="AO653" i="2"/>
  <c r="AP653" i="2"/>
  <c r="W653" i="2"/>
  <c r="AE653" i="2" l="1"/>
  <c r="AK653" i="2" s="1"/>
  <c r="AR653" i="2"/>
  <c r="R653" i="2"/>
  <c r="AC653" i="2"/>
  <c r="AI653" i="2" s="1"/>
  <c r="X653" i="2"/>
  <c r="AQ653" i="2"/>
  <c r="AD653" i="2" l="1"/>
  <c r="AJ653" i="2" s="1"/>
  <c r="AT653" i="2"/>
  <c r="AS653" i="2"/>
  <c r="AL653" i="2"/>
  <c r="BA653" i="2" l="1"/>
  <c r="BB653" i="2"/>
  <c r="AZ653" i="2" s="1"/>
  <c r="BH653" i="2" l="1"/>
  <c r="AY653" i="2"/>
  <c r="BG653" i="2"/>
  <c r="L654" i="2" s="1"/>
  <c r="AW653" i="2"/>
  <c r="BF653" i="2"/>
  <c r="K654" i="2" s="1"/>
  <c r="AU653" i="2"/>
  <c r="BC653" i="2" s="1"/>
  <c r="Q654" i="2"/>
  <c r="AX653" i="2"/>
  <c r="AV653" i="2" s="1"/>
  <c r="BE653" i="2" s="1"/>
  <c r="J654" i="2" s="1"/>
  <c r="R654" i="2"/>
  <c r="H654" i="2" l="1"/>
  <c r="M654" i="2"/>
  <c r="BD653" i="2"/>
  <c r="I654" i="2" s="1"/>
  <c r="P654" i="2"/>
  <c r="V654" i="2" s="1"/>
  <c r="O654" i="2"/>
  <c r="S654" i="2" l="1"/>
  <c r="N654" i="2"/>
  <c r="T654" i="2" s="1"/>
  <c r="AB654" i="2"/>
  <c r="AH654" i="2" s="1"/>
  <c r="U654" i="2"/>
  <c r="Y654" i="2" s="1"/>
  <c r="AN654" i="2"/>
  <c r="AM654" i="2" l="1"/>
  <c r="Z654" i="2"/>
  <c r="AF654" i="2" s="1"/>
  <c r="AE654" i="2"/>
  <c r="AK654" i="2" s="1"/>
  <c r="AR654" i="2"/>
  <c r="AA654" i="2"/>
  <c r="AG654" i="2" s="1"/>
  <c r="AO654" i="2"/>
  <c r="AP654" i="2"/>
  <c r="W654" i="2"/>
  <c r="AC654" i="2" l="1"/>
  <c r="AI654" i="2" s="1"/>
  <c r="AQ654" i="2"/>
  <c r="X654" i="2"/>
  <c r="AD654" i="2" l="1"/>
  <c r="AJ654" i="2" s="1"/>
  <c r="AL654" i="2"/>
  <c r="AT654" i="2"/>
  <c r="AS654" i="2"/>
  <c r="BA654" i="2" s="1"/>
  <c r="AY654" i="2" l="1"/>
  <c r="BF654" i="2" s="1"/>
  <c r="K655" i="2" s="1"/>
  <c r="BB654" i="2"/>
  <c r="BG654" i="2" s="1"/>
  <c r="L655" i="2" s="1"/>
  <c r="AZ654" i="2" l="1"/>
  <c r="Q655" i="2"/>
  <c r="AX654" i="2"/>
  <c r="AV654" i="2" s="1"/>
  <c r="BE654" i="2" s="1"/>
  <c r="J655" i="2" s="1"/>
  <c r="R655" i="2"/>
  <c r="BH654" i="2" l="1"/>
  <c r="AW654" i="2"/>
  <c r="BD654" i="2" s="1"/>
  <c r="P655" i="2"/>
  <c r="V655" i="2" s="1"/>
  <c r="I655" i="2" l="1"/>
  <c r="M655" i="2"/>
  <c r="AU654" i="2"/>
  <c r="BC654" i="2" s="1"/>
  <c r="AB655" i="2"/>
  <c r="AH655" i="2" s="1"/>
  <c r="AN655" i="2"/>
  <c r="S655" i="2" l="1"/>
  <c r="H655" i="2"/>
  <c r="O655" i="2"/>
  <c r="N655" i="2" l="1"/>
  <c r="T655" i="2" s="1"/>
  <c r="Z655" i="2" l="1"/>
  <c r="AF655" i="2" s="1"/>
  <c r="AM655" i="2"/>
  <c r="U655" i="2"/>
  <c r="W655" i="2" s="1"/>
  <c r="AC655" i="2" l="1"/>
  <c r="AI655" i="2" s="1"/>
  <c r="AQ655" i="2"/>
  <c r="Y655" i="2"/>
  <c r="X655" i="2" s="1"/>
  <c r="AP655" i="2"/>
  <c r="AO655" i="2"/>
  <c r="AA655" i="2"/>
  <c r="AG655" i="2" s="1"/>
  <c r="AY655" i="2"/>
  <c r="AL655" i="2" l="1"/>
  <c r="AD655" i="2"/>
  <c r="AJ655" i="2" s="1"/>
  <c r="AS655" i="2"/>
  <c r="BA655" i="2" s="1"/>
  <c r="AT655" i="2"/>
  <c r="BB655" i="2" s="1"/>
  <c r="BG655" i="2" s="1"/>
  <c r="L656" i="2" s="1"/>
  <c r="BF655" i="2"/>
  <c r="K656" i="2" s="1"/>
  <c r="AE655" i="2"/>
  <c r="AK655" i="2" s="1"/>
  <c r="AR655" i="2"/>
  <c r="AZ655" i="2" s="1"/>
  <c r="Q656" i="2"/>
  <c r="R656" i="2"/>
  <c r="AX655" i="2" l="1"/>
  <c r="AV655" i="2" s="1"/>
  <c r="BE655" i="2" s="1"/>
  <c r="J656" i="2" s="1"/>
  <c r="BH655" i="2"/>
  <c r="M656" i="2" s="1"/>
  <c r="AW655" i="2"/>
  <c r="BD655" i="2" s="1"/>
  <c r="P656" i="2"/>
  <c r="V656" i="2" s="1"/>
  <c r="S656" i="2"/>
  <c r="I656" i="2" l="1"/>
  <c r="O656" i="2" s="1"/>
  <c r="AU655" i="2"/>
  <c r="BC655" i="2" s="1"/>
  <c r="AB656" i="2"/>
  <c r="AH656" i="2" s="1"/>
  <c r="AN656" i="2"/>
  <c r="H656" i="2" l="1"/>
  <c r="N656" i="2" l="1"/>
  <c r="T656" i="2" s="1"/>
  <c r="AM656" i="2" l="1"/>
  <c r="Z656" i="2"/>
  <c r="AF656" i="2" s="1"/>
  <c r="U656" i="2"/>
  <c r="Y656" i="2" l="1"/>
  <c r="W656" i="2"/>
  <c r="AO656" i="2"/>
  <c r="AP656" i="2"/>
  <c r="AA656" i="2"/>
  <c r="AG656" i="2" s="1"/>
  <c r="AQ656" i="2" l="1"/>
  <c r="X656" i="2"/>
  <c r="AC656" i="2"/>
  <c r="AI656" i="2" s="1"/>
  <c r="AE656" i="2"/>
  <c r="AK656" i="2" s="1"/>
  <c r="AR656" i="2"/>
  <c r="AY656" i="2"/>
  <c r="AZ656" i="2"/>
  <c r="AD656" i="2" l="1"/>
  <c r="AJ656" i="2" s="1"/>
  <c r="AL656" i="2"/>
  <c r="AS656" i="2"/>
  <c r="BA656" i="2" s="1"/>
  <c r="AT656" i="2"/>
  <c r="BB656" i="2" s="1"/>
  <c r="BH656" i="2" s="1"/>
  <c r="M657" i="2" s="1"/>
  <c r="BF656" i="2"/>
  <c r="K657" i="2" s="1"/>
  <c r="AX656" i="2"/>
  <c r="AV656" i="2" s="1"/>
  <c r="BE656" i="2" s="1"/>
  <c r="J657" i="2" s="1"/>
  <c r="P657" i="2" s="1"/>
  <c r="V657" i="2" s="1"/>
  <c r="AW656" i="2"/>
  <c r="BD656" i="2" s="1"/>
  <c r="S657" i="2" l="1"/>
  <c r="Q657" i="2"/>
  <c r="I657" i="2"/>
  <c r="O657" i="2" s="1"/>
  <c r="BG656" i="2"/>
  <c r="AU656" i="2"/>
  <c r="BC656" i="2" s="1"/>
  <c r="AB657" i="2"/>
  <c r="AH657" i="2" s="1"/>
  <c r="AN657" i="2"/>
  <c r="H657" i="2" l="1"/>
  <c r="L657" i="2"/>
  <c r="R657" i="2" l="1"/>
  <c r="N657" i="2"/>
  <c r="T657" i="2" s="1"/>
  <c r="Z657" i="2" l="1"/>
  <c r="AF657" i="2" s="1"/>
  <c r="AM657" i="2"/>
  <c r="U657" i="2"/>
  <c r="Y657" i="2" l="1"/>
  <c r="AO657" i="2"/>
  <c r="AW657" i="2" s="1"/>
  <c r="AU657" i="2" s="1"/>
  <c r="BC657" i="2" s="1"/>
  <c r="AP657" i="2"/>
  <c r="AA657" i="2"/>
  <c r="AG657" i="2" s="1"/>
  <c r="W657" i="2"/>
  <c r="AC657" i="2" l="1"/>
  <c r="AI657" i="2" s="1"/>
  <c r="AQ657" i="2"/>
  <c r="AY657" i="2" s="1"/>
  <c r="X657" i="2"/>
  <c r="H658" i="2"/>
  <c r="AR657" i="2"/>
  <c r="AZ657" i="2" s="1"/>
  <c r="AE657" i="2"/>
  <c r="AK657" i="2" s="1"/>
  <c r="N658" i="2" l="1"/>
  <c r="T658" i="2" s="1"/>
  <c r="AT657" i="2"/>
  <c r="BB657" i="2" s="1"/>
  <c r="AD657" i="2"/>
  <c r="AJ657" i="2" s="1"/>
  <c r="AS657" i="2"/>
  <c r="BA657" i="2" s="1"/>
  <c r="BF657" i="2" s="1"/>
  <c r="K658" i="2" s="1"/>
  <c r="AL657" i="2"/>
  <c r="AX657" i="2"/>
  <c r="BH657" i="2"/>
  <c r="M658" i="2" s="1"/>
  <c r="BD657" i="2"/>
  <c r="I658" i="2" s="1"/>
  <c r="AV657" i="2"/>
  <c r="BE657" i="2" s="1"/>
  <c r="Q658" i="2" l="1"/>
  <c r="O658" i="2"/>
  <c r="BG657" i="2"/>
  <c r="L658" i="2" s="1"/>
  <c r="J658" i="2"/>
  <c r="P658" i="2" s="1"/>
  <c r="V658" i="2" s="1"/>
  <c r="Z658" i="2"/>
  <c r="AF658" i="2" s="1"/>
  <c r="AM658" i="2"/>
  <c r="S658" i="2"/>
  <c r="AB658" i="2" l="1"/>
  <c r="AH658" i="2" s="1"/>
  <c r="AN658" i="2"/>
  <c r="AV658" i="2" s="1"/>
  <c r="U658" i="2"/>
  <c r="Y658" i="2" s="1"/>
  <c r="R658" i="2"/>
  <c r="AR658" i="2"/>
  <c r="AE658" i="2"/>
  <c r="AK658" i="2" s="1"/>
  <c r="AA658" i="2"/>
  <c r="AG658" i="2" s="1"/>
  <c r="AO658" i="2"/>
  <c r="AW658" i="2" s="1"/>
  <c r="AP658" i="2"/>
  <c r="W658" i="2"/>
  <c r="AU658" i="2" l="1"/>
  <c r="BC658" i="2" s="1"/>
  <c r="AQ658" i="2"/>
  <c r="X658" i="2"/>
  <c r="AC658" i="2"/>
  <c r="AI658" i="2" s="1"/>
  <c r="H659" i="2" l="1"/>
  <c r="AD658" i="2"/>
  <c r="AJ658" i="2" s="1"/>
  <c r="AL658" i="2"/>
  <c r="AS658" i="2"/>
  <c r="AT658" i="2"/>
  <c r="N659" i="2" l="1"/>
  <c r="T659" i="2" s="1"/>
  <c r="BB658" i="2"/>
  <c r="AZ658" i="2"/>
  <c r="BA658" i="2"/>
  <c r="BG658" i="2" s="1"/>
  <c r="L659" i="2" s="1"/>
  <c r="Z659" i="2" l="1"/>
  <c r="AF659" i="2" s="1"/>
  <c r="AM659" i="2"/>
  <c r="BH658" i="2"/>
  <c r="AY658" i="2"/>
  <c r="BF658" i="2" s="1"/>
  <c r="K659" i="2" s="1"/>
  <c r="R659" i="2"/>
  <c r="M659" i="2" l="1"/>
  <c r="Q659" i="2"/>
  <c r="AX658" i="2"/>
  <c r="S659" i="2" l="1"/>
  <c r="BD658" i="2"/>
  <c r="I659" i="2" s="1"/>
  <c r="BE658" i="2"/>
  <c r="O659" i="2"/>
  <c r="J659" i="2" l="1"/>
  <c r="P659" i="2" l="1"/>
  <c r="V659" i="2" s="1"/>
  <c r="AU659" i="2"/>
  <c r="AB659" i="2" l="1"/>
  <c r="AH659" i="2" s="1"/>
  <c r="AN659" i="2"/>
  <c r="U659" i="2"/>
  <c r="AO659" i="2" l="1"/>
  <c r="AW659" i="2" s="1"/>
  <c r="BC659" i="2" s="1"/>
  <c r="W659" i="2"/>
  <c r="Y659" i="2"/>
  <c r="AP659" i="2"/>
  <c r="AA659" i="2"/>
  <c r="AG659" i="2" s="1"/>
  <c r="X659" i="2" l="1"/>
  <c r="AC659" i="2"/>
  <c r="AI659" i="2" s="1"/>
  <c r="AQ659" i="2"/>
  <c r="AE659" i="2"/>
  <c r="AK659" i="2" s="1"/>
  <c r="AR659" i="2"/>
  <c r="AZ659" i="2" s="1"/>
  <c r="H660" i="2"/>
  <c r="AY659" i="2"/>
  <c r="N660" i="2" l="1"/>
  <c r="T660" i="2" s="1"/>
  <c r="AL659" i="2"/>
  <c r="AT659" i="2"/>
  <c r="AD659" i="2"/>
  <c r="AJ659" i="2" s="1"/>
  <c r="AS659" i="2"/>
  <c r="AX659" i="2"/>
  <c r="BB659" i="2" l="1"/>
  <c r="BH659" i="2" s="1"/>
  <c r="BA659" i="2"/>
  <c r="AM660" i="2"/>
  <c r="Z660" i="2"/>
  <c r="AF660" i="2" s="1"/>
  <c r="BD659" i="2"/>
  <c r="I660" i="2" s="1"/>
  <c r="O660" i="2" s="1"/>
  <c r="AV659" i="2"/>
  <c r="BE659" i="2" s="1"/>
  <c r="J660" i="2" l="1"/>
  <c r="BG659" i="2"/>
  <c r="BF659" i="2"/>
  <c r="K660" i="2" s="1"/>
  <c r="M660" i="2"/>
  <c r="S660" i="2" l="1"/>
  <c r="Q660" i="2"/>
  <c r="L660" i="2"/>
  <c r="R660" i="2" s="1"/>
  <c r="P660" i="2"/>
  <c r="V660" i="2" s="1"/>
  <c r="U660" i="2" l="1"/>
  <c r="AB660" i="2"/>
  <c r="AH660" i="2" s="1"/>
  <c r="AN660" i="2"/>
  <c r="AV660" i="2" s="1"/>
  <c r="AU660" i="2"/>
  <c r="AA660" i="2" l="1"/>
  <c r="AG660" i="2" s="1"/>
  <c r="Y660" i="2"/>
  <c r="AO660" i="2"/>
  <c r="AW660" i="2" s="1"/>
  <c r="BC660" i="2" s="1"/>
  <c r="AP660" i="2"/>
  <c r="W660" i="2"/>
  <c r="H661" i="2" l="1"/>
  <c r="AR660" i="2"/>
  <c r="AE660" i="2"/>
  <c r="AK660" i="2" s="1"/>
  <c r="AQ660" i="2"/>
  <c r="X660" i="2"/>
  <c r="AC660" i="2"/>
  <c r="AI660" i="2" s="1"/>
  <c r="AY660" i="2"/>
  <c r="AL660" i="2" l="1"/>
  <c r="AS660" i="2"/>
  <c r="BA660" i="2" s="1"/>
  <c r="AD660" i="2"/>
  <c r="AJ660" i="2" s="1"/>
  <c r="AT660" i="2"/>
  <c r="BB660" i="2" s="1"/>
  <c r="AZ660" i="2" s="1"/>
  <c r="BH660" i="2" s="1"/>
  <c r="N661" i="2"/>
  <c r="T661" i="2" s="1"/>
  <c r="AX660" i="2"/>
  <c r="M661" i="2" l="1"/>
  <c r="AM661" i="2"/>
  <c r="Z661" i="2"/>
  <c r="AF661" i="2" s="1"/>
  <c r="BG660" i="2"/>
  <c r="BF660" i="2"/>
  <c r="K661" i="2" s="1"/>
  <c r="BD660" i="2"/>
  <c r="BE660" i="2"/>
  <c r="J661" i="2" l="1"/>
  <c r="I661" i="2"/>
  <c r="L661" i="2"/>
  <c r="Q661" i="2"/>
  <c r="S661" i="2"/>
  <c r="R661" i="2" l="1"/>
  <c r="O661" i="2"/>
  <c r="P661" i="2"/>
  <c r="V661" i="2" s="1"/>
  <c r="U661" i="2" l="1"/>
  <c r="AN661" i="2"/>
  <c r="AB661" i="2"/>
  <c r="AH661" i="2" s="1"/>
  <c r="Y661" i="2"/>
  <c r="AU661" i="2"/>
  <c r="AR661" i="2"/>
  <c r="AE661" i="2"/>
  <c r="AK661" i="2" s="1"/>
  <c r="AP661" i="2" l="1"/>
  <c r="AO661" i="2"/>
  <c r="AW661" i="2" s="1"/>
  <c r="BC661" i="2" s="1"/>
  <c r="W661" i="2"/>
  <c r="AA661" i="2"/>
  <c r="AG661" i="2" s="1"/>
  <c r="H662" i="2" l="1"/>
  <c r="X661" i="2"/>
  <c r="AC661" i="2"/>
  <c r="AI661" i="2" s="1"/>
  <c r="AQ661" i="2"/>
  <c r="AY661" i="2" s="1"/>
  <c r="AD661" i="2" l="1"/>
  <c r="AJ661" i="2" s="1"/>
  <c r="AL661" i="2"/>
  <c r="AS661" i="2"/>
  <c r="BA661" i="2" s="1"/>
  <c r="AT661" i="2"/>
  <c r="BB661" i="2" s="1"/>
  <c r="BG661" i="2" s="1"/>
  <c r="N662" i="2"/>
  <c r="T662" i="2" s="1"/>
  <c r="BF661" i="2"/>
  <c r="AZ661" i="2"/>
  <c r="L662" i="2" l="1"/>
  <c r="AM662" i="2"/>
  <c r="Z662" i="2"/>
  <c r="AF662" i="2" s="1"/>
  <c r="K662" i="2"/>
  <c r="AX661" i="2"/>
  <c r="BH661" i="2"/>
  <c r="M662" i="2" s="1"/>
  <c r="S662" i="2" s="1"/>
  <c r="BD661" i="2"/>
  <c r="AV661" i="2"/>
  <c r="BE661" i="2" s="1"/>
  <c r="J662" i="2" l="1"/>
  <c r="I662" i="2"/>
  <c r="O662" i="2" s="1"/>
  <c r="Q662" i="2"/>
  <c r="R662" i="2"/>
  <c r="P662" i="2" l="1"/>
  <c r="V662" i="2" s="1"/>
  <c r="AB662" i="2" l="1"/>
  <c r="AH662" i="2" s="1"/>
  <c r="AN662" i="2"/>
  <c r="AV662" i="2" s="1"/>
  <c r="U662" i="2"/>
  <c r="AU662" i="2"/>
  <c r="Y662" i="2" l="1"/>
  <c r="AP662" i="2"/>
  <c r="W662" i="2"/>
  <c r="AA662" i="2"/>
  <c r="AG662" i="2" s="1"/>
  <c r="AO662" i="2"/>
  <c r="AW662" i="2" s="1"/>
  <c r="BC662" i="2" s="1"/>
  <c r="H663" i="2" l="1"/>
  <c r="AE662" i="2"/>
  <c r="AK662" i="2" s="1"/>
  <c r="AR662" i="2"/>
  <c r="AC662" i="2"/>
  <c r="AI662" i="2" s="1"/>
  <c r="X662" i="2"/>
  <c r="AQ662" i="2"/>
  <c r="AD662" i="2" l="1"/>
  <c r="AJ662" i="2" s="1"/>
  <c r="AL662" i="2"/>
  <c r="AT662" i="2"/>
  <c r="BB662" i="2" s="1"/>
  <c r="AZ662" i="2" s="1"/>
  <c r="AS662" i="2"/>
  <c r="BA662" i="2" s="1"/>
  <c r="BG662" i="2" s="1"/>
  <c r="L663" i="2" s="1"/>
  <c r="N663" i="2"/>
  <c r="T663" i="2" s="1"/>
  <c r="BH662" i="2"/>
  <c r="AY662" i="2"/>
  <c r="BF662" i="2" s="1"/>
  <c r="K663" i="2" s="1"/>
  <c r="R663" i="2" l="1"/>
  <c r="M663" i="2"/>
  <c r="Z663" i="2"/>
  <c r="AF663" i="2" s="1"/>
  <c r="AM663" i="2"/>
  <c r="Q663" i="2"/>
  <c r="AX662" i="2"/>
  <c r="S663" i="2" l="1"/>
  <c r="BD662" i="2"/>
  <c r="I663" i="2" s="1"/>
  <c r="BE662" i="2"/>
  <c r="O663" i="2"/>
  <c r="J663" i="2" l="1"/>
  <c r="P663" i="2" l="1"/>
  <c r="V663" i="2" s="1"/>
  <c r="U663" i="2" l="1"/>
  <c r="AB663" i="2"/>
  <c r="AH663" i="2" s="1"/>
  <c r="AN663" i="2"/>
  <c r="AU663" i="2"/>
  <c r="Y663" i="2" l="1"/>
  <c r="AA663" i="2"/>
  <c r="AG663" i="2" s="1"/>
  <c r="AP663" i="2"/>
  <c r="AO663" i="2"/>
  <c r="AW663" i="2" s="1"/>
  <c r="BC663" i="2" s="1"/>
  <c r="W663" i="2"/>
  <c r="H664" i="2" l="1"/>
  <c r="AE663" i="2"/>
  <c r="AK663" i="2" s="1"/>
  <c r="AR663" i="2"/>
  <c r="AC663" i="2"/>
  <c r="AI663" i="2" s="1"/>
  <c r="AQ663" i="2"/>
  <c r="AY663" i="2" s="1"/>
  <c r="X663" i="2"/>
  <c r="AD663" i="2" l="1"/>
  <c r="AJ663" i="2" s="1"/>
  <c r="AT663" i="2"/>
  <c r="BB663" i="2" s="1"/>
  <c r="AZ663" i="2" s="1"/>
  <c r="AL663" i="2"/>
  <c r="AS663" i="2"/>
  <c r="BA663" i="2" s="1"/>
  <c r="BF663" i="2" s="1"/>
  <c r="K664" i="2" s="1"/>
  <c r="N664" i="2"/>
  <c r="T664" i="2" s="1"/>
  <c r="BH663" i="2"/>
  <c r="BG663" i="2"/>
  <c r="AX663" i="2"/>
  <c r="Q664" i="2" l="1"/>
  <c r="L664" i="2"/>
  <c r="Z664" i="2"/>
  <c r="AF664" i="2" s="1"/>
  <c r="AM664" i="2"/>
  <c r="M664" i="2"/>
  <c r="BD663" i="2"/>
  <c r="I664" i="2" s="1"/>
  <c r="O664" i="2" s="1"/>
  <c r="AV663" i="2"/>
  <c r="BE663" i="2" s="1"/>
  <c r="J664" i="2" l="1"/>
  <c r="S664" i="2"/>
  <c r="R664" i="2"/>
  <c r="P664" i="2" l="1"/>
  <c r="V664" i="2" s="1"/>
  <c r="U664" i="2" l="1"/>
  <c r="AB664" i="2"/>
  <c r="AH664" i="2" s="1"/>
  <c r="AN664" i="2"/>
  <c r="AV664" i="2" s="1"/>
  <c r="AU664" i="2"/>
  <c r="AA664" i="2" l="1"/>
  <c r="AG664" i="2" s="1"/>
  <c r="AO664" i="2"/>
  <c r="AW664" i="2" s="1"/>
  <c r="BC664" i="2" s="1"/>
  <c r="Y664" i="2"/>
  <c r="W664" i="2"/>
  <c r="AP664" i="2"/>
  <c r="H665" i="2" l="1"/>
  <c r="AE664" i="2"/>
  <c r="AK664" i="2" s="1"/>
  <c r="AR664" i="2"/>
  <c r="AQ664" i="2"/>
  <c r="X664" i="2"/>
  <c r="AC664" i="2"/>
  <c r="AI664" i="2" s="1"/>
  <c r="AY664" i="2"/>
  <c r="AS664" i="2" l="1"/>
  <c r="BA664" i="2" s="1"/>
  <c r="AT664" i="2"/>
  <c r="BB664" i="2" s="1"/>
  <c r="AZ664" i="2" s="1"/>
  <c r="BH664" i="2" s="1"/>
  <c r="AD664" i="2"/>
  <c r="AJ664" i="2" s="1"/>
  <c r="AL664" i="2"/>
  <c r="N665" i="2"/>
  <c r="T665" i="2" s="1"/>
  <c r="AX664" i="2"/>
  <c r="Z665" i="2" l="1"/>
  <c r="AF665" i="2" s="1"/>
  <c r="AM665" i="2"/>
  <c r="BG664" i="2"/>
  <c r="L665" i="2" s="1"/>
  <c r="M665" i="2"/>
  <c r="BF664" i="2"/>
  <c r="K665" i="2" s="1"/>
  <c r="BD664" i="2"/>
  <c r="I665" i="2" s="1"/>
  <c r="O665" i="2" s="1"/>
  <c r="BE664" i="2"/>
  <c r="J665" i="2" l="1"/>
  <c r="S665" i="2"/>
  <c r="Q665" i="2"/>
  <c r="R665" i="2"/>
  <c r="P665" i="2" l="1"/>
  <c r="V665" i="2" s="1"/>
  <c r="U665" i="2" l="1"/>
  <c r="AB665" i="2"/>
  <c r="AH665" i="2" s="1"/>
  <c r="AN665" i="2"/>
  <c r="AU665" i="2"/>
  <c r="Y665" i="2" l="1"/>
  <c r="AA665" i="2"/>
  <c r="AG665" i="2" s="1"/>
  <c r="AP665" i="2"/>
  <c r="AO665" i="2"/>
  <c r="AW665" i="2" s="1"/>
  <c r="BC665" i="2" s="1"/>
  <c r="W665" i="2"/>
  <c r="H666" i="2" l="1"/>
  <c r="AC665" i="2"/>
  <c r="AI665" i="2" s="1"/>
  <c r="X665" i="2"/>
  <c r="AQ665" i="2"/>
  <c r="AE665" i="2"/>
  <c r="AK665" i="2" s="1"/>
  <c r="AR665" i="2"/>
  <c r="AD665" i="2" l="1"/>
  <c r="AJ665" i="2" s="1"/>
  <c r="AT665" i="2"/>
  <c r="BB665" i="2" s="1"/>
  <c r="AZ665" i="2" s="1"/>
  <c r="AL665" i="2"/>
  <c r="AS665" i="2"/>
  <c r="BA665" i="2" s="1"/>
  <c r="N666" i="2"/>
  <c r="T666" i="2" s="1"/>
  <c r="BH665" i="2"/>
  <c r="AY665" i="2"/>
  <c r="BF665" i="2" s="1"/>
  <c r="K666" i="2" s="1"/>
  <c r="AM666" i="2" l="1"/>
  <c r="Z666" i="2"/>
  <c r="AF666" i="2" s="1"/>
  <c r="M666" i="2"/>
  <c r="BG665" i="2"/>
  <c r="L666" i="2" s="1"/>
  <c r="Q666" i="2"/>
  <c r="AX665" i="2"/>
  <c r="R666" i="2" l="1"/>
  <c r="S666" i="2"/>
  <c r="BD665" i="2"/>
  <c r="I666" i="2" s="1"/>
  <c r="O666" i="2" s="1"/>
  <c r="AV665" i="2"/>
  <c r="BE665" i="2" s="1"/>
  <c r="J666" i="2" l="1"/>
  <c r="P666" i="2" l="1"/>
  <c r="V666" i="2" s="1"/>
  <c r="AB666" i="2" l="1"/>
  <c r="AH666" i="2" s="1"/>
  <c r="AN666" i="2"/>
  <c r="AV666" i="2" s="1"/>
  <c r="U666" i="2"/>
  <c r="AU666" i="2"/>
  <c r="AA666" i="2" l="1"/>
  <c r="AG666" i="2" s="1"/>
  <c r="AO666" i="2"/>
  <c r="AW666" i="2" s="1"/>
  <c r="BC666" i="2" s="1"/>
  <c r="Y666" i="2"/>
  <c r="AP666" i="2"/>
  <c r="W666" i="2"/>
  <c r="H667" i="2" l="1"/>
  <c r="AC666" i="2"/>
  <c r="AI666" i="2" s="1"/>
  <c r="X666" i="2"/>
  <c r="AQ666" i="2"/>
  <c r="AE666" i="2"/>
  <c r="AK666" i="2" s="1"/>
  <c r="AR666" i="2"/>
  <c r="AY666" i="2"/>
  <c r="AD666" i="2" l="1"/>
  <c r="AJ666" i="2" s="1"/>
  <c r="AS666" i="2"/>
  <c r="BA666" i="2" s="1"/>
  <c r="AT666" i="2"/>
  <c r="BB666" i="2" s="1"/>
  <c r="AL666" i="2"/>
  <c r="N667" i="2"/>
  <c r="T667" i="2" s="1"/>
  <c r="BF666" i="2"/>
  <c r="AZ666" i="2"/>
  <c r="K667" i="2" l="1"/>
  <c r="Z667" i="2"/>
  <c r="AF667" i="2" s="1"/>
  <c r="AM667" i="2"/>
  <c r="BG666" i="2"/>
  <c r="L667" i="2" s="1"/>
  <c r="AX666" i="2"/>
  <c r="BH666" i="2"/>
  <c r="M667" i="2" s="1"/>
  <c r="BD666" i="2"/>
  <c r="I667" i="2" s="1"/>
  <c r="O667" i="2" s="1"/>
  <c r="BE666" i="2"/>
  <c r="S667" i="2"/>
  <c r="J667" i="2" l="1"/>
  <c r="R667" i="2"/>
  <c r="Q667" i="2"/>
  <c r="P667" i="2" l="1"/>
  <c r="V667" i="2" s="1"/>
  <c r="U667" i="2" l="1"/>
  <c r="AB667" i="2"/>
  <c r="AH667" i="2" s="1"/>
  <c r="AN667" i="2"/>
  <c r="AU667" i="2"/>
  <c r="AA667" i="2" l="1"/>
  <c r="AG667" i="2" s="1"/>
  <c r="AP667" i="2"/>
  <c r="AO667" i="2"/>
  <c r="AW667" i="2" s="1"/>
  <c r="W667" i="2"/>
  <c r="BC667" i="2"/>
  <c r="Y667" i="2"/>
  <c r="AE667" i="2" l="1"/>
  <c r="AK667" i="2" s="1"/>
  <c r="AR667" i="2"/>
  <c r="H668" i="2"/>
  <c r="AC667" i="2"/>
  <c r="AI667" i="2" s="1"/>
  <c r="X667" i="2"/>
  <c r="AQ667" i="2"/>
  <c r="AY667" i="2"/>
  <c r="AL667" i="2" l="1"/>
  <c r="AS667" i="2"/>
  <c r="BA667" i="2" s="1"/>
  <c r="BF667" i="2" s="1"/>
  <c r="K668" i="2" s="1"/>
  <c r="AD667" i="2"/>
  <c r="AJ667" i="2" s="1"/>
  <c r="AT667" i="2"/>
  <c r="BB667" i="2" s="1"/>
  <c r="AZ667" i="2" s="1"/>
  <c r="N668" i="2"/>
  <c r="T668" i="2" s="1"/>
  <c r="BH667" i="2"/>
  <c r="BG667" i="2"/>
  <c r="AX667" i="2"/>
  <c r="Q668" i="2" l="1"/>
  <c r="L668" i="2"/>
  <c r="M668" i="2"/>
  <c r="Z668" i="2"/>
  <c r="AF668" i="2" s="1"/>
  <c r="AM668" i="2"/>
  <c r="BD667" i="2"/>
  <c r="I668" i="2" s="1"/>
  <c r="O668" i="2" s="1"/>
  <c r="AV667" i="2"/>
  <c r="BE667" i="2" s="1"/>
  <c r="J668" i="2" l="1"/>
  <c r="S668" i="2"/>
  <c r="R668" i="2"/>
  <c r="P668" i="2" l="1"/>
  <c r="V668" i="2" s="1"/>
  <c r="AB668" i="2" l="1"/>
  <c r="AH668" i="2" s="1"/>
  <c r="AN668" i="2"/>
  <c r="AV668" i="2" s="1"/>
  <c r="U668" i="2"/>
  <c r="AU668" i="2"/>
  <c r="Y668" i="2" l="1"/>
  <c r="AO668" i="2"/>
  <c r="AW668" i="2" s="1"/>
  <c r="BC668" i="2" s="1"/>
  <c r="AA668" i="2"/>
  <c r="AG668" i="2" s="1"/>
  <c r="AP668" i="2"/>
  <c r="W668" i="2"/>
  <c r="H669" i="2" l="1"/>
  <c r="AC668" i="2"/>
  <c r="AI668" i="2" s="1"/>
  <c r="AQ668" i="2"/>
  <c r="X668" i="2"/>
  <c r="AE668" i="2"/>
  <c r="AK668" i="2" s="1"/>
  <c r="AR668" i="2"/>
  <c r="AY668" i="2"/>
  <c r="AD668" i="2" l="1"/>
  <c r="AJ668" i="2" s="1"/>
  <c r="AT668" i="2"/>
  <c r="BB668" i="2" s="1"/>
  <c r="AZ668" i="2" s="1"/>
  <c r="AS668" i="2"/>
  <c r="BA668" i="2" s="1"/>
  <c r="BF668" i="2" s="1"/>
  <c r="K669" i="2" s="1"/>
  <c r="AL668" i="2"/>
  <c r="N669" i="2"/>
  <c r="T669" i="2" s="1"/>
  <c r="BH668" i="2"/>
  <c r="BG668" i="2"/>
  <c r="AX668" i="2"/>
  <c r="Q669" i="2" l="1"/>
  <c r="L669" i="2"/>
  <c r="R669" i="2" s="1"/>
  <c r="M669" i="2"/>
  <c r="Z669" i="2"/>
  <c r="AF669" i="2" s="1"/>
  <c r="AM669" i="2"/>
  <c r="BD668" i="2"/>
  <c r="BE668" i="2"/>
  <c r="J669" i="2" l="1"/>
  <c r="S669" i="2"/>
  <c r="I669" i="2"/>
  <c r="O669" i="2" l="1"/>
  <c r="P669" i="2"/>
  <c r="V669" i="2" s="1"/>
  <c r="U669" i="2" l="1"/>
  <c r="AN669" i="2"/>
  <c r="AB669" i="2"/>
  <c r="AH669" i="2" s="1"/>
  <c r="AU669" i="2"/>
  <c r="Y669" i="2" l="1"/>
  <c r="AP669" i="2"/>
  <c r="AO669" i="2"/>
  <c r="AW669" i="2" s="1"/>
  <c r="BC669" i="2" s="1"/>
  <c r="AA669" i="2"/>
  <c r="AG669" i="2" s="1"/>
  <c r="W669" i="2"/>
  <c r="H670" i="2" l="1"/>
  <c r="AC669" i="2"/>
  <c r="AI669" i="2" s="1"/>
  <c r="AQ669" i="2"/>
  <c r="X669" i="2"/>
  <c r="AR669" i="2"/>
  <c r="AE669" i="2"/>
  <c r="AK669" i="2" s="1"/>
  <c r="AD669" i="2" l="1"/>
  <c r="AJ669" i="2" s="1"/>
  <c r="AS669" i="2"/>
  <c r="BA669" i="2" s="1"/>
  <c r="AT669" i="2"/>
  <c r="BB669" i="2" s="1"/>
  <c r="AZ669" i="2" s="1"/>
  <c r="BH669" i="2" s="1"/>
  <c r="AL669" i="2"/>
  <c r="N670" i="2"/>
  <c r="T670" i="2" s="1"/>
  <c r="AY669" i="2"/>
  <c r="BF669" i="2" s="1"/>
  <c r="K670" i="2" s="1"/>
  <c r="Z670" i="2" l="1"/>
  <c r="AF670" i="2" s="1"/>
  <c r="AM670" i="2"/>
  <c r="BG669" i="2"/>
  <c r="L670" i="2" s="1"/>
  <c r="M670" i="2"/>
  <c r="S670" i="2" s="1"/>
  <c r="Q670" i="2"/>
  <c r="AX669" i="2"/>
  <c r="R670" i="2" l="1"/>
  <c r="BD669" i="2"/>
  <c r="I670" i="2" s="1"/>
  <c r="AV669" i="2"/>
  <c r="BE669" i="2" s="1"/>
  <c r="O670" i="2" l="1"/>
  <c r="J670" i="2"/>
  <c r="P670" i="2" l="1"/>
  <c r="V670" i="2" s="1"/>
  <c r="AN670" i="2" l="1"/>
  <c r="AV670" i="2" s="1"/>
  <c r="AB670" i="2"/>
  <c r="AH670" i="2" s="1"/>
  <c r="U670" i="2"/>
  <c r="AU670" i="2"/>
  <c r="Y670" i="2" l="1"/>
  <c r="AA670" i="2"/>
  <c r="AG670" i="2" s="1"/>
  <c r="AO670" i="2"/>
  <c r="AW670" i="2" s="1"/>
  <c r="BC670" i="2" s="1"/>
  <c r="AP670" i="2"/>
  <c r="W670" i="2"/>
  <c r="H671" i="2" l="1"/>
  <c r="AC670" i="2"/>
  <c r="AI670" i="2" s="1"/>
  <c r="AQ670" i="2"/>
  <c r="X670" i="2"/>
  <c r="AE670" i="2"/>
  <c r="AK670" i="2" s="1"/>
  <c r="AR670" i="2"/>
  <c r="AY670" i="2"/>
  <c r="AL670" i="2" l="1"/>
  <c r="AS670" i="2"/>
  <c r="BA670" i="2" s="1"/>
  <c r="BF670" i="2" s="1"/>
  <c r="K671" i="2" s="1"/>
  <c r="AD670" i="2"/>
  <c r="AJ670" i="2" s="1"/>
  <c r="AT670" i="2"/>
  <c r="BB670" i="2" s="1"/>
  <c r="AZ670" i="2" s="1"/>
  <c r="N671" i="2"/>
  <c r="T671" i="2" s="1"/>
  <c r="BH670" i="2"/>
  <c r="BG670" i="2"/>
  <c r="AX670" i="2"/>
  <c r="Q671" i="2" l="1"/>
  <c r="L671" i="2"/>
  <c r="AM671" i="2"/>
  <c r="Z671" i="2"/>
  <c r="AF671" i="2" s="1"/>
  <c r="M671" i="2"/>
  <c r="S671" i="2" s="1"/>
  <c r="BD670" i="2"/>
  <c r="I671" i="2" s="1"/>
  <c r="O671" i="2" s="1"/>
  <c r="BE670" i="2"/>
  <c r="J671" i="2" l="1"/>
  <c r="R671" i="2"/>
  <c r="P671" i="2" l="1"/>
  <c r="V671" i="2" s="1"/>
  <c r="U671" i="2" l="1"/>
  <c r="AB671" i="2"/>
  <c r="AH671" i="2" s="1"/>
  <c r="AN671" i="2"/>
  <c r="AU671" i="2"/>
  <c r="AA671" i="2" l="1"/>
  <c r="AG671" i="2" s="1"/>
  <c r="AO671" i="2"/>
  <c r="AW671" i="2" s="1"/>
  <c r="BC671" i="2" s="1"/>
  <c r="W671" i="2"/>
  <c r="AP671" i="2"/>
  <c r="Y671" i="2"/>
  <c r="H672" i="2" l="1"/>
  <c r="AE671" i="2"/>
  <c r="AK671" i="2" s="1"/>
  <c r="AR671" i="2"/>
  <c r="AC671" i="2"/>
  <c r="AI671" i="2" s="1"/>
  <c r="X671" i="2"/>
  <c r="AQ671" i="2"/>
  <c r="AY671" i="2"/>
  <c r="AD671" i="2" l="1"/>
  <c r="AJ671" i="2" s="1"/>
  <c r="AT671" i="2"/>
  <c r="BB671" i="2" s="1"/>
  <c r="AZ671" i="2" s="1"/>
  <c r="BH671" i="2" s="1"/>
  <c r="AS671" i="2"/>
  <c r="BA671" i="2" s="1"/>
  <c r="AL671" i="2"/>
  <c r="N672" i="2"/>
  <c r="T672" i="2" s="1"/>
  <c r="AX671" i="2"/>
  <c r="Z672" i="2" l="1"/>
  <c r="AF672" i="2" s="1"/>
  <c r="AM672" i="2"/>
  <c r="M672" i="2"/>
  <c r="BG671" i="2"/>
  <c r="BF671" i="2"/>
  <c r="K672" i="2" s="1"/>
  <c r="BD671" i="2"/>
  <c r="I672" i="2" s="1"/>
  <c r="O672" i="2" s="1"/>
  <c r="AV671" i="2"/>
  <c r="BE671" i="2" s="1"/>
  <c r="J672" i="2" l="1"/>
  <c r="Q672" i="2"/>
  <c r="L672" i="2"/>
  <c r="R672" i="2" s="1"/>
  <c r="S672" i="2"/>
  <c r="P672" i="2" l="1"/>
  <c r="V672" i="2" s="1"/>
  <c r="U672" i="2" l="1"/>
  <c r="AB672" i="2"/>
  <c r="AH672" i="2" s="1"/>
  <c r="AN672" i="2"/>
  <c r="AV672" i="2" s="1"/>
  <c r="AU672" i="2"/>
  <c r="AA672" i="2" l="1"/>
  <c r="AG672" i="2" s="1"/>
  <c r="AP672" i="2"/>
  <c r="W672" i="2"/>
  <c r="AO672" i="2"/>
  <c r="AW672" i="2" s="1"/>
  <c r="BC672" i="2" s="1"/>
  <c r="Y672" i="2"/>
  <c r="H673" i="2" l="1"/>
  <c r="AR672" i="2"/>
  <c r="AE672" i="2"/>
  <c r="AK672" i="2" s="1"/>
  <c r="AQ672" i="2"/>
  <c r="AC672" i="2"/>
  <c r="AI672" i="2" s="1"/>
  <c r="X672" i="2"/>
  <c r="AD672" i="2" l="1"/>
  <c r="AJ672" i="2" s="1"/>
  <c r="AT672" i="2"/>
  <c r="AL672" i="2"/>
  <c r="AS672" i="2"/>
  <c r="BA672" i="2" s="1"/>
  <c r="N673" i="2"/>
  <c r="T673" i="2" s="1"/>
  <c r="AY672" i="2"/>
  <c r="BF672" i="2" s="1"/>
  <c r="K673" i="2" s="1"/>
  <c r="Q673" i="2" s="1"/>
  <c r="AX672" i="2"/>
  <c r="Z673" i="2" l="1"/>
  <c r="AF673" i="2" s="1"/>
  <c r="AM673" i="2"/>
  <c r="BB672" i="2"/>
  <c r="BE672" i="2"/>
  <c r="J673" i="2" l="1"/>
  <c r="AZ672" i="2"/>
  <c r="BG672" i="2"/>
  <c r="L673" i="2" l="1"/>
  <c r="BH672" i="2"/>
  <c r="BD672" i="2"/>
  <c r="I673" i="2" s="1"/>
  <c r="P673" i="2"/>
  <c r="V673" i="2" s="1"/>
  <c r="AB673" i="2" l="1"/>
  <c r="AH673" i="2" s="1"/>
  <c r="AN673" i="2"/>
  <c r="M673" i="2"/>
  <c r="S673" i="2" s="1"/>
  <c r="O673" i="2"/>
  <c r="U673" i="2" s="1"/>
  <c r="R673" i="2"/>
  <c r="AU673" i="2"/>
  <c r="Y673" i="2" l="1"/>
  <c r="AA673" i="2"/>
  <c r="AG673" i="2" s="1"/>
  <c r="W673" i="2"/>
  <c r="AO673" i="2"/>
  <c r="AW673" i="2" s="1"/>
  <c r="AP673" i="2"/>
  <c r="BC673" i="2"/>
  <c r="H674" i="2" l="1"/>
  <c r="AQ673" i="2"/>
  <c r="X673" i="2"/>
  <c r="AC673" i="2"/>
  <c r="AI673" i="2" s="1"/>
  <c r="AE673" i="2"/>
  <c r="AK673" i="2" s="1"/>
  <c r="AR673" i="2"/>
  <c r="AD673" i="2" l="1"/>
  <c r="AJ673" i="2" s="1"/>
  <c r="AL673" i="2"/>
  <c r="AS673" i="2"/>
  <c r="BA673" i="2" s="1"/>
  <c r="AY673" i="2" s="1"/>
  <c r="BF673" i="2" s="1"/>
  <c r="K674" i="2" s="1"/>
  <c r="AT673" i="2"/>
  <c r="BB673" i="2" s="1"/>
  <c r="AZ673" i="2" s="1"/>
  <c r="N674" i="2"/>
  <c r="T674" i="2" s="1"/>
  <c r="BH673" i="2"/>
  <c r="BG673" i="2"/>
  <c r="L674" i="2" s="1"/>
  <c r="R674" i="2" s="1"/>
  <c r="Q674" i="2"/>
  <c r="AX673" i="2"/>
  <c r="M674" i="2" l="1"/>
  <c r="AM674" i="2"/>
  <c r="Z674" i="2"/>
  <c r="AF674" i="2" s="1"/>
  <c r="BD673" i="2"/>
  <c r="I674" i="2" s="1"/>
  <c r="AV673" i="2"/>
  <c r="BE673" i="2" s="1"/>
  <c r="O674" i="2"/>
  <c r="J674" i="2" l="1"/>
  <c r="S674" i="2"/>
  <c r="P674" i="2" l="1"/>
  <c r="V674" i="2" s="1"/>
  <c r="AB674" i="2" l="1"/>
  <c r="AH674" i="2" s="1"/>
  <c r="AN674" i="2"/>
  <c r="AV674" i="2" s="1"/>
  <c r="U674" i="2"/>
  <c r="AA674" i="2" l="1"/>
  <c r="AG674" i="2" s="1"/>
  <c r="AO674" i="2"/>
  <c r="AW674" i="2" s="1"/>
  <c r="AU674" i="2" s="1"/>
  <c r="BC674" i="2" s="1"/>
  <c r="W674" i="2"/>
  <c r="AP674" i="2"/>
  <c r="Y674" i="2"/>
  <c r="H675" i="2" l="1"/>
  <c r="AR674" i="2"/>
  <c r="AE674" i="2"/>
  <c r="AK674" i="2" s="1"/>
  <c r="AC674" i="2"/>
  <c r="AI674" i="2" s="1"/>
  <c r="AQ674" i="2"/>
  <c r="X674" i="2"/>
  <c r="AX674" i="2"/>
  <c r="AD674" i="2" l="1"/>
  <c r="AJ674" i="2" s="1"/>
  <c r="AT674" i="2"/>
  <c r="BB674" i="2" s="1"/>
  <c r="AZ674" i="2" s="1"/>
  <c r="BH674" i="2" s="1"/>
  <c r="AS674" i="2"/>
  <c r="BA674" i="2" s="1"/>
  <c r="AL674" i="2"/>
  <c r="AY674" i="2"/>
  <c r="BF674" i="2" s="1"/>
  <c r="K675" i="2" s="1"/>
  <c r="N675" i="2"/>
  <c r="T675" i="2" s="1"/>
  <c r="BD674" i="2"/>
  <c r="I675" i="2" s="1"/>
  <c r="O675" i="2" s="1"/>
  <c r="BE674" i="2"/>
  <c r="AM675" i="2" l="1"/>
  <c r="Z675" i="2"/>
  <c r="AF675" i="2" s="1"/>
  <c r="Q675" i="2"/>
  <c r="M675" i="2"/>
  <c r="S675" i="2" s="1"/>
  <c r="J675" i="2"/>
  <c r="BG674" i="2"/>
  <c r="L675" i="2" s="1"/>
  <c r="R675" i="2" l="1"/>
  <c r="P675" i="2"/>
  <c r="V675" i="2" s="1"/>
  <c r="AN675" i="2" l="1"/>
  <c r="AV675" i="2" s="1"/>
  <c r="U675" i="2"/>
  <c r="AB675" i="2"/>
  <c r="AH675" i="2" s="1"/>
  <c r="Y675" i="2" l="1"/>
  <c r="AO675" i="2"/>
  <c r="AW675" i="2" s="1"/>
  <c r="AU675" i="2" s="1"/>
  <c r="BC675" i="2" s="1"/>
  <c r="AP675" i="2"/>
  <c r="AA675" i="2"/>
  <c r="AG675" i="2" s="1"/>
  <c r="W675" i="2"/>
  <c r="H676" i="2" l="1"/>
  <c r="AC675" i="2"/>
  <c r="AI675" i="2" s="1"/>
  <c r="AQ675" i="2"/>
  <c r="X675" i="2"/>
  <c r="AE675" i="2"/>
  <c r="AK675" i="2" s="1"/>
  <c r="AR675" i="2"/>
  <c r="AD675" i="2" l="1"/>
  <c r="AJ675" i="2" s="1"/>
  <c r="AT675" i="2"/>
  <c r="BB675" i="2" s="1"/>
  <c r="AL675" i="2"/>
  <c r="AS675" i="2"/>
  <c r="BA675" i="2" s="1"/>
  <c r="AY675" i="2" s="1"/>
  <c r="BF675" i="2" s="1"/>
  <c r="K676" i="2" s="1"/>
  <c r="Q676" i="2" s="1"/>
  <c r="N676" i="2"/>
  <c r="T676" i="2" s="1"/>
  <c r="AZ675" i="2"/>
  <c r="Z676" i="2" l="1"/>
  <c r="AF676" i="2" s="1"/>
  <c r="AM676" i="2"/>
  <c r="BG675" i="2"/>
  <c r="L676" i="2" s="1"/>
  <c r="BH675" i="2"/>
  <c r="AX675" i="2"/>
  <c r="R676" i="2" l="1"/>
  <c r="M676" i="2"/>
  <c r="BD675" i="2"/>
  <c r="BE675" i="2"/>
  <c r="J676" i="2" l="1"/>
  <c r="I676" i="2"/>
  <c r="S676" i="2"/>
  <c r="O676" i="2" l="1"/>
  <c r="P676" i="2"/>
  <c r="V676" i="2" s="1"/>
  <c r="U676" i="2" l="1"/>
  <c r="AB676" i="2"/>
  <c r="AH676" i="2" s="1"/>
  <c r="AN676" i="2"/>
  <c r="AV676" i="2" s="1"/>
  <c r="Y676" i="2" l="1"/>
  <c r="AO676" i="2"/>
  <c r="AW676" i="2" s="1"/>
  <c r="AU676" i="2" s="1"/>
  <c r="BC676" i="2" s="1"/>
  <c r="W676" i="2"/>
  <c r="AP676" i="2"/>
  <c r="AA676" i="2"/>
  <c r="AG676" i="2" s="1"/>
  <c r="H677" i="2" l="1"/>
  <c r="AC676" i="2"/>
  <c r="AI676" i="2" s="1"/>
  <c r="X676" i="2"/>
  <c r="AQ676" i="2"/>
  <c r="AE676" i="2"/>
  <c r="AK676" i="2" s="1"/>
  <c r="AR676" i="2"/>
  <c r="AT676" i="2" l="1"/>
  <c r="BB676" i="2" s="1"/>
  <c r="AZ676" i="2" s="1"/>
  <c r="BH676" i="2" s="1"/>
  <c r="AD676" i="2"/>
  <c r="AJ676" i="2" s="1"/>
  <c r="AL676" i="2"/>
  <c r="AS676" i="2"/>
  <c r="BA676" i="2" s="1"/>
  <c r="BG676" i="2" s="1"/>
  <c r="L677" i="2" s="1"/>
  <c r="N677" i="2"/>
  <c r="T677" i="2" s="1"/>
  <c r="R677" i="2" l="1"/>
  <c r="AM677" i="2"/>
  <c r="Z677" i="2"/>
  <c r="AF677" i="2" s="1"/>
  <c r="M677" i="2"/>
  <c r="AY676" i="2"/>
  <c r="BF676" i="2" l="1"/>
  <c r="K677" i="2" s="1"/>
  <c r="AX676" i="2"/>
  <c r="S677" i="2"/>
  <c r="BD676" i="2" l="1"/>
  <c r="I677" i="2" s="1"/>
  <c r="BE676" i="2"/>
  <c r="Q677" i="2"/>
  <c r="J677" i="2" l="1"/>
  <c r="O677" i="2"/>
  <c r="P677" i="2" l="1"/>
  <c r="V677" i="2" s="1"/>
  <c r="AN677" i="2" l="1"/>
  <c r="AV677" i="2" s="1"/>
  <c r="AB677" i="2"/>
  <c r="AH677" i="2" s="1"/>
  <c r="U677" i="2"/>
  <c r="Y677" i="2"/>
  <c r="AE677" i="2" l="1"/>
  <c r="AK677" i="2" s="1"/>
  <c r="AR677" i="2"/>
  <c r="AA677" i="2"/>
  <c r="AG677" i="2" s="1"/>
  <c r="AO677" i="2"/>
  <c r="AW677" i="2" s="1"/>
  <c r="AU677" i="2" s="1"/>
  <c r="BC677" i="2" s="1"/>
  <c r="AP677" i="2"/>
  <c r="W677" i="2"/>
  <c r="X677" i="2" l="1"/>
  <c r="AQ677" i="2"/>
  <c r="AC677" i="2"/>
  <c r="AI677" i="2" s="1"/>
  <c r="H678" i="2"/>
  <c r="N678" i="2" l="1"/>
  <c r="T678" i="2" s="1"/>
  <c r="AD677" i="2"/>
  <c r="AJ677" i="2" s="1"/>
  <c r="AT677" i="2"/>
  <c r="BB677" i="2" s="1"/>
  <c r="AZ677" i="2" s="1"/>
  <c r="BH677" i="2" s="1"/>
  <c r="AL677" i="2"/>
  <c r="AS677" i="2"/>
  <c r="BA677" i="2" s="1"/>
  <c r="BG677" i="2" s="1"/>
  <c r="L678" i="2" l="1"/>
  <c r="Z678" i="2"/>
  <c r="AF678" i="2" s="1"/>
  <c r="AM678" i="2"/>
  <c r="M678" i="2"/>
  <c r="S678" i="2" s="1"/>
  <c r="AY677" i="2"/>
  <c r="BF677" i="2" l="1"/>
  <c r="K678" i="2" s="1"/>
  <c r="AX677" i="2"/>
  <c r="R678" i="2"/>
  <c r="BD677" i="2" l="1"/>
  <c r="I678" i="2" s="1"/>
  <c r="BE677" i="2"/>
  <c r="Q678" i="2"/>
  <c r="J678" i="2" l="1"/>
  <c r="O678" i="2"/>
  <c r="P678" i="2" l="1"/>
  <c r="V678" i="2" s="1"/>
  <c r="AB678" i="2" l="1"/>
  <c r="AH678" i="2" s="1"/>
  <c r="AN678" i="2"/>
  <c r="AV678" i="2" s="1"/>
  <c r="U678" i="2"/>
  <c r="Y678" i="2" s="1"/>
  <c r="AR678" i="2" l="1"/>
  <c r="AZ678" i="2" s="1"/>
  <c r="AE678" i="2"/>
  <c r="AK678" i="2" s="1"/>
  <c r="AA678" i="2"/>
  <c r="AG678" i="2" s="1"/>
  <c r="AO678" i="2"/>
  <c r="AW678" i="2" s="1"/>
  <c r="AU678" i="2" s="1"/>
  <c r="BC678" i="2" s="1"/>
  <c r="AP678" i="2"/>
  <c r="AX678" i="2" s="1"/>
  <c r="W678" i="2"/>
  <c r="BE678" i="2"/>
  <c r="J679" i="2" l="1"/>
  <c r="AQ678" i="2"/>
  <c r="AC678" i="2"/>
  <c r="AI678" i="2" s="1"/>
  <c r="X678" i="2"/>
  <c r="H679" i="2"/>
  <c r="AD678" i="2" l="1"/>
  <c r="AJ678" i="2" s="1"/>
  <c r="AL678" i="2"/>
  <c r="AT678" i="2"/>
  <c r="BB678" i="2" s="1"/>
  <c r="BH678" i="2" s="1"/>
  <c r="AS678" i="2"/>
  <c r="BA678" i="2" s="1"/>
  <c r="BG678" i="2" s="1"/>
  <c r="N679" i="2"/>
  <c r="T679" i="2" s="1"/>
  <c r="P679" i="2"/>
  <c r="V679" i="2" s="1"/>
  <c r="AN679" i="2" l="1"/>
  <c r="AV679" i="2" s="1"/>
  <c r="AB679" i="2"/>
  <c r="AH679" i="2" s="1"/>
  <c r="Z679" i="2"/>
  <c r="AF679" i="2" s="1"/>
  <c r="AM679" i="2"/>
  <c r="L679" i="2"/>
  <c r="R679" i="2" s="1"/>
  <c r="AY678" i="2"/>
  <c r="M679" i="2"/>
  <c r="S679" i="2" l="1"/>
  <c r="BF678" i="2"/>
  <c r="K679" i="2" s="1"/>
  <c r="BD678" i="2"/>
  <c r="I679" i="2" s="1"/>
  <c r="O679" i="2" l="1"/>
  <c r="U679" i="2" s="1"/>
  <c r="Q679" i="2"/>
  <c r="W679" i="2" l="1"/>
  <c r="Y679" i="2"/>
  <c r="AA679" i="2"/>
  <c r="AG679" i="2" s="1"/>
  <c r="AP679" i="2"/>
  <c r="AO679" i="2"/>
  <c r="AW679" i="2" s="1"/>
  <c r="AU679" i="2" s="1"/>
  <c r="BC679" i="2" s="1"/>
  <c r="H680" i="2" l="1"/>
  <c r="AE679" i="2"/>
  <c r="AK679" i="2" s="1"/>
  <c r="AR679" i="2"/>
  <c r="AZ679" i="2" s="1"/>
  <c r="AQ679" i="2"/>
  <c r="AC679" i="2"/>
  <c r="AI679" i="2" s="1"/>
  <c r="X679" i="2"/>
  <c r="AS679" i="2" l="1"/>
  <c r="BA679" i="2" s="1"/>
  <c r="AT679" i="2"/>
  <c r="BB679" i="2" s="1"/>
  <c r="AL679" i="2"/>
  <c r="AD679" i="2"/>
  <c r="AJ679" i="2" s="1"/>
  <c r="BH679" i="2"/>
  <c r="M680" i="2" s="1"/>
  <c r="AY679" i="2"/>
  <c r="N680" i="2"/>
  <c r="T680" i="2" s="1"/>
  <c r="AM680" i="2" l="1"/>
  <c r="Z680" i="2"/>
  <c r="AF680" i="2" s="1"/>
  <c r="S680" i="2"/>
  <c r="BF679" i="2"/>
  <c r="AX679" i="2"/>
  <c r="BG679" i="2"/>
  <c r="L680" i="2" l="1"/>
  <c r="K680" i="2"/>
  <c r="BD679" i="2"/>
  <c r="BE679" i="2"/>
  <c r="Q680" i="2" l="1"/>
  <c r="J680" i="2"/>
  <c r="I680" i="2"/>
  <c r="R680" i="2"/>
  <c r="O680" i="2" l="1"/>
  <c r="P680" i="2"/>
  <c r="V680" i="2" s="1"/>
  <c r="U680" i="2" l="1"/>
  <c r="AN680" i="2"/>
  <c r="AV680" i="2" s="1"/>
  <c r="AB680" i="2"/>
  <c r="AH680" i="2" s="1"/>
  <c r="Y680" i="2" l="1"/>
  <c r="AO680" i="2"/>
  <c r="AW680" i="2" s="1"/>
  <c r="AU680" i="2" s="1"/>
  <c r="BC680" i="2" s="1"/>
  <c r="AP680" i="2"/>
  <c r="AA680" i="2"/>
  <c r="AG680" i="2" s="1"/>
  <c r="W680" i="2"/>
  <c r="AX680" i="2"/>
  <c r="H681" i="2" l="1"/>
  <c r="AQ680" i="2"/>
  <c r="AC680" i="2"/>
  <c r="AI680" i="2" s="1"/>
  <c r="X680" i="2"/>
  <c r="AR680" i="2"/>
  <c r="AE680" i="2"/>
  <c r="AK680" i="2" s="1"/>
  <c r="BE680" i="2"/>
  <c r="J681" i="2" l="1"/>
  <c r="AS680" i="2"/>
  <c r="BA680" i="2" s="1"/>
  <c r="AL680" i="2"/>
  <c r="AD680" i="2"/>
  <c r="AJ680" i="2" s="1"/>
  <c r="AT680" i="2"/>
  <c r="BB680" i="2" s="1"/>
  <c r="AZ680" i="2" s="1"/>
  <c r="BH680" i="2" s="1"/>
  <c r="AY680" i="2"/>
  <c r="N681" i="2"/>
  <c r="T681" i="2" s="1"/>
  <c r="Z681" i="2" l="1"/>
  <c r="AF681" i="2" s="1"/>
  <c r="AM681" i="2"/>
  <c r="BF680" i="2"/>
  <c r="K681" i="2" s="1"/>
  <c r="BD680" i="2"/>
  <c r="I681" i="2" s="1"/>
  <c r="BG680" i="2"/>
  <c r="M681" i="2"/>
  <c r="S681" i="2" s="1"/>
  <c r="P681" i="2"/>
  <c r="V681" i="2" s="1"/>
  <c r="AB681" i="2" l="1"/>
  <c r="AH681" i="2" s="1"/>
  <c r="AN681" i="2"/>
  <c r="AV681" i="2" s="1"/>
  <c r="L681" i="2"/>
  <c r="Q681" i="2"/>
  <c r="O681" i="2"/>
  <c r="U681" i="2"/>
  <c r="AO681" i="2" l="1"/>
  <c r="AW681" i="2" s="1"/>
  <c r="AU681" i="2" s="1"/>
  <c r="BC681" i="2" s="1"/>
  <c r="AA681" i="2"/>
  <c r="AG681" i="2" s="1"/>
  <c r="AP681" i="2"/>
  <c r="W681" i="2"/>
  <c r="R681" i="2"/>
  <c r="Y681" i="2"/>
  <c r="AQ681" i="2" l="1"/>
  <c r="X681" i="2"/>
  <c r="AC681" i="2"/>
  <c r="AI681" i="2" s="1"/>
  <c r="AR681" i="2"/>
  <c r="AE681" i="2"/>
  <c r="AK681" i="2" s="1"/>
  <c r="H682" i="2"/>
  <c r="AZ681" i="2"/>
  <c r="N682" i="2" l="1"/>
  <c r="T682" i="2" s="1"/>
  <c r="AT681" i="2"/>
  <c r="BB681" i="2" s="1"/>
  <c r="AS681" i="2"/>
  <c r="BA681" i="2" s="1"/>
  <c r="AY681" i="2" s="1"/>
  <c r="BF681" i="2" s="1"/>
  <c r="K682" i="2" s="1"/>
  <c r="Q682" i="2" s="1"/>
  <c r="AL681" i="2"/>
  <c r="AD681" i="2"/>
  <c r="AJ681" i="2" s="1"/>
  <c r="BH681" i="2"/>
  <c r="AX681" i="2"/>
  <c r="M682" i="2" l="1"/>
  <c r="BG681" i="2"/>
  <c r="AM682" i="2"/>
  <c r="Z682" i="2"/>
  <c r="AF682" i="2" s="1"/>
  <c r="BD681" i="2"/>
  <c r="I682" i="2" s="1"/>
  <c r="BE681" i="2"/>
  <c r="O682" i="2"/>
  <c r="J682" i="2" l="1"/>
  <c r="L682" i="2"/>
  <c r="S682" i="2"/>
  <c r="R682" i="2" l="1"/>
  <c r="P682" i="2"/>
  <c r="V682" i="2" s="1"/>
  <c r="AN682" i="2" l="1"/>
  <c r="AV682" i="2" s="1"/>
  <c r="U682" i="2"/>
  <c r="AB682" i="2"/>
  <c r="AH682" i="2" s="1"/>
  <c r="AP682" i="2" l="1"/>
  <c r="W682" i="2"/>
  <c r="Y682" i="2"/>
  <c r="AA682" i="2"/>
  <c r="AG682" i="2" s="1"/>
  <c r="AO682" i="2"/>
  <c r="AW682" i="2" s="1"/>
  <c r="AU682" i="2" s="1"/>
  <c r="BC682" i="2" s="1"/>
  <c r="AE682" i="2" l="1"/>
  <c r="AK682" i="2" s="1"/>
  <c r="AR682" i="2"/>
  <c r="AQ682" i="2"/>
  <c r="X682" i="2"/>
  <c r="AC682" i="2"/>
  <c r="AI682" i="2" s="1"/>
  <c r="H683" i="2"/>
  <c r="AZ682" i="2"/>
  <c r="AS682" i="2" l="1"/>
  <c r="BA682" i="2" s="1"/>
  <c r="AD682" i="2"/>
  <c r="AJ682" i="2" s="1"/>
  <c r="AL682" i="2"/>
  <c r="AT682" i="2"/>
  <c r="BB682" i="2" s="1"/>
  <c r="BH682" i="2" s="1"/>
  <c r="N683" i="2"/>
  <c r="T683" i="2" s="1"/>
  <c r="BG682" i="2"/>
  <c r="AY682" i="2"/>
  <c r="BF682" i="2" s="1"/>
  <c r="K683" i="2" s="1"/>
  <c r="M683" i="2" l="1"/>
  <c r="L683" i="2"/>
  <c r="Z683" i="2"/>
  <c r="AF683" i="2" s="1"/>
  <c r="AM683" i="2"/>
  <c r="Q683" i="2"/>
  <c r="AX682" i="2"/>
  <c r="R683" i="2" l="1"/>
  <c r="S683" i="2"/>
  <c r="BD682" i="2"/>
  <c r="I683" i="2" s="1"/>
  <c r="BE682" i="2"/>
  <c r="O683" i="2" l="1"/>
  <c r="J683" i="2"/>
  <c r="P683" i="2" l="1"/>
  <c r="V683" i="2" s="1"/>
  <c r="AB683" i="2" l="1"/>
  <c r="AH683" i="2" s="1"/>
  <c r="U683" i="2"/>
  <c r="Y683" i="2" s="1"/>
  <c r="AN683" i="2"/>
  <c r="AV683" i="2" s="1"/>
  <c r="AU683" i="2"/>
  <c r="AE683" i="2" l="1"/>
  <c r="AK683" i="2" s="1"/>
  <c r="AR683" i="2"/>
  <c r="AA683" i="2"/>
  <c r="AG683" i="2" s="1"/>
  <c r="W683" i="2"/>
  <c r="AO683" i="2"/>
  <c r="AW683" i="2" s="1"/>
  <c r="BC683" i="2" s="1"/>
  <c r="AP683" i="2"/>
  <c r="H684" i="2" l="1"/>
  <c r="AC683" i="2"/>
  <c r="AI683" i="2" s="1"/>
  <c r="AQ683" i="2"/>
  <c r="AY683" i="2" s="1"/>
  <c r="X683" i="2"/>
  <c r="AX683" i="2"/>
  <c r="AT683" i="2" l="1"/>
  <c r="BB683" i="2" s="1"/>
  <c r="AZ683" i="2" s="1"/>
  <c r="BH683" i="2" s="1"/>
  <c r="AL683" i="2"/>
  <c r="AD683" i="2"/>
  <c r="AJ683" i="2" s="1"/>
  <c r="AS683" i="2"/>
  <c r="BA683" i="2" s="1"/>
  <c r="BG683" i="2" s="1"/>
  <c r="BF683" i="2"/>
  <c r="K684" i="2" s="1"/>
  <c r="N684" i="2"/>
  <c r="T684" i="2" s="1"/>
  <c r="BD683" i="2"/>
  <c r="I684" i="2" s="1"/>
  <c r="BE683" i="2"/>
  <c r="J684" i="2" s="1"/>
  <c r="P684" i="2" s="1"/>
  <c r="V684" i="2" s="1"/>
  <c r="O684" i="2" l="1"/>
  <c r="Q684" i="2"/>
  <c r="AM684" i="2"/>
  <c r="Z684" i="2"/>
  <c r="AF684" i="2" s="1"/>
  <c r="L684" i="2"/>
  <c r="R684" i="2" s="1"/>
  <c r="M684" i="2"/>
  <c r="AB684" i="2"/>
  <c r="AH684" i="2" s="1"/>
  <c r="AN684" i="2"/>
  <c r="AV684" i="2" s="1"/>
  <c r="U684" i="2"/>
  <c r="S684" i="2" l="1"/>
  <c r="Y684" i="2"/>
  <c r="AR684" i="2" s="1"/>
  <c r="AA684" i="2"/>
  <c r="AG684" i="2" s="1"/>
  <c r="AP684" i="2"/>
  <c r="AO684" i="2"/>
  <c r="AW684" i="2" s="1"/>
  <c r="W684" i="2"/>
  <c r="AE684" i="2" l="1"/>
  <c r="AK684" i="2" s="1"/>
  <c r="AU684" i="2"/>
  <c r="BC684" i="2" s="1"/>
  <c r="AQ684" i="2"/>
  <c r="X684" i="2"/>
  <c r="AC684" i="2"/>
  <c r="AI684" i="2" s="1"/>
  <c r="H685" i="2" l="1"/>
  <c r="AS684" i="2"/>
  <c r="AT684" i="2"/>
  <c r="AD684" i="2"/>
  <c r="AJ684" i="2" s="1"/>
  <c r="AL684" i="2"/>
  <c r="N685" i="2" l="1"/>
  <c r="T685" i="2" s="1"/>
  <c r="BB684" i="2"/>
  <c r="BA684" i="2"/>
  <c r="BG684" i="2" s="1"/>
  <c r="L685" i="2" s="1"/>
  <c r="AM685" i="2" l="1"/>
  <c r="Z685" i="2"/>
  <c r="AF685" i="2" s="1"/>
  <c r="R685" i="2"/>
  <c r="AY684" i="2"/>
  <c r="BF684" i="2" s="1"/>
  <c r="K685" i="2" s="1"/>
  <c r="AZ684" i="2"/>
  <c r="BH684" i="2" l="1"/>
  <c r="Q685" i="2"/>
  <c r="AX684" i="2"/>
  <c r="M685" i="2" l="1"/>
  <c r="BD684" i="2"/>
  <c r="I685" i="2" s="1"/>
  <c r="BE684" i="2"/>
  <c r="O685" i="2" l="1"/>
  <c r="J685" i="2"/>
  <c r="S685" i="2"/>
  <c r="P685" i="2" l="1"/>
  <c r="V685" i="2" s="1"/>
  <c r="AB685" i="2" l="1"/>
  <c r="AH685" i="2" s="1"/>
  <c r="U685" i="2"/>
  <c r="AN685" i="2"/>
  <c r="AU685" i="2"/>
  <c r="Y685" i="2" l="1"/>
  <c r="AO685" i="2"/>
  <c r="AA685" i="2"/>
  <c r="AG685" i="2" s="1"/>
  <c r="AP685" i="2"/>
  <c r="W685" i="2"/>
  <c r="AC685" i="2" l="1"/>
  <c r="AI685" i="2" s="1"/>
  <c r="X685" i="2"/>
  <c r="AQ685" i="2"/>
  <c r="AE685" i="2"/>
  <c r="AK685" i="2" s="1"/>
  <c r="AR685" i="2"/>
  <c r="AY685" i="2"/>
  <c r="AT685" i="2" l="1"/>
  <c r="BB685" i="2" s="1"/>
  <c r="AD685" i="2"/>
  <c r="AJ685" i="2" s="1"/>
  <c r="AS685" i="2"/>
  <c r="BA685" i="2" s="1"/>
  <c r="AL685" i="2"/>
  <c r="BF685" i="2"/>
  <c r="BG685" i="2"/>
  <c r="L686" i="2" s="1"/>
  <c r="R686" i="2" s="1"/>
  <c r="AZ685" i="2"/>
  <c r="K686" i="2" l="1"/>
  <c r="AX685" i="2"/>
  <c r="BH685" i="2"/>
  <c r="M686" i="2" s="1"/>
  <c r="AV685" i="2"/>
  <c r="AW685" i="2"/>
  <c r="BC685" i="2" s="1"/>
  <c r="S686" i="2"/>
  <c r="H686" i="2" l="1"/>
  <c r="Q686" i="2"/>
  <c r="BE685" i="2"/>
  <c r="BD685" i="2"/>
  <c r="I686" i="2" l="1"/>
  <c r="J686" i="2"/>
  <c r="N686" i="2"/>
  <c r="T686" i="2" s="1"/>
  <c r="Z686" i="2" l="1"/>
  <c r="AF686" i="2" s="1"/>
  <c r="AM686" i="2"/>
  <c r="P686" i="2"/>
  <c r="V686" i="2" s="1"/>
  <c r="O686" i="2"/>
  <c r="AU686" i="2"/>
  <c r="AB686" i="2" l="1"/>
  <c r="AH686" i="2" s="1"/>
  <c r="AN686" i="2"/>
  <c r="U686" i="2"/>
  <c r="Y686" i="2" l="1"/>
  <c r="AP686" i="2"/>
  <c r="AA686" i="2"/>
  <c r="AG686" i="2" s="1"/>
  <c r="AO686" i="2"/>
  <c r="W686" i="2"/>
  <c r="X686" i="2" l="1"/>
  <c r="AC686" i="2"/>
  <c r="AI686" i="2" s="1"/>
  <c r="AQ686" i="2"/>
  <c r="AE686" i="2"/>
  <c r="AK686" i="2" s="1"/>
  <c r="AR686" i="2"/>
  <c r="AZ686" i="2" s="1"/>
  <c r="AY686" i="2"/>
  <c r="AS686" i="2" l="1"/>
  <c r="BA686" i="2" s="1"/>
  <c r="AD686" i="2"/>
  <c r="AJ686" i="2" s="1"/>
  <c r="AL686" i="2"/>
  <c r="AT686" i="2"/>
  <c r="BB686" i="2" s="1"/>
  <c r="BH686" i="2" s="1"/>
  <c r="AW686" i="2"/>
  <c r="BC686" i="2" s="1"/>
  <c r="BF686" i="2"/>
  <c r="AX686" i="2"/>
  <c r="M687" i="2" l="1"/>
  <c r="H687" i="2"/>
  <c r="N687" i="2" s="1"/>
  <c r="T687" i="2" s="1"/>
  <c r="K687" i="2"/>
  <c r="BG686" i="2"/>
  <c r="L687" i="2" s="1"/>
  <c r="BD686" i="2"/>
  <c r="AV686" i="2"/>
  <c r="BE686" i="2" s="1"/>
  <c r="AM687" i="2" l="1"/>
  <c r="Z687" i="2"/>
  <c r="AF687" i="2" s="1"/>
  <c r="R687" i="2"/>
  <c r="J687" i="2"/>
  <c r="Q687" i="2"/>
  <c r="I687" i="2"/>
  <c r="O687" i="2" s="1"/>
  <c r="S687" i="2"/>
  <c r="P687" i="2" l="1"/>
  <c r="V687" i="2" s="1"/>
  <c r="AB687" i="2" l="1"/>
  <c r="AH687" i="2" s="1"/>
  <c r="AN687" i="2"/>
  <c r="U687" i="2"/>
  <c r="AU687" i="2"/>
  <c r="AP687" i="2" l="1"/>
  <c r="AO687" i="2"/>
  <c r="AW687" i="2" s="1"/>
  <c r="BC687" i="2" s="1"/>
  <c r="AA687" i="2"/>
  <c r="AG687" i="2" s="1"/>
  <c r="W687" i="2"/>
  <c r="Y687" i="2"/>
  <c r="H688" i="2" l="1"/>
  <c r="X687" i="2"/>
  <c r="AC687" i="2"/>
  <c r="AI687" i="2" s="1"/>
  <c r="AQ687" i="2"/>
  <c r="AE687" i="2"/>
  <c r="AK687" i="2" s="1"/>
  <c r="AR687" i="2"/>
  <c r="AS687" i="2" l="1"/>
  <c r="BA687" i="2" s="1"/>
  <c r="AL687" i="2"/>
  <c r="AT687" i="2"/>
  <c r="BB687" i="2" s="1"/>
  <c r="AZ687" i="2" s="1"/>
  <c r="AD687" i="2"/>
  <c r="AJ687" i="2" s="1"/>
  <c r="N688" i="2"/>
  <c r="T688" i="2" s="1"/>
  <c r="BH687" i="2"/>
  <c r="AY687" i="2"/>
  <c r="BF687" i="2" s="1"/>
  <c r="K688" i="2" s="1"/>
  <c r="M688" i="2" l="1"/>
  <c r="AM688" i="2"/>
  <c r="Z688" i="2"/>
  <c r="AF688" i="2" s="1"/>
  <c r="BG687" i="2"/>
  <c r="L688" i="2" s="1"/>
  <c r="Q688" i="2"/>
  <c r="AX687" i="2"/>
  <c r="R688" i="2" l="1"/>
  <c r="S688" i="2"/>
  <c r="BD687" i="2"/>
  <c r="AV687" i="2"/>
  <c r="BE687" i="2" s="1"/>
  <c r="I688" i="2" l="1"/>
  <c r="J688" i="2"/>
  <c r="P688" i="2" l="1"/>
  <c r="V688" i="2" s="1"/>
  <c r="O688" i="2"/>
  <c r="U688" i="2" l="1"/>
  <c r="AN688" i="2"/>
  <c r="AB688" i="2"/>
  <c r="AH688" i="2" s="1"/>
  <c r="AU688" i="2"/>
  <c r="Y688" i="2" l="1"/>
  <c r="AA688" i="2"/>
  <c r="AG688" i="2" s="1"/>
  <c r="AO688" i="2"/>
  <c r="AP688" i="2"/>
  <c r="W688" i="2"/>
  <c r="AC688" i="2" l="1"/>
  <c r="AI688" i="2" s="1"/>
  <c r="X688" i="2"/>
  <c r="AQ688" i="2"/>
  <c r="AE688" i="2"/>
  <c r="AK688" i="2" s="1"/>
  <c r="AR688" i="2"/>
  <c r="AY688" i="2"/>
  <c r="AT688" i="2" l="1"/>
  <c r="BB688" i="2" s="1"/>
  <c r="AZ688" i="2" s="1"/>
  <c r="AS688" i="2"/>
  <c r="BA688" i="2" s="1"/>
  <c r="AD688" i="2"/>
  <c r="AJ688" i="2" s="1"/>
  <c r="AL688" i="2"/>
  <c r="BH688" i="2"/>
  <c r="BG688" i="2"/>
  <c r="L689" i="2" s="1"/>
  <c r="AW688" i="2"/>
  <c r="BC688" i="2" s="1"/>
  <c r="BF688" i="2"/>
  <c r="K689" i="2" s="1"/>
  <c r="AX688" i="2"/>
  <c r="R689" i="2"/>
  <c r="Q689" i="2" l="1"/>
  <c r="H689" i="2"/>
  <c r="M689" i="2"/>
  <c r="BD688" i="2"/>
  <c r="I689" i="2" s="1"/>
  <c r="AV688" i="2"/>
  <c r="BE688" i="2" s="1"/>
  <c r="O689" i="2" l="1"/>
  <c r="S689" i="2"/>
  <c r="J689" i="2"/>
  <c r="N689" i="2"/>
  <c r="T689" i="2" s="1"/>
  <c r="AM689" i="2" l="1"/>
  <c r="Z689" i="2"/>
  <c r="AF689" i="2" s="1"/>
  <c r="P689" i="2"/>
  <c r="V689" i="2" s="1"/>
  <c r="AB689" i="2" l="1"/>
  <c r="AH689" i="2" s="1"/>
  <c r="AN689" i="2"/>
  <c r="U689" i="2"/>
  <c r="AU689" i="2"/>
  <c r="Y689" i="2" l="1"/>
  <c r="AO689" i="2"/>
  <c r="AW689" i="2" s="1"/>
  <c r="BC689" i="2" s="1"/>
  <c r="AA689" i="2"/>
  <c r="AG689" i="2" s="1"/>
  <c r="AP689" i="2"/>
  <c r="W689" i="2"/>
  <c r="H690" i="2" l="1"/>
  <c r="AR689" i="2"/>
  <c r="AE689" i="2"/>
  <c r="AK689" i="2" s="1"/>
  <c r="X689" i="2"/>
  <c r="AQ689" i="2"/>
  <c r="AC689" i="2"/>
  <c r="AI689" i="2" s="1"/>
  <c r="AS689" i="2" l="1"/>
  <c r="BA689" i="2" s="1"/>
  <c r="AD689" i="2"/>
  <c r="AJ689" i="2" s="1"/>
  <c r="AT689" i="2"/>
  <c r="BB689" i="2" s="1"/>
  <c r="AZ689" i="2" s="1"/>
  <c r="AL689" i="2"/>
  <c r="N690" i="2"/>
  <c r="T690" i="2" s="1"/>
  <c r="BH689" i="2"/>
  <c r="AY689" i="2"/>
  <c r="BF689" i="2" s="1"/>
  <c r="K690" i="2" s="1"/>
  <c r="AM690" i="2" l="1"/>
  <c r="Z690" i="2"/>
  <c r="AF690" i="2" s="1"/>
  <c r="M690" i="2"/>
  <c r="BG689" i="2"/>
  <c r="L690" i="2" s="1"/>
  <c r="Q690" i="2"/>
  <c r="AX689" i="2"/>
  <c r="R690" i="2" l="1"/>
  <c r="S690" i="2"/>
  <c r="BD689" i="2"/>
  <c r="AV689" i="2"/>
  <c r="BE689" i="2" s="1"/>
  <c r="I690" i="2" l="1"/>
  <c r="J690" i="2"/>
  <c r="P690" i="2" l="1"/>
  <c r="V690" i="2" s="1"/>
  <c r="O690" i="2"/>
  <c r="AB690" i="2" l="1"/>
  <c r="AH690" i="2" s="1"/>
  <c r="AN690" i="2"/>
  <c r="U690" i="2"/>
  <c r="AU690" i="2"/>
  <c r="Y690" i="2" l="1"/>
  <c r="AP690" i="2"/>
  <c r="AO690" i="2"/>
  <c r="AA690" i="2"/>
  <c r="AG690" i="2" s="1"/>
  <c r="W690" i="2"/>
  <c r="AC690" i="2" l="1"/>
  <c r="AI690" i="2" s="1"/>
  <c r="X690" i="2"/>
  <c r="AQ690" i="2"/>
  <c r="AR690" i="2"/>
  <c r="AE690" i="2"/>
  <c r="AK690" i="2" s="1"/>
  <c r="AY690" i="2"/>
  <c r="AD690" i="2" l="1"/>
  <c r="AJ690" i="2" s="1"/>
  <c r="AL690" i="2"/>
  <c r="AT690" i="2"/>
  <c r="BB690" i="2" s="1"/>
  <c r="AS690" i="2"/>
  <c r="BA690" i="2" s="1"/>
  <c r="BF690" i="2" s="1"/>
  <c r="K691" i="2" s="1"/>
  <c r="AZ690" i="2"/>
  <c r="Q691" i="2" l="1"/>
  <c r="BG690" i="2"/>
  <c r="L691" i="2" s="1"/>
  <c r="AX690" i="2"/>
  <c r="BH690" i="2"/>
  <c r="M691" i="2" s="1"/>
  <c r="AV690" i="2"/>
  <c r="BE690" i="2" s="1"/>
  <c r="AW690" i="2"/>
  <c r="BC690" i="2" s="1"/>
  <c r="S691" i="2"/>
  <c r="H691" i="2" l="1"/>
  <c r="N691" i="2" s="1"/>
  <c r="T691" i="2" s="1"/>
  <c r="J691" i="2"/>
  <c r="R691" i="2"/>
  <c r="BD690" i="2"/>
  <c r="Z691" i="2" l="1"/>
  <c r="AF691" i="2" s="1"/>
  <c r="AM691" i="2"/>
  <c r="I691" i="2"/>
  <c r="P691" i="2"/>
  <c r="V691" i="2" s="1"/>
  <c r="AB691" i="2" l="1"/>
  <c r="AH691" i="2" s="1"/>
  <c r="AN691" i="2"/>
  <c r="O691" i="2"/>
  <c r="U691" i="2" s="1"/>
  <c r="AU691" i="2"/>
  <c r="Y691" i="2" l="1"/>
  <c r="W691" i="2"/>
  <c r="AP691" i="2"/>
  <c r="AO691" i="2"/>
  <c r="AW691" i="2" s="1"/>
  <c r="BC691" i="2" s="1"/>
  <c r="AA691" i="2"/>
  <c r="AG691" i="2" s="1"/>
  <c r="H692" i="2" l="1"/>
  <c r="AR691" i="2"/>
  <c r="AE691" i="2"/>
  <c r="AK691" i="2" s="1"/>
  <c r="AQ691" i="2"/>
  <c r="AC691" i="2"/>
  <c r="AI691" i="2" s="1"/>
  <c r="X691" i="2"/>
  <c r="AS691" i="2" l="1"/>
  <c r="BA691" i="2" s="1"/>
  <c r="AL691" i="2"/>
  <c r="AD691" i="2"/>
  <c r="AJ691" i="2" s="1"/>
  <c r="AT691" i="2"/>
  <c r="BB691" i="2" s="1"/>
  <c r="AZ691" i="2" s="1"/>
  <c r="BH691" i="2" s="1"/>
  <c r="N692" i="2"/>
  <c r="T692" i="2" s="1"/>
  <c r="AY691" i="2"/>
  <c r="BF691" i="2" s="1"/>
  <c r="K692" i="2" s="1"/>
  <c r="AM692" i="2" l="1"/>
  <c r="Z692" i="2"/>
  <c r="AF692" i="2" s="1"/>
  <c r="M692" i="2"/>
  <c r="BG691" i="2"/>
  <c r="L692" i="2" s="1"/>
  <c r="Q692" i="2"/>
  <c r="AX691" i="2"/>
  <c r="R692" i="2" l="1"/>
  <c r="S692" i="2"/>
  <c r="BD691" i="2"/>
  <c r="I692" i="2" s="1"/>
  <c r="AV691" i="2"/>
  <c r="BE691" i="2" s="1"/>
  <c r="O692" i="2" l="1"/>
  <c r="J692" i="2"/>
  <c r="P692" i="2" l="1"/>
  <c r="V692" i="2" s="1"/>
  <c r="AB692" i="2" l="1"/>
  <c r="AH692" i="2" s="1"/>
  <c r="U692" i="2"/>
  <c r="AN692" i="2"/>
  <c r="AU692" i="2"/>
  <c r="Y692" i="2" l="1"/>
  <c r="AP692" i="2"/>
  <c r="AA692" i="2"/>
  <c r="AG692" i="2" s="1"/>
  <c r="AO692" i="2"/>
  <c r="W692" i="2"/>
  <c r="AQ692" i="2" l="1"/>
  <c r="AC692" i="2"/>
  <c r="AI692" i="2" s="1"/>
  <c r="X692" i="2"/>
  <c r="AR692" i="2"/>
  <c r="AE692" i="2"/>
  <c r="AK692" i="2" s="1"/>
  <c r="AZ692" i="2"/>
  <c r="AD692" i="2" l="1"/>
  <c r="AJ692" i="2" s="1"/>
  <c r="AL692" i="2"/>
  <c r="AS692" i="2"/>
  <c r="BA692" i="2" s="1"/>
  <c r="AT692" i="2"/>
  <c r="BB692" i="2" s="1"/>
  <c r="BH692" i="2" s="1"/>
  <c r="AY692" i="2"/>
  <c r="BG692" i="2"/>
  <c r="L693" i="2" s="1"/>
  <c r="AW692" i="2"/>
  <c r="BC692" i="2" s="1"/>
  <c r="BF692" i="2"/>
  <c r="AX692" i="2"/>
  <c r="R693" i="2"/>
  <c r="M693" i="2" l="1"/>
  <c r="K693" i="2"/>
  <c r="H693" i="2"/>
  <c r="BD692" i="2"/>
  <c r="I693" i="2" s="1"/>
  <c r="AV692" i="2"/>
  <c r="BE692" i="2" s="1"/>
  <c r="J693" i="2" l="1"/>
  <c r="P693" i="2" s="1"/>
  <c r="V693" i="2" s="1"/>
  <c r="Q693" i="2"/>
  <c r="O693" i="2"/>
  <c r="N693" i="2"/>
  <c r="T693" i="2" s="1"/>
  <c r="S693" i="2"/>
  <c r="AN693" i="2" l="1"/>
  <c r="AB693" i="2"/>
  <c r="AH693" i="2" s="1"/>
  <c r="Z693" i="2"/>
  <c r="AF693" i="2" s="1"/>
  <c r="AM693" i="2"/>
  <c r="U693" i="2"/>
  <c r="AA693" i="2" s="1"/>
  <c r="AG693" i="2" s="1"/>
  <c r="AO693" i="2"/>
  <c r="AW693" i="2" s="1"/>
  <c r="AP693" i="2"/>
  <c r="W693" i="2" l="1"/>
  <c r="Y693" i="2"/>
  <c r="AR693" i="2" s="1"/>
  <c r="AE693" i="2"/>
  <c r="AK693" i="2" s="1"/>
  <c r="AU693" i="2"/>
  <c r="BC693" i="2" s="1"/>
  <c r="H694" i="2" l="1"/>
  <c r="X693" i="2"/>
  <c r="AC693" i="2"/>
  <c r="AI693" i="2" s="1"/>
  <c r="AQ693" i="2"/>
  <c r="AL693" i="2"/>
  <c r="AS693" i="2"/>
  <c r="BA693" i="2" s="1"/>
  <c r="AT693" i="2" l="1"/>
  <c r="BB693" i="2" s="1"/>
  <c r="AZ693" i="2" s="1"/>
  <c r="AD693" i="2"/>
  <c r="AJ693" i="2" s="1"/>
  <c r="N694" i="2"/>
  <c r="T694" i="2" s="1"/>
  <c r="BH693" i="2"/>
  <c r="AY693" i="2"/>
  <c r="BF693" i="2" s="1"/>
  <c r="BG693" i="2"/>
  <c r="L694" i="2" s="1"/>
  <c r="R694" i="2" s="1"/>
  <c r="AX693" i="2"/>
  <c r="K694" i="2" l="1"/>
  <c r="M694" i="2"/>
  <c r="Z694" i="2"/>
  <c r="AF694" i="2" s="1"/>
  <c r="AM694" i="2"/>
  <c r="BD693" i="2"/>
  <c r="I694" i="2" s="1"/>
  <c r="AV693" i="2"/>
  <c r="BE693" i="2" s="1"/>
  <c r="O694" i="2"/>
  <c r="J694" i="2" l="1"/>
  <c r="S694" i="2"/>
  <c r="Q694" i="2"/>
  <c r="P694" i="2" l="1"/>
  <c r="V694" i="2" s="1"/>
  <c r="AN694" i="2" l="1"/>
  <c r="AB694" i="2"/>
  <c r="AH694" i="2" s="1"/>
  <c r="U694" i="2"/>
  <c r="AU694" i="2"/>
  <c r="AP694" i="2" l="1"/>
  <c r="W694" i="2"/>
  <c r="AA694" i="2"/>
  <c r="AG694" i="2" s="1"/>
  <c r="AO694" i="2"/>
  <c r="Y694" i="2"/>
  <c r="AC694" i="2" l="1"/>
  <c r="AI694" i="2" s="1"/>
  <c r="X694" i="2"/>
  <c r="AQ694" i="2"/>
  <c r="AR694" i="2"/>
  <c r="AE694" i="2"/>
  <c r="AK694" i="2" s="1"/>
  <c r="AY694" i="2"/>
  <c r="AL694" i="2" l="1"/>
  <c r="AD694" i="2"/>
  <c r="AJ694" i="2" s="1"/>
  <c r="AT694" i="2"/>
  <c r="BB694" i="2" s="1"/>
  <c r="AS694" i="2"/>
  <c r="BA694" i="2" s="1"/>
  <c r="BF694" i="2"/>
  <c r="BG694" i="2"/>
  <c r="L695" i="2" s="1"/>
  <c r="R695" i="2" s="1"/>
  <c r="AZ694" i="2"/>
  <c r="K695" i="2" l="1"/>
  <c r="AX694" i="2"/>
  <c r="BH694" i="2"/>
  <c r="M695" i="2" s="1"/>
  <c r="AV694" i="2"/>
  <c r="AW694" i="2"/>
  <c r="BC694" i="2" s="1"/>
  <c r="S695" i="2"/>
  <c r="H695" i="2" l="1"/>
  <c r="Q695" i="2"/>
  <c r="BE694" i="2"/>
  <c r="BD694" i="2"/>
  <c r="J695" i="2" l="1"/>
  <c r="I695" i="2"/>
  <c r="O695" i="2" s="1"/>
  <c r="N695" i="2"/>
  <c r="T695" i="2" s="1"/>
  <c r="Z695" i="2" l="1"/>
  <c r="AF695" i="2" s="1"/>
  <c r="AM695" i="2"/>
  <c r="P695" i="2"/>
  <c r="V695" i="2" s="1"/>
  <c r="AU695" i="2"/>
  <c r="AB695" i="2" l="1"/>
  <c r="AH695" i="2" s="1"/>
  <c r="AN695" i="2"/>
  <c r="U695" i="2"/>
  <c r="Y695" i="2" l="1"/>
  <c r="W695" i="2"/>
  <c r="AO695" i="2"/>
  <c r="AW695" i="2" s="1"/>
  <c r="BC695" i="2" s="1"/>
  <c r="AA695" i="2"/>
  <c r="AG695" i="2" s="1"/>
  <c r="AP695" i="2"/>
  <c r="AC695" i="2" l="1"/>
  <c r="AI695" i="2" s="1"/>
  <c r="X695" i="2"/>
  <c r="AQ695" i="2"/>
  <c r="H696" i="2"/>
  <c r="AE695" i="2"/>
  <c r="AK695" i="2" s="1"/>
  <c r="AR695" i="2"/>
  <c r="AY695" i="2"/>
  <c r="AD695" i="2" l="1"/>
  <c r="AJ695" i="2" s="1"/>
  <c r="AS695" i="2"/>
  <c r="BA695" i="2" s="1"/>
  <c r="AL695" i="2"/>
  <c r="AT695" i="2"/>
  <c r="BB695" i="2" s="1"/>
  <c r="AZ695" i="2" s="1"/>
  <c r="BH695" i="2" s="1"/>
  <c r="N696" i="2"/>
  <c r="T696" i="2" s="1"/>
  <c r="AX695" i="2"/>
  <c r="M696" i="2" l="1"/>
  <c r="Z696" i="2"/>
  <c r="AF696" i="2" s="1"/>
  <c r="AM696" i="2"/>
  <c r="BG695" i="2"/>
  <c r="L696" i="2" s="1"/>
  <c r="BF695" i="2"/>
  <c r="K696" i="2" s="1"/>
  <c r="BD695" i="2"/>
  <c r="I696" i="2" s="1"/>
  <c r="O696" i="2" s="1"/>
  <c r="AV695" i="2"/>
  <c r="BE695" i="2" s="1"/>
  <c r="R696" i="2" l="1"/>
  <c r="J696" i="2"/>
  <c r="Q696" i="2"/>
  <c r="S696" i="2"/>
  <c r="P696" i="2" l="1"/>
  <c r="V696" i="2" s="1"/>
  <c r="U696" i="2" l="1"/>
  <c r="AB696" i="2"/>
  <c r="AH696" i="2" s="1"/>
  <c r="AN696" i="2"/>
  <c r="AU696" i="2"/>
  <c r="Y696" i="2" l="1"/>
  <c r="AO696" i="2"/>
  <c r="AA696" i="2"/>
  <c r="AG696" i="2" s="1"/>
  <c r="AP696" i="2"/>
  <c r="W696" i="2"/>
  <c r="AC696" i="2" l="1"/>
  <c r="AI696" i="2" s="1"/>
  <c r="AQ696" i="2"/>
  <c r="X696" i="2"/>
  <c r="AR696" i="2"/>
  <c r="AE696" i="2"/>
  <c r="AK696" i="2" s="1"/>
  <c r="AZ696" i="2"/>
  <c r="AD696" i="2" l="1"/>
  <c r="AJ696" i="2" s="1"/>
  <c r="AS696" i="2"/>
  <c r="BA696" i="2" s="1"/>
  <c r="AL696" i="2"/>
  <c r="AT696" i="2"/>
  <c r="BB696" i="2" s="1"/>
  <c r="BG696" i="2"/>
  <c r="BH696" i="2"/>
  <c r="AY696" i="2"/>
  <c r="M697" i="2" l="1"/>
  <c r="L697" i="2"/>
  <c r="R697" i="2" s="1"/>
  <c r="AW696" i="2"/>
  <c r="BC696" i="2" s="1"/>
  <c r="BF696" i="2"/>
  <c r="K697" i="2" s="1"/>
  <c r="AX696" i="2"/>
  <c r="H697" i="2" l="1"/>
  <c r="N697" i="2" s="1"/>
  <c r="T697" i="2" s="1"/>
  <c r="Q697" i="2"/>
  <c r="S697" i="2"/>
  <c r="BD696" i="2"/>
  <c r="I697" i="2" s="1"/>
  <c r="AV696" i="2"/>
  <c r="BE696" i="2" s="1"/>
  <c r="Z697" i="2" l="1"/>
  <c r="AF697" i="2" s="1"/>
  <c r="AM697" i="2"/>
  <c r="J697" i="2"/>
  <c r="O697" i="2"/>
  <c r="P697" i="2" l="1"/>
  <c r="V697" i="2" s="1"/>
  <c r="AN697" i="2" l="1"/>
  <c r="U697" i="2"/>
  <c r="AB697" i="2"/>
  <c r="AH697" i="2" s="1"/>
  <c r="AU697" i="2"/>
  <c r="AO697" i="2" l="1"/>
  <c r="AW697" i="2" s="1"/>
  <c r="Y697" i="2"/>
  <c r="AP697" i="2"/>
  <c r="AA697" i="2"/>
  <c r="AG697" i="2" s="1"/>
  <c r="W697" i="2"/>
  <c r="BC697" i="2"/>
  <c r="X697" i="2" l="1"/>
  <c r="AC697" i="2"/>
  <c r="AI697" i="2" s="1"/>
  <c r="AQ697" i="2"/>
  <c r="AE697" i="2"/>
  <c r="AK697" i="2" s="1"/>
  <c r="AR697" i="2"/>
  <c r="H698" i="2"/>
  <c r="N698" i="2" s="1"/>
  <c r="T698" i="2" s="1"/>
  <c r="AY697" i="2"/>
  <c r="AM698" i="2" l="1"/>
  <c r="Z698" i="2"/>
  <c r="AF698" i="2" s="1"/>
  <c r="AL697" i="2"/>
  <c r="AS697" i="2"/>
  <c r="BA697" i="2" s="1"/>
  <c r="BF697" i="2" s="1"/>
  <c r="AD697" i="2"/>
  <c r="AJ697" i="2" s="1"/>
  <c r="AT697" i="2"/>
  <c r="BB697" i="2" s="1"/>
  <c r="BG697" i="2" s="1"/>
  <c r="L698" i="2" s="1"/>
  <c r="AZ697" i="2"/>
  <c r="K698" i="2" l="1"/>
  <c r="R698" i="2"/>
  <c r="AX697" i="2"/>
  <c r="BD697" i="2" s="1"/>
  <c r="BH697" i="2"/>
  <c r="M698" i="2" s="1"/>
  <c r="AV697" i="2"/>
  <c r="BE697" i="2" s="1"/>
  <c r="S698" i="2"/>
  <c r="J698" i="2" l="1"/>
  <c r="I698" i="2"/>
  <c r="Q698" i="2"/>
  <c r="O698" i="2" l="1"/>
  <c r="P698" i="2"/>
  <c r="V698" i="2" s="1"/>
  <c r="U698" i="2" l="1"/>
  <c r="AN698" i="2"/>
  <c r="AB698" i="2"/>
  <c r="AH698" i="2" s="1"/>
  <c r="Y698" i="2"/>
  <c r="AU698" i="2"/>
  <c r="AE698" i="2" l="1"/>
  <c r="AK698" i="2" s="1"/>
  <c r="AR698" i="2"/>
  <c r="AA698" i="2"/>
  <c r="AG698" i="2" s="1"/>
  <c r="W698" i="2"/>
  <c r="AP698" i="2"/>
  <c r="AO698" i="2"/>
  <c r="AC698" i="2" l="1"/>
  <c r="AI698" i="2" s="1"/>
  <c r="X698" i="2"/>
  <c r="AQ698" i="2"/>
  <c r="AY698" i="2" s="1"/>
  <c r="AW698" i="2"/>
  <c r="BC698" i="2" s="1"/>
  <c r="AX698" i="2"/>
  <c r="AD698" i="2" l="1"/>
  <c r="AJ698" i="2" s="1"/>
  <c r="AT698" i="2"/>
  <c r="BB698" i="2" s="1"/>
  <c r="AZ698" i="2" s="1"/>
  <c r="BH698" i="2" s="1"/>
  <c r="AS698" i="2"/>
  <c r="BA698" i="2" s="1"/>
  <c r="AL698" i="2"/>
  <c r="H699" i="2"/>
  <c r="BF698" i="2"/>
  <c r="BG698" i="2"/>
  <c r="BD698" i="2"/>
  <c r="I699" i="2" s="1"/>
  <c r="O699" i="2" s="1"/>
  <c r="AV698" i="2"/>
  <c r="BE698" i="2" s="1"/>
  <c r="L699" i="2" l="1"/>
  <c r="K699" i="2"/>
  <c r="M699" i="2"/>
  <c r="J699" i="2"/>
  <c r="N699" i="2"/>
  <c r="T699" i="2" s="1"/>
  <c r="S699" i="2" l="1"/>
  <c r="AM699" i="2"/>
  <c r="Z699" i="2"/>
  <c r="AF699" i="2" s="1"/>
  <c r="P699" i="2"/>
  <c r="V699" i="2" s="1"/>
  <c r="Q699" i="2"/>
  <c r="R699" i="2"/>
  <c r="AB699" i="2" l="1"/>
  <c r="AH699" i="2" s="1"/>
  <c r="AN699" i="2"/>
  <c r="U699" i="2"/>
  <c r="Y699" i="2" l="1"/>
  <c r="AO699" i="2"/>
  <c r="AA699" i="2"/>
  <c r="AG699" i="2" s="1"/>
  <c r="AP699" i="2"/>
  <c r="W699" i="2"/>
  <c r="AQ699" i="2" l="1"/>
  <c r="AC699" i="2"/>
  <c r="AI699" i="2" s="1"/>
  <c r="X699" i="2"/>
  <c r="AE699" i="2"/>
  <c r="AK699" i="2" s="1"/>
  <c r="AR699" i="2"/>
  <c r="AY699" i="2"/>
  <c r="AD699" i="2" l="1"/>
  <c r="AJ699" i="2" s="1"/>
  <c r="AT699" i="2"/>
  <c r="BB699" i="2" s="1"/>
  <c r="AS699" i="2"/>
  <c r="BA699" i="2" s="1"/>
  <c r="BF699" i="2" s="1"/>
  <c r="K700" i="2" s="1"/>
  <c r="AL699" i="2"/>
  <c r="AZ699" i="2"/>
  <c r="AX699" i="2"/>
  <c r="AV699" i="2" s="1"/>
  <c r="BE699" i="2" s="1"/>
  <c r="J700" i="2" s="1"/>
  <c r="Q700" i="2" l="1"/>
  <c r="BG699" i="2"/>
  <c r="L700" i="2" s="1"/>
  <c r="BH699" i="2"/>
  <c r="AW699" i="2"/>
  <c r="AU699" i="2" s="1"/>
  <c r="P700" i="2"/>
  <c r="V700" i="2" s="1"/>
  <c r="R700" i="2" l="1"/>
  <c r="M700" i="2"/>
  <c r="BC699" i="2"/>
  <c r="BD699" i="2"/>
  <c r="AB700" i="2"/>
  <c r="AH700" i="2" s="1"/>
  <c r="AN700" i="2"/>
  <c r="I700" i="2" l="1"/>
  <c r="H700" i="2"/>
  <c r="S700" i="2"/>
  <c r="N700" i="2" l="1"/>
  <c r="T700" i="2" s="1"/>
  <c r="O700" i="2"/>
  <c r="Z700" i="2" l="1"/>
  <c r="AF700" i="2" s="1"/>
  <c r="U700" i="2"/>
  <c r="AM700" i="2"/>
  <c r="AU700" i="2" s="1"/>
  <c r="W700" i="2" l="1"/>
  <c r="AP700" i="2"/>
  <c r="Y700" i="2"/>
  <c r="AA700" i="2"/>
  <c r="AG700" i="2" s="1"/>
  <c r="AO700" i="2"/>
  <c r="AE700" i="2" l="1"/>
  <c r="AK700" i="2" s="1"/>
  <c r="AR700" i="2"/>
  <c r="AC700" i="2"/>
  <c r="AI700" i="2" s="1"/>
  <c r="AQ700" i="2"/>
  <c r="AY700" i="2" s="1"/>
  <c r="X700" i="2"/>
  <c r="AW700" i="2"/>
  <c r="AX700" i="2"/>
  <c r="AV700" i="2" s="1"/>
  <c r="BE700" i="2" s="1"/>
  <c r="J701" i="2" s="1"/>
  <c r="AD700" i="2" l="1"/>
  <c r="AJ700" i="2" s="1"/>
  <c r="AL700" i="2"/>
  <c r="AS700" i="2"/>
  <c r="BA700" i="2" s="1"/>
  <c r="AT700" i="2"/>
  <c r="BB700" i="2" s="1"/>
  <c r="AZ700" i="2" s="1"/>
  <c r="BH700" i="2" s="1"/>
  <c r="M701" i="2" s="1"/>
  <c r="BC700" i="2"/>
  <c r="P701" i="2"/>
  <c r="V701" i="2" s="1"/>
  <c r="S701" i="2" l="1"/>
  <c r="H701" i="2"/>
  <c r="BD700" i="2"/>
  <c r="I701" i="2" s="1"/>
  <c r="BG700" i="2"/>
  <c r="BF700" i="2"/>
  <c r="AB701" i="2"/>
  <c r="AH701" i="2" s="1"/>
  <c r="AN701" i="2"/>
  <c r="O701" i="2" l="1"/>
  <c r="K701" i="2"/>
  <c r="L701" i="2"/>
  <c r="N701" i="2"/>
  <c r="T701" i="2" s="1"/>
  <c r="Z701" i="2" l="1"/>
  <c r="AF701" i="2" s="1"/>
  <c r="U701" i="2"/>
  <c r="AM701" i="2"/>
  <c r="R701" i="2"/>
  <c r="Q701" i="2"/>
  <c r="W701" i="2"/>
  <c r="AU701" i="2"/>
  <c r="AC701" i="2"/>
  <c r="AI701" i="2" s="1"/>
  <c r="AQ701" i="2"/>
  <c r="Y701" i="2" l="1"/>
  <c r="AO701" i="2"/>
  <c r="AP701" i="2"/>
  <c r="AA701" i="2"/>
  <c r="AG701" i="2" s="1"/>
  <c r="AR701" i="2" l="1"/>
  <c r="AE701" i="2"/>
  <c r="AK701" i="2" s="1"/>
  <c r="X701" i="2"/>
  <c r="AY701" i="2"/>
  <c r="AT701" i="2" l="1"/>
  <c r="BB701" i="2" s="1"/>
  <c r="AZ701" i="2" s="1"/>
  <c r="AS701" i="2"/>
  <c r="BA701" i="2" s="1"/>
  <c r="AD701" i="2"/>
  <c r="AJ701" i="2" s="1"/>
  <c r="AL701" i="2"/>
  <c r="BH701" i="2"/>
  <c r="BG701" i="2"/>
  <c r="L702" i="2" s="1"/>
  <c r="BF701" i="2"/>
  <c r="AW701" i="2"/>
  <c r="BC701" i="2" s="1"/>
  <c r="R702" i="2"/>
  <c r="AX701" i="2"/>
  <c r="H702" i="2" l="1"/>
  <c r="K702" i="2"/>
  <c r="M702" i="2"/>
  <c r="BD701" i="2"/>
  <c r="I702" i="2" s="1"/>
  <c r="AV701" i="2"/>
  <c r="BE701" i="2" s="1"/>
  <c r="J702" i="2" l="1"/>
  <c r="Q702" i="2"/>
  <c r="O702" i="2"/>
  <c r="S702" i="2"/>
  <c r="N702" i="2"/>
  <c r="T702" i="2" s="1"/>
  <c r="AM702" i="2" l="1"/>
  <c r="Z702" i="2"/>
  <c r="AF702" i="2" s="1"/>
  <c r="P702" i="2"/>
  <c r="V702" i="2" s="1"/>
  <c r="AB702" i="2" l="1"/>
  <c r="AH702" i="2" s="1"/>
  <c r="AN702" i="2"/>
  <c r="U702" i="2"/>
  <c r="AU702" i="2"/>
  <c r="AP702" i="2" l="1"/>
  <c r="Y702" i="2"/>
  <c r="AA702" i="2"/>
  <c r="AG702" i="2" s="1"/>
  <c r="AO702" i="2"/>
  <c r="W702" i="2"/>
  <c r="AE702" i="2" l="1"/>
  <c r="AK702" i="2" s="1"/>
  <c r="AR702" i="2"/>
  <c r="AQ702" i="2"/>
  <c r="AC702" i="2"/>
  <c r="AI702" i="2" s="1"/>
  <c r="X702" i="2"/>
  <c r="AY702" i="2"/>
  <c r="AS702" i="2" l="1"/>
  <c r="BA702" i="2" s="1"/>
  <c r="AD702" i="2"/>
  <c r="AJ702" i="2" s="1"/>
  <c r="AT702" i="2"/>
  <c r="BB702" i="2" s="1"/>
  <c r="AL702" i="2"/>
  <c r="BG702" i="2"/>
  <c r="L703" i="2" s="1"/>
  <c r="BF702" i="2"/>
  <c r="K703" i="2" s="1"/>
  <c r="AZ702" i="2"/>
  <c r="R703" i="2"/>
  <c r="Q703" i="2"/>
  <c r="AX702" i="2"/>
  <c r="AV702" i="2" s="1"/>
  <c r="BE702" i="2" s="1"/>
  <c r="J703" i="2" s="1"/>
  <c r="BH702" i="2" l="1"/>
  <c r="AW702" i="2"/>
  <c r="P703" i="2"/>
  <c r="V703" i="2" s="1"/>
  <c r="M703" i="2" l="1"/>
  <c r="BD702" i="2"/>
  <c r="BC702" i="2"/>
  <c r="AB703" i="2"/>
  <c r="AH703" i="2" s="1"/>
  <c r="AN703" i="2"/>
  <c r="H703" i="2" l="1"/>
  <c r="I703" i="2"/>
  <c r="S703" i="2"/>
  <c r="O703" i="2" l="1"/>
  <c r="N703" i="2"/>
  <c r="T703" i="2" s="1"/>
  <c r="U703" i="2" l="1"/>
  <c r="Z703" i="2"/>
  <c r="AF703" i="2" s="1"/>
  <c r="AM703" i="2"/>
  <c r="Y703" i="2" l="1"/>
  <c r="AO703" i="2"/>
  <c r="AP703" i="2"/>
  <c r="AA703" i="2"/>
  <c r="AG703" i="2" s="1"/>
  <c r="W703" i="2"/>
  <c r="X703" i="2" l="1"/>
  <c r="AC703" i="2"/>
  <c r="AI703" i="2" s="1"/>
  <c r="AQ703" i="2"/>
  <c r="AE703" i="2"/>
  <c r="AK703" i="2" s="1"/>
  <c r="AR703" i="2"/>
  <c r="AY703" i="2"/>
  <c r="AS703" i="2" l="1"/>
  <c r="BA703" i="2" s="1"/>
  <c r="AD703" i="2"/>
  <c r="AJ703" i="2" s="1"/>
  <c r="AL703" i="2"/>
  <c r="AT703" i="2"/>
  <c r="BB703" i="2" s="1"/>
  <c r="AZ703" i="2" s="1"/>
  <c r="BH703" i="2" s="1"/>
  <c r="BF703" i="2"/>
  <c r="K704" i="2" s="1"/>
  <c r="AW703" i="2"/>
  <c r="AU703" i="2" s="1"/>
  <c r="BC703" i="2" s="1"/>
  <c r="Q704" i="2"/>
  <c r="AX703" i="2"/>
  <c r="H704" i="2" l="1"/>
  <c r="M704" i="2"/>
  <c r="BG703" i="2"/>
  <c r="BD703" i="2"/>
  <c r="I704" i="2" s="1"/>
  <c r="AV703" i="2"/>
  <c r="BE703" i="2" s="1"/>
  <c r="O704" i="2"/>
  <c r="S704" i="2" l="1"/>
  <c r="J704" i="2"/>
  <c r="P704" i="2" s="1"/>
  <c r="V704" i="2" s="1"/>
  <c r="L704" i="2"/>
  <c r="N704" i="2"/>
  <c r="T704" i="2" s="1"/>
  <c r="AB704" i="2" l="1"/>
  <c r="AH704" i="2" s="1"/>
  <c r="AN704" i="2"/>
  <c r="U704" i="2"/>
  <c r="Y704" i="2" s="1"/>
  <c r="R704" i="2"/>
  <c r="Z704" i="2"/>
  <c r="AF704" i="2" s="1"/>
  <c r="AM704" i="2"/>
  <c r="AR704" i="2"/>
  <c r="AE704" i="2"/>
  <c r="AK704" i="2" s="1"/>
  <c r="AA704" i="2"/>
  <c r="AG704" i="2" s="1"/>
  <c r="AP704" i="2"/>
  <c r="W704" i="2" l="1"/>
  <c r="AO704" i="2"/>
  <c r="AU704" i="2"/>
  <c r="AC704" i="2"/>
  <c r="AI704" i="2" s="1"/>
  <c r="X704" i="2"/>
  <c r="AQ704" i="2"/>
  <c r="AD704" i="2" l="1"/>
  <c r="AJ704" i="2" s="1"/>
  <c r="AS704" i="2"/>
  <c r="AT704" i="2"/>
  <c r="AL704" i="2"/>
  <c r="BB704" i="2" l="1"/>
  <c r="AZ704" i="2" s="1"/>
  <c r="BA704" i="2"/>
  <c r="BG704" i="2" l="1"/>
  <c r="L705" i="2" s="1"/>
  <c r="BH704" i="2"/>
  <c r="R705" i="2"/>
  <c r="AY704" i="2"/>
  <c r="M705" i="2" l="1"/>
  <c r="AW704" i="2"/>
  <c r="BC704" i="2" s="1"/>
  <c r="BF704" i="2"/>
  <c r="K705" i="2" s="1"/>
  <c r="AX704" i="2"/>
  <c r="Q705" i="2" l="1"/>
  <c r="H705" i="2"/>
  <c r="S705" i="2"/>
  <c r="BD704" i="2"/>
  <c r="I705" i="2" s="1"/>
  <c r="AV704" i="2"/>
  <c r="BE704" i="2" s="1"/>
  <c r="O705" i="2"/>
  <c r="J705" i="2" l="1"/>
  <c r="N705" i="2"/>
  <c r="T705" i="2" s="1"/>
  <c r="Z705" i="2" l="1"/>
  <c r="AF705" i="2" s="1"/>
  <c r="AM705" i="2"/>
  <c r="P705" i="2"/>
  <c r="V705" i="2" s="1"/>
  <c r="AB705" i="2" l="1"/>
  <c r="AH705" i="2" s="1"/>
  <c r="AN705" i="2"/>
  <c r="U705" i="2"/>
  <c r="AU705" i="2"/>
  <c r="AA705" i="2" l="1"/>
  <c r="AG705" i="2" s="1"/>
  <c r="Y705" i="2"/>
  <c r="AP705" i="2"/>
  <c r="AO705" i="2"/>
  <c r="W705" i="2"/>
  <c r="AR705" i="2" l="1"/>
  <c r="AE705" i="2"/>
  <c r="AK705" i="2" s="1"/>
  <c r="AQ705" i="2"/>
  <c r="AC705" i="2"/>
  <c r="AI705" i="2" s="1"/>
  <c r="X705" i="2"/>
  <c r="AY705" i="2"/>
  <c r="AS705" i="2" l="1"/>
  <c r="BA705" i="2" s="1"/>
  <c r="AL705" i="2"/>
  <c r="AT705" i="2"/>
  <c r="BB705" i="2" s="1"/>
  <c r="AZ705" i="2" s="1"/>
  <c r="AD705" i="2"/>
  <c r="AJ705" i="2" s="1"/>
  <c r="BH705" i="2"/>
  <c r="BF705" i="2"/>
  <c r="K706" i="2" s="1"/>
  <c r="AW705" i="2"/>
  <c r="BC705" i="2" s="1"/>
  <c r="BG705" i="2"/>
  <c r="L706" i="2" s="1"/>
  <c r="R706" i="2" s="1"/>
  <c r="Q706" i="2"/>
  <c r="AX705" i="2"/>
  <c r="H706" i="2" l="1"/>
  <c r="M706" i="2"/>
  <c r="BD705" i="2"/>
  <c r="I706" i="2" s="1"/>
  <c r="AV705" i="2"/>
  <c r="BE705" i="2" s="1"/>
  <c r="O706" i="2"/>
  <c r="S706" i="2" l="1"/>
  <c r="J706" i="2"/>
  <c r="P706" i="2" s="1"/>
  <c r="V706" i="2" s="1"/>
  <c r="N706" i="2"/>
  <c r="T706" i="2" s="1"/>
  <c r="AB706" i="2" l="1"/>
  <c r="AH706" i="2" s="1"/>
  <c r="AN706" i="2"/>
  <c r="AM706" i="2"/>
  <c r="Z706" i="2"/>
  <c r="AF706" i="2" s="1"/>
  <c r="U706" i="2"/>
  <c r="Y706" i="2" s="1"/>
  <c r="AE706" i="2" s="1"/>
  <c r="AK706" i="2" s="1"/>
  <c r="AR706" i="2"/>
  <c r="AO706" i="2"/>
  <c r="AP706" i="2"/>
  <c r="AA706" i="2"/>
  <c r="AG706" i="2" s="1"/>
  <c r="W706" i="2"/>
  <c r="AC706" i="2" l="1"/>
  <c r="AI706" i="2" s="1"/>
  <c r="X706" i="2"/>
  <c r="AQ706" i="2"/>
  <c r="AD706" i="2" l="1"/>
  <c r="AJ706" i="2" s="1"/>
  <c r="AS706" i="2"/>
  <c r="AT706" i="2"/>
  <c r="AL706" i="2"/>
  <c r="BB706" i="2" l="1"/>
  <c r="AZ706" i="2" s="1"/>
  <c r="BA706" i="2"/>
  <c r="BG706" i="2" l="1"/>
  <c r="L707" i="2" s="1"/>
  <c r="BH706" i="2"/>
  <c r="R707" i="2"/>
  <c r="AY706" i="2"/>
  <c r="M707" i="2" l="1"/>
  <c r="AW706" i="2"/>
  <c r="AU706" i="2" s="1"/>
  <c r="BC706" i="2" s="1"/>
  <c r="BF706" i="2"/>
  <c r="K707" i="2" s="1"/>
  <c r="Q707" i="2"/>
  <c r="AX706" i="2"/>
  <c r="H707" i="2" l="1"/>
  <c r="S707" i="2"/>
  <c r="BD706" i="2"/>
  <c r="I707" i="2" s="1"/>
  <c r="AV706" i="2"/>
  <c r="BE706" i="2" s="1"/>
  <c r="J707" i="2" s="1"/>
  <c r="P707" i="2"/>
  <c r="V707" i="2" s="1"/>
  <c r="O707" i="2"/>
  <c r="N707" i="2" l="1"/>
  <c r="T707" i="2" s="1"/>
  <c r="AB707" i="2"/>
  <c r="AH707" i="2" s="1"/>
  <c r="U707" i="2"/>
  <c r="Y707" i="2" s="1"/>
  <c r="AN707" i="2"/>
  <c r="AM707" i="2" l="1"/>
  <c r="Z707" i="2"/>
  <c r="AF707" i="2" s="1"/>
  <c r="AE707" i="2"/>
  <c r="AK707" i="2" s="1"/>
  <c r="AR707" i="2"/>
  <c r="AP707" i="2"/>
  <c r="AA707" i="2"/>
  <c r="AG707" i="2" s="1"/>
  <c r="AO707" i="2"/>
  <c r="W707" i="2"/>
  <c r="AC707" i="2" l="1"/>
  <c r="AI707" i="2" s="1"/>
  <c r="X707" i="2"/>
  <c r="AQ707" i="2"/>
  <c r="AD707" i="2" l="1"/>
  <c r="AJ707" i="2" s="1"/>
  <c r="AL707" i="2"/>
  <c r="AS707" i="2"/>
  <c r="AT707" i="2"/>
  <c r="BB707" i="2" s="1"/>
  <c r="AZ707" i="2" s="1"/>
  <c r="BH707" i="2" l="1"/>
  <c r="BA707" i="2"/>
  <c r="M708" i="2" l="1"/>
  <c r="AY707" i="2"/>
  <c r="BG707" i="2"/>
  <c r="AW707" i="2"/>
  <c r="AU707" i="2" s="1"/>
  <c r="BF707" i="2"/>
  <c r="K708" i="2" s="1"/>
  <c r="BC707" i="2"/>
  <c r="AX707" i="2"/>
  <c r="L708" i="2" l="1"/>
  <c r="R708" i="2" s="1"/>
  <c r="Q708" i="2"/>
  <c r="H708" i="2"/>
  <c r="S708" i="2"/>
  <c r="BD707" i="2"/>
  <c r="I708" i="2" s="1"/>
  <c r="AV707" i="2"/>
  <c r="BE707" i="2" s="1"/>
  <c r="J708" i="2" l="1"/>
  <c r="N708" i="2"/>
  <c r="T708" i="2" s="1"/>
  <c r="O708" i="2"/>
  <c r="Z708" i="2" l="1"/>
  <c r="AF708" i="2" s="1"/>
  <c r="AM708" i="2"/>
  <c r="P708" i="2"/>
  <c r="V708" i="2" s="1"/>
  <c r="U708" i="2" l="1"/>
  <c r="AB708" i="2"/>
  <c r="AH708" i="2" s="1"/>
  <c r="AN708" i="2"/>
  <c r="AO708" i="2" l="1"/>
  <c r="AA708" i="2"/>
  <c r="AG708" i="2" s="1"/>
  <c r="AP708" i="2"/>
  <c r="W708" i="2"/>
  <c r="Y708" i="2"/>
  <c r="AR708" i="2" l="1"/>
  <c r="AE708" i="2"/>
  <c r="AK708" i="2" s="1"/>
  <c r="X708" i="2"/>
  <c r="AC708" i="2"/>
  <c r="AI708" i="2" s="1"/>
  <c r="AQ708" i="2"/>
  <c r="AZ708" i="2"/>
  <c r="AD708" i="2" l="1"/>
  <c r="AJ708" i="2" s="1"/>
  <c r="AL708" i="2"/>
  <c r="AS708" i="2"/>
  <c r="BA708" i="2" s="1"/>
  <c r="AT708" i="2"/>
  <c r="BB708" i="2" s="1"/>
  <c r="BH708" i="2"/>
  <c r="AY708" i="2"/>
  <c r="M709" i="2" l="1"/>
  <c r="BG708" i="2"/>
  <c r="L709" i="2" s="1"/>
  <c r="AW708" i="2"/>
  <c r="BF708" i="2"/>
  <c r="K709" i="2" s="1"/>
  <c r="AU708" i="2"/>
  <c r="BC708" i="2" s="1"/>
  <c r="Q709" i="2"/>
  <c r="AX708" i="2"/>
  <c r="AV708" i="2" s="1"/>
  <c r="BE708" i="2" s="1"/>
  <c r="J709" i="2" s="1"/>
  <c r="H709" i="2" l="1"/>
  <c r="N709" i="2" s="1"/>
  <c r="T709" i="2" s="1"/>
  <c r="R709" i="2"/>
  <c r="S709" i="2"/>
  <c r="BD708" i="2"/>
  <c r="I709" i="2" s="1"/>
  <c r="P709" i="2"/>
  <c r="V709" i="2" s="1"/>
  <c r="AM709" i="2" l="1"/>
  <c r="Z709" i="2"/>
  <c r="AF709" i="2" s="1"/>
  <c r="O709" i="2"/>
  <c r="U709" i="2"/>
  <c r="AA709" i="2" s="1"/>
  <c r="AG709" i="2" s="1"/>
  <c r="AB709" i="2"/>
  <c r="AH709" i="2" s="1"/>
  <c r="AN709" i="2"/>
  <c r="Y709" i="2" l="1"/>
  <c r="W709" i="2"/>
  <c r="AP709" i="2"/>
  <c r="AO709" i="2"/>
  <c r="AQ709" i="2"/>
  <c r="X709" i="2"/>
  <c r="AC709" i="2"/>
  <c r="AI709" i="2" s="1"/>
  <c r="AE709" i="2"/>
  <c r="AK709" i="2" s="1"/>
  <c r="AR709" i="2"/>
  <c r="AD709" i="2" l="1"/>
  <c r="AJ709" i="2" s="1"/>
  <c r="AL709" i="2"/>
  <c r="AT709" i="2"/>
  <c r="AS709" i="2"/>
  <c r="BA709" i="2" s="1"/>
  <c r="AY709" i="2" l="1"/>
  <c r="BF709" i="2" s="1"/>
  <c r="BB709" i="2"/>
  <c r="BG709" i="2" s="1"/>
  <c r="L710" i="2" s="1"/>
  <c r="K710" i="2" l="1"/>
  <c r="R710" i="2"/>
  <c r="AZ709" i="2"/>
  <c r="BH709" i="2" s="1"/>
  <c r="M710" i="2" s="1"/>
  <c r="Q710" i="2" l="1"/>
  <c r="AX709" i="2"/>
  <c r="AV709" i="2" s="1"/>
  <c r="BE709" i="2" s="1"/>
  <c r="AW709" i="2"/>
  <c r="S710" i="2"/>
  <c r="J710" i="2" l="1"/>
  <c r="BD709" i="2"/>
  <c r="AU709" i="2"/>
  <c r="BC709" i="2"/>
  <c r="H710" i="2" l="1"/>
  <c r="N710" i="2" s="1"/>
  <c r="T710" i="2" s="1"/>
  <c r="I710" i="2"/>
  <c r="P710" i="2"/>
  <c r="V710" i="2" s="1"/>
  <c r="Z710" i="2" l="1"/>
  <c r="AF710" i="2" s="1"/>
  <c r="AM710" i="2"/>
  <c r="O710" i="2"/>
  <c r="U710" i="2" s="1"/>
  <c r="AN710" i="2"/>
  <c r="AB710" i="2"/>
  <c r="AH710" i="2" s="1"/>
  <c r="Y710" i="2" l="1"/>
  <c r="AA710" i="2"/>
  <c r="AG710" i="2" s="1"/>
  <c r="W710" i="2"/>
  <c r="AO710" i="2"/>
  <c r="AP710" i="2"/>
  <c r="AC710" i="2" l="1"/>
  <c r="AI710" i="2" s="1"/>
  <c r="X710" i="2"/>
  <c r="AQ710" i="2"/>
  <c r="AE710" i="2"/>
  <c r="AK710" i="2" s="1"/>
  <c r="AR710" i="2"/>
  <c r="AY710" i="2"/>
  <c r="AD710" i="2" l="1"/>
  <c r="AJ710" i="2" s="1"/>
  <c r="AT710" i="2"/>
  <c r="BB710" i="2" s="1"/>
  <c r="AZ710" i="2" s="1"/>
  <c r="AL710" i="2"/>
  <c r="AS710" i="2"/>
  <c r="BA710" i="2" s="1"/>
  <c r="BF710" i="2"/>
  <c r="K711" i="2" s="1"/>
  <c r="BH710" i="2"/>
  <c r="BG710" i="2"/>
  <c r="L711" i="2" s="1"/>
  <c r="AW710" i="2"/>
  <c r="AU710" i="2" s="1"/>
  <c r="Q711" i="2"/>
  <c r="AX710" i="2"/>
  <c r="AV710" i="2" s="1"/>
  <c r="BE710" i="2" s="1"/>
  <c r="J711" i="2" s="1"/>
  <c r="R711" i="2"/>
  <c r="M711" i="2" l="1"/>
  <c r="BD710" i="2"/>
  <c r="I711" i="2" s="1"/>
  <c r="BC710" i="2"/>
  <c r="P711" i="2"/>
  <c r="V711" i="2" s="1"/>
  <c r="O711" i="2"/>
  <c r="H711" i="2" l="1"/>
  <c r="S711" i="2"/>
  <c r="AB711" i="2"/>
  <c r="AH711" i="2" s="1"/>
  <c r="AN711" i="2"/>
  <c r="N711" i="2" l="1"/>
  <c r="T711" i="2" s="1"/>
  <c r="AM711" i="2" l="1"/>
  <c r="Z711" i="2"/>
  <c r="AF711" i="2" s="1"/>
  <c r="U711" i="2"/>
  <c r="AO711" i="2" l="1"/>
  <c r="Y711" i="2"/>
  <c r="AA711" i="2"/>
  <c r="AG711" i="2" s="1"/>
  <c r="AP711" i="2"/>
  <c r="W711" i="2"/>
  <c r="AE711" i="2" l="1"/>
  <c r="AK711" i="2" s="1"/>
  <c r="AR711" i="2"/>
  <c r="AC711" i="2"/>
  <c r="AI711" i="2" s="1"/>
  <c r="X711" i="2"/>
  <c r="AQ711" i="2"/>
  <c r="AL711" i="2" l="1"/>
  <c r="AD711" i="2"/>
  <c r="AJ711" i="2" s="1"/>
  <c r="AS711" i="2"/>
  <c r="BA711" i="2" s="1"/>
  <c r="AT711" i="2"/>
  <c r="BB711" i="2" s="1"/>
  <c r="AZ711" i="2" s="1"/>
  <c r="BH711" i="2" s="1"/>
  <c r="AY711" i="2"/>
  <c r="M712" i="2" l="1"/>
  <c r="BG711" i="2"/>
  <c r="L712" i="2" s="1"/>
  <c r="AW711" i="2"/>
  <c r="BF711" i="2"/>
  <c r="K712" i="2" s="1"/>
  <c r="AU711" i="2"/>
  <c r="Q712" i="2"/>
  <c r="AX711" i="2"/>
  <c r="AV711" i="2" s="1"/>
  <c r="BE711" i="2" s="1"/>
  <c r="J712" i="2" s="1"/>
  <c r="R712" i="2" l="1"/>
  <c r="S712" i="2"/>
  <c r="BC711" i="2"/>
  <c r="BD711" i="2"/>
  <c r="I712" i="2" s="1"/>
  <c r="P712" i="2"/>
  <c r="V712" i="2" s="1"/>
  <c r="O712" i="2"/>
  <c r="H712" i="2" l="1"/>
  <c r="AB712" i="2"/>
  <c r="AH712" i="2" s="1"/>
  <c r="AN712" i="2"/>
  <c r="N712" i="2" l="1"/>
  <c r="T712" i="2" s="1"/>
  <c r="AM712" i="2" l="1"/>
  <c r="AU712" i="2" s="1"/>
  <c r="Z712" i="2"/>
  <c r="AF712" i="2" s="1"/>
  <c r="U712" i="2"/>
  <c r="Y712" i="2" l="1"/>
  <c r="AA712" i="2"/>
  <c r="AG712" i="2" s="1"/>
  <c r="AO712" i="2"/>
  <c r="AP712" i="2"/>
  <c r="W712" i="2"/>
  <c r="X712" i="2" l="1"/>
  <c r="AC712" i="2"/>
  <c r="AI712" i="2" s="1"/>
  <c r="AQ712" i="2"/>
  <c r="AE712" i="2"/>
  <c r="AK712" i="2" s="1"/>
  <c r="AR712" i="2"/>
  <c r="AY712" i="2"/>
  <c r="AD712" i="2" l="1"/>
  <c r="AJ712" i="2" s="1"/>
  <c r="AS712" i="2"/>
  <c r="BA712" i="2" s="1"/>
  <c r="AT712" i="2"/>
  <c r="BB712" i="2" s="1"/>
  <c r="AZ712" i="2" s="1"/>
  <c r="AL712" i="2"/>
  <c r="BF712" i="2"/>
  <c r="K713" i="2" s="1"/>
  <c r="BH712" i="2"/>
  <c r="BG712" i="2"/>
  <c r="L713" i="2" s="1"/>
  <c r="AW712" i="2"/>
  <c r="Q713" i="2"/>
  <c r="AX712" i="2"/>
  <c r="AV712" i="2" s="1"/>
  <c r="BE712" i="2" s="1"/>
  <c r="J713" i="2" s="1"/>
  <c r="R713" i="2"/>
  <c r="M713" i="2" l="1"/>
  <c r="BD712" i="2"/>
  <c r="I713" i="2" s="1"/>
  <c r="BC712" i="2"/>
  <c r="P713" i="2"/>
  <c r="V713" i="2" s="1"/>
  <c r="O713" i="2"/>
  <c r="H713" i="2" l="1"/>
  <c r="S713" i="2"/>
  <c r="AB713" i="2"/>
  <c r="AH713" i="2" s="1"/>
  <c r="AN713" i="2"/>
  <c r="N713" i="2" l="1"/>
  <c r="T713" i="2" s="1"/>
  <c r="Z713" i="2" l="1"/>
  <c r="AF713" i="2" s="1"/>
  <c r="AM713" i="2"/>
  <c r="U713" i="2"/>
  <c r="Y713" i="2" l="1"/>
  <c r="AO713" i="2"/>
  <c r="AA713" i="2"/>
  <c r="AG713" i="2" s="1"/>
  <c r="AP713" i="2"/>
  <c r="W713" i="2"/>
  <c r="X713" i="2" l="1"/>
  <c r="AQ713" i="2"/>
  <c r="AC713" i="2"/>
  <c r="AI713" i="2" s="1"/>
  <c r="AR713" i="2"/>
  <c r="AE713" i="2"/>
  <c r="AK713" i="2" s="1"/>
  <c r="AD713" i="2" l="1"/>
  <c r="AJ713" i="2" s="1"/>
  <c r="AL713" i="2"/>
  <c r="AS713" i="2"/>
  <c r="BA713" i="2" s="1"/>
  <c r="AT713" i="2"/>
  <c r="BB713" i="2" s="1"/>
  <c r="AZ713" i="2" s="1"/>
  <c r="BH713" i="2" s="1"/>
  <c r="AY713" i="2"/>
  <c r="M714" i="2" l="1"/>
  <c r="BG713" i="2"/>
  <c r="L714" i="2" s="1"/>
  <c r="AW713" i="2"/>
  <c r="BF713" i="2"/>
  <c r="K714" i="2" s="1"/>
  <c r="AU713" i="2"/>
  <c r="BC713" i="2" s="1"/>
  <c r="Q714" i="2"/>
  <c r="AX713" i="2"/>
  <c r="AV713" i="2" s="1"/>
  <c r="BE713" i="2" s="1"/>
  <c r="J714" i="2" s="1"/>
  <c r="H714" i="2" l="1"/>
  <c r="N714" i="2" s="1"/>
  <c r="T714" i="2" s="1"/>
  <c r="R714" i="2"/>
  <c r="S714" i="2"/>
  <c r="BD713" i="2"/>
  <c r="I714" i="2" s="1"/>
  <c r="P714" i="2"/>
  <c r="V714" i="2" s="1"/>
  <c r="Z714" i="2" l="1"/>
  <c r="AF714" i="2" s="1"/>
  <c r="AM714" i="2"/>
  <c r="O714" i="2"/>
  <c r="AB714" i="2"/>
  <c r="AH714" i="2" s="1"/>
  <c r="U714" i="2"/>
  <c r="Y714" i="2" s="1"/>
  <c r="AN714" i="2"/>
  <c r="AR714" i="2" l="1"/>
  <c r="AE714" i="2"/>
  <c r="AK714" i="2" s="1"/>
  <c r="AP714" i="2"/>
  <c r="AA714" i="2"/>
  <c r="AG714" i="2" s="1"/>
  <c r="AO714" i="2"/>
  <c r="W714" i="2"/>
  <c r="AC714" i="2" l="1"/>
  <c r="AI714" i="2" s="1"/>
  <c r="X714" i="2"/>
  <c r="AQ714" i="2"/>
  <c r="AD714" i="2" l="1"/>
  <c r="AJ714" i="2" s="1"/>
  <c r="AL714" i="2"/>
  <c r="AS714" i="2"/>
  <c r="AT714" i="2"/>
  <c r="BB714" i="2" s="1"/>
  <c r="AZ714" i="2" l="1"/>
  <c r="BA714" i="2"/>
  <c r="BG714" i="2" s="1"/>
  <c r="L715" i="2" s="1"/>
  <c r="BH714" i="2" l="1"/>
  <c r="R715" i="2"/>
  <c r="AY714" i="2"/>
  <c r="M715" i="2" l="1"/>
  <c r="AW714" i="2"/>
  <c r="AU714" i="2" s="1"/>
  <c r="BC714" i="2" s="1"/>
  <c r="BF714" i="2"/>
  <c r="K715" i="2" s="1"/>
  <c r="Q715" i="2" s="1"/>
  <c r="AX714" i="2"/>
  <c r="AV714" i="2" s="1"/>
  <c r="BE714" i="2" s="1"/>
  <c r="J715" i="2" s="1"/>
  <c r="H715" i="2" l="1"/>
  <c r="S715" i="2"/>
  <c r="BD714" i="2"/>
  <c r="I715" i="2" s="1"/>
  <c r="P715" i="2"/>
  <c r="V715" i="2" s="1"/>
  <c r="O715" i="2"/>
  <c r="N715" i="2" l="1"/>
  <c r="T715" i="2" s="1"/>
  <c r="AB715" i="2"/>
  <c r="AH715" i="2" s="1"/>
  <c r="U715" i="2"/>
  <c r="AN715" i="2"/>
  <c r="AM715" i="2" l="1"/>
  <c r="Z715" i="2"/>
  <c r="AF715" i="2" s="1"/>
  <c r="AP715" i="2"/>
  <c r="AO715" i="2"/>
  <c r="AA715" i="2"/>
  <c r="AG715" i="2" s="1"/>
  <c r="W715" i="2"/>
  <c r="Y715" i="2"/>
  <c r="AC715" i="2" l="1"/>
  <c r="AI715" i="2" s="1"/>
  <c r="X715" i="2"/>
  <c r="AQ715" i="2"/>
  <c r="AE715" i="2"/>
  <c r="AK715" i="2" s="1"/>
  <c r="AR715" i="2"/>
  <c r="AD715" i="2" l="1"/>
  <c r="AJ715" i="2" s="1"/>
  <c r="AS715" i="2"/>
  <c r="AT715" i="2"/>
  <c r="AL715" i="2"/>
  <c r="BB715" i="2" l="1"/>
  <c r="AZ715" i="2" s="1"/>
  <c r="BA715" i="2"/>
  <c r="BG715" i="2" l="1"/>
  <c r="BH715" i="2"/>
  <c r="AY715" i="2"/>
  <c r="M716" i="2" l="1"/>
  <c r="L716" i="2"/>
  <c r="AW715" i="2"/>
  <c r="BF715" i="2"/>
  <c r="K716" i="2" s="1"/>
  <c r="AU715" i="2"/>
  <c r="Q716" i="2"/>
  <c r="AX715" i="2"/>
  <c r="AV715" i="2" s="1"/>
  <c r="BE715" i="2" s="1"/>
  <c r="J716" i="2" s="1"/>
  <c r="R716" i="2" l="1"/>
  <c r="S716" i="2"/>
  <c r="BC715" i="2"/>
  <c r="BD715" i="2"/>
  <c r="I716" i="2" s="1"/>
  <c r="P716" i="2"/>
  <c r="V716" i="2" s="1"/>
  <c r="O716" i="2"/>
  <c r="H716" i="2" l="1"/>
  <c r="N716" i="2" s="1"/>
  <c r="T716" i="2" s="1"/>
  <c r="AB716" i="2"/>
  <c r="AH716" i="2" s="1"/>
  <c r="AN716" i="2"/>
  <c r="Z716" i="2" l="1"/>
  <c r="AF716" i="2" s="1"/>
  <c r="AM716" i="2"/>
  <c r="AU716" i="2" s="1"/>
  <c r="U716" i="2"/>
  <c r="Y716" i="2" s="1"/>
  <c r="AE716" i="2"/>
  <c r="AK716" i="2" s="1"/>
  <c r="AR716" i="2"/>
  <c r="AA716" i="2"/>
  <c r="AG716" i="2" s="1"/>
  <c r="AO716" i="2"/>
  <c r="AP716" i="2"/>
  <c r="W716" i="2"/>
  <c r="AC716" i="2" l="1"/>
  <c r="AI716" i="2" s="1"/>
  <c r="X716" i="2"/>
  <c r="AQ716" i="2"/>
  <c r="AD716" i="2" l="1"/>
  <c r="AJ716" i="2" s="1"/>
  <c r="AT716" i="2"/>
  <c r="AS716" i="2"/>
  <c r="AL716" i="2"/>
  <c r="BA716" i="2" l="1"/>
  <c r="BB716" i="2"/>
  <c r="AY716" i="2" l="1"/>
  <c r="BF716" i="2" s="1"/>
  <c r="BG716" i="2"/>
  <c r="AZ716" i="2"/>
  <c r="L717" i="2" l="1"/>
  <c r="K717" i="2"/>
  <c r="AX716" i="2"/>
  <c r="AV716" i="2" s="1"/>
  <c r="BE716" i="2" s="1"/>
  <c r="J717" i="2" s="1"/>
  <c r="BH716" i="2"/>
  <c r="M717" i="2" s="1"/>
  <c r="AW716" i="2"/>
  <c r="BD716" i="2" s="1"/>
  <c r="P717" i="2"/>
  <c r="V717" i="2" s="1"/>
  <c r="S717" i="2"/>
  <c r="I717" i="2" l="1"/>
  <c r="Q717" i="2"/>
  <c r="R717" i="2"/>
  <c r="BC716" i="2"/>
  <c r="AB717" i="2"/>
  <c r="AH717" i="2" s="1"/>
  <c r="AN717" i="2"/>
  <c r="H717" i="2" l="1"/>
  <c r="O717" i="2"/>
  <c r="N717" i="2" l="1"/>
  <c r="T717" i="2" s="1"/>
  <c r="Z717" i="2" l="1"/>
  <c r="AF717" i="2" s="1"/>
  <c r="U717" i="2"/>
  <c r="AM717" i="2"/>
  <c r="AA717" i="2" l="1"/>
  <c r="AG717" i="2" s="1"/>
  <c r="W717" i="2"/>
  <c r="Y717" i="2"/>
  <c r="AP717" i="2"/>
  <c r="AO717" i="2"/>
  <c r="AE717" i="2" l="1"/>
  <c r="AK717" i="2" s="1"/>
  <c r="AR717" i="2"/>
  <c r="AC717" i="2"/>
  <c r="AI717" i="2" s="1"/>
  <c r="X717" i="2"/>
  <c r="AQ717" i="2"/>
  <c r="AY717" i="2"/>
  <c r="AD717" i="2" l="1"/>
  <c r="AJ717" i="2" s="1"/>
  <c r="AL717" i="2"/>
  <c r="AT717" i="2"/>
  <c r="BB717" i="2" s="1"/>
  <c r="AZ717" i="2" s="1"/>
  <c r="BH717" i="2" s="1"/>
  <c r="AS717" i="2"/>
  <c r="BA717" i="2" s="1"/>
  <c r="BG717" i="2" s="1"/>
  <c r="AW717" i="2"/>
  <c r="BF717" i="2"/>
  <c r="AU717" i="2"/>
  <c r="BC717" i="2" s="1"/>
  <c r="AX717" i="2"/>
  <c r="AV717" i="2" s="1"/>
  <c r="BE717" i="2" s="1"/>
  <c r="J718" i="2" s="1"/>
  <c r="H718" i="2" l="1"/>
  <c r="L718" i="2"/>
  <c r="K718" i="2"/>
  <c r="M718" i="2"/>
  <c r="S718" i="2" s="1"/>
  <c r="BD717" i="2"/>
  <c r="I718" i="2" s="1"/>
  <c r="P718" i="2"/>
  <c r="V718" i="2" s="1"/>
  <c r="Q718" i="2" l="1"/>
  <c r="R718" i="2"/>
  <c r="O718" i="2"/>
  <c r="N718" i="2"/>
  <c r="T718" i="2" s="1"/>
  <c r="U718" i="2" s="1"/>
  <c r="AA718" i="2" s="1"/>
  <c r="AG718" i="2" s="1"/>
  <c r="AB718" i="2"/>
  <c r="AH718" i="2" s="1"/>
  <c r="AN718" i="2"/>
  <c r="Z718" i="2" l="1"/>
  <c r="AF718" i="2" s="1"/>
  <c r="AM718" i="2"/>
  <c r="Y718" i="2"/>
  <c r="AR718" i="2" s="1"/>
  <c r="W718" i="2"/>
  <c r="AC718" i="2" s="1"/>
  <c r="AI718" i="2" s="1"/>
  <c r="AO718" i="2"/>
  <c r="AP718" i="2"/>
  <c r="AQ718" i="2" l="1"/>
  <c r="X718" i="2"/>
  <c r="AD718" i="2" s="1"/>
  <c r="AJ718" i="2" s="1"/>
  <c r="AE718" i="2"/>
  <c r="AK718" i="2" s="1"/>
  <c r="AS718" i="2" l="1"/>
  <c r="AT718" i="2"/>
  <c r="BB718" i="2" s="1"/>
  <c r="AZ718" i="2" s="1"/>
  <c r="AL718" i="2"/>
  <c r="BH718" i="2" l="1"/>
  <c r="BA718" i="2"/>
  <c r="BG718" i="2" s="1"/>
  <c r="AY718" i="2"/>
  <c r="L719" i="2" l="1"/>
  <c r="M719" i="2"/>
  <c r="AW718" i="2"/>
  <c r="AU718" i="2" s="1"/>
  <c r="BC718" i="2" s="1"/>
  <c r="BF718" i="2"/>
  <c r="K719" i="2" s="1"/>
  <c r="Q719" i="2" s="1"/>
  <c r="AX718" i="2"/>
  <c r="AV718" i="2" s="1"/>
  <c r="BE718" i="2" s="1"/>
  <c r="J719" i="2" s="1"/>
  <c r="S719" i="2" l="1"/>
  <c r="H719" i="2"/>
  <c r="R719" i="2"/>
  <c r="BD718" i="2"/>
  <c r="P719" i="2"/>
  <c r="V719" i="2" s="1"/>
  <c r="I719" i="2" l="1"/>
  <c r="N719" i="2"/>
  <c r="T719" i="2" s="1"/>
  <c r="AB719" i="2"/>
  <c r="AH719" i="2" s="1"/>
  <c r="AN719" i="2"/>
  <c r="Z719" i="2" l="1"/>
  <c r="AF719" i="2" s="1"/>
  <c r="AM719" i="2"/>
  <c r="O719" i="2"/>
  <c r="U719" i="2" s="1"/>
  <c r="AO719" i="2" l="1"/>
  <c r="AA719" i="2"/>
  <c r="AG719" i="2" s="1"/>
  <c r="W719" i="2"/>
  <c r="Y719" i="2"/>
  <c r="AP719" i="2"/>
  <c r="AC719" i="2"/>
  <c r="AI719" i="2" s="1"/>
  <c r="AQ719" i="2"/>
  <c r="X719" i="2"/>
  <c r="AR719" i="2"/>
  <c r="AE719" i="2"/>
  <c r="AK719" i="2" s="1"/>
  <c r="AD719" i="2" l="1"/>
  <c r="AJ719" i="2" s="1"/>
  <c r="AT719" i="2"/>
  <c r="AL719" i="2"/>
  <c r="AS719" i="2"/>
  <c r="BA719" i="2" s="1"/>
  <c r="AY719" i="2" l="1"/>
  <c r="BF719" i="2" s="1"/>
  <c r="K720" i="2" s="1"/>
  <c r="BB719" i="2"/>
  <c r="BG719" i="2" s="1"/>
  <c r="L720" i="2" s="1"/>
  <c r="AZ719" i="2" l="1"/>
  <c r="R720" i="2"/>
  <c r="Q720" i="2"/>
  <c r="AX719" i="2"/>
  <c r="AV719" i="2" s="1"/>
  <c r="BE719" i="2" s="1"/>
  <c r="J720" i="2" s="1"/>
  <c r="BH719" i="2" l="1"/>
  <c r="AW719" i="2"/>
  <c r="P720" i="2"/>
  <c r="V720" i="2" s="1"/>
  <c r="M720" i="2" l="1"/>
  <c r="BD719" i="2"/>
  <c r="AU719" i="2"/>
  <c r="BC719" i="2" s="1"/>
  <c r="AB720" i="2"/>
  <c r="AH720" i="2" s="1"/>
  <c r="AN720" i="2"/>
  <c r="I720" i="2" l="1"/>
  <c r="H720" i="2"/>
  <c r="N720" i="2" s="1"/>
  <c r="T720" i="2" s="1"/>
  <c r="S720" i="2"/>
  <c r="Z720" i="2" l="1"/>
  <c r="AF720" i="2" s="1"/>
  <c r="AM720" i="2"/>
  <c r="AU720" i="2" s="1"/>
  <c r="O720" i="2"/>
  <c r="U720" i="2" s="1"/>
  <c r="Y720" i="2" l="1"/>
  <c r="W720" i="2"/>
  <c r="AC720" i="2" s="1"/>
  <c r="AI720" i="2" s="1"/>
  <c r="AO720" i="2"/>
  <c r="AP720" i="2"/>
  <c r="AA720" i="2"/>
  <c r="AG720" i="2" s="1"/>
  <c r="X720" i="2"/>
  <c r="AD720" i="2" s="1"/>
  <c r="AJ720" i="2" s="1"/>
  <c r="AQ720" i="2"/>
  <c r="AR720" i="2" l="1"/>
  <c r="AE720" i="2"/>
  <c r="AK720" i="2" s="1"/>
  <c r="AS720" i="2"/>
  <c r="AL720" i="2"/>
  <c r="AT720" i="2"/>
  <c r="BB720" i="2" s="1"/>
  <c r="AZ720" i="2" s="1"/>
  <c r="AY720" i="2"/>
  <c r="BH720" i="2" l="1"/>
  <c r="BA720" i="2"/>
  <c r="AW720" i="2"/>
  <c r="AX720" i="2"/>
  <c r="AV720" i="2" s="1"/>
  <c r="BE720" i="2" s="1"/>
  <c r="J721" i="2" s="1"/>
  <c r="M721" i="2" l="1"/>
  <c r="BF720" i="2"/>
  <c r="BG720" i="2"/>
  <c r="BD720" i="2"/>
  <c r="I721" i="2" s="1"/>
  <c r="BC720" i="2"/>
  <c r="P721" i="2"/>
  <c r="V721" i="2" s="1"/>
  <c r="O721" i="2"/>
  <c r="H721" i="2" l="1"/>
  <c r="L721" i="2"/>
  <c r="K721" i="2"/>
  <c r="S721" i="2"/>
  <c r="AB721" i="2"/>
  <c r="AH721" i="2" s="1"/>
  <c r="AN721" i="2"/>
  <c r="Q721" i="2" l="1"/>
  <c r="R721" i="2"/>
  <c r="N721" i="2"/>
  <c r="T721" i="2" s="1"/>
  <c r="U721" i="2" l="1"/>
  <c r="AM721" i="2"/>
  <c r="Z721" i="2"/>
  <c r="AF721" i="2" s="1"/>
  <c r="Y721" i="2" l="1"/>
  <c r="AA721" i="2"/>
  <c r="AG721" i="2" s="1"/>
  <c r="W721" i="2"/>
  <c r="AO721" i="2"/>
  <c r="AP721" i="2"/>
  <c r="AC721" i="2" l="1"/>
  <c r="AI721" i="2" s="1"/>
  <c r="X721" i="2"/>
  <c r="AQ721" i="2"/>
  <c r="AR721" i="2"/>
  <c r="AE721" i="2"/>
  <c r="AK721" i="2" s="1"/>
  <c r="AD721" i="2" l="1"/>
  <c r="AJ721" i="2" s="1"/>
  <c r="AT721" i="2"/>
  <c r="BB721" i="2" s="1"/>
  <c r="AL721" i="2"/>
  <c r="AS721" i="2"/>
  <c r="BA721" i="2" s="1"/>
  <c r="AY721" i="2"/>
  <c r="BF721" i="2" s="1"/>
  <c r="BG721" i="2"/>
  <c r="L722" i="2" s="1"/>
  <c r="R722" i="2" s="1"/>
  <c r="AZ721" i="2"/>
  <c r="K722" i="2" l="1"/>
  <c r="AX721" i="2"/>
  <c r="AV721" i="2" s="1"/>
  <c r="BE721" i="2" s="1"/>
  <c r="BH721" i="2"/>
  <c r="M722" i="2" s="1"/>
  <c r="AW721" i="2"/>
  <c r="S722" i="2"/>
  <c r="J722" i="2" l="1"/>
  <c r="Q722" i="2"/>
  <c r="BD721" i="2"/>
  <c r="AU721" i="2"/>
  <c r="BC721" i="2" s="1"/>
  <c r="H722" i="2" l="1"/>
  <c r="I722" i="2"/>
  <c r="O722" i="2" s="1"/>
  <c r="P722" i="2"/>
  <c r="V722" i="2" s="1"/>
  <c r="AB722" i="2" l="1"/>
  <c r="AH722" i="2" s="1"/>
  <c r="AN722" i="2"/>
  <c r="N722" i="2"/>
  <c r="T722" i="2" s="1"/>
  <c r="AM722" i="2" l="1"/>
  <c r="Z722" i="2"/>
  <c r="AF722" i="2" s="1"/>
  <c r="U722" i="2"/>
  <c r="Y722" i="2" l="1"/>
  <c r="AP722" i="2"/>
  <c r="AA722" i="2"/>
  <c r="AG722" i="2" s="1"/>
  <c r="AO722" i="2"/>
  <c r="W722" i="2"/>
  <c r="AQ722" i="2" l="1"/>
  <c r="AY722" i="2" s="1"/>
  <c r="X722" i="2"/>
  <c r="AC722" i="2"/>
  <c r="AI722" i="2" s="1"/>
  <c r="AR722" i="2"/>
  <c r="AE722" i="2"/>
  <c r="AK722" i="2" s="1"/>
  <c r="AX722" i="2"/>
  <c r="AV722" i="2" s="1"/>
  <c r="BE722" i="2" s="1"/>
  <c r="J723" i="2" s="1"/>
  <c r="AT722" i="2" l="1"/>
  <c r="BB722" i="2" s="1"/>
  <c r="AZ722" i="2" s="1"/>
  <c r="AL722" i="2"/>
  <c r="AD722" i="2"/>
  <c r="AJ722" i="2" s="1"/>
  <c r="AS722" i="2"/>
  <c r="BA722" i="2" s="1"/>
  <c r="BH722" i="2"/>
  <c r="AW722" i="2"/>
  <c r="P723" i="2"/>
  <c r="V723" i="2" s="1"/>
  <c r="M723" i="2" l="1"/>
  <c r="BF722" i="2"/>
  <c r="K723" i="2" s="1"/>
  <c r="BG722" i="2"/>
  <c r="L723" i="2" s="1"/>
  <c r="BD722" i="2"/>
  <c r="AU722" i="2"/>
  <c r="BC722" i="2" s="1"/>
  <c r="AB723" i="2"/>
  <c r="AH723" i="2" s="1"/>
  <c r="AN723" i="2"/>
  <c r="I723" i="2" l="1"/>
  <c r="Q723" i="2"/>
  <c r="H723" i="2"/>
  <c r="R723" i="2"/>
  <c r="S723" i="2"/>
  <c r="N723" i="2" l="1"/>
  <c r="T723" i="2" s="1"/>
  <c r="O723" i="2"/>
  <c r="Z723" i="2" l="1"/>
  <c r="AF723" i="2" s="1"/>
  <c r="AM723" i="2"/>
  <c r="U723" i="2"/>
  <c r="Y723" i="2" l="1"/>
  <c r="AA723" i="2"/>
  <c r="AG723" i="2" s="1"/>
  <c r="AO723" i="2"/>
  <c r="AP723" i="2"/>
  <c r="W723" i="2"/>
  <c r="AC723" i="2" l="1"/>
  <c r="AI723" i="2" s="1"/>
  <c r="AQ723" i="2"/>
  <c r="X723" i="2"/>
  <c r="AR723" i="2"/>
  <c r="AE723" i="2"/>
  <c r="AK723" i="2" s="1"/>
  <c r="AY723" i="2"/>
  <c r="AL723" i="2" l="1"/>
  <c r="AD723" i="2"/>
  <c r="AJ723" i="2" s="1"/>
  <c r="AT723" i="2"/>
  <c r="BB723" i="2" s="1"/>
  <c r="AZ723" i="2" s="1"/>
  <c r="BH723" i="2" s="1"/>
  <c r="AS723" i="2"/>
  <c r="BA723" i="2" s="1"/>
  <c r="BG723" i="2" s="1"/>
  <c r="L724" i="2" s="1"/>
  <c r="AW723" i="2"/>
  <c r="BF723" i="2"/>
  <c r="K724" i="2" s="1"/>
  <c r="AU723" i="2"/>
  <c r="Q724" i="2"/>
  <c r="AX723" i="2"/>
  <c r="AV723" i="2" s="1"/>
  <c r="BE723" i="2" s="1"/>
  <c r="J724" i="2" s="1"/>
  <c r="M724" i="2" l="1"/>
  <c r="R724" i="2"/>
  <c r="BC723" i="2"/>
  <c r="BD723" i="2"/>
  <c r="I724" i="2" s="1"/>
  <c r="P724" i="2"/>
  <c r="V724" i="2" s="1"/>
  <c r="O724" i="2"/>
  <c r="H724" i="2" l="1"/>
  <c r="S724" i="2"/>
  <c r="AB724" i="2"/>
  <c r="AH724" i="2" s="1"/>
  <c r="AN724" i="2"/>
  <c r="N724" i="2" l="1"/>
  <c r="T724" i="2" s="1"/>
  <c r="AM724" i="2" l="1"/>
  <c r="AU724" i="2" s="1"/>
  <c r="Z724" i="2"/>
  <c r="AF724" i="2" s="1"/>
  <c r="U724" i="2"/>
  <c r="Y724" i="2" l="1"/>
  <c r="AO724" i="2"/>
  <c r="AP724" i="2"/>
  <c r="AA724" i="2"/>
  <c r="AG724" i="2" s="1"/>
  <c r="W724" i="2"/>
  <c r="AQ724" i="2" l="1"/>
  <c r="AC724" i="2"/>
  <c r="AI724" i="2" s="1"/>
  <c r="X724" i="2"/>
  <c r="AE724" i="2"/>
  <c r="AK724" i="2" s="1"/>
  <c r="AR724" i="2"/>
  <c r="AS724" i="2" l="1"/>
  <c r="AD724" i="2"/>
  <c r="AJ724" i="2" s="1"/>
  <c r="AL724" i="2"/>
  <c r="AT724" i="2"/>
  <c r="BB724" i="2" s="1"/>
  <c r="AZ724" i="2" s="1"/>
  <c r="BH724" i="2" s="1"/>
  <c r="AY724" i="2"/>
  <c r="M725" i="2" l="1"/>
  <c r="BA724" i="2"/>
  <c r="BG724" i="2" s="1"/>
  <c r="L725" i="2" s="1"/>
  <c r="AW724" i="2"/>
  <c r="BC724" i="2" s="1"/>
  <c r="BF724" i="2"/>
  <c r="K725" i="2" s="1"/>
  <c r="AX724" i="2"/>
  <c r="AV724" i="2" s="1"/>
  <c r="BE724" i="2" s="1"/>
  <c r="J725" i="2" s="1"/>
  <c r="R725" i="2" l="1"/>
  <c r="Q725" i="2"/>
  <c r="H725" i="2"/>
  <c r="S725" i="2"/>
  <c r="BD724" i="2"/>
  <c r="I725" i="2" s="1"/>
  <c r="P725" i="2"/>
  <c r="V725" i="2" s="1"/>
  <c r="N725" i="2" l="1"/>
  <c r="T725" i="2" s="1"/>
  <c r="O725" i="2"/>
  <c r="AB725" i="2"/>
  <c r="AH725" i="2" s="1"/>
  <c r="U725" i="2"/>
  <c r="AN725" i="2"/>
  <c r="AM725" i="2" l="1"/>
  <c r="AU725" i="2" s="1"/>
  <c r="Z725" i="2"/>
  <c r="AF725" i="2" s="1"/>
  <c r="AA725" i="2"/>
  <c r="AG725" i="2" s="1"/>
  <c r="AO725" i="2"/>
  <c r="AP725" i="2"/>
  <c r="W725" i="2"/>
  <c r="Y725" i="2"/>
  <c r="AE725" i="2" l="1"/>
  <c r="AK725" i="2" s="1"/>
  <c r="AR725" i="2"/>
  <c r="AC725" i="2"/>
  <c r="AI725" i="2" s="1"/>
  <c r="X725" i="2"/>
  <c r="AQ725" i="2"/>
  <c r="AL725" i="2" l="1"/>
  <c r="AT725" i="2"/>
  <c r="AS725" i="2"/>
  <c r="AD725" i="2"/>
  <c r="AJ725" i="2" s="1"/>
  <c r="BB725" i="2" l="1"/>
  <c r="AZ725" i="2" s="1"/>
  <c r="BH725" i="2" s="1"/>
  <c r="M726" i="2" s="1"/>
  <c r="BA725" i="2"/>
  <c r="AY725" i="2"/>
  <c r="BF725" i="2" s="1"/>
  <c r="K726" i="2" s="1"/>
  <c r="BG725" i="2" l="1"/>
  <c r="Q726" i="2"/>
  <c r="AW725" i="2"/>
  <c r="AX725" i="2"/>
  <c r="AV725" i="2" s="1"/>
  <c r="BE725" i="2" s="1"/>
  <c r="J726" i="2" s="1"/>
  <c r="S726" i="2"/>
  <c r="L726" i="2" l="1"/>
  <c r="BD725" i="2"/>
  <c r="I726" i="2" s="1"/>
  <c r="BC725" i="2"/>
  <c r="P726" i="2"/>
  <c r="V726" i="2" s="1"/>
  <c r="O726" i="2" l="1"/>
  <c r="H726" i="2"/>
  <c r="R726" i="2"/>
  <c r="AB726" i="2"/>
  <c r="AH726" i="2" s="1"/>
  <c r="AN726" i="2"/>
  <c r="N726" i="2" l="1"/>
  <c r="T726" i="2" s="1"/>
  <c r="Z726" i="2" l="1"/>
  <c r="AF726" i="2" s="1"/>
  <c r="U726" i="2"/>
  <c r="AM726" i="2"/>
  <c r="Y726" i="2" l="1"/>
  <c r="AP726" i="2"/>
  <c r="AO726" i="2"/>
  <c r="AA726" i="2"/>
  <c r="AG726" i="2" s="1"/>
  <c r="W726" i="2"/>
  <c r="AC726" i="2" l="1"/>
  <c r="AI726" i="2" s="1"/>
  <c r="X726" i="2"/>
  <c r="AQ726" i="2"/>
  <c r="AE726" i="2"/>
  <c r="AK726" i="2" s="1"/>
  <c r="AR726" i="2"/>
  <c r="AS726" i="2" l="1"/>
  <c r="BA726" i="2" s="1"/>
  <c r="AL726" i="2"/>
  <c r="AD726" i="2"/>
  <c r="AJ726" i="2" s="1"/>
  <c r="AT726" i="2"/>
  <c r="BB726" i="2" s="1"/>
  <c r="AZ726" i="2" s="1"/>
  <c r="BH726" i="2" s="1"/>
  <c r="AY726" i="2"/>
  <c r="M727" i="2" l="1"/>
  <c r="BG726" i="2"/>
  <c r="L727" i="2" s="1"/>
  <c r="AW726" i="2"/>
  <c r="AU726" i="2" s="1"/>
  <c r="BC726" i="2" s="1"/>
  <c r="BF726" i="2"/>
  <c r="K727" i="2" s="1"/>
  <c r="Q727" i="2"/>
  <c r="AX726" i="2"/>
  <c r="AV726" i="2" s="1"/>
  <c r="BE726" i="2" s="1"/>
  <c r="J727" i="2" s="1"/>
  <c r="R727" i="2" l="1"/>
  <c r="H727" i="2"/>
  <c r="N727" i="2" s="1"/>
  <c r="T727" i="2" s="1"/>
  <c r="S727" i="2"/>
  <c r="BD726" i="2"/>
  <c r="I727" i="2" s="1"/>
  <c r="P727" i="2"/>
  <c r="V727" i="2" s="1"/>
  <c r="AM727" i="2" l="1"/>
  <c r="AU727" i="2" s="1"/>
  <c r="Z727" i="2"/>
  <c r="AF727" i="2" s="1"/>
  <c r="O727" i="2"/>
  <c r="AB727" i="2"/>
  <c r="AH727" i="2" s="1"/>
  <c r="U727" i="2"/>
  <c r="Y727" i="2" s="1"/>
  <c r="AN727" i="2"/>
  <c r="AE727" i="2" l="1"/>
  <c r="AK727" i="2" s="1"/>
  <c r="AR727" i="2"/>
  <c r="AA727" i="2"/>
  <c r="AG727" i="2" s="1"/>
  <c r="AP727" i="2"/>
  <c r="AO727" i="2"/>
  <c r="W727" i="2"/>
  <c r="AC727" i="2" l="1"/>
  <c r="AI727" i="2" s="1"/>
  <c r="AQ727" i="2"/>
  <c r="X727" i="2"/>
  <c r="AS727" i="2" l="1"/>
  <c r="AL727" i="2"/>
  <c r="AD727" i="2"/>
  <c r="AJ727" i="2" s="1"/>
  <c r="AT727" i="2"/>
  <c r="BB727" i="2" s="1"/>
  <c r="AZ727" i="2" l="1"/>
  <c r="BA727" i="2"/>
  <c r="BG727" i="2" s="1"/>
  <c r="L728" i="2" s="1"/>
  <c r="BH727" i="2" l="1"/>
  <c r="R728" i="2"/>
  <c r="AY727" i="2"/>
  <c r="M728" i="2" l="1"/>
  <c r="AW727" i="2"/>
  <c r="BF727" i="2"/>
  <c r="K728" i="2" s="1"/>
  <c r="BC727" i="2"/>
  <c r="Q728" i="2"/>
  <c r="AX727" i="2"/>
  <c r="AV727" i="2" s="1"/>
  <c r="BE727" i="2" s="1"/>
  <c r="J728" i="2" s="1"/>
  <c r="H728" i="2" l="1"/>
  <c r="S728" i="2"/>
  <c r="BD727" i="2"/>
  <c r="I728" i="2" s="1"/>
  <c r="P728" i="2"/>
  <c r="V728" i="2" s="1"/>
  <c r="O728" i="2"/>
  <c r="N728" i="2" l="1"/>
  <c r="T728" i="2" s="1"/>
  <c r="U728" i="2"/>
  <c r="Y728" i="2" s="1"/>
  <c r="AB728" i="2"/>
  <c r="AH728" i="2" s="1"/>
  <c r="AN728" i="2"/>
  <c r="AM728" i="2" l="1"/>
  <c r="AU728" i="2" s="1"/>
  <c r="Z728" i="2"/>
  <c r="AF728" i="2" s="1"/>
  <c r="AE728" i="2"/>
  <c r="AK728" i="2" s="1"/>
  <c r="AR728" i="2"/>
  <c r="AA728" i="2"/>
  <c r="AG728" i="2" s="1"/>
  <c r="AO728" i="2"/>
  <c r="AP728" i="2"/>
  <c r="W728" i="2"/>
  <c r="AC728" i="2" l="1"/>
  <c r="AI728" i="2" s="1"/>
  <c r="X728" i="2"/>
  <c r="AQ728" i="2"/>
  <c r="AL728" i="2" l="1"/>
  <c r="AS728" i="2"/>
  <c r="AD728" i="2"/>
  <c r="AJ728" i="2" s="1"/>
  <c r="AT728" i="2"/>
  <c r="BB728" i="2" l="1"/>
  <c r="BA728" i="2"/>
  <c r="BG728" i="2" l="1"/>
  <c r="AY728" i="2"/>
  <c r="BF728" i="2" s="1"/>
  <c r="K729" i="2" s="1"/>
  <c r="AZ728" i="2"/>
  <c r="L729" i="2" l="1"/>
  <c r="BH728" i="2"/>
  <c r="AW728" i="2"/>
  <c r="Q729" i="2"/>
  <c r="AX728" i="2"/>
  <c r="AV728" i="2" s="1"/>
  <c r="BE728" i="2" s="1"/>
  <c r="J729" i="2" s="1"/>
  <c r="M729" i="2" l="1"/>
  <c r="R729" i="2"/>
  <c r="BD728" i="2"/>
  <c r="I729" i="2" s="1"/>
  <c r="BC728" i="2"/>
  <c r="P729" i="2"/>
  <c r="V729" i="2" s="1"/>
  <c r="O729" i="2" l="1"/>
  <c r="H729" i="2"/>
  <c r="S729" i="2"/>
  <c r="AB729" i="2"/>
  <c r="AH729" i="2" s="1"/>
  <c r="AN729" i="2"/>
  <c r="N729" i="2" l="1"/>
  <c r="T729" i="2" s="1"/>
  <c r="AM729" i="2" l="1"/>
  <c r="AU729" i="2" s="1"/>
  <c r="Z729" i="2"/>
  <c r="AF729" i="2" s="1"/>
  <c r="U729" i="2"/>
  <c r="AP729" i="2" l="1"/>
  <c r="Y729" i="2"/>
  <c r="AA729" i="2"/>
  <c r="AG729" i="2" s="1"/>
  <c r="AO729" i="2"/>
  <c r="W729" i="2"/>
  <c r="AR729" i="2" l="1"/>
  <c r="AE729" i="2"/>
  <c r="AK729" i="2" s="1"/>
  <c r="X729" i="2"/>
  <c r="AC729" i="2"/>
  <c r="AI729" i="2" s="1"/>
  <c r="AQ729" i="2"/>
  <c r="AY729" i="2" s="1"/>
  <c r="AD729" i="2" l="1"/>
  <c r="AJ729" i="2" s="1"/>
  <c r="AT729" i="2"/>
  <c r="BB729" i="2" s="1"/>
  <c r="AZ729" i="2" s="1"/>
  <c r="AL729" i="2"/>
  <c r="AS729" i="2"/>
  <c r="BA729" i="2" s="1"/>
  <c r="BF729" i="2" s="1"/>
  <c r="BH729" i="2"/>
  <c r="BG729" i="2"/>
  <c r="L730" i="2" s="1"/>
  <c r="R730" i="2" s="1"/>
  <c r="AW729" i="2"/>
  <c r="AX729" i="2"/>
  <c r="AV729" i="2" s="1"/>
  <c r="BE729" i="2" s="1"/>
  <c r="J730" i="2" s="1"/>
  <c r="K730" i="2" l="1"/>
  <c r="M730" i="2"/>
  <c r="BD729" i="2"/>
  <c r="I730" i="2" s="1"/>
  <c r="BC729" i="2"/>
  <c r="P730" i="2"/>
  <c r="V730" i="2" s="1"/>
  <c r="O730" i="2"/>
  <c r="H730" i="2" l="1"/>
  <c r="S730" i="2"/>
  <c r="Q730" i="2"/>
  <c r="AB730" i="2"/>
  <c r="AH730" i="2" s="1"/>
  <c r="AN730" i="2"/>
  <c r="N730" i="2" l="1"/>
  <c r="T730" i="2" s="1"/>
  <c r="Z730" i="2" l="1"/>
  <c r="AF730" i="2" s="1"/>
  <c r="U730" i="2"/>
  <c r="AM730" i="2"/>
  <c r="AU730" i="2" s="1"/>
  <c r="Y730" i="2" l="1"/>
  <c r="AP730" i="2"/>
  <c r="AO730" i="2"/>
  <c r="W730" i="2"/>
  <c r="AA730" i="2"/>
  <c r="AG730" i="2" s="1"/>
  <c r="AQ730" i="2" l="1"/>
  <c r="AC730" i="2"/>
  <c r="AI730" i="2" s="1"/>
  <c r="X730" i="2"/>
  <c r="AE730" i="2"/>
  <c r="AK730" i="2" s="1"/>
  <c r="AR730" i="2"/>
  <c r="AD730" i="2" l="1"/>
  <c r="AJ730" i="2" s="1"/>
  <c r="AT730" i="2"/>
  <c r="BB730" i="2" s="1"/>
  <c r="AZ730" i="2" s="1"/>
  <c r="BH730" i="2" s="1"/>
  <c r="AL730" i="2"/>
  <c r="AS730" i="2"/>
  <c r="BA730" i="2" s="1"/>
  <c r="BG730" i="2" s="1"/>
  <c r="L731" i="2" s="1"/>
  <c r="R731" i="2" s="1"/>
  <c r="AY730" i="2"/>
  <c r="M731" i="2" l="1"/>
  <c r="AW730" i="2"/>
  <c r="BC730" i="2" s="1"/>
  <c r="BF730" i="2"/>
  <c r="K731" i="2" s="1"/>
  <c r="Q731" i="2" s="1"/>
  <c r="AX730" i="2"/>
  <c r="AV730" i="2" s="1"/>
  <c r="BE730" i="2" s="1"/>
  <c r="J731" i="2" s="1"/>
  <c r="H731" i="2" l="1"/>
  <c r="N731" i="2" s="1"/>
  <c r="T731" i="2" s="1"/>
  <c r="S731" i="2"/>
  <c r="BD730" i="2"/>
  <c r="I731" i="2" s="1"/>
  <c r="P731" i="2"/>
  <c r="V731" i="2" s="1"/>
  <c r="O731" i="2"/>
  <c r="AM731" i="2" l="1"/>
  <c r="AU731" i="2" s="1"/>
  <c r="Z731" i="2"/>
  <c r="AF731" i="2" s="1"/>
  <c r="AB731" i="2"/>
  <c r="AH731" i="2" s="1"/>
  <c r="AN731" i="2"/>
  <c r="U731" i="2"/>
  <c r="AO731" i="2" l="1"/>
  <c r="AA731" i="2"/>
  <c r="AG731" i="2" s="1"/>
  <c r="AP731" i="2"/>
  <c r="W731" i="2"/>
  <c r="Y731" i="2"/>
  <c r="AE731" i="2" l="1"/>
  <c r="AK731" i="2" s="1"/>
  <c r="AR731" i="2"/>
  <c r="AC731" i="2"/>
  <c r="AI731" i="2" s="1"/>
  <c r="X731" i="2"/>
  <c r="AQ731" i="2"/>
  <c r="AD731" i="2" l="1"/>
  <c r="AJ731" i="2" s="1"/>
  <c r="AS731" i="2"/>
  <c r="AL731" i="2"/>
  <c r="AT731" i="2"/>
  <c r="BB731" i="2" s="1"/>
  <c r="AZ731" i="2" s="1"/>
  <c r="BH731" i="2" l="1"/>
  <c r="BA731" i="2"/>
  <c r="BG731" i="2" s="1"/>
  <c r="L732" i="2" s="1"/>
  <c r="M732" i="2" l="1"/>
  <c r="R732" i="2"/>
  <c r="AY731" i="2"/>
  <c r="S732" i="2" l="1"/>
  <c r="AW731" i="2"/>
  <c r="BC731" i="2" s="1"/>
  <c r="BF731" i="2"/>
  <c r="K732" i="2" s="1"/>
  <c r="Q732" i="2"/>
  <c r="AX731" i="2"/>
  <c r="AV731" i="2" s="1"/>
  <c r="BE731" i="2" s="1"/>
  <c r="J732" i="2" s="1"/>
  <c r="H732" i="2" l="1"/>
  <c r="BD731" i="2"/>
  <c r="I732" i="2" s="1"/>
  <c r="P732" i="2"/>
  <c r="V732" i="2" s="1"/>
  <c r="O732" i="2"/>
  <c r="N732" i="2" l="1"/>
  <c r="T732" i="2" s="1"/>
  <c r="U732" i="2"/>
  <c r="Y732" i="2" s="1"/>
  <c r="AB732" i="2"/>
  <c r="AH732" i="2" s="1"/>
  <c r="AN732" i="2"/>
  <c r="Z732" i="2" l="1"/>
  <c r="AF732" i="2" s="1"/>
  <c r="AM732" i="2"/>
  <c r="AU732" i="2" s="1"/>
  <c r="AE732" i="2"/>
  <c r="AK732" i="2" s="1"/>
  <c r="AR732" i="2"/>
  <c r="AA732" i="2"/>
  <c r="AG732" i="2" s="1"/>
  <c r="AP732" i="2"/>
  <c r="AO732" i="2"/>
  <c r="W732" i="2"/>
  <c r="X732" i="2" l="1"/>
  <c r="AC732" i="2"/>
  <c r="AI732" i="2" s="1"/>
  <c r="AQ732" i="2"/>
  <c r="AD732" i="2" l="1"/>
  <c r="AJ732" i="2" s="1"/>
  <c r="AT732" i="2"/>
  <c r="AL732" i="2"/>
  <c r="AS732" i="2"/>
  <c r="BA732" i="2" l="1"/>
  <c r="BB732" i="2"/>
  <c r="AZ732" i="2" s="1"/>
  <c r="AY732" i="2"/>
  <c r="BF732" i="2" l="1"/>
  <c r="K733" i="2" s="1"/>
  <c r="BH732" i="2"/>
  <c r="BG732" i="2"/>
  <c r="L733" i="2" s="1"/>
  <c r="AW732" i="2"/>
  <c r="BC732" i="2"/>
  <c r="Q733" i="2"/>
  <c r="AX732" i="2"/>
  <c r="AV732" i="2" s="1"/>
  <c r="BE732" i="2" s="1"/>
  <c r="J733" i="2" s="1"/>
  <c r="R733" i="2"/>
  <c r="M733" i="2" l="1"/>
  <c r="S733" i="2" s="1"/>
  <c r="H733" i="2"/>
  <c r="N733" i="2" s="1"/>
  <c r="T733" i="2" s="1"/>
  <c r="BD732" i="2"/>
  <c r="I733" i="2" s="1"/>
  <c r="P733" i="2"/>
  <c r="V733" i="2" s="1"/>
  <c r="O733" i="2"/>
  <c r="Z733" i="2" l="1"/>
  <c r="AF733" i="2" s="1"/>
  <c r="AM733" i="2"/>
  <c r="AU733" i="2" s="1"/>
  <c r="AB733" i="2"/>
  <c r="AH733" i="2" s="1"/>
  <c r="U733" i="2"/>
  <c r="AN733" i="2"/>
  <c r="Y733" i="2" l="1"/>
  <c r="AA733" i="2"/>
  <c r="AG733" i="2" s="1"/>
  <c r="AP733" i="2"/>
  <c r="AO733" i="2"/>
  <c r="W733" i="2"/>
  <c r="X733" i="2" l="1"/>
  <c r="AQ733" i="2"/>
  <c r="AC733" i="2"/>
  <c r="AI733" i="2" s="1"/>
  <c r="AE733" i="2"/>
  <c r="AK733" i="2" s="1"/>
  <c r="AR733" i="2"/>
  <c r="AD733" i="2" l="1"/>
  <c r="AJ733" i="2" s="1"/>
  <c r="AL733" i="2"/>
  <c r="AS733" i="2"/>
  <c r="AT733" i="2"/>
  <c r="BB733" i="2" s="1"/>
  <c r="AZ733" i="2" s="1"/>
  <c r="BH733" i="2" l="1"/>
  <c r="BA733" i="2"/>
  <c r="BG733" i="2" s="1"/>
  <c r="L734" i="2" s="1"/>
  <c r="M734" i="2" l="1"/>
  <c r="R734" i="2"/>
  <c r="AY733" i="2"/>
  <c r="S734" i="2" l="1"/>
  <c r="AW733" i="2"/>
  <c r="BC733" i="2" s="1"/>
  <c r="BF733" i="2"/>
  <c r="K734" i="2" s="1"/>
  <c r="Q734" i="2" s="1"/>
  <c r="AX733" i="2"/>
  <c r="AV733" i="2" s="1"/>
  <c r="BE733" i="2" s="1"/>
  <c r="J734" i="2" s="1"/>
  <c r="H734" i="2" l="1"/>
  <c r="BD733" i="2"/>
  <c r="I734" i="2" s="1"/>
  <c r="O734" i="2"/>
  <c r="P734" i="2"/>
  <c r="V734" i="2" s="1"/>
  <c r="N734" i="2" l="1"/>
  <c r="T734" i="2" s="1"/>
  <c r="AB734" i="2"/>
  <c r="AH734" i="2" s="1"/>
  <c r="AN734" i="2"/>
  <c r="U734" i="2"/>
  <c r="Y734" i="2" s="1"/>
  <c r="Z734" i="2" l="1"/>
  <c r="AF734" i="2" s="1"/>
  <c r="AM734" i="2"/>
  <c r="AE734" i="2"/>
  <c r="AK734" i="2" s="1"/>
  <c r="AR734" i="2"/>
  <c r="AP734" i="2"/>
  <c r="AO734" i="2"/>
  <c r="AA734" i="2"/>
  <c r="AG734" i="2" s="1"/>
  <c r="W734" i="2"/>
  <c r="X734" i="2" l="1"/>
  <c r="AQ734" i="2"/>
  <c r="AC734" i="2"/>
  <c r="AI734" i="2" s="1"/>
  <c r="AT734" i="2" l="1"/>
  <c r="AD734" i="2"/>
  <c r="AJ734" i="2" s="1"/>
  <c r="AL734" i="2"/>
  <c r="AS734" i="2"/>
  <c r="BA734" i="2" s="1"/>
  <c r="BB734" i="2" l="1"/>
  <c r="AZ734" i="2" s="1"/>
  <c r="AY734" i="2"/>
  <c r="BF734" i="2" s="1"/>
  <c r="K735" i="2" s="1"/>
  <c r="BH734" i="2" l="1"/>
  <c r="BG734" i="2"/>
  <c r="AW734" i="2"/>
  <c r="AU734" i="2" s="1"/>
  <c r="Q735" i="2"/>
  <c r="AX734" i="2"/>
  <c r="AV734" i="2" s="1"/>
  <c r="BE734" i="2" s="1"/>
  <c r="J735" i="2" s="1"/>
  <c r="L735" i="2" l="1"/>
  <c r="M735" i="2"/>
  <c r="S735" i="2" s="1"/>
  <c r="BD734" i="2"/>
  <c r="I735" i="2" s="1"/>
  <c r="O735" i="2" s="1"/>
  <c r="BC734" i="2"/>
  <c r="P735" i="2"/>
  <c r="V735" i="2" s="1"/>
  <c r="H735" i="2" l="1"/>
  <c r="N735" i="2" s="1"/>
  <c r="T735" i="2" s="1"/>
  <c r="R735" i="2"/>
  <c r="AN735" i="2"/>
  <c r="AB735" i="2"/>
  <c r="AH735" i="2" s="1"/>
  <c r="Z735" i="2" l="1"/>
  <c r="AF735" i="2" s="1"/>
  <c r="AM735" i="2"/>
  <c r="U735" i="2"/>
  <c r="Y735" i="2" s="1"/>
  <c r="AE735" i="2"/>
  <c r="AK735" i="2" s="1"/>
  <c r="AR735" i="2"/>
  <c r="AA735" i="2"/>
  <c r="AG735" i="2" s="1"/>
  <c r="AO735" i="2"/>
  <c r="AP735" i="2"/>
  <c r="W735" i="2"/>
  <c r="AC735" i="2" l="1"/>
  <c r="AI735" i="2" s="1"/>
  <c r="X735" i="2"/>
  <c r="AQ735" i="2"/>
  <c r="AD735" i="2" l="1"/>
  <c r="AJ735" i="2" s="1"/>
  <c r="AS735" i="2"/>
  <c r="AL735" i="2"/>
  <c r="AT735" i="2"/>
  <c r="BB735" i="2" s="1"/>
  <c r="AZ735" i="2" s="1"/>
  <c r="BH735" i="2" l="1"/>
  <c r="BA735" i="2"/>
  <c r="BG735" i="2" s="1"/>
  <c r="L736" i="2" s="1"/>
  <c r="M736" i="2" l="1"/>
  <c r="R736" i="2"/>
  <c r="AY735" i="2"/>
  <c r="S736" i="2" l="1"/>
  <c r="AW735" i="2"/>
  <c r="BF735" i="2"/>
  <c r="K736" i="2" s="1"/>
  <c r="AU735" i="2"/>
  <c r="BC735" i="2" s="1"/>
  <c r="Q736" i="2"/>
  <c r="AX735" i="2"/>
  <c r="AV735" i="2" s="1"/>
  <c r="BE735" i="2" s="1"/>
  <c r="J736" i="2" s="1"/>
  <c r="H736" i="2" l="1"/>
  <c r="BD735" i="2"/>
  <c r="I736" i="2" s="1"/>
  <c r="O736" i="2" s="1"/>
  <c r="P736" i="2"/>
  <c r="V736" i="2" s="1"/>
  <c r="N736" i="2" l="1"/>
  <c r="T736" i="2" s="1"/>
  <c r="AB736" i="2"/>
  <c r="AH736" i="2" s="1"/>
  <c r="U736" i="2"/>
  <c r="Y736" i="2" s="1"/>
  <c r="AN736" i="2"/>
  <c r="Z736" i="2" l="1"/>
  <c r="AF736" i="2" s="1"/>
  <c r="AM736" i="2"/>
  <c r="AE736" i="2"/>
  <c r="AK736" i="2" s="1"/>
  <c r="AR736" i="2"/>
  <c r="AA736" i="2"/>
  <c r="AG736" i="2" s="1"/>
  <c r="AP736" i="2"/>
  <c r="AO736" i="2"/>
  <c r="W736" i="2"/>
  <c r="AC736" i="2" l="1"/>
  <c r="AI736" i="2" s="1"/>
  <c r="AQ736" i="2"/>
  <c r="X736" i="2"/>
  <c r="AD736" i="2" l="1"/>
  <c r="AJ736" i="2" s="1"/>
  <c r="AS736" i="2"/>
  <c r="AT736" i="2"/>
  <c r="AL736" i="2"/>
  <c r="BB736" i="2" l="1"/>
  <c r="BA736" i="2"/>
  <c r="AY736" i="2" l="1"/>
  <c r="BF736" i="2" s="1"/>
  <c r="BG736" i="2"/>
  <c r="AZ736" i="2"/>
  <c r="L737" i="2" l="1"/>
  <c r="K737" i="2"/>
  <c r="AX736" i="2"/>
  <c r="AV736" i="2" s="1"/>
  <c r="BE736" i="2" s="1"/>
  <c r="BH736" i="2"/>
  <c r="M737" i="2" s="1"/>
  <c r="AW736" i="2"/>
  <c r="J737" i="2" l="1"/>
  <c r="P737" i="2" s="1"/>
  <c r="V737" i="2" s="1"/>
  <c r="S737" i="2"/>
  <c r="Q737" i="2"/>
  <c r="R737" i="2"/>
  <c r="BD736" i="2"/>
  <c r="AU736" i="2"/>
  <c r="BC736" i="2" s="1"/>
  <c r="AB737" i="2" l="1"/>
  <c r="AH737" i="2" s="1"/>
  <c r="AN737" i="2"/>
  <c r="I737" i="2"/>
  <c r="O737" i="2" s="1"/>
  <c r="H737" i="2"/>
  <c r="N737" i="2" s="1"/>
  <c r="T737" i="2" s="1"/>
  <c r="AM737" i="2" l="1"/>
  <c r="U737" i="2"/>
  <c r="AO737" i="2" s="1"/>
  <c r="Z737" i="2"/>
  <c r="AF737" i="2" s="1"/>
  <c r="AP737" i="2"/>
  <c r="AA737" i="2"/>
  <c r="AG737" i="2" s="1"/>
  <c r="W737" i="2"/>
  <c r="Y737" i="2"/>
  <c r="AE737" i="2" l="1"/>
  <c r="AK737" i="2" s="1"/>
  <c r="AR737" i="2"/>
  <c r="X737" i="2"/>
  <c r="AC737" i="2"/>
  <c r="AI737" i="2" s="1"/>
  <c r="AQ737" i="2"/>
  <c r="AT737" i="2" l="1"/>
  <c r="AD737" i="2"/>
  <c r="AJ737" i="2" s="1"/>
  <c r="AL737" i="2"/>
  <c r="AS737" i="2"/>
  <c r="BA737" i="2" s="1"/>
  <c r="AY737" i="2" l="1"/>
  <c r="BF737" i="2" s="1"/>
  <c r="BB737" i="2"/>
  <c r="AZ737" i="2" s="1"/>
  <c r="AW737" i="2"/>
  <c r="AX737" i="2"/>
  <c r="AV737" i="2" s="1"/>
  <c r="BE737" i="2" s="1"/>
  <c r="J738" i="2" s="1"/>
  <c r="K738" i="2" l="1"/>
  <c r="BG737" i="2"/>
  <c r="BH737" i="2"/>
  <c r="BD737" i="2"/>
  <c r="AU737" i="2"/>
  <c r="BC737" i="2" s="1"/>
  <c r="P738" i="2"/>
  <c r="V738" i="2" s="1"/>
  <c r="I738" i="2" l="1"/>
  <c r="M738" i="2"/>
  <c r="L738" i="2"/>
  <c r="H738" i="2"/>
  <c r="N738" i="2" s="1"/>
  <c r="T738" i="2" s="1"/>
  <c r="Q738" i="2"/>
  <c r="AB738" i="2"/>
  <c r="AH738" i="2" s="1"/>
  <c r="AN738" i="2"/>
  <c r="Z738" i="2" l="1"/>
  <c r="AF738" i="2" s="1"/>
  <c r="AM738" i="2"/>
  <c r="R738" i="2"/>
  <c r="S738" i="2"/>
  <c r="O738" i="2"/>
  <c r="U738" i="2" s="1"/>
  <c r="Y738" i="2" l="1"/>
  <c r="AA738" i="2"/>
  <c r="AG738" i="2" s="1"/>
  <c r="AP738" i="2"/>
  <c r="W738" i="2"/>
  <c r="AC738" i="2" s="1"/>
  <c r="AI738" i="2" s="1"/>
  <c r="AO738" i="2"/>
  <c r="X738" i="2"/>
  <c r="AQ738" i="2" l="1"/>
  <c r="AR738" i="2"/>
  <c r="AE738" i="2"/>
  <c r="AK738" i="2" s="1"/>
  <c r="AD738" i="2"/>
  <c r="AJ738" i="2" s="1"/>
  <c r="AS738" i="2"/>
  <c r="AT738" i="2"/>
  <c r="AL738" i="2"/>
  <c r="BB738" i="2" l="1"/>
  <c r="AZ738" i="2" s="1"/>
  <c r="BA738" i="2"/>
  <c r="BG738" i="2" l="1"/>
  <c r="BH738" i="2"/>
  <c r="AY738" i="2"/>
  <c r="M739" i="2" l="1"/>
  <c r="L739" i="2"/>
  <c r="AW738" i="2"/>
  <c r="BF738" i="2"/>
  <c r="K739" i="2" s="1"/>
  <c r="Q739" i="2" s="1"/>
  <c r="AU738" i="2"/>
  <c r="AX738" i="2"/>
  <c r="AV738" i="2" s="1"/>
  <c r="BE738" i="2" s="1"/>
  <c r="J739" i="2" s="1"/>
  <c r="R739" i="2" l="1"/>
  <c r="S739" i="2"/>
  <c r="BC738" i="2"/>
  <c r="BD738" i="2"/>
  <c r="P739" i="2"/>
  <c r="V739" i="2" s="1"/>
  <c r="I739" i="2" l="1"/>
  <c r="H739" i="2"/>
  <c r="AB739" i="2"/>
  <c r="AH739" i="2" s="1"/>
  <c r="AN739" i="2"/>
  <c r="N739" i="2" l="1"/>
  <c r="T739" i="2" s="1"/>
  <c r="O739" i="2"/>
  <c r="Z739" i="2" l="1"/>
  <c r="AF739" i="2" s="1"/>
  <c r="AM739" i="2"/>
  <c r="U739" i="2"/>
  <c r="Y739" i="2" l="1"/>
  <c r="AA739" i="2"/>
  <c r="AG739" i="2" s="1"/>
  <c r="AO739" i="2"/>
  <c r="AP739" i="2"/>
  <c r="W739" i="2"/>
  <c r="AC739" i="2" l="1"/>
  <c r="AI739" i="2" s="1"/>
  <c r="X739" i="2"/>
  <c r="AQ739" i="2"/>
  <c r="AE739" i="2"/>
  <c r="AK739" i="2" s="1"/>
  <c r="AR739" i="2"/>
  <c r="AY739" i="2"/>
  <c r="AL739" i="2" l="1"/>
  <c r="AD739" i="2"/>
  <c r="AJ739" i="2" s="1"/>
  <c r="AT739" i="2"/>
  <c r="BB739" i="2" s="1"/>
  <c r="AS739" i="2"/>
  <c r="BA739" i="2" s="1"/>
  <c r="BF739" i="2" s="1"/>
  <c r="K740" i="2" s="1"/>
  <c r="AZ739" i="2"/>
  <c r="Q740" i="2" l="1"/>
  <c r="BG739" i="2"/>
  <c r="L740" i="2" s="1"/>
  <c r="BH739" i="2"/>
  <c r="AW739" i="2"/>
  <c r="AX739" i="2"/>
  <c r="AV739" i="2" s="1"/>
  <c r="BE739" i="2" s="1"/>
  <c r="J740" i="2" s="1"/>
  <c r="R740" i="2" l="1"/>
  <c r="M740" i="2"/>
  <c r="BD739" i="2"/>
  <c r="I740" i="2" s="1"/>
  <c r="AU739" i="2"/>
  <c r="BC739" i="2" s="1"/>
  <c r="P740" i="2"/>
  <c r="V740" i="2" s="1"/>
  <c r="O740" i="2"/>
  <c r="H740" i="2" l="1"/>
  <c r="S740" i="2"/>
  <c r="AB740" i="2"/>
  <c r="AH740" i="2" s="1"/>
  <c r="AN740" i="2"/>
  <c r="N740" i="2" l="1"/>
  <c r="T740" i="2" s="1"/>
  <c r="AM740" i="2" l="1"/>
  <c r="Z740" i="2"/>
  <c r="AF740" i="2" s="1"/>
  <c r="U740" i="2"/>
  <c r="Y740" i="2" l="1"/>
  <c r="AP740" i="2"/>
  <c r="W740" i="2"/>
  <c r="AA740" i="2"/>
  <c r="AG740" i="2" s="1"/>
  <c r="AO740" i="2"/>
  <c r="AC740" i="2" l="1"/>
  <c r="AI740" i="2" s="1"/>
  <c r="AQ740" i="2"/>
  <c r="X740" i="2"/>
  <c r="AR740" i="2"/>
  <c r="AE740" i="2"/>
  <c r="AK740" i="2" s="1"/>
  <c r="AZ740" i="2"/>
  <c r="AD740" i="2" l="1"/>
  <c r="AJ740" i="2" s="1"/>
  <c r="AL740" i="2"/>
  <c r="AS740" i="2"/>
  <c r="BA740" i="2" s="1"/>
  <c r="AT740" i="2"/>
  <c r="BB740" i="2" s="1"/>
  <c r="BH740" i="2" s="1"/>
  <c r="AY740" i="2"/>
  <c r="M741" i="2" l="1"/>
  <c r="BG740" i="2"/>
  <c r="L741" i="2" s="1"/>
  <c r="AW740" i="2"/>
  <c r="BF740" i="2"/>
  <c r="AU740" i="2"/>
  <c r="AX740" i="2"/>
  <c r="AV740" i="2" s="1"/>
  <c r="BE740" i="2" s="1"/>
  <c r="J741" i="2" s="1"/>
  <c r="R741" i="2" l="1"/>
  <c r="K741" i="2"/>
  <c r="S741" i="2"/>
  <c r="BC740" i="2"/>
  <c r="BD740" i="2"/>
  <c r="I741" i="2" s="1"/>
  <c r="O741" i="2" s="1"/>
  <c r="P741" i="2"/>
  <c r="V741" i="2" s="1"/>
  <c r="H741" i="2" l="1"/>
  <c r="Q741" i="2"/>
  <c r="AB741" i="2"/>
  <c r="AH741" i="2" s="1"/>
  <c r="AN741" i="2"/>
  <c r="N741" i="2" l="1"/>
  <c r="T741" i="2" s="1"/>
  <c r="Z741" i="2" l="1"/>
  <c r="AF741" i="2" s="1"/>
  <c r="U741" i="2"/>
  <c r="AM741" i="2"/>
  <c r="AP741" i="2" l="1"/>
  <c r="AA741" i="2"/>
  <c r="AG741" i="2" s="1"/>
  <c r="Y741" i="2"/>
  <c r="W741" i="2"/>
  <c r="AO741" i="2"/>
  <c r="AC741" i="2" l="1"/>
  <c r="AI741" i="2" s="1"/>
  <c r="X741" i="2"/>
  <c r="AQ741" i="2"/>
  <c r="AE741" i="2"/>
  <c r="AK741" i="2" s="1"/>
  <c r="AR741" i="2"/>
  <c r="AZ741" i="2"/>
  <c r="AY741" i="2"/>
  <c r="AT741" i="2" l="1"/>
  <c r="BB741" i="2" s="1"/>
  <c r="AL741" i="2"/>
  <c r="AS741" i="2"/>
  <c r="BA741" i="2" s="1"/>
  <c r="BG741" i="2" s="1"/>
  <c r="AD741" i="2"/>
  <c r="AJ741" i="2" s="1"/>
  <c r="BH741" i="2"/>
  <c r="AW741" i="2"/>
  <c r="BF741" i="2"/>
  <c r="K742" i="2" s="1"/>
  <c r="AU741" i="2"/>
  <c r="BC741" i="2" s="1"/>
  <c r="Q742" i="2"/>
  <c r="AX741" i="2"/>
  <c r="AV741" i="2" s="1"/>
  <c r="BE741" i="2" s="1"/>
  <c r="J742" i="2" s="1"/>
  <c r="H742" i="2" l="1"/>
  <c r="N742" i="2" s="1"/>
  <c r="T742" i="2" s="1"/>
  <c r="M742" i="2"/>
  <c r="L742" i="2"/>
  <c r="BD741" i="2"/>
  <c r="I742" i="2" s="1"/>
  <c r="P742" i="2"/>
  <c r="V742" i="2" s="1"/>
  <c r="AM742" i="2" l="1"/>
  <c r="Z742" i="2"/>
  <c r="AF742" i="2" s="1"/>
  <c r="S742" i="2"/>
  <c r="R742" i="2"/>
  <c r="O742" i="2"/>
  <c r="AB742" i="2"/>
  <c r="AH742" i="2" s="1"/>
  <c r="U742" i="2"/>
  <c r="Y742" i="2" s="1"/>
  <c r="AN742" i="2"/>
  <c r="AE742" i="2" l="1"/>
  <c r="AK742" i="2" s="1"/>
  <c r="AR742" i="2"/>
  <c r="AA742" i="2"/>
  <c r="AG742" i="2" s="1"/>
  <c r="AO742" i="2"/>
  <c r="AP742" i="2"/>
  <c r="W742" i="2"/>
  <c r="AC742" i="2" l="1"/>
  <c r="AI742" i="2" s="1"/>
  <c r="X742" i="2"/>
  <c r="AQ742" i="2"/>
  <c r="AD742" i="2" l="1"/>
  <c r="AJ742" i="2" s="1"/>
  <c r="AT742" i="2"/>
  <c r="AS742" i="2"/>
  <c r="AL742" i="2"/>
  <c r="BA742" i="2" l="1"/>
  <c r="BB742" i="2"/>
  <c r="AY742" i="2" l="1"/>
  <c r="BF742" i="2" s="1"/>
  <c r="BG742" i="2"/>
  <c r="L743" i="2" s="1"/>
  <c r="AZ742" i="2"/>
  <c r="R743" i="2"/>
  <c r="K743" i="2" l="1"/>
  <c r="AX742" i="2"/>
  <c r="AV742" i="2" s="1"/>
  <c r="BE742" i="2" s="1"/>
  <c r="BH742" i="2"/>
  <c r="M743" i="2" s="1"/>
  <c r="AW742" i="2"/>
  <c r="S743" i="2"/>
  <c r="J743" i="2" l="1"/>
  <c r="Q743" i="2"/>
  <c r="BD742" i="2"/>
  <c r="AU742" i="2"/>
  <c r="BC742" i="2" s="1"/>
  <c r="H743" i="2" l="1"/>
  <c r="I743" i="2"/>
  <c r="O743" i="2" s="1"/>
  <c r="P743" i="2"/>
  <c r="V743" i="2" s="1"/>
  <c r="AN743" i="2" l="1"/>
  <c r="AB743" i="2"/>
  <c r="AH743" i="2" s="1"/>
  <c r="N743" i="2"/>
  <c r="T743" i="2" s="1"/>
  <c r="Z743" i="2" l="1"/>
  <c r="AF743" i="2" s="1"/>
  <c r="AM743" i="2"/>
  <c r="U743" i="2"/>
  <c r="AP743" i="2" l="1"/>
  <c r="AO743" i="2"/>
  <c r="AA743" i="2"/>
  <c r="AG743" i="2" s="1"/>
  <c r="Y743" i="2"/>
  <c r="W743" i="2"/>
  <c r="X743" i="2" l="1"/>
  <c r="AQ743" i="2"/>
  <c r="AC743" i="2"/>
  <c r="AI743" i="2" s="1"/>
  <c r="AR743" i="2"/>
  <c r="AZ743" i="2" s="1"/>
  <c r="AE743" i="2"/>
  <c r="AK743" i="2" s="1"/>
  <c r="AY743" i="2"/>
  <c r="AX743" i="2" s="1"/>
  <c r="AV743" i="2" s="1"/>
  <c r="BE743" i="2" s="1"/>
  <c r="J744" i="2" s="1"/>
  <c r="AW743" i="2"/>
  <c r="AU743" i="2" s="1"/>
  <c r="BC743" i="2" s="1"/>
  <c r="P744" i="2"/>
  <c r="V744" i="2" s="1"/>
  <c r="H744" i="2" l="1"/>
  <c r="BD743" i="2"/>
  <c r="AT743" i="2"/>
  <c r="BB743" i="2" s="1"/>
  <c r="BH743" i="2" s="1"/>
  <c r="AL743" i="2"/>
  <c r="AS743" i="2"/>
  <c r="BA743" i="2" s="1"/>
  <c r="AD743" i="2"/>
  <c r="AJ743" i="2" s="1"/>
  <c r="AB744" i="2"/>
  <c r="AH744" i="2" s="1"/>
  <c r="AN744" i="2"/>
  <c r="BF743" i="2" l="1"/>
  <c r="BG743" i="2"/>
  <c r="M744" i="2"/>
  <c r="I744" i="2"/>
  <c r="N744" i="2"/>
  <c r="T744" i="2" s="1"/>
  <c r="O744" i="2" l="1"/>
  <c r="L744" i="2"/>
  <c r="AM744" i="2"/>
  <c r="Z744" i="2"/>
  <c r="AF744" i="2" s="1"/>
  <c r="U744" i="2"/>
  <c r="S744" i="2"/>
  <c r="K744" i="2"/>
  <c r="Q744" i="2" s="1"/>
  <c r="W744" i="2" s="1"/>
  <c r="AC744" i="2" l="1"/>
  <c r="AI744" i="2" s="1"/>
  <c r="AQ744" i="2"/>
  <c r="Y744" i="2"/>
  <c r="AP744" i="2"/>
  <c r="AO744" i="2"/>
  <c r="AA744" i="2"/>
  <c r="AG744" i="2" s="1"/>
  <c r="R744" i="2"/>
  <c r="AR744" i="2" l="1"/>
  <c r="AE744" i="2"/>
  <c r="AK744" i="2" s="1"/>
  <c r="X744" i="2"/>
  <c r="AY744" i="2"/>
  <c r="AT744" i="2" l="1"/>
  <c r="BB744" i="2" s="1"/>
  <c r="BG744" i="2" s="1"/>
  <c r="L745" i="2" s="1"/>
  <c r="R745" i="2" s="1"/>
  <c r="AS744" i="2"/>
  <c r="BA744" i="2" s="1"/>
  <c r="AL744" i="2"/>
  <c r="AD744" i="2"/>
  <c r="AJ744" i="2" s="1"/>
  <c r="BF744" i="2"/>
  <c r="AZ744" i="2"/>
  <c r="BH744" i="2" s="1"/>
  <c r="M745" i="2" s="1"/>
  <c r="K745" i="2" l="1"/>
  <c r="Q745" i="2" s="1"/>
  <c r="AX744" i="2"/>
  <c r="AV744" i="2" s="1"/>
  <c r="BE744" i="2" s="1"/>
  <c r="AW744" i="2"/>
  <c r="S745" i="2"/>
  <c r="J745" i="2" l="1"/>
  <c r="BD744" i="2"/>
  <c r="AU744" i="2"/>
  <c r="BC744" i="2" s="1"/>
  <c r="H745" i="2" l="1"/>
  <c r="I745" i="2"/>
  <c r="O745" i="2" s="1"/>
  <c r="P745" i="2"/>
  <c r="V745" i="2" s="1"/>
  <c r="AN745" i="2" l="1"/>
  <c r="AB745" i="2"/>
  <c r="AH745" i="2" s="1"/>
  <c r="N745" i="2"/>
  <c r="T745" i="2" s="1"/>
  <c r="Z745" i="2" l="1"/>
  <c r="AF745" i="2" s="1"/>
  <c r="U745" i="2"/>
  <c r="AM745" i="2"/>
  <c r="Y745" i="2" l="1"/>
  <c r="AP745" i="2"/>
  <c r="AO745" i="2"/>
  <c r="AA745" i="2"/>
  <c r="AG745" i="2" s="1"/>
  <c r="W745" i="2"/>
  <c r="X745" i="2" l="1"/>
  <c r="AC745" i="2"/>
  <c r="AI745" i="2" s="1"/>
  <c r="AQ745" i="2"/>
  <c r="AY745" i="2" s="1"/>
  <c r="AE745" i="2"/>
  <c r="AK745" i="2" s="1"/>
  <c r="AR745" i="2"/>
  <c r="AW745" i="2"/>
  <c r="AX745" i="2"/>
  <c r="AV745" i="2" s="1"/>
  <c r="BE745" i="2" s="1"/>
  <c r="J746" i="2" s="1"/>
  <c r="AD745" i="2" l="1"/>
  <c r="AJ745" i="2" s="1"/>
  <c r="AT745" i="2"/>
  <c r="BB745" i="2" s="1"/>
  <c r="AZ745" i="2" s="1"/>
  <c r="BH745" i="2" s="1"/>
  <c r="AL745" i="2"/>
  <c r="AS745" i="2"/>
  <c r="BA745" i="2" s="1"/>
  <c r="BG745" i="2" s="1"/>
  <c r="L746" i="2" s="1"/>
  <c r="BD745" i="2"/>
  <c r="I746" i="2" s="1"/>
  <c r="AU745" i="2"/>
  <c r="BC745" i="2" s="1"/>
  <c r="P746" i="2"/>
  <c r="V746" i="2" s="1"/>
  <c r="O746" i="2"/>
  <c r="H746" i="2" l="1"/>
  <c r="M746" i="2"/>
  <c r="BF745" i="2"/>
  <c r="R746" i="2"/>
  <c r="AB746" i="2"/>
  <c r="AH746" i="2" s="1"/>
  <c r="AN746" i="2"/>
  <c r="K746" i="2" l="1"/>
  <c r="S746" i="2"/>
  <c r="N746" i="2"/>
  <c r="T746" i="2" s="1"/>
  <c r="U746" i="2" l="1"/>
  <c r="AM746" i="2"/>
  <c r="Z746" i="2"/>
  <c r="AF746" i="2" s="1"/>
  <c r="Q746" i="2"/>
  <c r="W746" i="2" s="1"/>
  <c r="AQ746" i="2" s="1"/>
  <c r="AC746" i="2"/>
  <c r="AI746" i="2" s="1"/>
  <c r="AA746" i="2" l="1"/>
  <c r="AG746" i="2" s="1"/>
  <c r="AP746" i="2"/>
  <c r="AO746" i="2"/>
  <c r="Y746" i="2"/>
  <c r="AR746" i="2" l="1"/>
  <c r="AE746" i="2"/>
  <c r="AK746" i="2" s="1"/>
  <c r="X746" i="2"/>
  <c r="AS746" i="2" l="1"/>
  <c r="BA746" i="2" s="1"/>
  <c r="AL746" i="2"/>
  <c r="AD746" i="2"/>
  <c r="AJ746" i="2" s="1"/>
  <c r="AT746" i="2"/>
  <c r="BB746" i="2" s="1"/>
  <c r="AZ746" i="2" s="1"/>
  <c r="BH746" i="2"/>
  <c r="AY746" i="2"/>
  <c r="M747" i="2" l="1"/>
  <c r="BG746" i="2"/>
  <c r="L747" i="2" s="1"/>
  <c r="AW746" i="2"/>
  <c r="BF746" i="2"/>
  <c r="K747" i="2" s="1"/>
  <c r="Q747" i="2" s="1"/>
  <c r="AU746" i="2"/>
  <c r="AX746" i="2"/>
  <c r="AV746" i="2" s="1"/>
  <c r="BE746" i="2" s="1"/>
  <c r="J747" i="2" s="1"/>
  <c r="R747" i="2" l="1"/>
  <c r="S747" i="2"/>
  <c r="BC746" i="2"/>
  <c r="BD746" i="2"/>
  <c r="P747" i="2"/>
  <c r="V747" i="2" s="1"/>
  <c r="I747" i="2" l="1"/>
  <c r="H747" i="2"/>
  <c r="AB747" i="2"/>
  <c r="AH747" i="2" s="1"/>
  <c r="AN747" i="2"/>
  <c r="N747" i="2" l="1"/>
  <c r="T747" i="2" s="1"/>
  <c r="O747" i="2"/>
  <c r="AM747" i="2" l="1"/>
  <c r="Z747" i="2"/>
  <c r="AF747" i="2" s="1"/>
  <c r="U747" i="2"/>
  <c r="Y747" i="2" l="1"/>
  <c r="AA747" i="2"/>
  <c r="AG747" i="2" s="1"/>
  <c r="AP747" i="2"/>
  <c r="AO747" i="2"/>
  <c r="W747" i="2"/>
  <c r="AC747" i="2" l="1"/>
  <c r="AI747" i="2" s="1"/>
  <c r="X747" i="2"/>
  <c r="AQ747" i="2"/>
  <c r="AE747" i="2"/>
  <c r="AK747" i="2" s="1"/>
  <c r="AR747" i="2"/>
  <c r="AY747" i="2"/>
  <c r="AD747" i="2" l="1"/>
  <c r="AJ747" i="2" s="1"/>
  <c r="AT747" i="2"/>
  <c r="BB747" i="2" s="1"/>
  <c r="AZ747" i="2" s="1"/>
  <c r="BH747" i="2" s="1"/>
  <c r="AL747" i="2"/>
  <c r="AS747" i="2"/>
  <c r="BA747" i="2" s="1"/>
  <c r="BF747" i="2" s="1"/>
  <c r="K748" i="2" s="1"/>
  <c r="AW747" i="2"/>
  <c r="AU747" i="2"/>
  <c r="BC747" i="2" s="1"/>
  <c r="AX747" i="2"/>
  <c r="AV747" i="2" s="1"/>
  <c r="BE747" i="2" s="1"/>
  <c r="J748" i="2" s="1"/>
  <c r="Q748" i="2" l="1"/>
  <c r="M748" i="2"/>
  <c r="BG747" i="2"/>
  <c r="L748" i="2" s="1"/>
  <c r="H748" i="2"/>
  <c r="BD747" i="2"/>
  <c r="I748" i="2" s="1"/>
  <c r="P748" i="2"/>
  <c r="V748" i="2" s="1"/>
  <c r="R748" i="2" l="1"/>
  <c r="N748" i="2"/>
  <c r="T748" i="2" s="1"/>
  <c r="S748" i="2"/>
  <c r="O748" i="2"/>
  <c r="AB748" i="2"/>
  <c r="AH748" i="2" s="1"/>
  <c r="AN748" i="2"/>
  <c r="U748" i="2"/>
  <c r="Y748" i="2" s="1"/>
  <c r="AM748" i="2" l="1"/>
  <c r="Z748" i="2"/>
  <c r="AF748" i="2" s="1"/>
  <c r="AR748" i="2"/>
  <c r="AE748" i="2"/>
  <c r="AK748" i="2" s="1"/>
  <c r="AA748" i="2"/>
  <c r="AG748" i="2" s="1"/>
  <c r="AP748" i="2"/>
  <c r="AO748" i="2"/>
  <c r="W748" i="2"/>
  <c r="AC748" i="2" l="1"/>
  <c r="AI748" i="2" s="1"/>
  <c r="AQ748" i="2"/>
  <c r="X748" i="2"/>
  <c r="AD748" i="2" l="1"/>
  <c r="AJ748" i="2" s="1"/>
  <c r="AS748" i="2"/>
  <c r="AL748" i="2"/>
  <c r="AT748" i="2"/>
  <c r="BB748" i="2" s="1"/>
  <c r="AZ748" i="2" s="1"/>
  <c r="BH748" i="2" l="1"/>
  <c r="BA748" i="2"/>
  <c r="BG748" i="2" s="1"/>
  <c r="L749" i="2" s="1"/>
  <c r="M749" i="2" l="1"/>
  <c r="R749" i="2"/>
  <c r="AY748" i="2"/>
  <c r="S749" i="2" l="1"/>
  <c r="AW748" i="2"/>
  <c r="AU748" i="2" s="1"/>
  <c r="BC748" i="2" s="1"/>
  <c r="BF748" i="2"/>
  <c r="K749" i="2" s="1"/>
  <c r="AX748" i="2"/>
  <c r="AV748" i="2" s="1"/>
  <c r="BE748" i="2" s="1"/>
  <c r="J749" i="2" s="1"/>
  <c r="Q749" i="2" l="1"/>
  <c r="H749" i="2"/>
  <c r="N749" i="2" s="1"/>
  <c r="T749" i="2" s="1"/>
  <c r="BD748" i="2"/>
  <c r="I749" i="2" s="1"/>
  <c r="P749" i="2"/>
  <c r="V749" i="2" s="1"/>
  <c r="O749" i="2"/>
  <c r="AM749" i="2" l="1"/>
  <c r="Z749" i="2"/>
  <c r="AF749" i="2" s="1"/>
  <c r="AB749" i="2"/>
  <c r="AH749" i="2" s="1"/>
  <c r="U749" i="2"/>
  <c r="AN749" i="2"/>
  <c r="Y749" i="2" l="1"/>
  <c r="AA749" i="2"/>
  <c r="AG749" i="2" s="1"/>
  <c r="AP749" i="2"/>
  <c r="AO749" i="2"/>
  <c r="W749" i="2"/>
  <c r="AC749" i="2" l="1"/>
  <c r="AI749" i="2" s="1"/>
  <c r="AQ749" i="2"/>
  <c r="X749" i="2"/>
  <c r="AR749" i="2"/>
  <c r="AE749" i="2"/>
  <c r="AK749" i="2" s="1"/>
  <c r="AL749" i="2" l="1"/>
  <c r="AT749" i="2"/>
  <c r="AD749" i="2"/>
  <c r="AJ749" i="2" s="1"/>
  <c r="AS749" i="2"/>
  <c r="BA749" i="2" s="1"/>
  <c r="AY749" i="2" l="1"/>
  <c r="BF749" i="2" s="1"/>
  <c r="K750" i="2" s="1"/>
  <c r="BB749" i="2"/>
  <c r="AZ749" i="2" s="1"/>
  <c r="BH749" i="2" l="1"/>
  <c r="BG749" i="2"/>
  <c r="L750" i="2" s="1"/>
  <c r="AW749" i="2"/>
  <c r="Q750" i="2"/>
  <c r="AX749" i="2"/>
  <c r="AV749" i="2" s="1"/>
  <c r="BE749" i="2" s="1"/>
  <c r="J750" i="2" s="1"/>
  <c r="R750" i="2"/>
  <c r="M750" i="2" l="1"/>
  <c r="BD749" i="2"/>
  <c r="AU749" i="2"/>
  <c r="BC749" i="2" s="1"/>
  <c r="P750" i="2"/>
  <c r="V750" i="2" s="1"/>
  <c r="H750" i="2" l="1"/>
  <c r="I750" i="2"/>
  <c r="O750" i="2" s="1"/>
  <c r="S750" i="2"/>
  <c r="AB750" i="2"/>
  <c r="AH750" i="2" s="1"/>
  <c r="AN750" i="2"/>
  <c r="N750" i="2" l="1"/>
  <c r="T750" i="2" s="1"/>
  <c r="Z750" i="2" l="1"/>
  <c r="AF750" i="2" s="1"/>
  <c r="U750" i="2"/>
  <c r="AM750" i="2"/>
  <c r="AA750" i="2" l="1"/>
  <c r="AG750" i="2" s="1"/>
  <c r="AP750" i="2"/>
  <c r="AO750" i="2"/>
  <c r="Y750" i="2"/>
  <c r="W750" i="2"/>
  <c r="AQ750" i="2" l="1"/>
  <c r="X750" i="2"/>
  <c r="AC750" i="2"/>
  <c r="AI750" i="2" s="1"/>
  <c r="AE750" i="2"/>
  <c r="AK750" i="2" s="1"/>
  <c r="AR750" i="2"/>
  <c r="AY750" i="2"/>
  <c r="AS750" i="2" l="1"/>
  <c r="BA750" i="2" s="1"/>
  <c r="AT750" i="2"/>
  <c r="BB750" i="2" s="1"/>
  <c r="AZ750" i="2" s="1"/>
  <c r="AL750" i="2"/>
  <c r="AD750" i="2"/>
  <c r="AJ750" i="2" s="1"/>
  <c r="BH750" i="2"/>
  <c r="BG750" i="2"/>
  <c r="AW750" i="2"/>
  <c r="BF750" i="2"/>
  <c r="K751" i="2" s="1"/>
  <c r="AU750" i="2"/>
  <c r="BC750" i="2" s="1"/>
  <c r="AX750" i="2"/>
  <c r="AV750" i="2" s="1"/>
  <c r="BE750" i="2" s="1"/>
  <c r="J751" i="2" s="1"/>
  <c r="Q751" i="2" l="1"/>
  <c r="H751" i="2"/>
  <c r="N751" i="2" s="1"/>
  <c r="T751" i="2" s="1"/>
  <c r="M751" i="2"/>
  <c r="L751" i="2"/>
  <c r="R751" i="2" s="1"/>
  <c r="BD750" i="2"/>
  <c r="I751" i="2" s="1"/>
  <c r="P751" i="2"/>
  <c r="V751" i="2" s="1"/>
  <c r="AM751" i="2" l="1"/>
  <c r="Z751" i="2"/>
  <c r="AF751" i="2" s="1"/>
  <c r="S751" i="2"/>
  <c r="O751" i="2"/>
  <c r="AB751" i="2"/>
  <c r="AH751" i="2" s="1"/>
  <c r="AN751" i="2"/>
  <c r="U751" i="2"/>
  <c r="Y751" i="2" l="1"/>
  <c r="AA751" i="2"/>
  <c r="AG751" i="2" s="1"/>
  <c r="AO751" i="2"/>
  <c r="AP751" i="2"/>
  <c r="W751" i="2"/>
  <c r="X751" i="2" l="1"/>
  <c r="AQ751" i="2"/>
  <c r="AC751" i="2"/>
  <c r="AI751" i="2" s="1"/>
  <c r="AE751" i="2"/>
  <c r="AK751" i="2" s="1"/>
  <c r="AR751" i="2"/>
  <c r="AT751" i="2" l="1"/>
  <c r="AS751" i="2"/>
  <c r="AD751" i="2"/>
  <c r="AJ751" i="2" s="1"/>
  <c r="AL751" i="2"/>
  <c r="BA751" i="2" l="1"/>
  <c r="BB751" i="2"/>
  <c r="AZ751" i="2" s="1"/>
  <c r="BH751" i="2" l="1"/>
  <c r="BG751" i="2"/>
  <c r="L752" i="2" s="1"/>
  <c r="AY751" i="2"/>
  <c r="R752" i="2"/>
  <c r="M752" i="2" l="1"/>
  <c r="AW751" i="2"/>
  <c r="BF751" i="2"/>
  <c r="K752" i="2" s="1"/>
  <c r="AU751" i="2"/>
  <c r="AX751" i="2"/>
  <c r="AV751" i="2" s="1"/>
  <c r="BE751" i="2" s="1"/>
  <c r="J752" i="2" s="1"/>
  <c r="Q752" i="2" l="1"/>
  <c r="S752" i="2"/>
  <c r="BC751" i="2"/>
  <c r="BD751" i="2"/>
  <c r="I752" i="2" s="1"/>
  <c r="P752" i="2"/>
  <c r="V752" i="2" s="1"/>
  <c r="O752" i="2" l="1"/>
  <c r="H752" i="2"/>
  <c r="AB752" i="2"/>
  <c r="AH752" i="2" s="1"/>
  <c r="AN752" i="2"/>
  <c r="N752" i="2" l="1"/>
  <c r="T752" i="2" s="1"/>
  <c r="AM752" i="2" l="1"/>
  <c r="Z752" i="2"/>
  <c r="AF752" i="2" s="1"/>
  <c r="U752" i="2"/>
  <c r="Y752" i="2" l="1"/>
  <c r="AO752" i="2"/>
  <c r="AA752" i="2"/>
  <c r="AG752" i="2" s="1"/>
  <c r="AP752" i="2"/>
  <c r="W752" i="2"/>
  <c r="AC752" i="2" l="1"/>
  <c r="AI752" i="2" s="1"/>
  <c r="X752" i="2"/>
  <c r="AQ752" i="2"/>
  <c r="AE752" i="2"/>
  <c r="AK752" i="2" s="1"/>
  <c r="AR752" i="2"/>
  <c r="AY752" i="2"/>
  <c r="AD752" i="2" l="1"/>
  <c r="AJ752" i="2" s="1"/>
  <c r="AT752" i="2"/>
  <c r="BB752" i="2" s="1"/>
  <c r="AZ752" i="2" s="1"/>
  <c r="AL752" i="2"/>
  <c r="AS752" i="2"/>
  <c r="BA752" i="2" s="1"/>
  <c r="BH752" i="2"/>
  <c r="BG752" i="2"/>
  <c r="L753" i="2" s="1"/>
  <c r="AW752" i="2"/>
  <c r="BF752" i="2"/>
  <c r="K753" i="2" s="1"/>
  <c r="Q753" i="2" s="1"/>
  <c r="AU752" i="2"/>
  <c r="BC752" i="2" s="1"/>
  <c r="AX752" i="2"/>
  <c r="AV752" i="2" s="1"/>
  <c r="BE752" i="2" s="1"/>
  <c r="J753" i="2" s="1"/>
  <c r="R753" i="2"/>
  <c r="H753" i="2" l="1"/>
  <c r="N753" i="2" s="1"/>
  <c r="T753" i="2" s="1"/>
  <c r="M753" i="2"/>
  <c r="BD752" i="2"/>
  <c r="I753" i="2" s="1"/>
  <c r="O753" i="2"/>
  <c r="P753" i="2"/>
  <c r="V753" i="2" s="1"/>
  <c r="AM753" i="2" l="1"/>
  <c r="Z753" i="2"/>
  <c r="AF753" i="2" s="1"/>
  <c r="S753" i="2"/>
  <c r="AB753" i="2"/>
  <c r="AH753" i="2" s="1"/>
  <c r="U753" i="2"/>
  <c r="AN753" i="2"/>
  <c r="Y753" i="2" l="1"/>
  <c r="AO753" i="2"/>
  <c r="AP753" i="2"/>
  <c r="AA753" i="2"/>
  <c r="AG753" i="2" s="1"/>
  <c r="W753" i="2"/>
  <c r="AC753" i="2" l="1"/>
  <c r="AI753" i="2" s="1"/>
  <c r="AQ753" i="2"/>
  <c r="X753" i="2"/>
  <c r="AE753" i="2"/>
  <c r="AK753" i="2" s="1"/>
  <c r="AR753" i="2"/>
  <c r="AD753" i="2" l="1"/>
  <c r="AJ753" i="2" s="1"/>
  <c r="AT753" i="2"/>
  <c r="AS753" i="2"/>
  <c r="AL753" i="2"/>
  <c r="BA753" i="2" l="1"/>
  <c r="AY753" i="2"/>
  <c r="BB753" i="2"/>
  <c r="AZ753" i="2" s="1"/>
  <c r="BF753" i="2" l="1"/>
  <c r="K754" i="2" s="1"/>
  <c r="BH753" i="2"/>
  <c r="BG753" i="2"/>
  <c r="L754" i="2" s="1"/>
  <c r="AW753" i="2"/>
  <c r="Q754" i="2"/>
  <c r="AX753" i="2"/>
  <c r="AV753" i="2" s="1"/>
  <c r="BE753" i="2" s="1"/>
  <c r="J754" i="2" s="1"/>
  <c r="R754" i="2"/>
  <c r="M754" i="2" l="1"/>
  <c r="S754" i="2" s="1"/>
  <c r="BD753" i="2"/>
  <c r="I754" i="2" s="1"/>
  <c r="AU753" i="2"/>
  <c r="BC753" i="2" s="1"/>
  <c r="P754" i="2"/>
  <c r="V754" i="2" s="1"/>
  <c r="O754" i="2"/>
  <c r="H754" i="2" l="1"/>
  <c r="AB754" i="2"/>
  <c r="AH754" i="2" s="1"/>
  <c r="AN754" i="2"/>
  <c r="N754" i="2" l="1"/>
  <c r="T754" i="2" s="1"/>
  <c r="AM754" i="2" l="1"/>
  <c r="Z754" i="2"/>
  <c r="AF754" i="2" s="1"/>
  <c r="U754" i="2"/>
  <c r="Y754" i="2" l="1"/>
  <c r="AA754" i="2"/>
  <c r="AG754" i="2" s="1"/>
  <c r="W754" i="2"/>
  <c r="AO754" i="2"/>
  <c r="AP754" i="2"/>
  <c r="AC754" i="2" l="1"/>
  <c r="AI754" i="2" s="1"/>
  <c r="X754" i="2"/>
  <c r="AQ754" i="2"/>
  <c r="AE754" i="2"/>
  <c r="AK754" i="2" s="1"/>
  <c r="AR754" i="2"/>
  <c r="AZ754" i="2"/>
  <c r="AD754" i="2" l="1"/>
  <c r="AJ754" i="2" s="1"/>
  <c r="AL754" i="2"/>
  <c r="AT754" i="2"/>
  <c r="BB754" i="2" s="1"/>
  <c r="AS754" i="2"/>
  <c r="BA754" i="2" s="1"/>
  <c r="BG754" i="2" s="1"/>
  <c r="L755" i="2" s="1"/>
  <c r="BH754" i="2"/>
  <c r="AY754" i="2"/>
  <c r="R755" i="2" l="1"/>
  <c r="M755" i="2"/>
  <c r="AW754" i="2"/>
  <c r="BF754" i="2"/>
  <c r="K755" i="2" s="1"/>
  <c r="AU754" i="2"/>
  <c r="Q755" i="2"/>
  <c r="AX754" i="2"/>
  <c r="AV754" i="2" s="1"/>
  <c r="BE754" i="2" s="1"/>
  <c r="J755" i="2" s="1"/>
  <c r="S755" i="2" l="1"/>
  <c r="BC754" i="2"/>
  <c r="BD754" i="2"/>
  <c r="P755" i="2"/>
  <c r="V755" i="2" s="1"/>
  <c r="I755" i="2" l="1"/>
  <c r="H755" i="2"/>
  <c r="N755" i="2" s="1"/>
  <c r="T755" i="2" s="1"/>
  <c r="AB755" i="2"/>
  <c r="AH755" i="2" s="1"/>
  <c r="AN755" i="2"/>
  <c r="AM755" i="2" l="1"/>
  <c r="Z755" i="2"/>
  <c r="AF755" i="2" s="1"/>
  <c r="O755" i="2"/>
  <c r="U755" i="2" s="1"/>
  <c r="AP755" i="2" l="1"/>
  <c r="AO755" i="2"/>
  <c r="AA755" i="2"/>
  <c r="AG755" i="2" s="1"/>
  <c r="W755" i="2"/>
  <c r="X755" i="2" s="1"/>
  <c r="Y755" i="2"/>
  <c r="AE755" i="2"/>
  <c r="AK755" i="2" s="1"/>
  <c r="AR755" i="2"/>
  <c r="AQ755" i="2" l="1"/>
  <c r="AC755" i="2"/>
  <c r="AI755" i="2" s="1"/>
  <c r="AL755" i="2"/>
  <c r="AD755" i="2"/>
  <c r="AJ755" i="2" s="1"/>
  <c r="AS755" i="2"/>
  <c r="AT755" i="2"/>
  <c r="BB755" i="2" s="1"/>
  <c r="AZ755" i="2" s="1"/>
  <c r="BH755" i="2" l="1"/>
  <c r="BA755" i="2"/>
  <c r="BG755" i="2" s="1"/>
  <c r="AY755" i="2"/>
  <c r="L756" i="2" l="1"/>
  <c r="M756" i="2"/>
  <c r="AW755" i="2"/>
  <c r="BF755" i="2"/>
  <c r="K756" i="2" s="1"/>
  <c r="AU755" i="2"/>
  <c r="AX755" i="2"/>
  <c r="AV755" i="2" s="1"/>
  <c r="BE755" i="2" s="1"/>
  <c r="J756" i="2" s="1"/>
  <c r="Q756" i="2" l="1"/>
  <c r="S756" i="2"/>
  <c r="R756" i="2"/>
  <c r="BC755" i="2"/>
  <c r="BD755" i="2"/>
  <c r="I756" i="2" s="1"/>
  <c r="O756" i="2" s="1"/>
  <c r="P756" i="2"/>
  <c r="V756" i="2" s="1"/>
  <c r="H756" i="2" l="1"/>
  <c r="AB756" i="2"/>
  <c r="AH756" i="2" s="1"/>
  <c r="AN756" i="2"/>
  <c r="N756" i="2" l="1"/>
  <c r="T756" i="2" s="1"/>
  <c r="AM756" i="2" l="1"/>
  <c r="U756" i="2"/>
  <c r="Z756" i="2"/>
  <c r="AF756" i="2" s="1"/>
  <c r="Y756" i="2" l="1"/>
  <c r="AP756" i="2"/>
  <c r="W756" i="2"/>
  <c r="AA756" i="2"/>
  <c r="AG756" i="2" s="1"/>
  <c r="AO756" i="2"/>
  <c r="AQ756" i="2" l="1"/>
  <c r="X756" i="2"/>
  <c r="AC756" i="2"/>
  <c r="AI756" i="2" s="1"/>
  <c r="AR756" i="2"/>
  <c r="AE756" i="2"/>
  <c r="AK756" i="2" s="1"/>
  <c r="AZ756" i="2"/>
  <c r="AD756" i="2" l="1"/>
  <c r="AJ756" i="2" s="1"/>
  <c r="AL756" i="2"/>
  <c r="AT756" i="2"/>
  <c r="BB756" i="2" s="1"/>
  <c r="AS756" i="2"/>
  <c r="BA756" i="2" s="1"/>
  <c r="BH756" i="2"/>
  <c r="AY756" i="2"/>
  <c r="BG756" i="2"/>
  <c r="L757" i="2" s="1"/>
  <c r="AW756" i="2"/>
  <c r="BF756" i="2"/>
  <c r="K757" i="2" s="1"/>
  <c r="Q757" i="2" s="1"/>
  <c r="AU756" i="2"/>
  <c r="BC756" i="2" s="1"/>
  <c r="AX756" i="2"/>
  <c r="AV756" i="2" s="1"/>
  <c r="BE756" i="2" s="1"/>
  <c r="J757" i="2" s="1"/>
  <c r="H757" i="2" l="1"/>
  <c r="M757" i="2"/>
  <c r="R757" i="2"/>
  <c r="BD756" i="2"/>
  <c r="I757" i="2" s="1"/>
  <c r="P757" i="2"/>
  <c r="V757" i="2" s="1"/>
  <c r="S757" i="2" l="1"/>
  <c r="N757" i="2"/>
  <c r="T757" i="2" s="1"/>
  <c r="U757" i="2" s="1"/>
  <c r="AA757" i="2" s="1"/>
  <c r="AG757" i="2" s="1"/>
  <c r="O757" i="2"/>
  <c r="AB757" i="2"/>
  <c r="AH757" i="2" s="1"/>
  <c r="AN757" i="2"/>
  <c r="AM757" i="2" l="1"/>
  <c r="Z757" i="2"/>
  <c r="AF757" i="2" s="1"/>
  <c r="Y757" i="2"/>
  <c r="AE757" i="2" s="1"/>
  <c r="AK757" i="2" s="1"/>
  <c r="W757" i="2"/>
  <c r="AQ757" i="2" s="1"/>
  <c r="AP757" i="2"/>
  <c r="AO757" i="2"/>
  <c r="AW757" i="2" s="1"/>
  <c r="AR757" i="2"/>
  <c r="AC757" i="2" l="1"/>
  <c r="AI757" i="2" s="1"/>
  <c r="X757" i="2"/>
  <c r="AD757" i="2" s="1"/>
  <c r="AJ757" i="2" s="1"/>
  <c r="AU757" i="2"/>
  <c r="BC757" i="2" s="1"/>
  <c r="AS757" i="2"/>
  <c r="AT757" i="2"/>
  <c r="BB757" i="2" s="1"/>
  <c r="AZ757" i="2" s="1"/>
  <c r="AL757" i="2"/>
  <c r="H758" i="2" l="1"/>
  <c r="BH757" i="2"/>
  <c r="BA757" i="2"/>
  <c r="BG757" i="2" s="1"/>
  <c r="L758" i="2" s="1"/>
  <c r="M758" i="2" l="1"/>
  <c r="N758" i="2"/>
  <c r="T758" i="2" s="1"/>
  <c r="R758" i="2"/>
  <c r="AY757" i="2"/>
  <c r="BF757" i="2" s="1"/>
  <c r="K758" i="2" s="1"/>
  <c r="AM758" i="2" l="1"/>
  <c r="Z758" i="2"/>
  <c r="AF758" i="2" s="1"/>
  <c r="S758" i="2"/>
  <c r="Q758" i="2"/>
  <c r="AX757" i="2"/>
  <c r="BD757" i="2" l="1"/>
  <c r="I758" i="2" s="1"/>
  <c r="AV757" i="2"/>
  <c r="BE757" i="2" s="1"/>
  <c r="O758" i="2"/>
  <c r="J758" i="2" l="1"/>
  <c r="P758" i="2" l="1"/>
  <c r="V758" i="2" s="1"/>
  <c r="AB758" i="2" l="1"/>
  <c r="AH758" i="2" s="1"/>
  <c r="U758" i="2"/>
  <c r="AN758" i="2"/>
  <c r="AV758" i="2" s="1"/>
  <c r="AU758" i="2"/>
  <c r="Y758" i="2" l="1"/>
  <c r="AA758" i="2"/>
  <c r="AG758" i="2" s="1"/>
  <c r="AO758" i="2"/>
  <c r="AW758" i="2" s="1"/>
  <c r="BC758" i="2" s="1"/>
  <c r="W758" i="2"/>
  <c r="AP758" i="2"/>
  <c r="H759" i="2" l="1"/>
  <c r="AR758" i="2"/>
  <c r="AE758" i="2"/>
  <c r="AK758" i="2" s="1"/>
  <c r="X758" i="2"/>
  <c r="AC758" i="2"/>
  <c r="AI758" i="2" s="1"/>
  <c r="AQ758" i="2"/>
  <c r="AD758" i="2" l="1"/>
  <c r="AJ758" i="2" s="1"/>
  <c r="AT758" i="2"/>
  <c r="BB758" i="2" s="1"/>
  <c r="AZ758" i="2" s="1"/>
  <c r="AL758" i="2"/>
  <c r="AS758" i="2"/>
  <c r="BA758" i="2" s="1"/>
  <c r="N759" i="2"/>
  <c r="T759" i="2" s="1"/>
  <c r="BG758" i="2"/>
  <c r="L759" i="2" s="1"/>
  <c r="R759" i="2" s="1"/>
  <c r="BH758" i="2"/>
  <c r="AY758" i="2"/>
  <c r="BF758" i="2" s="1"/>
  <c r="K759" i="2" s="1"/>
  <c r="Z759" i="2" l="1"/>
  <c r="AF759" i="2" s="1"/>
  <c r="AM759" i="2"/>
  <c r="M759" i="2"/>
  <c r="Q759" i="2"/>
  <c r="AX758" i="2"/>
  <c r="S759" i="2" l="1"/>
  <c r="BD758" i="2"/>
  <c r="BE758" i="2"/>
  <c r="J759" i="2" l="1"/>
  <c r="I759" i="2"/>
  <c r="O759" i="2" l="1"/>
  <c r="P759" i="2"/>
  <c r="V759" i="2" s="1"/>
  <c r="AB759" i="2" l="1"/>
  <c r="AH759" i="2" s="1"/>
  <c r="U759" i="2"/>
  <c r="AN759" i="2"/>
  <c r="AU759" i="2"/>
  <c r="Y759" i="2" l="1"/>
  <c r="AO759" i="2"/>
  <c r="AW759" i="2" s="1"/>
  <c r="W759" i="2"/>
  <c r="AP759" i="2"/>
  <c r="AA759" i="2"/>
  <c r="AG759" i="2" s="1"/>
  <c r="BC759" i="2"/>
  <c r="H760" i="2" l="1"/>
  <c r="AC759" i="2"/>
  <c r="AI759" i="2" s="1"/>
  <c r="AQ759" i="2"/>
  <c r="X759" i="2"/>
  <c r="AR759" i="2"/>
  <c r="AE759" i="2"/>
  <c r="AK759" i="2" s="1"/>
  <c r="AL759" i="2" l="1"/>
  <c r="AT759" i="2"/>
  <c r="BB759" i="2" s="1"/>
  <c r="AZ759" i="2" s="1"/>
  <c r="BH759" i="2" s="1"/>
  <c r="AD759" i="2"/>
  <c r="AJ759" i="2" s="1"/>
  <c r="AS759" i="2"/>
  <c r="BA759" i="2" s="1"/>
  <c r="BG759" i="2" s="1"/>
  <c r="L760" i="2" s="1"/>
  <c r="R760" i="2" s="1"/>
  <c r="N760" i="2"/>
  <c r="T760" i="2" s="1"/>
  <c r="AY759" i="2"/>
  <c r="BF759" i="2" s="1"/>
  <c r="K760" i="2" s="1"/>
  <c r="AM760" i="2" l="1"/>
  <c r="Z760" i="2"/>
  <c r="AF760" i="2" s="1"/>
  <c r="M760" i="2"/>
  <c r="Q760" i="2"/>
  <c r="AX759" i="2"/>
  <c r="S760" i="2" l="1"/>
  <c r="BD759" i="2"/>
  <c r="AV759" i="2"/>
  <c r="BE759" i="2" s="1"/>
  <c r="J760" i="2" s="1"/>
  <c r="P760" i="2" s="1"/>
  <c r="V760" i="2" s="1"/>
  <c r="I760" i="2" l="1"/>
  <c r="AB760" i="2"/>
  <c r="AH760" i="2" s="1"/>
  <c r="AN760" i="2"/>
  <c r="AV760" i="2" s="1"/>
  <c r="O760" i="2" l="1"/>
  <c r="U760" i="2" s="1"/>
  <c r="Y760" i="2" s="1"/>
  <c r="AE760" i="2" s="1"/>
  <c r="AK760" i="2" s="1"/>
  <c r="AA760" i="2"/>
  <c r="AG760" i="2" s="1"/>
  <c r="AP760" i="2"/>
  <c r="AO760" i="2"/>
  <c r="AW760" i="2" s="1"/>
  <c r="W760" i="2"/>
  <c r="AR760" i="2" l="1"/>
  <c r="AU760" i="2"/>
  <c r="BC760" i="2" s="1"/>
  <c r="AC760" i="2"/>
  <c r="AI760" i="2" s="1"/>
  <c r="X760" i="2"/>
  <c r="AQ760" i="2"/>
  <c r="H761" i="2" l="1"/>
  <c r="AT760" i="2"/>
  <c r="AS760" i="2"/>
  <c r="AD760" i="2"/>
  <c r="AJ760" i="2" s="1"/>
  <c r="AL760" i="2"/>
  <c r="N761" i="2" l="1"/>
  <c r="T761" i="2" s="1"/>
  <c r="BA760" i="2"/>
  <c r="BB760" i="2"/>
  <c r="Z761" i="2" l="1"/>
  <c r="AF761" i="2" s="1"/>
  <c r="AM761" i="2"/>
  <c r="BG760" i="2"/>
  <c r="L761" i="2" s="1"/>
  <c r="AZ760" i="2"/>
  <c r="R761" i="2"/>
  <c r="AY760" i="2"/>
  <c r="BF760" i="2" s="1"/>
  <c r="K761" i="2" s="1"/>
  <c r="BH760" i="2" l="1"/>
  <c r="Q761" i="2"/>
  <c r="AX760" i="2"/>
  <c r="M761" i="2" l="1"/>
  <c r="BD760" i="2"/>
  <c r="I761" i="2" s="1"/>
  <c r="BE760" i="2"/>
  <c r="O761" i="2"/>
  <c r="J761" i="2" l="1"/>
  <c r="S761" i="2"/>
  <c r="P761" i="2" l="1"/>
  <c r="V761" i="2" s="1"/>
  <c r="AB761" i="2" l="1"/>
  <c r="AH761" i="2" s="1"/>
  <c r="AN761" i="2"/>
  <c r="U761" i="2"/>
  <c r="AU761" i="2"/>
  <c r="Y761" i="2" l="1"/>
  <c r="W761" i="2"/>
  <c r="AO761" i="2"/>
  <c r="AW761" i="2" s="1"/>
  <c r="BC761" i="2" s="1"/>
  <c r="AP761" i="2"/>
  <c r="AA761" i="2"/>
  <c r="AG761" i="2" s="1"/>
  <c r="H762" i="2" l="1"/>
  <c r="AE761" i="2"/>
  <c r="AK761" i="2" s="1"/>
  <c r="AR761" i="2"/>
  <c r="AC761" i="2"/>
  <c r="AI761" i="2" s="1"/>
  <c r="AQ761" i="2"/>
  <c r="X761" i="2"/>
  <c r="AS761" i="2" l="1"/>
  <c r="BA761" i="2" s="1"/>
  <c r="AT761" i="2"/>
  <c r="BB761" i="2" s="1"/>
  <c r="AZ761" i="2" s="1"/>
  <c r="AD761" i="2"/>
  <c r="AJ761" i="2" s="1"/>
  <c r="AL761" i="2"/>
  <c r="N762" i="2"/>
  <c r="T762" i="2" s="1"/>
  <c r="BH761" i="2"/>
  <c r="AY761" i="2"/>
  <c r="BF761" i="2" s="1"/>
  <c r="K762" i="2" s="1"/>
  <c r="Z762" i="2" l="1"/>
  <c r="AF762" i="2" s="1"/>
  <c r="AM762" i="2"/>
  <c r="M762" i="2"/>
  <c r="BG761" i="2"/>
  <c r="L762" i="2" s="1"/>
  <c r="Q762" i="2"/>
  <c r="AX761" i="2"/>
  <c r="R762" i="2" l="1"/>
  <c r="S762" i="2"/>
  <c r="BD761" i="2"/>
  <c r="AV761" i="2"/>
  <c r="BE761" i="2" s="1"/>
  <c r="I762" i="2" l="1"/>
  <c r="J762" i="2"/>
  <c r="P762" i="2" l="1"/>
  <c r="V762" i="2" s="1"/>
  <c r="O762" i="2"/>
  <c r="U762" i="2" l="1"/>
  <c r="AB762" i="2"/>
  <c r="AH762" i="2" s="1"/>
  <c r="AN762" i="2"/>
  <c r="AV762" i="2" s="1"/>
  <c r="AU762" i="2"/>
  <c r="Y762" i="2" l="1"/>
  <c r="AO762" i="2"/>
  <c r="AW762" i="2" s="1"/>
  <c r="BC762" i="2" s="1"/>
  <c r="AP762" i="2"/>
  <c r="AA762" i="2"/>
  <c r="AG762" i="2" s="1"/>
  <c r="W762" i="2"/>
  <c r="H763" i="2" l="1"/>
  <c r="AC762" i="2"/>
  <c r="AI762" i="2" s="1"/>
  <c r="X762" i="2"/>
  <c r="AQ762" i="2"/>
  <c r="AE762" i="2"/>
  <c r="AK762" i="2" s="1"/>
  <c r="AR762" i="2"/>
  <c r="AZ762" i="2"/>
  <c r="AD762" i="2" l="1"/>
  <c r="AJ762" i="2" s="1"/>
  <c r="AT762" i="2"/>
  <c r="BB762" i="2" s="1"/>
  <c r="AS762" i="2"/>
  <c r="BA762" i="2" s="1"/>
  <c r="AL762" i="2"/>
  <c r="N763" i="2"/>
  <c r="T763" i="2" s="1"/>
  <c r="BH762" i="2"/>
  <c r="AY762" i="2"/>
  <c r="BF762" i="2" s="1"/>
  <c r="K763" i="2" s="1"/>
  <c r="M763" i="2" l="1"/>
  <c r="AM763" i="2"/>
  <c r="Z763" i="2"/>
  <c r="AF763" i="2" s="1"/>
  <c r="BG762" i="2"/>
  <c r="L763" i="2" s="1"/>
  <c r="Q763" i="2"/>
  <c r="AX762" i="2"/>
  <c r="R763" i="2" l="1"/>
  <c r="S763" i="2"/>
  <c r="BD762" i="2"/>
  <c r="I763" i="2" s="1"/>
  <c r="O763" i="2" s="1"/>
  <c r="BE762" i="2"/>
  <c r="J763" i="2" l="1"/>
  <c r="P763" i="2" l="1"/>
  <c r="V763" i="2" s="1"/>
  <c r="AN763" i="2" l="1"/>
  <c r="AB763" i="2"/>
  <c r="AH763" i="2" s="1"/>
  <c r="U763" i="2"/>
  <c r="AU763" i="2"/>
  <c r="AA763" i="2" l="1"/>
  <c r="AG763" i="2" s="1"/>
  <c r="AO763" i="2"/>
  <c r="AW763" i="2" s="1"/>
  <c r="BC763" i="2" s="1"/>
  <c r="W763" i="2"/>
  <c r="AP763" i="2"/>
  <c r="Y763" i="2"/>
  <c r="H764" i="2" l="1"/>
  <c r="AR763" i="2"/>
  <c r="AZ763" i="2" s="1"/>
  <c r="AE763" i="2"/>
  <c r="AK763" i="2" s="1"/>
  <c r="AC763" i="2"/>
  <c r="AI763" i="2" s="1"/>
  <c r="AQ763" i="2"/>
  <c r="X763" i="2"/>
  <c r="AY763" i="2"/>
  <c r="AD763" i="2" l="1"/>
  <c r="AJ763" i="2" s="1"/>
  <c r="AL763" i="2"/>
  <c r="AS763" i="2"/>
  <c r="BA763" i="2" s="1"/>
  <c r="AT763" i="2"/>
  <c r="BB763" i="2" s="1"/>
  <c r="BH763" i="2" s="1"/>
  <c r="N764" i="2"/>
  <c r="T764" i="2" s="1"/>
  <c r="AX763" i="2"/>
  <c r="BG763" i="2" l="1"/>
  <c r="L764" i="2" s="1"/>
  <c r="Z764" i="2"/>
  <c r="AF764" i="2" s="1"/>
  <c r="AM764" i="2"/>
  <c r="BF763" i="2"/>
  <c r="K764" i="2" s="1"/>
  <c r="M764" i="2"/>
  <c r="S764" i="2" s="1"/>
  <c r="BD763" i="2"/>
  <c r="I764" i="2" s="1"/>
  <c r="AV763" i="2"/>
  <c r="BE763" i="2" s="1"/>
  <c r="Q764" i="2" l="1"/>
  <c r="O764" i="2"/>
  <c r="J764" i="2"/>
  <c r="P764" i="2" s="1"/>
  <c r="V764" i="2" s="1"/>
  <c r="R764" i="2"/>
  <c r="U764" i="2" l="1"/>
  <c r="AA764" i="2" s="1"/>
  <c r="AG764" i="2" s="1"/>
  <c r="AN764" i="2"/>
  <c r="AV764" i="2" s="1"/>
  <c r="AB764" i="2"/>
  <c r="AH764" i="2" s="1"/>
  <c r="Y764" i="2"/>
  <c r="AR764" i="2" s="1"/>
  <c r="W764" i="2"/>
  <c r="AO764" i="2"/>
  <c r="AW764" i="2" s="1"/>
  <c r="AP764" i="2"/>
  <c r="AE764" i="2" l="1"/>
  <c r="AK764" i="2" s="1"/>
  <c r="X764" i="2"/>
  <c r="AC764" i="2"/>
  <c r="AI764" i="2" s="1"/>
  <c r="AQ764" i="2"/>
  <c r="AU764" i="2"/>
  <c r="BC764" i="2" s="1"/>
  <c r="AD764" i="2"/>
  <c r="AJ764" i="2" s="1"/>
  <c r="AT764" i="2"/>
  <c r="AS764" i="2"/>
  <c r="BA764" i="2" s="1"/>
  <c r="AL764" i="2"/>
  <c r="H765" i="2" l="1"/>
  <c r="AY764" i="2"/>
  <c r="BF764" i="2" s="1"/>
  <c r="BB764" i="2"/>
  <c r="BG764" i="2" s="1"/>
  <c r="L765" i="2" s="1"/>
  <c r="K765" i="2" l="1"/>
  <c r="N765" i="2"/>
  <c r="T765" i="2" s="1"/>
  <c r="R765" i="2"/>
  <c r="AZ764" i="2"/>
  <c r="Z765" i="2" l="1"/>
  <c r="AF765" i="2" s="1"/>
  <c r="AM765" i="2"/>
  <c r="Q765" i="2"/>
  <c r="AX764" i="2"/>
  <c r="BD764" i="2" s="1"/>
  <c r="BH764" i="2"/>
  <c r="M765" i="2" s="1"/>
  <c r="S765" i="2" s="1"/>
  <c r="I765" i="2" l="1"/>
  <c r="BE764" i="2"/>
  <c r="J765" i="2" l="1"/>
  <c r="O765" i="2"/>
  <c r="P765" i="2" l="1"/>
  <c r="V765" i="2" s="1"/>
  <c r="AU765" i="2"/>
  <c r="AB765" i="2" l="1"/>
  <c r="AH765" i="2" s="1"/>
  <c r="AN765" i="2"/>
  <c r="U765" i="2"/>
  <c r="Y765" i="2" s="1"/>
  <c r="AE765" i="2" l="1"/>
  <c r="AK765" i="2" s="1"/>
  <c r="AR765" i="2"/>
  <c r="AA765" i="2"/>
  <c r="AG765" i="2" s="1"/>
  <c r="W765" i="2"/>
  <c r="AP765" i="2"/>
  <c r="AO765" i="2"/>
  <c r="AW765" i="2" s="1"/>
  <c r="BC765" i="2" s="1"/>
  <c r="H766" i="2" l="1"/>
  <c r="AC765" i="2"/>
  <c r="AI765" i="2" s="1"/>
  <c r="AQ765" i="2"/>
  <c r="AY765" i="2" s="1"/>
  <c r="X765" i="2"/>
  <c r="AS765" i="2" l="1"/>
  <c r="BA765" i="2" s="1"/>
  <c r="AD765" i="2"/>
  <c r="AJ765" i="2" s="1"/>
  <c r="AL765" i="2"/>
  <c r="AT765" i="2"/>
  <c r="BB765" i="2" s="1"/>
  <c r="AZ765" i="2" s="1"/>
  <c r="BH765" i="2" s="1"/>
  <c r="N766" i="2"/>
  <c r="T766" i="2" s="1"/>
  <c r="AX765" i="2"/>
  <c r="Z766" i="2" l="1"/>
  <c r="AF766" i="2" s="1"/>
  <c r="AM766" i="2"/>
  <c r="M766" i="2"/>
  <c r="S766" i="2" s="1"/>
  <c r="BG765" i="2"/>
  <c r="L766" i="2" s="1"/>
  <c r="BF765" i="2"/>
  <c r="K766" i="2" s="1"/>
  <c r="BD765" i="2"/>
  <c r="AV765" i="2"/>
  <c r="BE765" i="2" s="1"/>
  <c r="J766" i="2" s="1"/>
  <c r="P766" i="2" s="1"/>
  <c r="V766" i="2" s="1"/>
  <c r="Q766" i="2" l="1"/>
  <c r="R766" i="2"/>
  <c r="I766" i="2"/>
  <c r="AB766" i="2"/>
  <c r="AH766" i="2" s="1"/>
  <c r="AN766" i="2"/>
  <c r="AV766" i="2" s="1"/>
  <c r="O766" i="2" l="1"/>
  <c r="U766" i="2" s="1"/>
  <c r="Y766" i="2" s="1"/>
  <c r="AE766" i="2" s="1"/>
  <c r="AK766" i="2" s="1"/>
  <c r="AA766" i="2"/>
  <c r="AG766" i="2" s="1"/>
  <c r="AP766" i="2"/>
  <c r="W766" i="2"/>
  <c r="AO766" i="2" l="1"/>
  <c r="AW766" i="2" s="1"/>
  <c r="AR766" i="2"/>
  <c r="AU766" i="2"/>
  <c r="BC766" i="2" s="1"/>
  <c r="X766" i="2"/>
  <c r="AQ766" i="2"/>
  <c r="AC766" i="2"/>
  <c r="AI766" i="2" s="1"/>
  <c r="H767" i="2" l="1"/>
  <c r="AL766" i="2"/>
  <c r="AT766" i="2"/>
  <c r="AD766" i="2"/>
  <c r="AJ766" i="2" s="1"/>
  <c r="AS766" i="2"/>
  <c r="BA766" i="2" s="1"/>
  <c r="N767" i="2" l="1"/>
  <c r="T767" i="2" s="1"/>
  <c r="BB766" i="2"/>
  <c r="AZ766" i="2" s="1"/>
  <c r="AY766" i="2"/>
  <c r="BF766" i="2" s="1"/>
  <c r="K767" i="2" s="1"/>
  <c r="AM767" i="2" l="1"/>
  <c r="Z767" i="2"/>
  <c r="AF767" i="2" s="1"/>
  <c r="BH766" i="2"/>
  <c r="BG766" i="2"/>
  <c r="L767" i="2" s="1"/>
  <c r="Q767" i="2"/>
  <c r="AX766" i="2"/>
  <c r="R767" i="2"/>
  <c r="M767" i="2" l="1"/>
  <c r="BD766" i="2"/>
  <c r="I767" i="2" s="1"/>
  <c r="BE766" i="2"/>
  <c r="O767" i="2" l="1"/>
  <c r="J767" i="2"/>
  <c r="P767" i="2" s="1"/>
  <c r="V767" i="2" s="1"/>
  <c r="S767" i="2"/>
  <c r="AB767" i="2" l="1"/>
  <c r="AH767" i="2" s="1"/>
  <c r="U767" i="2"/>
  <c r="Y767" i="2" s="1"/>
  <c r="AR767" i="2" s="1"/>
  <c r="AN767" i="2"/>
  <c r="AA767" i="2"/>
  <c r="AG767" i="2" s="1"/>
  <c r="AO767" i="2"/>
  <c r="AW767" i="2" s="1"/>
  <c r="AP767" i="2"/>
  <c r="W767" i="2"/>
  <c r="AE767" i="2" l="1"/>
  <c r="AK767" i="2" s="1"/>
  <c r="AU767" i="2"/>
  <c r="BC767" i="2" s="1"/>
  <c r="AC767" i="2"/>
  <c r="AI767" i="2" s="1"/>
  <c r="AQ767" i="2"/>
  <c r="X767" i="2"/>
  <c r="H768" i="2" l="1"/>
  <c r="AD767" i="2"/>
  <c r="AJ767" i="2" s="1"/>
  <c r="AT767" i="2"/>
  <c r="AL767" i="2"/>
  <c r="AS767" i="2"/>
  <c r="BA767" i="2" s="1"/>
  <c r="N768" i="2" l="1"/>
  <c r="T768" i="2" s="1"/>
  <c r="AY767" i="2"/>
  <c r="BF767" i="2" s="1"/>
  <c r="K768" i="2" s="1"/>
  <c r="BB767" i="2"/>
  <c r="BG767" i="2" s="1"/>
  <c r="L768" i="2" s="1"/>
  <c r="AM768" i="2" l="1"/>
  <c r="Z768" i="2"/>
  <c r="AF768" i="2" s="1"/>
  <c r="AZ767" i="2"/>
  <c r="Q768" i="2"/>
  <c r="AX767" i="2"/>
  <c r="R768" i="2"/>
  <c r="BH767" i="2" l="1"/>
  <c r="BD767" i="2"/>
  <c r="I768" i="2" s="1"/>
  <c r="AV767" i="2"/>
  <c r="BE767" i="2" s="1"/>
  <c r="O768" i="2"/>
  <c r="J768" i="2" l="1"/>
  <c r="M768" i="2"/>
  <c r="S768" i="2" l="1"/>
  <c r="P768" i="2"/>
  <c r="V768" i="2" s="1"/>
  <c r="AU768" i="2"/>
  <c r="U768" i="2" l="1"/>
  <c r="AB768" i="2"/>
  <c r="AH768" i="2" s="1"/>
  <c r="AN768" i="2"/>
  <c r="AV768" i="2" s="1"/>
  <c r="AO768" i="2" l="1"/>
  <c r="AW768" i="2" s="1"/>
  <c r="BC768" i="2" s="1"/>
  <c r="AP768" i="2"/>
  <c r="W768" i="2"/>
  <c r="AA768" i="2"/>
  <c r="AG768" i="2" s="1"/>
  <c r="Y768" i="2"/>
  <c r="AE768" i="2" l="1"/>
  <c r="AK768" i="2" s="1"/>
  <c r="AR768" i="2"/>
  <c r="AQ768" i="2"/>
  <c r="X768" i="2"/>
  <c r="AC768" i="2"/>
  <c r="AI768" i="2" s="1"/>
  <c r="H769" i="2"/>
  <c r="N769" i="2" s="1"/>
  <c r="T769" i="2" s="1"/>
  <c r="AY768" i="2"/>
  <c r="AZ768" i="2"/>
  <c r="AM769" i="2" l="1"/>
  <c r="Z769" i="2"/>
  <c r="AF769" i="2" s="1"/>
  <c r="AS768" i="2"/>
  <c r="BA768" i="2" s="1"/>
  <c r="AD768" i="2"/>
  <c r="AJ768" i="2" s="1"/>
  <c r="AT768" i="2"/>
  <c r="BB768" i="2" s="1"/>
  <c r="AL768" i="2"/>
  <c r="BH768" i="2"/>
  <c r="AX768" i="2"/>
  <c r="M769" i="2" l="1"/>
  <c r="BG768" i="2"/>
  <c r="L769" i="2" s="1"/>
  <c r="BF768" i="2"/>
  <c r="K769" i="2" s="1"/>
  <c r="BD768" i="2"/>
  <c r="I769" i="2" s="1"/>
  <c r="BE768" i="2"/>
  <c r="O769" i="2"/>
  <c r="R769" i="2" l="1"/>
  <c r="J769" i="2"/>
  <c r="Q769" i="2"/>
  <c r="S769" i="2"/>
  <c r="P769" i="2" l="1"/>
  <c r="V769" i="2" s="1"/>
  <c r="U769" i="2" l="1"/>
  <c r="AN769" i="2"/>
  <c r="AB769" i="2"/>
  <c r="AH769" i="2" s="1"/>
  <c r="AU769" i="2"/>
  <c r="Y769" i="2" l="1"/>
  <c r="AA769" i="2"/>
  <c r="AG769" i="2" s="1"/>
  <c r="AO769" i="2"/>
  <c r="AW769" i="2" s="1"/>
  <c r="BC769" i="2" s="1"/>
  <c r="AP769" i="2"/>
  <c r="W769" i="2"/>
  <c r="H770" i="2" l="1"/>
  <c r="AQ769" i="2"/>
  <c r="AC769" i="2"/>
  <c r="AI769" i="2" s="1"/>
  <c r="X769" i="2"/>
  <c r="AE769" i="2"/>
  <c r="AK769" i="2" s="1"/>
  <c r="AR769" i="2"/>
  <c r="AY769" i="2"/>
  <c r="AL769" i="2" l="1"/>
  <c r="AS769" i="2"/>
  <c r="BA769" i="2" s="1"/>
  <c r="BF769" i="2" s="1"/>
  <c r="K770" i="2" s="1"/>
  <c r="AD769" i="2"/>
  <c r="AJ769" i="2" s="1"/>
  <c r="AT769" i="2"/>
  <c r="BB769" i="2" s="1"/>
  <c r="AZ769" i="2" s="1"/>
  <c r="N770" i="2"/>
  <c r="T770" i="2" s="1"/>
  <c r="BH769" i="2"/>
  <c r="BG769" i="2"/>
  <c r="AX769" i="2"/>
  <c r="Q770" i="2" l="1"/>
  <c r="M770" i="2"/>
  <c r="L770" i="2"/>
  <c r="Z770" i="2"/>
  <c r="AF770" i="2" s="1"/>
  <c r="AM770" i="2"/>
  <c r="BD769" i="2"/>
  <c r="I770" i="2" s="1"/>
  <c r="AV769" i="2"/>
  <c r="BE769" i="2" s="1"/>
  <c r="J770" i="2" l="1"/>
  <c r="R770" i="2"/>
  <c r="O770" i="2"/>
  <c r="S770" i="2"/>
  <c r="P770" i="2" l="1"/>
  <c r="V770" i="2" s="1"/>
  <c r="AB770" i="2" l="1"/>
  <c r="AH770" i="2" s="1"/>
  <c r="U770" i="2"/>
  <c r="AN770" i="2"/>
  <c r="AV770" i="2" s="1"/>
  <c r="AU770" i="2"/>
  <c r="Y770" i="2" l="1"/>
  <c r="AA770" i="2"/>
  <c r="AG770" i="2" s="1"/>
  <c r="AO770" i="2"/>
  <c r="AW770" i="2" s="1"/>
  <c r="BC770" i="2" s="1"/>
  <c r="AP770" i="2"/>
  <c r="W770" i="2"/>
  <c r="H771" i="2" l="1"/>
  <c r="AC770" i="2"/>
  <c r="AI770" i="2" s="1"/>
  <c r="AQ770" i="2"/>
  <c r="X770" i="2"/>
  <c r="AR770" i="2"/>
  <c r="AE770" i="2"/>
  <c r="AK770" i="2" s="1"/>
  <c r="AY770" i="2"/>
  <c r="AT770" i="2" l="1"/>
  <c r="BB770" i="2" s="1"/>
  <c r="AS770" i="2"/>
  <c r="BA770" i="2" s="1"/>
  <c r="BF770" i="2" s="1"/>
  <c r="K771" i="2" s="1"/>
  <c r="AD770" i="2"/>
  <c r="AJ770" i="2" s="1"/>
  <c r="AL770" i="2"/>
  <c r="N771" i="2"/>
  <c r="T771" i="2" s="1"/>
  <c r="AZ770" i="2"/>
  <c r="AX770" i="2"/>
  <c r="Q771" i="2" l="1"/>
  <c r="AM771" i="2"/>
  <c r="Z771" i="2"/>
  <c r="AF771" i="2" s="1"/>
  <c r="BG770" i="2"/>
  <c r="L771" i="2" s="1"/>
  <c r="BH770" i="2"/>
  <c r="BD770" i="2"/>
  <c r="I771" i="2" s="1"/>
  <c r="BE770" i="2"/>
  <c r="J771" i="2" l="1"/>
  <c r="M771" i="2"/>
  <c r="O771" i="2"/>
  <c r="R771" i="2"/>
  <c r="S771" i="2" l="1"/>
  <c r="P771" i="2"/>
  <c r="V771" i="2" s="1"/>
  <c r="U771" i="2" l="1"/>
  <c r="AB771" i="2"/>
  <c r="AH771" i="2" s="1"/>
  <c r="AN771" i="2"/>
  <c r="AU771" i="2"/>
  <c r="AA771" i="2" l="1"/>
  <c r="AG771" i="2" s="1"/>
  <c r="AP771" i="2"/>
  <c r="AO771" i="2"/>
  <c r="AW771" i="2" s="1"/>
  <c r="BC771" i="2" s="1"/>
  <c r="W771" i="2"/>
  <c r="Y771" i="2"/>
  <c r="H772" i="2" l="1"/>
  <c r="AE771" i="2"/>
  <c r="AK771" i="2" s="1"/>
  <c r="AR771" i="2"/>
  <c r="AC771" i="2"/>
  <c r="AI771" i="2" s="1"/>
  <c r="AQ771" i="2"/>
  <c r="AY771" i="2" s="1"/>
  <c r="X771" i="2"/>
  <c r="AZ771" i="2"/>
  <c r="AT771" i="2" l="1"/>
  <c r="BB771" i="2" s="1"/>
  <c r="AD771" i="2"/>
  <c r="AJ771" i="2" s="1"/>
  <c r="AS771" i="2"/>
  <c r="BA771" i="2" s="1"/>
  <c r="BG771" i="2" s="1"/>
  <c r="L772" i="2" s="1"/>
  <c r="AL771" i="2"/>
  <c r="N772" i="2"/>
  <c r="T772" i="2" s="1"/>
  <c r="AX771" i="2"/>
  <c r="BH771" i="2"/>
  <c r="M772" i="2" s="1"/>
  <c r="BD771" i="2"/>
  <c r="I772" i="2" s="1"/>
  <c r="AV771" i="2"/>
  <c r="BE771" i="2" s="1"/>
  <c r="O772" i="2"/>
  <c r="J772" i="2" l="1"/>
  <c r="AM772" i="2"/>
  <c r="Z772" i="2"/>
  <c r="AF772" i="2" s="1"/>
  <c r="R772" i="2"/>
  <c r="S772" i="2"/>
  <c r="BF771" i="2"/>
  <c r="K772" i="2" l="1"/>
  <c r="P772" i="2"/>
  <c r="V772" i="2" s="1"/>
  <c r="AB772" i="2" l="1"/>
  <c r="AH772" i="2" s="1"/>
  <c r="U772" i="2"/>
  <c r="AN772" i="2"/>
  <c r="AV772" i="2" s="1"/>
  <c r="Q772" i="2"/>
  <c r="AU772" i="2"/>
  <c r="W772" i="2" l="1"/>
  <c r="AO772" i="2"/>
  <c r="AW772" i="2" s="1"/>
  <c r="AA772" i="2"/>
  <c r="AG772" i="2" s="1"/>
  <c r="AP772" i="2"/>
  <c r="BC772" i="2"/>
  <c r="Y772" i="2"/>
  <c r="AE772" i="2" l="1"/>
  <c r="AK772" i="2" s="1"/>
  <c r="AR772" i="2"/>
  <c r="H773" i="2"/>
  <c r="N773" i="2" s="1"/>
  <c r="T773" i="2" s="1"/>
  <c r="AC772" i="2"/>
  <c r="AI772" i="2" s="1"/>
  <c r="AQ772" i="2"/>
  <c r="X772" i="2"/>
  <c r="Z773" i="2" l="1"/>
  <c r="AF773" i="2" s="1"/>
  <c r="AM773" i="2"/>
  <c r="AD772" i="2"/>
  <c r="AJ772" i="2" s="1"/>
  <c r="AL772" i="2"/>
  <c r="AS772" i="2"/>
  <c r="BA772" i="2" s="1"/>
  <c r="AT772" i="2"/>
  <c r="BB772" i="2" s="1"/>
  <c r="AZ772" i="2" s="1"/>
  <c r="BG772" i="2"/>
  <c r="BH772" i="2"/>
  <c r="AY772" i="2"/>
  <c r="BF772" i="2" s="1"/>
  <c r="K773" i="2" s="1"/>
  <c r="L773" i="2" l="1"/>
  <c r="M773" i="2"/>
  <c r="Q773" i="2"/>
  <c r="AX772" i="2"/>
  <c r="S773" i="2" l="1"/>
  <c r="R773" i="2"/>
  <c r="BD772" i="2"/>
  <c r="I773" i="2" s="1"/>
  <c r="BE772" i="2"/>
  <c r="O773" i="2"/>
  <c r="J773" i="2" l="1"/>
  <c r="P773" i="2" l="1"/>
  <c r="V773" i="2" s="1"/>
  <c r="AB773" i="2" l="1"/>
  <c r="AH773" i="2" s="1"/>
  <c r="AN773" i="2"/>
  <c r="U773" i="2"/>
  <c r="AU773" i="2"/>
  <c r="Y773" i="2" l="1"/>
  <c r="AA773" i="2"/>
  <c r="AG773" i="2" s="1"/>
  <c r="AO773" i="2"/>
  <c r="AW773" i="2" s="1"/>
  <c r="BC773" i="2" s="1"/>
  <c r="W773" i="2"/>
  <c r="AP773" i="2"/>
  <c r="H774" i="2" l="1"/>
  <c r="AE773" i="2"/>
  <c r="AK773" i="2" s="1"/>
  <c r="AR773" i="2"/>
  <c r="AC773" i="2"/>
  <c r="AI773" i="2" s="1"/>
  <c r="AQ773" i="2"/>
  <c r="X773" i="2"/>
  <c r="AD773" i="2" l="1"/>
  <c r="AJ773" i="2" s="1"/>
  <c r="AL773" i="2"/>
  <c r="AT773" i="2"/>
  <c r="AS773" i="2"/>
  <c r="BA773" i="2" s="1"/>
  <c r="AY773" i="2" s="1"/>
  <c r="BF773" i="2" s="1"/>
  <c r="K774" i="2" s="1"/>
  <c r="N774" i="2"/>
  <c r="T774" i="2" s="1"/>
  <c r="Q774" i="2"/>
  <c r="AX773" i="2"/>
  <c r="Z774" i="2" l="1"/>
  <c r="AF774" i="2" s="1"/>
  <c r="AM774" i="2"/>
  <c r="BB773" i="2"/>
  <c r="AV773" i="2"/>
  <c r="BE773" i="2" s="1"/>
  <c r="J774" i="2" l="1"/>
  <c r="AZ773" i="2"/>
  <c r="BG773" i="2"/>
  <c r="L774" i="2" s="1"/>
  <c r="R774" i="2" l="1"/>
  <c r="BH773" i="2"/>
  <c r="BD773" i="2"/>
  <c r="I774" i="2" s="1"/>
  <c r="P774" i="2"/>
  <c r="V774" i="2" s="1"/>
  <c r="AB774" i="2" l="1"/>
  <c r="AH774" i="2" s="1"/>
  <c r="AN774" i="2"/>
  <c r="AV774" i="2" s="1"/>
  <c r="M774" i="2"/>
  <c r="S774" i="2" s="1"/>
  <c r="O774" i="2"/>
  <c r="U774" i="2" s="1"/>
  <c r="AU774" i="2"/>
  <c r="AP774" i="2" l="1"/>
  <c r="AA774" i="2"/>
  <c r="AG774" i="2" s="1"/>
  <c r="AO774" i="2"/>
  <c r="AW774" i="2" s="1"/>
  <c r="W774" i="2"/>
  <c r="Y774" i="2"/>
  <c r="BC774" i="2"/>
  <c r="H775" i="2" l="1"/>
  <c r="X774" i="2"/>
  <c r="AQ774" i="2"/>
  <c r="AC774" i="2"/>
  <c r="AI774" i="2" s="1"/>
  <c r="AR774" i="2"/>
  <c r="AE774" i="2"/>
  <c r="AK774" i="2" s="1"/>
  <c r="AT774" i="2" l="1"/>
  <c r="AD774" i="2"/>
  <c r="AJ774" i="2" s="1"/>
  <c r="AL774" i="2"/>
  <c r="AS774" i="2"/>
  <c r="BA774" i="2" s="1"/>
  <c r="N775" i="2"/>
  <c r="T775" i="2" s="1"/>
  <c r="AY774" i="2"/>
  <c r="BF774" i="2" s="1"/>
  <c r="K775" i="2" s="1"/>
  <c r="Z775" i="2" l="1"/>
  <c r="AF775" i="2" s="1"/>
  <c r="AM775" i="2"/>
  <c r="BB774" i="2"/>
  <c r="Q775" i="2"/>
  <c r="AX774" i="2"/>
  <c r="AZ774" i="2" l="1"/>
  <c r="BH774" i="2" s="1"/>
  <c r="BG774" i="2"/>
  <c r="BD774" i="2"/>
  <c r="I775" i="2" s="1"/>
  <c r="BE774" i="2"/>
  <c r="O775" i="2" l="1"/>
  <c r="J775" i="2"/>
  <c r="P775" i="2" s="1"/>
  <c r="V775" i="2" s="1"/>
  <c r="L775" i="2"/>
  <c r="M775" i="2"/>
  <c r="U775" i="2" l="1"/>
  <c r="AB775" i="2"/>
  <c r="AH775" i="2" s="1"/>
  <c r="AN775" i="2"/>
  <c r="AV775" i="2" s="1"/>
  <c r="R775" i="2"/>
  <c r="S775" i="2"/>
  <c r="AA775" i="2"/>
  <c r="AG775" i="2" s="1"/>
  <c r="AO775" i="2"/>
  <c r="AW775" i="2" s="1"/>
  <c r="AP775" i="2"/>
  <c r="W775" i="2"/>
  <c r="Y775" i="2" l="1"/>
  <c r="AU775" i="2"/>
  <c r="BC775" i="2" s="1"/>
  <c r="AC775" i="2"/>
  <c r="AI775" i="2" s="1"/>
  <c r="X775" i="2"/>
  <c r="AQ775" i="2"/>
  <c r="H776" i="2" l="1"/>
  <c r="AE775" i="2"/>
  <c r="AK775" i="2" s="1"/>
  <c r="AR775" i="2"/>
  <c r="AD775" i="2"/>
  <c r="AJ775" i="2" s="1"/>
  <c r="AT775" i="2"/>
  <c r="AS775" i="2"/>
  <c r="BA775" i="2" s="1"/>
  <c r="AL775" i="2"/>
  <c r="N776" i="2" l="1"/>
  <c r="T776" i="2" s="1"/>
  <c r="BB775" i="2"/>
  <c r="BG775" i="2" s="1"/>
  <c r="L776" i="2" s="1"/>
  <c r="AY775" i="2"/>
  <c r="BF775" i="2" s="1"/>
  <c r="K776" i="2" s="1"/>
  <c r="AM776" i="2" l="1"/>
  <c r="Z776" i="2"/>
  <c r="AF776" i="2" s="1"/>
  <c r="Q776" i="2"/>
  <c r="AZ775" i="2"/>
  <c r="R776" i="2"/>
  <c r="AX775" i="2" l="1"/>
  <c r="BD775" i="2" s="1"/>
  <c r="BH775" i="2"/>
  <c r="M776" i="2" s="1"/>
  <c r="S776" i="2" l="1"/>
  <c r="I776" i="2"/>
  <c r="BE775" i="2"/>
  <c r="J776" i="2" l="1"/>
  <c r="P776" i="2" s="1"/>
  <c r="V776" i="2" s="1"/>
  <c r="O776" i="2"/>
  <c r="U776" i="2" l="1"/>
  <c r="Y776" i="2"/>
  <c r="AN776" i="2"/>
  <c r="AV776" i="2" s="1"/>
  <c r="AB776" i="2"/>
  <c r="AH776" i="2" s="1"/>
  <c r="AR776" i="2" l="1"/>
  <c r="AE776" i="2"/>
  <c r="AK776" i="2" s="1"/>
  <c r="AA776" i="2"/>
  <c r="AG776" i="2" s="1"/>
  <c r="W776" i="2"/>
  <c r="AP776" i="2"/>
  <c r="AO776" i="2"/>
  <c r="AW776" i="2" s="1"/>
  <c r="AU776" i="2" s="1"/>
  <c r="BC776" i="2" s="1"/>
  <c r="H777" i="2" l="1"/>
  <c r="AC776" i="2"/>
  <c r="AI776" i="2" s="1"/>
  <c r="X776" i="2"/>
  <c r="AQ776" i="2"/>
  <c r="AZ776" i="2"/>
  <c r="AT776" i="2" l="1"/>
  <c r="BB776" i="2" s="1"/>
  <c r="AS776" i="2"/>
  <c r="BA776" i="2" s="1"/>
  <c r="AY776" i="2" s="1"/>
  <c r="BF776" i="2" s="1"/>
  <c r="K777" i="2" s="1"/>
  <c r="AD776" i="2"/>
  <c r="AJ776" i="2" s="1"/>
  <c r="AL776" i="2"/>
  <c r="N777" i="2"/>
  <c r="T777" i="2" s="1"/>
  <c r="BH776" i="2"/>
  <c r="AX776" i="2"/>
  <c r="Q777" i="2" l="1"/>
  <c r="Z777" i="2"/>
  <c r="AF777" i="2" s="1"/>
  <c r="AM777" i="2"/>
  <c r="BG776" i="2"/>
  <c r="L777" i="2" s="1"/>
  <c r="M777" i="2"/>
  <c r="BD776" i="2"/>
  <c r="BE776" i="2"/>
  <c r="I777" i="2" l="1"/>
  <c r="S777" i="2"/>
  <c r="J777" i="2"/>
  <c r="R777" i="2"/>
  <c r="P777" i="2" l="1"/>
  <c r="V777" i="2" s="1"/>
  <c r="O777" i="2"/>
  <c r="AB777" i="2" l="1"/>
  <c r="AH777" i="2" s="1"/>
  <c r="U777" i="2"/>
  <c r="AN777" i="2"/>
  <c r="AV777" i="2" s="1"/>
  <c r="Y777" i="2" l="1"/>
  <c r="AP777" i="2"/>
  <c r="AA777" i="2"/>
  <c r="AG777" i="2" s="1"/>
  <c r="W777" i="2"/>
  <c r="AO777" i="2"/>
  <c r="AW777" i="2" s="1"/>
  <c r="AU777" i="2" s="1"/>
  <c r="BC777" i="2" s="1"/>
  <c r="X777" i="2" l="1"/>
  <c r="AQ777" i="2"/>
  <c r="AC777" i="2"/>
  <c r="AI777" i="2" s="1"/>
  <c r="H778" i="2"/>
  <c r="AR777" i="2"/>
  <c r="AE777" i="2"/>
  <c r="AK777" i="2" s="1"/>
  <c r="AZ777" i="2"/>
  <c r="N778" i="2" l="1"/>
  <c r="T778" i="2" s="1"/>
  <c r="AD777" i="2"/>
  <c r="AJ777" i="2" s="1"/>
  <c r="AT777" i="2"/>
  <c r="BB777" i="2" s="1"/>
  <c r="AS777" i="2"/>
  <c r="BA777" i="2" s="1"/>
  <c r="AY777" i="2" s="1"/>
  <c r="BF777" i="2" s="1"/>
  <c r="K778" i="2" s="1"/>
  <c r="AL777" i="2"/>
  <c r="AX777" i="2"/>
  <c r="BH777" i="2"/>
  <c r="M778" i="2" s="1"/>
  <c r="S778" i="2" s="1"/>
  <c r="Q778" i="2" l="1"/>
  <c r="BD777" i="2"/>
  <c r="BG777" i="2"/>
  <c r="L778" i="2" s="1"/>
  <c r="AM778" i="2"/>
  <c r="Z778" i="2"/>
  <c r="AF778" i="2" s="1"/>
  <c r="BE777" i="2"/>
  <c r="J778" i="2" l="1"/>
  <c r="R778" i="2"/>
  <c r="I778" i="2"/>
  <c r="O778" i="2" s="1"/>
  <c r="P778" i="2" l="1"/>
  <c r="V778" i="2" s="1"/>
  <c r="AN778" i="2" l="1"/>
  <c r="AV778" i="2" s="1"/>
  <c r="U778" i="2"/>
  <c r="AB778" i="2"/>
  <c r="AH778" i="2" s="1"/>
  <c r="Y778" i="2"/>
  <c r="W778" i="2" l="1"/>
  <c r="AP778" i="2"/>
  <c r="AA778" i="2"/>
  <c r="AG778" i="2" s="1"/>
  <c r="AO778" i="2"/>
  <c r="AW778" i="2" s="1"/>
  <c r="AU778" i="2" s="1"/>
  <c r="BC778" i="2" s="1"/>
  <c r="AE778" i="2"/>
  <c r="AK778" i="2" s="1"/>
  <c r="AR778" i="2"/>
  <c r="H779" i="2" l="1"/>
  <c r="AC778" i="2"/>
  <c r="AI778" i="2" s="1"/>
  <c r="X778" i="2"/>
  <c r="AQ778" i="2"/>
  <c r="AT778" i="2" l="1"/>
  <c r="BB778" i="2" s="1"/>
  <c r="AZ778" i="2" s="1"/>
  <c r="BH778" i="2" s="1"/>
  <c r="AD778" i="2"/>
  <c r="AJ778" i="2" s="1"/>
  <c r="AS778" i="2"/>
  <c r="BA778" i="2" s="1"/>
  <c r="AL778" i="2"/>
  <c r="N779" i="2"/>
  <c r="T779" i="2" s="1"/>
  <c r="AX778" i="2"/>
  <c r="AM779" i="2" l="1"/>
  <c r="Z779" i="2"/>
  <c r="AF779" i="2" s="1"/>
  <c r="BG778" i="2"/>
  <c r="L779" i="2" s="1"/>
  <c r="AY778" i="2"/>
  <c r="BF778" i="2" s="1"/>
  <c r="K779" i="2" s="1"/>
  <c r="M779" i="2"/>
  <c r="S779" i="2" s="1"/>
  <c r="BD778" i="2"/>
  <c r="BE778" i="2"/>
  <c r="J779" i="2" s="1"/>
  <c r="P779" i="2" s="1"/>
  <c r="V779" i="2" s="1"/>
  <c r="I779" i="2" l="1"/>
  <c r="Q779" i="2"/>
  <c r="R779" i="2"/>
  <c r="AB779" i="2"/>
  <c r="AH779" i="2" s="1"/>
  <c r="AN779" i="2"/>
  <c r="AV779" i="2" s="1"/>
  <c r="O779" i="2" l="1"/>
  <c r="U779" i="2" s="1"/>
  <c r="AA779" i="2"/>
  <c r="AG779" i="2" s="1"/>
  <c r="AP779" i="2"/>
  <c r="AO779" i="2"/>
  <c r="AW779" i="2" s="1"/>
  <c r="W779" i="2"/>
  <c r="Y779" i="2"/>
  <c r="AU779" i="2" l="1"/>
  <c r="BC779" i="2" s="1"/>
  <c r="AC779" i="2"/>
  <c r="AI779" i="2" s="1"/>
  <c r="AQ779" i="2"/>
  <c r="X779" i="2"/>
  <c r="AE779" i="2"/>
  <c r="AK779" i="2" s="1"/>
  <c r="AR779" i="2"/>
  <c r="H780" i="2" l="1"/>
  <c r="AD779" i="2"/>
  <c r="AJ779" i="2" s="1"/>
  <c r="AL779" i="2"/>
  <c r="AS779" i="2"/>
  <c r="AT779" i="2"/>
  <c r="BB779" i="2" s="1"/>
  <c r="N780" i="2" l="1"/>
  <c r="T780" i="2" s="1"/>
  <c r="BA779" i="2"/>
  <c r="BG779" i="2" s="1"/>
  <c r="L780" i="2" s="1"/>
  <c r="AZ779" i="2"/>
  <c r="Z780" i="2" l="1"/>
  <c r="AF780" i="2" s="1"/>
  <c r="AM780" i="2"/>
  <c r="BH779" i="2"/>
  <c r="R780" i="2"/>
  <c r="AY779" i="2"/>
  <c r="BF779" i="2" s="1"/>
  <c r="K780" i="2" s="1"/>
  <c r="M780" i="2" l="1"/>
  <c r="Q780" i="2"/>
  <c r="AX779" i="2"/>
  <c r="S780" i="2" l="1"/>
  <c r="BD779" i="2"/>
  <c r="I780" i="2" s="1"/>
  <c r="O780" i="2" s="1"/>
  <c r="BE779" i="2"/>
  <c r="J780" i="2" l="1"/>
  <c r="P780" i="2" l="1"/>
  <c r="V780" i="2" s="1"/>
  <c r="U780" i="2" l="1"/>
  <c r="AB780" i="2"/>
  <c r="AH780" i="2" s="1"/>
  <c r="AN780" i="2"/>
  <c r="AV780" i="2" s="1"/>
  <c r="Y780" i="2" l="1"/>
  <c r="AO780" i="2"/>
  <c r="AW780" i="2" s="1"/>
  <c r="AU780" i="2" s="1"/>
  <c r="BC780" i="2" s="1"/>
  <c r="AA780" i="2"/>
  <c r="AG780" i="2" s="1"/>
  <c r="AP780" i="2"/>
  <c r="W780" i="2"/>
  <c r="H781" i="2" l="1"/>
  <c r="AC780" i="2"/>
  <c r="AI780" i="2" s="1"/>
  <c r="X780" i="2"/>
  <c r="AQ780" i="2"/>
  <c r="AR780" i="2"/>
  <c r="AE780" i="2"/>
  <c r="AK780" i="2" s="1"/>
  <c r="AL780" i="2" l="1"/>
  <c r="AT780" i="2"/>
  <c r="BB780" i="2" s="1"/>
  <c r="AZ780" i="2" s="1"/>
  <c r="BH780" i="2" s="1"/>
  <c r="AS780" i="2"/>
  <c r="BA780" i="2" s="1"/>
  <c r="BG780" i="2" s="1"/>
  <c r="L781" i="2" s="1"/>
  <c r="AD780" i="2"/>
  <c r="AJ780" i="2" s="1"/>
  <c r="N781" i="2"/>
  <c r="T781" i="2" s="1"/>
  <c r="R781" i="2"/>
  <c r="AY780" i="2"/>
  <c r="BF780" i="2" s="1"/>
  <c r="K781" i="2" s="1"/>
  <c r="AM781" i="2" l="1"/>
  <c r="Z781" i="2"/>
  <c r="AF781" i="2" s="1"/>
  <c r="M781" i="2"/>
  <c r="Q781" i="2"/>
  <c r="AX780" i="2"/>
  <c r="S781" i="2" l="1"/>
  <c r="BD780" i="2"/>
  <c r="I781" i="2" s="1"/>
  <c r="BE780" i="2"/>
  <c r="O781" i="2"/>
  <c r="J781" i="2" l="1"/>
  <c r="P781" i="2" l="1"/>
  <c r="V781" i="2" s="1"/>
  <c r="AB781" i="2" l="1"/>
  <c r="AH781" i="2" s="1"/>
  <c r="AN781" i="2"/>
  <c r="AV781" i="2" s="1"/>
  <c r="U781" i="2"/>
  <c r="Y781" i="2" l="1"/>
  <c r="AP781" i="2"/>
  <c r="AA781" i="2"/>
  <c r="AG781" i="2" s="1"/>
  <c r="AO781" i="2"/>
  <c r="AW781" i="2" s="1"/>
  <c r="AU781" i="2" s="1"/>
  <c r="BC781" i="2" s="1"/>
  <c r="W781" i="2"/>
  <c r="H782" i="2" l="1"/>
  <c r="X781" i="2"/>
  <c r="AQ781" i="2"/>
  <c r="AC781" i="2"/>
  <c r="AI781" i="2" s="1"/>
  <c r="AR781" i="2"/>
  <c r="AE781" i="2"/>
  <c r="AK781" i="2" s="1"/>
  <c r="AT781" i="2" l="1"/>
  <c r="BB781" i="2" s="1"/>
  <c r="AZ781" i="2" s="1"/>
  <c r="AD781" i="2"/>
  <c r="AJ781" i="2" s="1"/>
  <c r="AS781" i="2"/>
  <c r="BA781" i="2" s="1"/>
  <c r="BG781" i="2" s="1"/>
  <c r="L782" i="2" s="1"/>
  <c r="R782" i="2" s="1"/>
  <c r="AL781" i="2"/>
  <c r="N782" i="2"/>
  <c r="T782" i="2" s="1"/>
  <c r="BH781" i="2"/>
  <c r="AY781" i="2"/>
  <c r="BF781" i="2" s="1"/>
  <c r="K782" i="2" s="1"/>
  <c r="M782" i="2" l="1"/>
  <c r="Z782" i="2"/>
  <c r="AF782" i="2" s="1"/>
  <c r="AM782" i="2"/>
  <c r="Q782" i="2"/>
  <c r="AX781" i="2"/>
  <c r="S782" i="2" l="1"/>
  <c r="BD781" i="2"/>
  <c r="I782" i="2" s="1"/>
  <c r="O782" i="2" s="1"/>
  <c r="BE781" i="2"/>
  <c r="J782" i="2" l="1"/>
  <c r="P782" i="2" l="1"/>
  <c r="V782" i="2" s="1"/>
  <c r="AB782" i="2" l="1"/>
  <c r="AH782" i="2" s="1"/>
  <c r="AN782" i="2"/>
  <c r="AV782" i="2" s="1"/>
  <c r="U782" i="2"/>
  <c r="AO782" i="2" l="1"/>
  <c r="AW782" i="2" s="1"/>
  <c r="AU782" i="2" s="1"/>
  <c r="BC782" i="2" s="1"/>
  <c r="Y782" i="2"/>
  <c r="AA782" i="2"/>
  <c r="AG782" i="2" s="1"/>
  <c r="AP782" i="2"/>
  <c r="W782" i="2"/>
  <c r="AE782" i="2" l="1"/>
  <c r="AK782" i="2" s="1"/>
  <c r="AR782" i="2"/>
  <c r="X782" i="2"/>
  <c r="AQ782" i="2"/>
  <c r="AC782" i="2"/>
  <c r="AI782" i="2" s="1"/>
  <c r="H783" i="2"/>
  <c r="N783" i="2" s="1"/>
  <c r="T783" i="2" s="1"/>
  <c r="AM783" i="2" l="1"/>
  <c r="Z783" i="2"/>
  <c r="AF783" i="2" s="1"/>
  <c r="AL782" i="2"/>
  <c r="AS782" i="2"/>
  <c r="BA782" i="2" s="1"/>
  <c r="AD782" i="2"/>
  <c r="AJ782" i="2" s="1"/>
  <c r="AT782" i="2"/>
  <c r="BB782" i="2" s="1"/>
  <c r="AZ782" i="2" s="1"/>
  <c r="BH782" i="2" s="1"/>
  <c r="BG782" i="2"/>
  <c r="L783" i="2" s="1"/>
  <c r="AY782" i="2"/>
  <c r="BF782" i="2" s="1"/>
  <c r="K783" i="2" s="1"/>
  <c r="M783" i="2" l="1"/>
  <c r="R783" i="2"/>
  <c r="Q783" i="2"/>
  <c r="AX782" i="2"/>
  <c r="S783" i="2" l="1"/>
  <c r="BD782" i="2"/>
  <c r="I783" i="2" s="1"/>
  <c r="O783" i="2" s="1"/>
  <c r="BE782" i="2"/>
  <c r="J783" i="2" l="1"/>
  <c r="P783" i="2" l="1"/>
  <c r="V783" i="2" s="1"/>
  <c r="U783" i="2" l="1"/>
  <c r="AB783" i="2"/>
  <c r="AH783" i="2" s="1"/>
  <c r="AN783" i="2"/>
  <c r="AV783" i="2" s="1"/>
  <c r="AU783" i="2"/>
  <c r="Y783" i="2" l="1"/>
  <c r="AA783" i="2"/>
  <c r="AG783" i="2" s="1"/>
  <c r="AP783" i="2"/>
  <c r="AO783" i="2"/>
  <c r="AW783" i="2" s="1"/>
  <c r="BC783" i="2" s="1"/>
  <c r="W783" i="2"/>
  <c r="H784" i="2" l="1"/>
  <c r="AC783" i="2"/>
  <c r="AI783" i="2" s="1"/>
  <c r="X783" i="2"/>
  <c r="AQ783" i="2"/>
  <c r="AE783" i="2"/>
  <c r="AK783" i="2" s="1"/>
  <c r="AR783" i="2"/>
  <c r="AY783" i="2"/>
  <c r="AT783" i="2" l="1"/>
  <c r="BB783" i="2" s="1"/>
  <c r="AL783" i="2"/>
  <c r="AD783" i="2"/>
  <c r="AJ783" i="2" s="1"/>
  <c r="AS783" i="2"/>
  <c r="BA783" i="2" s="1"/>
  <c r="BF783" i="2" s="1"/>
  <c r="N784" i="2"/>
  <c r="T784" i="2" s="1"/>
  <c r="AZ783" i="2"/>
  <c r="K784" i="2" l="1"/>
  <c r="Z784" i="2"/>
  <c r="AF784" i="2" s="1"/>
  <c r="AM784" i="2"/>
  <c r="BG783" i="2"/>
  <c r="L784" i="2" s="1"/>
  <c r="AX783" i="2"/>
  <c r="BH783" i="2"/>
  <c r="M784" i="2" s="1"/>
  <c r="BD783" i="2"/>
  <c r="I784" i="2" s="1"/>
  <c r="BE783" i="2"/>
  <c r="O784" i="2"/>
  <c r="S784" i="2"/>
  <c r="J784" i="2" l="1"/>
  <c r="R784" i="2"/>
  <c r="Q784" i="2"/>
  <c r="P784" i="2" l="1"/>
  <c r="V784" i="2" s="1"/>
  <c r="U784" i="2" l="1"/>
  <c r="AB784" i="2"/>
  <c r="AH784" i="2" s="1"/>
  <c r="AN784" i="2"/>
  <c r="AV784" i="2" s="1"/>
  <c r="AU784" i="2"/>
  <c r="AO784" i="2" l="1"/>
  <c r="AW784" i="2" s="1"/>
  <c r="BC784" i="2" s="1"/>
  <c r="Y784" i="2"/>
  <c r="AA784" i="2"/>
  <c r="AG784" i="2" s="1"/>
  <c r="AP784" i="2"/>
  <c r="W784" i="2"/>
  <c r="H785" i="2" l="1"/>
  <c r="X784" i="2"/>
  <c r="AC784" i="2"/>
  <c r="AI784" i="2" s="1"/>
  <c r="AQ784" i="2"/>
  <c r="AE784" i="2"/>
  <c r="AK784" i="2" s="1"/>
  <c r="AR784" i="2"/>
  <c r="AY784" i="2"/>
  <c r="AL784" i="2" l="1"/>
  <c r="AD784" i="2"/>
  <c r="AJ784" i="2" s="1"/>
  <c r="AS784" i="2"/>
  <c r="BA784" i="2" s="1"/>
  <c r="AT784" i="2"/>
  <c r="BB784" i="2" s="1"/>
  <c r="BG784" i="2" s="1"/>
  <c r="L785" i="2" s="1"/>
  <c r="BF784" i="2"/>
  <c r="N785" i="2"/>
  <c r="T785" i="2" s="1"/>
  <c r="AZ784" i="2"/>
  <c r="R785" i="2"/>
  <c r="AM785" i="2" l="1"/>
  <c r="Z785" i="2"/>
  <c r="AF785" i="2" s="1"/>
  <c r="K785" i="2"/>
  <c r="AX784" i="2"/>
  <c r="BD784" i="2" s="1"/>
  <c r="BH784" i="2"/>
  <c r="M785" i="2" s="1"/>
  <c r="S785" i="2"/>
  <c r="I785" i="2" l="1"/>
  <c r="Q785" i="2"/>
  <c r="BE784" i="2"/>
  <c r="J785" i="2" l="1"/>
  <c r="O785" i="2"/>
  <c r="P785" i="2" l="1"/>
  <c r="V785" i="2" s="1"/>
  <c r="AU785" i="2"/>
  <c r="U785" i="2" l="1"/>
  <c r="AB785" i="2"/>
  <c r="AH785" i="2" s="1"/>
  <c r="AN785" i="2"/>
  <c r="Y785" i="2" l="1"/>
  <c r="AO785" i="2"/>
  <c r="AP785" i="2"/>
  <c r="AA785" i="2"/>
  <c r="AG785" i="2" s="1"/>
  <c r="W785" i="2"/>
  <c r="X785" i="2" l="1"/>
  <c r="AQ785" i="2"/>
  <c r="AC785" i="2"/>
  <c r="AI785" i="2" s="1"/>
  <c r="AR785" i="2"/>
  <c r="AE785" i="2"/>
  <c r="AK785" i="2" s="1"/>
  <c r="AY785" i="2"/>
  <c r="AL785" i="2" l="1"/>
  <c r="AS785" i="2"/>
  <c r="BA785" i="2" s="1"/>
  <c r="AD785" i="2"/>
  <c r="AJ785" i="2" s="1"/>
  <c r="AT785" i="2"/>
  <c r="BB785" i="2" s="1"/>
  <c r="AZ785" i="2" s="1"/>
  <c r="BH785" i="2" s="1"/>
  <c r="AW785" i="2"/>
  <c r="BC785" i="2" s="1"/>
  <c r="BF785" i="2"/>
  <c r="K786" i="2" s="1"/>
  <c r="Q786" i="2" s="1"/>
  <c r="AX785" i="2"/>
  <c r="H786" i="2" l="1"/>
  <c r="M786" i="2"/>
  <c r="BG785" i="2"/>
  <c r="L786" i="2" s="1"/>
  <c r="BD785" i="2"/>
  <c r="I786" i="2" s="1"/>
  <c r="O786" i="2" s="1"/>
  <c r="AV785" i="2"/>
  <c r="BE785" i="2" s="1"/>
  <c r="J786" i="2" l="1"/>
  <c r="S786" i="2"/>
  <c r="R786" i="2"/>
  <c r="N786" i="2"/>
  <c r="T786" i="2" s="1"/>
  <c r="AM786" i="2" l="1"/>
  <c r="Z786" i="2"/>
  <c r="AF786" i="2" s="1"/>
  <c r="P786" i="2"/>
  <c r="V786" i="2" s="1"/>
  <c r="AB786" i="2" l="1"/>
  <c r="AH786" i="2" s="1"/>
  <c r="AN786" i="2"/>
  <c r="U786" i="2"/>
  <c r="AU786" i="2"/>
  <c r="AA786" i="2" l="1"/>
  <c r="AG786" i="2" s="1"/>
  <c r="AP786" i="2"/>
  <c r="AO786" i="2"/>
  <c r="W786" i="2"/>
  <c r="Y786" i="2"/>
  <c r="AE786" i="2" l="1"/>
  <c r="AK786" i="2" s="1"/>
  <c r="AR786" i="2"/>
  <c r="X786" i="2"/>
  <c r="AQ786" i="2"/>
  <c r="AC786" i="2"/>
  <c r="AI786" i="2" s="1"/>
  <c r="AD786" i="2" l="1"/>
  <c r="AJ786" i="2" s="1"/>
  <c r="AL786" i="2"/>
  <c r="AS786" i="2"/>
  <c r="BA786" i="2" s="1"/>
  <c r="AT786" i="2"/>
  <c r="BB786" i="2" s="1"/>
  <c r="AZ786" i="2" s="1"/>
  <c r="BH786" i="2" s="1"/>
  <c r="M787" i="2" s="1"/>
  <c r="AY786" i="2"/>
  <c r="S787" i="2" l="1"/>
  <c r="BG786" i="2"/>
  <c r="L787" i="2" s="1"/>
  <c r="AW786" i="2"/>
  <c r="BC786" i="2" s="1"/>
  <c r="BF786" i="2"/>
  <c r="K787" i="2" s="1"/>
  <c r="AX786" i="2"/>
  <c r="H787" i="2" l="1"/>
  <c r="Q787" i="2"/>
  <c r="R787" i="2"/>
  <c r="BD786" i="2"/>
  <c r="I787" i="2" s="1"/>
  <c r="AV786" i="2"/>
  <c r="BE786" i="2" s="1"/>
  <c r="O787" i="2"/>
  <c r="J787" i="2" l="1"/>
  <c r="N787" i="2"/>
  <c r="T787" i="2" s="1"/>
  <c r="Z787" i="2" l="1"/>
  <c r="AF787" i="2" s="1"/>
  <c r="AM787" i="2"/>
  <c r="P787" i="2"/>
  <c r="V787" i="2" s="1"/>
  <c r="AB787" i="2" l="1"/>
  <c r="AH787" i="2" s="1"/>
  <c r="AN787" i="2"/>
  <c r="U787" i="2"/>
  <c r="AU787" i="2"/>
  <c r="Y787" i="2" l="1"/>
  <c r="AO787" i="2"/>
  <c r="AW787" i="2" s="1"/>
  <c r="BC787" i="2" s="1"/>
  <c r="AP787" i="2"/>
  <c r="AA787" i="2"/>
  <c r="AG787" i="2" s="1"/>
  <c r="W787" i="2"/>
  <c r="H788" i="2" l="1"/>
  <c r="AC787" i="2"/>
  <c r="AI787" i="2" s="1"/>
  <c r="AQ787" i="2"/>
  <c r="X787" i="2"/>
  <c r="AE787" i="2"/>
  <c r="AK787" i="2" s="1"/>
  <c r="AR787" i="2"/>
  <c r="AY787" i="2"/>
  <c r="AL787" i="2" l="1"/>
  <c r="AD787" i="2"/>
  <c r="AJ787" i="2" s="1"/>
  <c r="AT787" i="2"/>
  <c r="BB787" i="2" s="1"/>
  <c r="BG787" i="2" s="1"/>
  <c r="L788" i="2" s="1"/>
  <c r="AS787" i="2"/>
  <c r="BA787" i="2" s="1"/>
  <c r="BF787" i="2" s="1"/>
  <c r="N788" i="2"/>
  <c r="T788" i="2" s="1"/>
  <c r="AZ787" i="2"/>
  <c r="R788" i="2"/>
  <c r="K788" i="2" l="1"/>
  <c r="AM788" i="2"/>
  <c r="Z788" i="2"/>
  <c r="AF788" i="2" s="1"/>
  <c r="AX787" i="2"/>
  <c r="BH787" i="2"/>
  <c r="M788" i="2" s="1"/>
  <c r="BD787" i="2"/>
  <c r="I788" i="2" s="1"/>
  <c r="O788" i="2" s="1"/>
  <c r="AV787" i="2"/>
  <c r="BE787" i="2" s="1"/>
  <c r="S788" i="2"/>
  <c r="J788" i="2" l="1"/>
  <c r="Q788" i="2"/>
  <c r="P788" i="2" l="1"/>
  <c r="V788" i="2" s="1"/>
  <c r="U788" i="2" l="1"/>
  <c r="AB788" i="2"/>
  <c r="AH788" i="2" s="1"/>
  <c r="AN788" i="2"/>
  <c r="AU788" i="2"/>
  <c r="Y788" i="2" l="1"/>
  <c r="AO788" i="2"/>
  <c r="AA788" i="2"/>
  <c r="AG788" i="2" s="1"/>
  <c r="AP788" i="2"/>
  <c r="W788" i="2"/>
  <c r="AQ788" i="2" l="1"/>
  <c r="X788" i="2"/>
  <c r="AC788" i="2"/>
  <c r="AI788" i="2" s="1"/>
  <c r="AR788" i="2"/>
  <c r="AE788" i="2"/>
  <c r="AK788" i="2" s="1"/>
  <c r="AZ788" i="2"/>
  <c r="AD788" i="2" l="1"/>
  <c r="AJ788" i="2" s="1"/>
  <c r="AL788" i="2"/>
  <c r="AT788" i="2"/>
  <c r="BB788" i="2" s="1"/>
  <c r="AS788" i="2"/>
  <c r="BA788" i="2" s="1"/>
  <c r="BG788" i="2" s="1"/>
  <c r="L789" i="2" s="1"/>
  <c r="BH788" i="2"/>
  <c r="AY788" i="2"/>
  <c r="R789" i="2" l="1"/>
  <c r="M789" i="2"/>
  <c r="AW788" i="2"/>
  <c r="BC788" i="2" s="1"/>
  <c r="BF788" i="2"/>
  <c r="K789" i="2" s="1"/>
  <c r="Q789" i="2" s="1"/>
  <c r="AX788" i="2"/>
  <c r="H789" i="2" l="1"/>
  <c r="S789" i="2"/>
  <c r="BD788" i="2"/>
  <c r="I789" i="2" s="1"/>
  <c r="AV788" i="2"/>
  <c r="BE788" i="2" s="1"/>
  <c r="O789" i="2"/>
  <c r="J789" i="2" l="1"/>
  <c r="N789" i="2"/>
  <c r="T789" i="2" s="1"/>
  <c r="AM789" i="2" l="1"/>
  <c r="Z789" i="2"/>
  <c r="AF789" i="2" s="1"/>
  <c r="P789" i="2"/>
  <c r="V789" i="2" s="1"/>
  <c r="AB789" i="2" l="1"/>
  <c r="AH789" i="2" s="1"/>
  <c r="AN789" i="2"/>
  <c r="U789" i="2"/>
  <c r="AU789" i="2"/>
  <c r="Y789" i="2" l="1"/>
  <c r="AO789" i="2"/>
  <c r="AW789" i="2" s="1"/>
  <c r="AA789" i="2"/>
  <c r="AG789" i="2" s="1"/>
  <c r="AP789" i="2"/>
  <c r="W789" i="2"/>
  <c r="BC789" i="2"/>
  <c r="AC789" i="2" l="1"/>
  <c r="AI789" i="2" s="1"/>
  <c r="AQ789" i="2"/>
  <c r="X789" i="2"/>
  <c r="H790" i="2"/>
  <c r="AE789" i="2"/>
  <c r="AK789" i="2" s="1"/>
  <c r="AR789" i="2"/>
  <c r="N790" i="2" l="1"/>
  <c r="T790" i="2" s="1"/>
  <c r="AL789" i="2"/>
  <c r="AS789" i="2"/>
  <c r="BA789" i="2" s="1"/>
  <c r="AD789" i="2"/>
  <c r="AJ789" i="2" s="1"/>
  <c r="AT789" i="2"/>
  <c r="BB789" i="2" s="1"/>
  <c r="AZ789" i="2" s="1"/>
  <c r="BH789" i="2" s="1"/>
  <c r="BG789" i="2"/>
  <c r="AY789" i="2"/>
  <c r="BF789" i="2" s="1"/>
  <c r="K790" i="2" s="1"/>
  <c r="M790" i="2" l="1"/>
  <c r="L790" i="2"/>
  <c r="R790" i="2" s="1"/>
  <c r="Z790" i="2"/>
  <c r="AF790" i="2" s="1"/>
  <c r="AM790" i="2"/>
  <c r="Q790" i="2"/>
  <c r="AX789" i="2"/>
  <c r="S790" i="2" l="1"/>
  <c r="BD789" i="2"/>
  <c r="I790" i="2" s="1"/>
  <c r="AV789" i="2"/>
  <c r="BE789" i="2" s="1"/>
  <c r="O790" i="2"/>
  <c r="J790" i="2" l="1"/>
  <c r="P790" i="2" l="1"/>
  <c r="V790" i="2" s="1"/>
  <c r="U790" i="2" l="1"/>
  <c r="AB790" i="2"/>
  <c r="AH790" i="2" s="1"/>
  <c r="AN790" i="2"/>
  <c r="AU790" i="2"/>
  <c r="AO790" i="2" l="1"/>
  <c r="W790" i="2"/>
  <c r="AA790" i="2"/>
  <c r="AG790" i="2" s="1"/>
  <c r="AP790" i="2"/>
  <c r="Y790" i="2"/>
  <c r="AQ790" i="2" l="1"/>
  <c r="AC790" i="2"/>
  <c r="AI790" i="2" s="1"/>
  <c r="X790" i="2"/>
  <c r="AE790" i="2"/>
  <c r="AK790" i="2" s="1"/>
  <c r="AR790" i="2"/>
  <c r="AY790" i="2"/>
  <c r="AL790" i="2" l="1"/>
  <c r="AD790" i="2"/>
  <c r="AJ790" i="2" s="1"/>
  <c r="AS790" i="2"/>
  <c r="BA790" i="2" s="1"/>
  <c r="AT790" i="2"/>
  <c r="BB790" i="2" s="1"/>
  <c r="BF790" i="2"/>
  <c r="K791" i="2" s="1"/>
  <c r="BG790" i="2"/>
  <c r="L791" i="2" s="1"/>
  <c r="AZ790" i="2"/>
  <c r="AX790" i="2"/>
  <c r="Q791" i="2"/>
  <c r="R791" i="2"/>
  <c r="BH790" i="2" l="1"/>
  <c r="AV790" i="2"/>
  <c r="BE790" i="2" s="1"/>
  <c r="AW790" i="2"/>
  <c r="BC790" i="2" s="1"/>
  <c r="J791" i="2" l="1"/>
  <c r="H791" i="2"/>
  <c r="M791" i="2"/>
  <c r="BD790" i="2"/>
  <c r="I791" i="2" l="1"/>
  <c r="S791" i="2"/>
  <c r="N791" i="2"/>
  <c r="T791" i="2" s="1"/>
  <c r="P791" i="2"/>
  <c r="V791" i="2" s="1"/>
  <c r="AB791" i="2" l="1"/>
  <c r="AH791" i="2" s="1"/>
  <c r="AN791" i="2"/>
  <c r="Z791" i="2"/>
  <c r="AF791" i="2" s="1"/>
  <c r="AM791" i="2"/>
  <c r="O791" i="2"/>
  <c r="U791" i="2" s="1"/>
  <c r="AU791" i="2"/>
  <c r="Y791" i="2" l="1"/>
  <c r="AO791" i="2"/>
  <c r="AW791" i="2" s="1"/>
  <c r="AP791" i="2"/>
  <c r="AA791" i="2"/>
  <c r="AG791" i="2" s="1"/>
  <c r="W791" i="2"/>
  <c r="BC791" i="2"/>
  <c r="X791" i="2" l="1"/>
  <c r="AC791" i="2"/>
  <c r="AI791" i="2" s="1"/>
  <c r="AQ791" i="2"/>
  <c r="H792" i="2"/>
  <c r="N792" i="2" s="1"/>
  <c r="T792" i="2" s="1"/>
  <c r="AE791" i="2"/>
  <c r="AK791" i="2" s="1"/>
  <c r="AR791" i="2"/>
  <c r="AM792" i="2" l="1"/>
  <c r="Z792" i="2"/>
  <c r="AF792" i="2" s="1"/>
  <c r="AT791" i="2"/>
  <c r="BB791" i="2" s="1"/>
  <c r="AZ791" i="2" s="1"/>
  <c r="AS791" i="2"/>
  <c r="BA791" i="2" s="1"/>
  <c r="AD791" i="2"/>
  <c r="AJ791" i="2" s="1"/>
  <c r="AL791" i="2"/>
  <c r="BG791" i="2"/>
  <c r="L792" i="2" s="1"/>
  <c r="R792" i="2" s="1"/>
  <c r="BH791" i="2"/>
  <c r="AY791" i="2"/>
  <c r="BF791" i="2" s="1"/>
  <c r="K792" i="2" s="1"/>
  <c r="M792" i="2" l="1"/>
  <c r="Q792" i="2"/>
  <c r="AX791" i="2"/>
  <c r="S792" i="2" l="1"/>
  <c r="BD791" i="2"/>
  <c r="I792" i="2" s="1"/>
  <c r="AV791" i="2"/>
  <c r="BE791" i="2" s="1"/>
  <c r="O792" i="2" l="1"/>
  <c r="J792" i="2"/>
  <c r="P792" i="2" l="1"/>
  <c r="V792" i="2" s="1"/>
  <c r="AB792" i="2" l="1"/>
  <c r="AH792" i="2" s="1"/>
  <c r="U792" i="2"/>
  <c r="AN792" i="2"/>
  <c r="AU792" i="2"/>
  <c r="AP792" i="2" l="1"/>
  <c r="Y792" i="2"/>
  <c r="AA792" i="2"/>
  <c r="AG792" i="2" s="1"/>
  <c r="AO792" i="2"/>
  <c r="W792" i="2"/>
  <c r="X792" i="2" l="1"/>
  <c r="AC792" i="2"/>
  <c r="AI792" i="2" s="1"/>
  <c r="AQ792" i="2"/>
  <c r="AE792" i="2"/>
  <c r="AK792" i="2" s="1"/>
  <c r="AR792" i="2"/>
  <c r="AY792" i="2"/>
  <c r="AD792" i="2" l="1"/>
  <c r="AJ792" i="2" s="1"/>
  <c r="AS792" i="2"/>
  <c r="BA792" i="2" s="1"/>
  <c r="AT792" i="2"/>
  <c r="BB792" i="2" s="1"/>
  <c r="AL792" i="2"/>
  <c r="BF792" i="2"/>
  <c r="K793" i="2" s="1"/>
  <c r="BG792" i="2"/>
  <c r="L793" i="2" s="1"/>
  <c r="AZ792" i="2"/>
  <c r="Q793" i="2"/>
  <c r="AX792" i="2"/>
  <c r="R793" i="2"/>
  <c r="BH792" i="2" l="1"/>
  <c r="AV792" i="2"/>
  <c r="BE792" i="2" s="1"/>
  <c r="J793" i="2" s="1"/>
  <c r="AW792" i="2"/>
  <c r="BC792" i="2" s="1"/>
  <c r="P793" i="2"/>
  <c r="V793" i="2" s="1"/>
  <c r="H793" i="2" l="1"/>
  <c r="M793" i="2"/>
  <c r="BD792" i="2"/>
  <c r="AB793" i="2"/>
  <c r="AH793" i="2" s="1"/>
  <c r="AN793" i="2"/>
  <c r="I793" i="2" l="1"/>
  <c r="S793" i="2"/>
  <c r="N793" i="2"/>
  <c r="T793" i="2" s="1"/>
  <c r="Z793" i="2" l="1"/>
  <c r="AF793" i="2" s="1"/>
  <c r="AM793" i="2"/>
  <c r="O793" i="2"/>
  <c r="U793" i="2" s="1"/>
  <c r="AU793" i="2"/>
  <c r="Y793" i="2" l="1"/>
  <c r="AA793" i="2"/>
  <c r="AG793" i="2" s="1"/>
  <c r="AO793" i="2"/>
  <c r="AW793" i="2" s="1"/>
  <c r="AP793" i="2"/>
  <c r="W793" i="2"/>
  <c r="BC793" i="2"/>
  <c r="H794" i="2" l="1"/>
  <c r="AC793" i="2"/>
  <c r="AI793" i="2" s="1"/>
  <c r="X793" i="2"/>
  <c r="AQ793" i="2"/>
  <c r="AR793" i="2"/>
  <c r="AE793" i="2"/>
  <c r="AK793" i="2" s="1"/>
  <c r="AY793" i="2"/>
  <c r="AD793" i="2" l="1"/>
  <c r="AJ793" i="2" s="1"/>
  <c r="AT793" i="2"/>
  <c r="BB793" i="2" s="1"/>
  <c r="AL793" i="2"/>
  <c r="AS793" i="2"/>
  <c r="BA793" i="2" s="1"/>
  <c r="BF793" i="2" s="1"/>
  <c r="K794" i="2" s="1"/>
  <c r="N794" i="2"/>
  <c r="T794" i="2" s="1"/>
  <c r="BG793" i="2"/>
  <c r="AZ793" i="2"/>
  <c r="Q794" i="2" l="1"/>
  <c r="L794" i="2"/>
  <c r="AM794" i="2"/>
  <c r="Z794" i="2"/>
  <c r="AF794" i="2" s="1"/>
  <c r="BH793" i="2"/>
  <c r="AX793" i="2"/>
  <c r="M794" i="2" l="1"/>
  <c r="R794" i="2"/>
  <c r="BD793" i="2"/>
  <c r="I794" i="2" s="1"/>
  <c r="O794" i="2" s="1"/>
  <c r="AV793" i="2"/>
  <c r="BE793" i="2" s="1"/>
  <c r="J794" i="2" l="1"/>
  <c r="S794" i="2"/>
  <c r="P794" i="2" l="1"/>
  <c r="V794" i="2" s="1"/>
  <c r="AB794" i="2" l="1"/>
  <c r="AH794" i="2" s="1"/>
  <c r="AN794" i="2"/>
  <c r="U794" i="2"/>
  <c r="AU794" i="2"/>
  <c r="AA794" i="2" l="1"/>
  <c r="AG794" i="2" s="1"/>
  <c r="AP794" i="2"/>
  <c r="AO794" i="2"/>
  <c r="W794" i="2"/>
  <c r="Y794" i="2"/>
  <c r="AR794" i="2" l="1"/>
  <c r="AE794" i="2"/>
  <c r="AK794" i="2" s="1"/>
  <c r="AC794" i="2"/>
  <c r="AI794" i="2" s="1"/>
  <c r="AQ794" i="2"/>
  <c r="X794" i="2"/>
  <c r="AY794" i="2"/>
  <c r="AD794" i="2" l="1"/>
  <c r="AJ794" i="2" s="1"/>
  <c r="AL794" i="2"/>
  <c r="AT794" i="2"/>
  <c r="AS794" i="2"/>
  <c r="AW794" i="2"/>
  <c r="BC794" i="2" s="1"/>
  <c r="AX794" i="2"/>
  <c r="BB794" i="2" l="1"/>
  <c r="AZ794" i="2" s="1"/>
  <c r="BH794" i="2" s="1"/>
  <c r="BA794" i="2"/>
  <c r="H795" i="2"/>
  <c r="BD794" i="2"/>
  <c r="I795" i="2" s="1"/>
  <c r="AV794" i="2"/>
  <c r="BE794" i="2" s="1"/>
  <c r="J795" i="2" s="1"/>
  <c r="P795" i="2" s="1"/>
  <c r="V795" i="2" s="1"/>
  <c r="O795" i="2"/>
  <c r="BG794" i="2" l="1"/>
  <c r="BF794" i="2"/>
  <c r="K795" i="2" s="1"/>
  <c r="N795" i="2"/>
  <c r="T795" i="2" s="1"/>
  <c r="M795" i="2"/>
  <c r="U795" i="2"/>
  <c r="AB795" i="2"/>
  <c r="AH795" i="2" s="1"/>
  <c r="AN795" i="2"/>
  <c r="Z795" i="2" l="1"/>
  <c r="AF795" i="2" s="1"/>
  <c r="AM795" i="2"/>
  <c r="S795" i="2"/>
  <c r="Y795" i="2" s="1"/>
  <c r="Q795" i="2"/>
  <c r="W795" i="2" s="1"/>
  <c r="L795" i="2"/>
  <c r="R795" i="2" s="1"/>
  <c r="AP795" i="2"/>
  <c r="AA795" i="2"/>
  <c r="AG795" i="2" s="1"/>
  <c r="AO795" i="2"/>
  <c r="AW795" i="2" s="1"/>
  <c r="AE795" i="2" l="1"/>
  <c r="AK795" i="2" s="1"/>
  <c r="AR795" i="2"/>
  <c r="AU795" i="2"/>
  <c r="BC795" i="2" s="1"/>
  <c r="AC795" i="2"/>
  <c r="AI795" i="2" s="1"/>
  <c r="X795" i="2"/>
  <c r="AQ795" i="2"/>
  <c r="H796" i="2" l="1"/>
  <c r="AD795" i="2"/>
  <c r="AJ795" i="2" s="1"/>
  <c r="AL795" i="2"/>
  <c r="AS795" i="2"/>
  <c r="AT795" i="2"/>
  <c r="BB795" i="2" s="1"/>
  <c r="AZ795" i="2" s="1"/>
  <c r="N796" i="2" l="1"/>
  <c r="T796" i="2" s="1"/>
  <c r="BH795" i="2"/>
  <c r="BA795" i="2"/>
  <c r="BG795" i="2" s="1"/>
  <c r="L796" i="2" s="1"/>
  <c r="M796" i="2" l="1"/>
  <c r="Z796" i="2"/>
  <c r="AF796" i="2" s="1"/>
  <c r="AM796" i="2"/>
  <c r="R796" i="2"/>
  <c r="AY795" i="2"/>
  <c r="BF795" i="2" s="1"/>
  <c r="K796" i="2" s="1"/>
  <c r="S796" i="2" l="1"/>
  <c r="Q796" i="2"/>
  <c r="AX795" i="2"/>
  <c r="BD795" i="2" l="1"/>
  <c r="I796" i="2" s="1"/>
  <c r="AV795" i="2"/>
  <c r="BE795" i="2" s="1"/>
  <c r="O796" i="2"/>
  <c r="J796" i="2" l="1"/>
  <c r="P796" i="2" l="1"/>
  <c r="V796" i="2" s="1"/>
  <c r="AB796" i="2" l="1"/>
  <c r="AH796" i="2" s="1"/>
  <c r="U796" i="2"/>
  <c r="AN796" i="2"/>
  <c r="AU796" i="2"/>
  <c r="AA796" i="2" l="1"/>
  <c r="AG796" i="2" s="1"/>
  <c r="Y796" i="2"/>
  <c r="AP796" i="2"/>
  <c r="AO796" i="2"/>
  <c r="W796" i="2"/>
  <c r="AR796" i="2" l="1"/>
  <c r="AE796" i="2"/>
  <c r="AK796" i="2" s="1"/>
  <c r="AC796" i="2"/>
  <c r="AI796" i="2" s="1"/>
  <c r="X796" i="2"/>
  <c r="AQ796" i="2"/>
  <c r="AL796" i="2" l="1"/>
  <c r="AD796" i="2"/>
  <c r="AJ796" i="2" s="1"/>
  <c r="AS796" i="2"/>
  <c r="BA796" i="2" s="1"/>
  <c r="AT796" i="2"/>
  <c r="BB796" i="2" s="1"/>
  <c r="AY796" i="2"/>
  <c r="BF796" i="2" s="1"/>
  <c r="BG796" i="2"/>
  <c r="L797" i="2" s="1"/>
  <c r="R797" i="2" s="1"/>
  <c r="AZ796" i="2"/>
  <c r="K797" i="2" l="1"/>
  <c r="AX796" i="2"/>
  <c r="BH796" i="2"/>
  <c r="M797" i="2" s="1"/>
  <c r="AV796" i="2"/>
  <c r="BE796" i="2" s="1"/>
  <c r="J797" i="2" s="1"/>
  <c r="AW796" i="2"/>
  <c r="BC796" i="2" s="1"/>
  <c r="P797" i="2"/>
  <c r="V797" i="2" s="1"/>
  <c r="S797" i="2"/>
  <c r="H797" i="2" l="1"/>
  <c r="N797" i="2" s="1"/>
  <c r="T797" i="2" s="1"/>
  <c r="Q797" i="2"/>
  <c r="BD796" i="2"/>
  <c r="AN797" i="2"/>
  <c r="AB797" i="2"/>
  <c r="AH797" i="2" s="1"/>
  <c r="AM797" i="2" l="1"/>
  <c r="Z797" i="2"/>
  <c r="AF797" i="2" s="1"/>
  <c r="I797" i="2"/>
  <c r="O797" i="2" l="1"/>
  <c r="U797" i="2" s="1"/>
  <c r="AU797" i="2"/>
  <c r="Y797" i="2" l="1"/>
  <c r="AO797" i="2"/>
  <c r="AW797" i="2" s="1"/>
  <c r="BC797" i="2" s="1"/>
  <c r="AP797" i="2"/>
  <c r="AA797" i="2"/>
  <c r="AG797" i="2" s="1"/>
  <c r="W797" i="2"/>
  <c r="H798" i="2" l="1"/>
  <c r="AC797" i="2"/>
  <c r="AI797" i="2" s="1"/>
  <c r="AQ797" i="2"/>
  <c r="X797" i="2"/>
  <c r="AR797" i="2"/>
  <c r="AE797" i="2"/>
  <c r="AK797" i="2" s="1"/>
  <c r="AY797" i="2"/>
  <c r="AD797" i="2" l="1"/>
  <c r="AJ797" i="2" s="1"/>
  <c r="AL797" i="2"/>
  <c r="AS797" i="2"/>
  <c r="BA797" i="2" s="1"/>
  <c r="BF797" i="2" s="1"/>
  <c r="K798" i="2" s="1"/>
  <c r="AT797" i="2"/>
  <c r="BB797" i="2" s="1"/>
  <c r="BG797" i="2" s="1"/>
  <c r="L798" i="2" s="1"/>
  <c r="N798" i="2"/>
  <c r="T798" i="2" s="1"/>
  <c r="AZ797" i="2"/>
  <c r="R798" i="2"/>
  <c r="Q798" i="2" l="1"/>
  <c r="Z798" i="2"/>
  <c r="AF798" i="2" s="1"/>
  <c r="AM798" i="2"/>
  <c r="BH797" i="2"/>
  <c r="AX797" i="2"/>
  <c r="M798" i="2" l="1"/>
  <c r="BD797" i="2"/>
  <c r="I798" i="2" s="1"/>
  <c r="AV797" i="2"/>
  <c r="BE797" i="2" s="1"/>
  <c r="O798" i="2"/>
  <c r="J798" i="2" l="1"/>
  <c r="S798" i="2"/>
  <c r="P798" i="2" l="1"/>
  <c r="V798" i="2" s="1"/>
  <c r="AB798" i="2" l="1"/>
  <c r="AH798" i="2" s="1"/>
  <c r="AN798" i="2"/>
  <c r="U798" i="2"/>
  <c r="AU798" i="2"/>
  <c r="AA798" i="2" l="1"/>
  <c r="AG798" i="2" s="1"/>
  <c r="AP798" i="2"/>
  <c r="W798" i="2"/>
  <c r="AO798" i="2"/>
  <c r="Y798" i="2"/>
  <c r="AQ798" i="2" l="1"/>
  <c r="X798" i="2"/>
  <c r="AC798" i="2"/>
  <c r="AI798" i="2" s="1"/>
  <c r="AR798" i="2"/>
  <c r="AE798" i="2"/>
  <c r="AK798" i="2" s="1"/>
  <c r="AY798" i="2"/>
  <c r="AT798" i="2" l="1"/>
  <c r="BB798" i="2" s="1"/>
  <c r="AZ798" i="2" s="1"/>
  <c r="BH798" i="2" s="1"/>
  <c r="AD798" i="2"/>
  <c r="AJ798" i="2" s="1"/>
  <c r="AS798" i="2"/>
  <c r="BA798" i="2" s="1"/>
  <c r="BG798" i="2" s="1"/>
  <c r="L799" i="2" s="1"/>
  <c r="AL798" i="2"/>
  <c r="AW798" i="2"/>
  <c r="BC798" i="2" s="1"/>
  <c r="BF798" i="2"/>
  <c r="K799" i="2" s="1"/>
  <c r="AX798" i="2"/>
  <c r="Q799" i="2" l="1"/>
  <c r="H799" i="2"/>
  <c r="N799" i="2" s="1"/>
  <c r="T799" i="2" s="1"/>
  <c r="R799" i="2"/>
  <c r="M799" i="2"/>
  <c r="BD798" i="2"/>
  <c r="I799" i="2" s="1"/>
  <c r="AV798" i="2"/>
  <c r="BE798" i="2" s="1"/>
  <c r="Z799" i="2" l="1"/>
  <c r="AF799" i="2" s="1"/>
  <c r="AM799" i="2"/>
  <c r="J799" i="2"/>
  <c r="O799" i="2"/>
  <c r="S799" i="2"/>
  <c r="P799" i="2" l="1"/>
  <c r="V799" i="2" s="1"/>
  <c r="AN799" i="2" l="1"/>
  <c r="AB799" i="2"/>
  <c r="AH799" i="2" s="1"/>
  <c r="U799" i="2"/>
  <c r="AP799" i="2" l="1"/>
  <c r="AA799" i="2"/>
  <c r="AG799" i="2" s="1"/>
  <c r="Y799" i="2"/>
  <c r="AO799" i="2"/>
  <c r="W799" i="2"/>
  <c r="AC799" i="2" l="1"/>
  <c r="AI799" i="2" s="1"/>
  <c r="AQ799" i="2"/>
  <c r="X799" i="2"/>
  <c r="AE799" i="2"/>
  <c r="AK799" i="2" s="1"/>
  <c r="AR799" i="2"/>
  <c r="AY799" i="2"/>
  <c r="AT799" i="2" l="1"/>
  <c r="BB799" i="2" s="1"/>
  <c r="AD799" i="2"/>
  <c r="AJ799" i="2" s="1"/>
  <c r="AS799" i="2"/>
  <c r="BA799" i="2" s="1"/>
  <c r="BF799" i="2" s="1"/>
  <c r="K800" i="2" s="1"/>
  <c r="AL799" i="2"/>
  <c r="AZ799" i="2"/>
  <c r="Q800" i="2" l="1"/>
  <c r="BG799" i="2"/>
  <c r="L800" i="2" s="1"/>
  <c r="AX799" i="2"/>
  <c r="AV799" i="2" s="1"/>
  <c r="BE799" i="2" s="1"/>
  <c r="BH799" i="2"/>
  <c r="M800" i="2" s="1"/>
  <c r="S800" i="2" s="1"/>
  <c r="AW799" i="2"/>
  <c r="AU799" i="2" s="1"/>
  <c r="J800" i="2" l="1"/>
  <c r="R800" i="2"/>
  <c r="BC799" i="2"/>
  <c r="BD799" i="2"/>
  <c r="H800" i="2" l="1"/>
  <c r="I800" i="2"/>
  <c r="O800" i="2" s="1"/>
  <c r="P800" i="2"/>
  <c r="V800" i="2" s="1"/>
  <c r="AB800" i="2" l="1"/>
  <c r="AH800" i="2" s="1"/>
  <c r="AN800" i="2"/>
  <c r="N800" i="2"/>
  <c r="T800" i="2" s="1"/>
  <c r="Z800" i="2" l="1"/>
  <c r="AF800" i="2" s="1"/>
  <c r="U800" i="2"/>
  <c r="AM800" i="2"/>
  <c r="AU800" i="2" s="1"/>
  <c r="AO800" i="2" l="1"/>
  <c r="AA800" i="2"/>
  <c r="AG800" i="2" s="1"/>
  <c r="AP800" i="2"/>
  <c r="Y800" i="2"/>
  <c r="W800" i="2"/>
  <c r="AE800" i="2" l="1"/>
  <c r="AK800" i="2" s="1"/>
  <c r="AR800" i="2"/>
  <c r="X800" i="2"/>
  <c r="AQ800" i="2"/>
  <c r="AY800" i="2" s="1"/>
  <c r="AC800" i="2"/>
  <c r="AI800" i="2" s="1"/>
  <c r="AW800" i="2"/>
  <c r="BC800" i="2"/>
  <c r="AX800" i="2"/>
  <c r="H801" i="2" l="1"/>
  <c r="AD800" i="2"/>
  <c r="AJ800" i="2" s="1"/>
  <c r="AS800" i="2"/>
  <c r="BA800" i="2" s="1"/>
  <c r="AL800" i="2"/>
  <c r="AT800" i="2"/>
  <c r="BB800" i="2" s="1"/>
  <c r="AZ800" i="2" s="1"/>
  <c r="BH800" i="2" s="1"/>
  <c r="BF800" i="2"/>
  <c r="AV800" i="2"/>
  <c r="BE800" i="2" s="1"/>
  <c r="J801" i="2" s="1"/>
  <c r="BG800" i="2" l="1"/>
  <c r="K801" i="2"/>
  <c r="M801" i="2"/>
  <c r="BD800" i="2"/>
  <c r="I801" i="2" s="1"/>
  <c r="P801" i="2"/>
  <c r="V801" i="2" s="1"/>
  <c r="AB801" i="2" s="1"/>
  <c r="AH801" i="2" s="1"/>
  <c r="N801" i="2"/>
  <c r="T801" i="2" s="1"/>
  <c r="O801" i="2" l="1"/>
  <c r="AM801" i="2"/>
  <c r="Z801" i="2"/>
  <c r="AF801" i="2" s="1"/>
  <c r="AN801" i="2"/>
  <c r="L801" i="2"/>
  <c r="S801" i="2"/>
  <c r="Y801" i="2" s="1"/>
  <c r="Q801" i="2"/>
  <c r="W801" i="2" s="1"/>
  <c r="U801" i="2"/>
  <c r="AP801" i="2" s="1"/>
  <c r="R801" i="2" l="1"/>
  <c r="AO801" i="2"/>
  <c r="AW801" i="2" s="1"/>
  <c r="AA801" i="2"/>
  <c r="AG801" i="2" s="1"/>
  <c r="AU801" i="2"/>
  <c r="BC801" i="2" s="1"/>
  <c r="AR801" i="2"/>
  <c r="AE801" i="2"/>
  <c r="AK801" i="2" s="1"/>
  <c r="AC801" i="2"/>
  <c r="AI801" i="2" s="1"/>
  <c r="AQ801" i="2"/>
  <c r="X801" i="2"/>
  <c r="H802" i="2" l="1"/>
  <c r="AD801" i="2"/>
  <c r="AJ801" i="2" s="1"/>
  <c r="AT801" i="2"/>
  <c r="AS801" i="2"/>
  <c r="AL801" i="2"/>
  <c r="N802" i="2" l="1"/>
  <c r="T802" i="2" s="1"/>
  <c r="BA801" i="2"/>
  <c r="BB801" i="2"/>
  <c r="AZ801" i="2" s="1"/>
  <c r="Z802" i="2" l="1"/>
  <c r="AF802" i="2" s="1"/>
  <c r="AM802" i="2"/>
  <c r="BH801" i="2"/>
  <c r="BG801" i="2"/>
  <c r="L802" i="2" s="1"/>
  <c r="R802" i="2" s="1"/>
  <c r="AY801" i="2"/>
  <c r="BF801" i="2" s="1"/>
  <c r="K802" i="2" s="1"/>
  <c r="M802" i="2" l="1"/>
  <c r="Q802" i="2"/>
  <c r="AX801" i="2"/>
  <c r="S802" i="2" l="1"/>
  <c r="BD801" i="2"/>
  <c r="I802" i="2" s="1"/>
  <c r="O802" i="2" s="1"/>
  <c r="AV801" i="2"/>
  <c r="BE801" i="2" s="1"/>
  <c r="J802" i="2" l="1"/>
  <c r="P802" i="2" l="1"/>
  <c r="V802" i="2" s="1"/>
  <c r="U802" i="2" l="1"/>
  <c r="AB802" i="2"/>
  <c r="AH802" i="2" s="1"/>
  <c r="AN802" i="2"/>
  <c r="AU802" i="2"/>
  <c r="AA802" i="2" l="1"/>
  <c r="AG802" i="2" s="1"/>
  <c r="W802" i="2"/>
  <c r="Y802" i="2"/>
  <c r="AO802" i="2"/>
  <c r="AP802" i="2"/>
  <c r="AE802" i="2" l="1"/>
  <c r="AK802" i="2" s="1"/>
  <c r="AR802" i="2"/>
  <c r="X802" i="2"/>
  <c r="AC802" i="2"/>
  <c r="AI802" i="2" s="1"/>
  <c r="AQ802" i="2"/>
  <c r="AS802" i="2" l="1"/>
  <c r="BA802" i="2" s="1"/>
  <c r="AT802" i="2"/>
  <c r="BB802" i="2" s="1"/>
  <c r="AZ802" i="2" s="1"/>
  <c r="AL802" i="2"/>
  <c r="AD802" i="2"/>
  <c r="AJ802" i="2" s="1"/>
  <c r="BG802" i="2"/>
  <c r="L803" i="2" s="1"/>
  <c r="BH802" i="2"/>
  <c r="R803" i="2"/>
  <c r="AY802" i="2"/>
  <c r="M803" i="2" l="1"/>
  <c r="AW802" i="2"/>
  <c r="BC802" i="2" s="1"/>
  <c r="BF802" i="2"/>
  <c r="K803" i="2" s="1"/>
  <c r="AX802" i="2"/>
  <c r="Q803" i="2"/>
  <c r="H803" i="2" l="1"/>
  <c r="S803" i="2"/>
  <c r="BD802" i="2"/>
  <c r="I803" i="2" s="1"/>
  <c r="AV802" i="2"/>
  <c r="BE802" i="2" s="1"/>
  <c r="J803" i="2" s="1"/>
  <c r="P803" i="2" s="1"/>
  <c r="V803" i="2" s="1"/>
  <c r="O803" i="2"/>
  <c r="N803" i="2" l="1"/>
  <c r="T803" i="2" s="1"/>
  <c r="AB803" i="2"/>
  <c r="AH803" i="2" s="1"/>
  <c r="AN803" i="2"/>
  <c r="Z803" i="2" l="1"/>
  <c r="AF803" i="2" s="1"/>
  <c r="AM803" i="2"/>
  <c r="U803" i="2"/>
  <c r="AA803" i="2"/>
  <c r="AG803" i="2" s="1"/>
  <c r="AP803" i="2"/>
  <c r="AO803" i="2"/>
  <c r="AW803" i="2" s="1"/>
  <c r="W803" i="2"/>
  <c r="Y803" i="2"/>
  <c r="AU803" i="2" l="1"/>
  <c r="BC803" i="2" s="1"/>
  <c r="AR803" i="2"/>
  <c r="AE803" i="2"/>
  <c r="AK803" i="2" s="1"/>
  <c r="X803" i="2"/>
  <c r="AQ803" i="2"/>
  <c r="AC803" i="2"/>
  <c r="AI803" i="2" s="1"/>
  <c r="H804" i="2" l="1"/>
  <c r="AS803" i="2"/>
  <c r="AL803" i="2"/>
  <c r="AD803" i="2"/>
  <c r="AJ803" i="2" s="1"/>
  <c r="AT803" i="2"/>
  <c r="BB803" i="2" s="1"/>
  <c r="AZ803" i="2" s="1"/>
  <c r="N804" i="2" l="1"/>
  <c r="T804" i="2" s="1"/>
  <c r="BH803" i="2"/>
  <c r="BA803" i="2"/>
  <c r="BG803" i="2" s="1"/>
  <c r="L804" i="2" s="1"/>
  <c r="M804" i="2" l="1"/>
  <c r="AM804" i="2"/>
  <c r="Z804" i="2"/>
  <c r="AF804" i="2" s="1"/>
  <c r="R804" i="2"/>
  <c r="AY803" i="2"/>
  <c r="BF803" i="2" s="1"/>
  <c r="K804" i="2" s="1"/>
  <c r="S804" i="2" l="1"/>
  <c r="Q804" i="2"/>
  <c r="AX803" i="2"/>
  <c r="BD803" i="2" l="1"/>
  <c r="AV803" i="2"/>
  <c r="BE803" i="2" s="1"/>
  <c r="J804" i="2" s="1"/>
  <c r="P804" i="2"/>
  <c r="V804" i="2" s="1"/>
  <c r="I804" i="2" l="1"/>
  <c r="AB804" i="2"/>
  <c r="AH804" i="2" s="1"/>
  <c r="AN804" i="2"/>
  <c r="O804" i="2" l="1"/>
  <c r="U804" i="2" s="1"/>
  <c r="Y804" i="2" s="1"/>
  <c r="AE804" i="2" s="1"/>
  <c r="AK804" i="2" s="1"/>
  <c r="AP804" i="2"/>
  <c r="AO804" i="2"/>
  <c r="W804" i="2"/>
  <c r="AA804" i="2" l="1"/>
  <c r="AG804" i="2" s="1"/>
  <c r="AR804" i="2"/>
  <c r="AU804" i="2"/>
  <c r="AC804" i="2"/>
  <c r="AI804" i="2" s="1"/>
  <c r="X804" i="2"/>
  <c r="AQ804" i="2"/>
  <c r="AL804" i="2" l="1"/>
  <c r="AT804" i="2"/>
  <c r="AD804" i="2"/>
  <c r="AJ804" i="2" s="1"/>
  <c r="AS804" i="2"/>
  <c r="BA804" i="2" s="1"/>
  <c r="AY804" i="2" l="1"/>
  <c r="BF804" i="2" s="1"/>
  <c r="BB804" i="2"/>
  <c r="BG804" i="2" s="1"/>
  <c r="L805" i="2" s="1"/>
  <c r="K805" i="2" l="1"/>
  <c r="R805" i="2"/>
  <c r="AZ804" i="2"/>
  <c r="BH804" i="2" s="1"/>
  <c r="M805" i="2" s="1"/>
  <c r="Q805" i="2" l="1"/>
  <c r="AX804" i="2"/>
  <c r="AV804" i="2" s="1"/>
  <c r="BE804" i="2" s="1"/>
  <c r="AW804" i="2"/>
  <c r="S805" i="2"/>
  <c r="J805" i="2" l="1"/>
  <c r="BC804" i="2"/>
  <c r="BD804" i="2"/>
  <c r="I805" i="2" l="1"/>
  <c r="H805" i="2"/>
  <c r="P805" i="2"/>
  <c r="V805" i="2" s="1"/>
  <c r="N805" i="2" l="1"/>
  <c r="T805" i="2" s="1"/>
  <c r="AB805" i="2"/>
  <c r="AH805" i="2" s="1"/>
  <c r="AN805" i="2"/>
  <c r="O805" i="2"/>
  <c r="AM805" i="2" l="1"/>
  <c r="AU805" i="2" s="1"/>
  <c r="U805" i="2"/>
  <c r="Z805" i="2"/>
  <c r="AF805" i="2" s="1"/>
  <c r="AA805" i="2" l="1"/>
  <c r="AG805" i="2" s="1"/>
  <c r="W805" i="2"/>
  <c r="AP805" i="2"/>
  <c r="AO805" i="2"/>
  <c r="AW805" i="2" s="1"/>
  <c r="Y805" i="2"/>
  <c r="BC805" i="2"/>
  <c r="AR805" i="2" l="1"/>
  <c r="AE805" i="2"/>
  <c r="AK805" i="2" s="1"/>
  <c r="H806" i="2"/>
  <c r="AC805" i="2"/>
  <c r="AI805" i="2" s="1"/>
  <c r="AQ805" i="2"/>
  <c r="X805" i="2"/>
  <c r="AY805" i="2"/>
  <c r="AX805" i="2"/>
  <c r="AD805" i="2" l="1"/>
  <c r="AJ805" i="2" s="1"/>
  <c r="AS805" i="2"/>
  <c r="BA805" i="2" s="1"/>
  <c r="AT805" i="2"/>
  <c r="BB805" i="2" s="1"/>
  <c r="AZ805" i="2" s="1"/>
  <c r="BH805" i="2" s="1"/>
  <c r="AL805" i="2"/>
  <c r="N806" i="2"/>
  <c r="T806" i="2" s="1"/>
  <c r="AV805" i="2"/>
  <c r="BE805" i="2" s="1"/>
  <c r="J806" i="2" l="1"/>
  <c r="BD805" i="2"/>
  <c r="I806" i="2" s="1"/>
  <c r="M806" i="2"/>
  <c r="Z806" i="2"/>
  <c r="AF806" i="2" s="1"/>
  <c r="AM806" i="2"/>
  <c r="BG805" i="2"/>
  <c r="BF805" i="2"/>
  <c r="K806" i="2" s="1"/>
  <c r="Q806" i="2" l="1"/>
  <c r="L806" i="2"/>
  <c r="S806" i="2"/>
  <c r="O806" i="2"/>
  <c r="P806" i="2"/>
  <c r="V806" i="2" s="1"/>
  <c r="AB806" i="2" l="1"/>
  <c r="AH806" i="2" s="1"/>
  <c r="U806" i="2"/>
  <c r="AN806" i="2"/>
  <c r="Y806" i="2"/>
  <c r="R806" i="2"/>
  <c r="AU806" i="2"/>
  <c r="AE806" i="2"/>
  <c r="AK806" i="2" s="1"/>
  <c r="AR806" i="2"/>
  <c r="AA806" i="2" l="1"/>
  <c r="AG806" i="2" s="1"/>
  <c r="AP806" i="2"/>
  <c r="AO806" i="2"/>
  <c r="W806" i="2"/>
  <c r="AC806" i="2" l="1"/>
  <c r="AI806" i="2" s="1"/>
  <c r="AQ806" i="2"/>
  <c r="X806" i="2"/>
  <c r="AY806" i="2"/>
  <c r="AL806" i="2" l="1"/>
  <c r="AD806" i="2"/>
  <c r="AJ806" i="2" s="1"/>
  <c r="AS806" i="2"/>
  <c r="BA806" i="2" s="1"/>
  <c r="AT806" i="2"/>
  <c r="BB806" i="2" s="1"/>
  <c r="AZ806" i="2" s="1"/>
  <c r="BH806" i="2"/>
  <c r="BG806" i="2"/>
  <c r="L807" i="2" s="1"/>
  <c r="AW806" i="2"/>
  <c r="BC806" i="2" s="1"/>
  <c r="BF806" i="2"/>
  <c r="AX806" i="2"/>
  <c r="R807" i="2"/>
  <c r="K807" i="2" l="1"/>
  <c r="H807" i="2"/>
  <c r="M807" i="2"/>
  <c r="BD806" i="2"/>
  <c r="I807" i="2" s="1"/>
  <c r="AV806" i="2"/>
  <c r="BE806" i="2" s="1"/>
  <c r="J807" i="2" s="1"/>
  <c r="P807" i="2" l="1"/>
  <c r="V807" i="2" s="1"/>
  <c r="AN807" i="2" s="1"/>
  <c r="S807" i="2"/>
  <c r="N807" i="2"/>
  <c r="T807" i="2" s="1"/>
  <c r="O807" i="2"/>
  <c r="Q807" i="2"/>
  <c r="AB807" i="2"/>
  <c r="AH807" i="2" s="1"/>
  <c r="Z807" i="2" l="1"/>
  <c r="AF807" i="2" s="1"/>
  <c r="AM807" i="2"/>
  <c r="U807" i="2"/>
  <c r="Y807" i="2" s="1"/>
  <c r="AE807" i="2" s="1"/>
  <c r="AK807" i="2" s="1"/>
  <c r="W807" i="2"/>
  <c r="AO807" i="2" l="1"/>
  <c r="AP807" i="2"/>
  <c r="AA807" i="2"/>
  <c r="AG807" i="2" s="1"/>
  <c r="AR807" i="2"/>
  <c r="AC807" i="2"/>
  <c r="AI807" i="2" s="1"/>
  <c r="X807" i="2"/>
  <c r="AQ807" i="2"/>
  <c r="AL807" i="2" l="1"/>
  <c r="AT807" i="2"/>
  <c r="AD807" i="2"/>
  <c r="AJ807" i="2" s="1"/>
  <c r="AS807" i="2"/>
  <c r="BA807" i="2" s="1"/>
  <c r="BB807" i="2" l="1"/>
  <c r="BG807" i="2" s="1"/>
  <c r="L808" i="2" s="1"/>
  <c r="AY807" i="2"/>
  <c r="BF807" i="2" s="1"/>
  <c r="K808" i="2" s="1"/>
  <c r="Q808" i="2" l="1"/>
  <c r="AZ807" i="2"/>
  <c r="R808" i="2"/>
  <c r="BH807" i="2" l="1"/>
  <c r="AW807" i="2"/>
  <c r="AU807" i="2" s="1"/>
  <c r="AX807" i="2"/>
  <c r="AV807" i="2" s="1"/>
  <c r="BE807" i="2" s="1"/>
  <c r="J808" i="2" s="1"/>
  <c r="M808" i="2" l="1"/>
  <c r="BD807" i="2"/>
  <c r="I808" i="2" s="1"/>
  <c r="BC807" i="2"/>
  <c r="P808" i="2"/>
  <c r="V808" i="2" s="1"/>
  <c r="O808" i="2"/>
  <c r="H808" i="2" l="1"/>
  <c r="S808" i="2"/>
  <c r="AB808" i="2"/>
  <c r="AH808" i="2" s="1"/>
  <c r="AN808" i="2"/>
  <c r="N808" i="2" l="1"/>
  <c r="T808" i="2" s="1"/>
  <c r="Z808" i="2" l="1"/>
  <c r="AF808" i="2" s="1"/>
  <c r="AM808" i="2"/>
  <c r="U808" i="2"/>
  <c r="Y808" i="2" l="1"/>
  <c r="AA808" i="2"/>
  <c r="AG808" i="2" s="1"/>
  <c r="W808" i="2"/>
  <c r="AO808" i="2"/>
  <c r="AP808" i="2"/>
  <c r="X808" i="2" l="1"/>
  <c r="AQ808" i="2"/>
  <c r="AC808" i="2"/>
  <c r="AI808" i="2" s="1"/>
  <c r="AR808" i="2"/>
  <c r="AE808" i="2"/>
  <c r="AK808" i="2" s="1"/>
  <c r="AY808" i="2"/>
  <c r="AD808" i="2" l="1"/>
  <c r="AJ808" i="2" s="1"/>
  <c r="AT808" i="2"/>
  <c r="BB808" i="2" s="1"/>
  <c r="AS808" i="2"/>
  <c r="BA808" i="2" s="1"/>
  <c r="AL808" i="2"/>
  <c r="BF808" i="2"/>
  <c r="BG808" i="2"/>
  <c r="L809" i="2" s="1"/>
  <c r="R809" i="2" s="1"/>
  <c r="AZ808" i="2"/>
  <c r="K809" i="2" l="1"/>
  <c r="AX808" i="2"/>
  <c r="AV808" i="2" s="1"/>
  <c r="BE808" i="2" s="1"/>
  <c r="BH808" i="2"/>
  <c r="M809" i="2" s="1"/>
  <c r="S809" i="2" s="1"/>
  <c r="AW808" i="2"/>
  <c r="J809" i="2" l="1"/>
  <c r="Q809" i="2"/>
  <c r="BD808" i="2"/>
  <c r="AU808" i="2"/>
  <c r="BC808" i="2" s="1"/>
  <c r="H809" i="2" l="1"/>
  <c r="I809" i="2"/>
  <c r="P809" i="2"/>
  <c r="V809" i="2" s="1"/>
  <c r="AB809" i="2" l="1"/>
  <c r="AH809" i="2" s="1"/>
  <c r="AN809" i="2"/>
  <c r="O809" i="2"/>
  <c r="N809" i="2"/>
  <c r="T809" i="2" s="1"/>
  <c r="AM809" i="2" l="1"/>
  <c r="Z809" i="2"/>
  <c r="AF809" i="2" s="1"/>
  <c r="U809" i="2"/>
  <c r="Y809" i="2" l="1"/>
  <c r="AA809" i="2"/>
  <c r="AG809" i="2" s="1"/>
  <c r="AO809" i="2"/>
  <c r="W809" i="2"/>
  <c r="AP809" i="2"/>
  <c r="AC809" i="2" l="1"/>
  <c r="AI809" i="2" s="1"/>
  <c r="AQ809" i="2"/>
  <c r="X809" i="2"/>
  <c r="AE809" i="2"/>
  <c r="AK809" i="2" s="1"/>
  <c r="AR809" i="2"/>
  <c r="AZ809" i="2" s="1"/>
  <c r="AY809" i="2"/>
  <c r="AD809" i="2" l="1"/>
  <c r="AJ809" i="2" s="1"/>
  <c r="AT809" i="2"/>
  <c r="BB809" i="2" s="1"/>
  <c r="BH809" i="2" s="1"/>
  <c r="AL809" i="2"/>
  <c r="AS809" i="2"/>
  <c r="BA809" i="2" s="1"/>
  <c r="BG809" i="2" s="1"/>
  <c r="L810" i="2" s="1"/>
  <c r="AW809" i="2"/>
  <c r="AU809" i="2"/>
  <c r="AX809" i="2"/>
  <c r="AV809" i="2" s="1"/>
  <c r="BE809" i="2" s="1"/>
  <c r="J810" i="2" s="1"/>
  <c r="M810" i="2" l="1"/>
  <c r="BF809" i="2"/>
  <c r="K810" i="2" s="1"/>
  <c r="R810" i="2"/>
  <c r="BC809" i="2"/>
  <c r="BD809" i="2"/>
  <c r="I810" i="2" s="1"/>
  <c r="O810" i="2" s="1"/>
  <c r="P810" i="2"/>
  <c r="V810" i="2" s="1"/>
  <c r="H810" i="2" l="1"/>
  <c r="Q810" i="2"/>
  <c r="S810" i="2"/>
  <c r="AB810" i="2"/>
  <c r="AH810" i="2" s="1"/>
  <c r="AN810" i="2"/>
  <c r="N810" i="2" l="1"/>
  <c r="T810" i="2" s="1"/>
  <c r="Z810" i="2" l="1"/>
  <c r="AF810" i="2" s="1"/>
  <c r="AM810" i="2"/>
  <c r="AU810" i="2" s="1"/>
  <c r="U810" i="2"/>
  <c r="Y810" i="2" l="1"/>
  <c r="AO810" i="2"/>
  <c r="AP810" i="2"/>
  <c r="AA810" i="2"/>
  <c r="AG810" i="2" s="1"/>
  <c r="W810" i="2"/>
  <c r="AC810" i="2" l="1"/>
  <c r="AI810" i="2" s="1"/>
  <c r="X810" i="2"/>
  <c r="AQ810" i="2"/>
  <c r="AR810" i="2"/>
  <c r="AE810" i="2"/>
  <c r="AK810" i="2" s="1"/>
  <c r="AY810" i="2"/>
  <c r="AD810" i="2" l="1"/>
  <c r="AJ810" i="2" s="1"/>
  <c r="AL810" i="2"/>
  <c r="AT810" i="2"/>
  <c r="BB810" i="2" s="1"/>
  <c r="AS810" i="2"/>
  <c r="BA810" i="2" s="1"/>
  <c r="BF810" i="2" s="1"/>
  <c r="K811" i="2" s="1"/>
  <c r="AZ810" i="2"/>
  <c r="Q811" i="2" l="1"/>
  <c r="BG810" i="2"/>
  <c r="L811" i="2" s="1"/>
  <c r="AX810" i="2"/>
  <c r="AV810" i="2" s="1"/>
  <c r="BE810" i="2" s="1"/>
  <c r="BH810" i="2"/>
  <c r="M811" i="2" s="1"/>
  <c r="AW810" i="2"/>
  <c r="S811" i="2" l="1"/>
  <c r="R811" i="2"/>
  <c r="J811" i="2"/>
  <c r="BD810" i="2"/>
  <c r="BC810" i="2"/>
  <c r="H811" i="2" l="1"/>
  <c r="P811" i="2"/>
  <c r="V811" i="2" s="1"/>
  <c r="I811" i="2"/>
  <c r="O811" i="2" l="1"/>
  <c r="AB811" i="2"/>
  <c r="AH811" i="2" s="1"/>
  <c r="AN811" i="2"/>
  <c r="N811" i="2"/>
  <c r="T811" i="2" s="1"/>
  <c r="AM811" i="2" l="1"/>
  <c r="Z811" i="2"/>
  <c r="AF811" i="2" s="1"/>
  <c r="U811" i="2"/>
  <c r="AA811" i="2" l="1"/>
  <c r="AG811" i="2" s="1"/>
  <c r="AO811" i="2"/>
  <c r="Y811" i="2"/>
  <c r="AP811" i="2"/>
  <c r="W811" i="2"/>
  <c r="AQ811" i="2" l="1"/>
  <c r="AC811" i="2"/>
  <c r="AI811" i="2" s="1"/>
  <c r="X811" i="2"/>
  <c r="AE811" i="2"/>
  <c r="AK811" i="2" s="1"/>
  <c r="AR811" i="2"/>
  <c r="AY811" i="2"/>
  <c r="AZ811" i="2"/>
  <c r="AD811" i="2" l="1"/>
  <c r="AJ811" i="2" s="1"/>
  <c r="AL811" i="2"/>
  <c r="AS811" i="2"/>
  <c r="BA811" i="2" s="1"/>
  <c r="AT811" i="2"/>
  <c r="BB811" i="2" s="1"/>
  <c r="BH811" i="2" s="1"/>
  <c r="M812" i="2" s="1"/>
  <c r="AX811" i="2"/>
  <c r="AV811" i="2" s="1"/>
  <c r="BE811" i="2" s="1"/>
  <c r="AW811" i="2"/>
  <c r="S812" i="2" l="1"/>
  <c r="J812" i="2"/>
  <c r="BG811" i="2"/>
  <c r="L812" i="2" s="1"/>
  <c r="BF811" i="2"/>
  <c r="BD811" i="2"/>
  <c r="AU811" i="2"/>
  <c r="BC811" i="2" s="1"/>
  <c r="K812" i="2" l="1"/>
  <c r="R812" i="2"/>
  <c r="H812" i="2"/>
  <c r="N812" i="2" s="1"/>
  <c r="T812" i="2" s="1"/>
  <c r="I812" i="2"/>
  <c r="P812" i="2"/>
  <c r="V812" i="2" s="1"/>
  <c r="Z812" i="2" l="1"/>
  <c r="AF812" i="2" s="1"/>
  <c r="AM812" i="2"/>
  <c r="AU812" i="2" s="1"/>
  <c r="O812" i="2"/>
  <c r="U812" i="2" s="1"/>
  <c r="AB812" i="2"/>
  <c r="AH812" i="2" s="1"/>
  <c r="AN812" i="2"/>
  <c r="Q812" i="2"/>
  <c r="W812" i="2" s="1"/>
  <c r="AQ812" i="2" s="1"/>
  <c r="Y812" i="2" l="1"/>
  <c r="AO812" i="2"/>
  <c r="AP812" i="2"/>
  <c r="AA812" i="2"/>
  <c r="AG812" i="2" s="1"/>
  <c r="X812" i="2"/>
  <c r="AS812" i="2" s="1"/>
  <c r="AC812" i="2"/>
  <c r="AI812" i="2" s="1"/>
  <c r="AE812" i="2" l="1"/>
  <c r="AK812" i="2" s="1"/>
  <c r="AR812" i="2"/>
  <c r="AL812" i="2"/>
  <c r="AT812" i="2"/>
  <c r="AD812" i="2"/>
  <c r="AJ812" i="2" s="1"/>
  <c r="BB812" i="2"/>
  <c r="BA812" i="2" l="1"/>
  <c r="BG812" i="2" s="1"/>
  <c r="AY812" i="2"/>
  <c r="BF812" i="2" s="1"/>
  <c r="K813" i="2" s="1"/>
  <c r="AZ812" i="2"/>
  <c r="L813" i="2" l="1"/>
  <c r="R813" i="2" s="1"/>
  <c r="AX812" i="2"/>
  <c r="AV812" i="2" s="1"/>
  <c r="BE812" i="2" s="1"/>
  <c r="J813" i="2" s="1"/>
  <c r="BH812" i="2"/>
  <c r="M813" i="2" s="1"/>
  <c r="Q813" i="2"/>
  <c r="AW812" i="2"/>
  <c r="BD812" i="2" s="1"/>
  <c r="I813" i="2" s="1"/>
  <c r="P813" i="2"/>
  <c r="V813" i="2" s="1"/>
  <c r="S813" i="2"/>
  <c r="O813" i="2" l="1"/>
  <c r="BC812" i="2"/>
  <c r="AB813" i="2"/>
  <c r="AH813" i="2" s="1"/>
  <c r="AN813" i="2"/>
  <c r="H813" i="2" l="1"/>
  <c r="N813" i="2" l="1"/>
  <c r="T813" i="2" s="1"/>
  <c r="Z813" i="2" l="1"/>
  <c r="AF813" i="2" s="1"/>
  <c r="AM813" i="2"/>
  <c r="U813" i="2"/>
  <c r="W813" i="2" s="1"/>
  <c r="AQ813" i="2" l="1"/>
  <c r="AC813" i="2"/>
  <c r="AI813" i="2" s="1"/>
  <c r="AO813" i="2"/>
  <c r="Y813" i="2"/>
  <c r="AA813" i="2"/>
  <c r="AG813" i="2" s="1"/>
  <c r="AP813" i="2"/>
  <c r="AE813" i="2" l="1"/>
  <c r="AK813" i="2" s="1"/>
  <c r="AR813" i="2"/>
  <c r="X813" i="2"/>
  <c r="AY813" i="2"/>
  <c r="AS813" i="2" l="1"/>
  <c r="BA813" i="2" s="1"/>
  <c r="AD813" i="2"/>
  <c r="AJ813" i="2" s="1"/>
  <c r="AL813" i="2"/>
  <c r="AT813" i="2"/>
  <c r="BB813" i="2" s="1"/>
  <c r="AZ813" i="2" s="1"/>
  <c r="BH813" i="2" s="1"/>
  <c r="AW813" i="2"/>
  <c r="BF813" i="2"/>
  <c r="K814" i="2" s="1"/>
  <c r="AU813" i="2"/>
  <c r="Q814" i="2"/>
  <c r="AX813" i="2"/>
  <c r="AV813" i="2" s="1"/>
  <c r="BE813" i="2" s="1"/>
  <c r="J814" i="2" s="1"/>
  <c r="M814" i="2" l="1"/>
  <c r="BG813" i="2"/>
  <c r="L814" i="2" s="1"/>
  <c r="BC813" i="2"/>
  <c r="BD813" i="2"/>
  <c r="I814" i="2" s="1"/>
  <c r="O814" i="2" s="1"/>
  <c r="P814" i="2"/>
  <c r="V814" i="2" s="1"/>
  <c r="R814" i="2" l="1"/>
  <c r="H814" i="2"/>
  <c r="S814" i="2"/>
  <c r="AB814" i="2"/>
  <c r="AH814" i="2" s="1"/>
  <c r="AN814" i="2"/>
  <c r="N814" i="2" l="1"/>
  <c r="T814" i="2" s="1"/>
  <c r="AM814" i="2" l="1"/>
  <c r="AU814" i="2" s="1"/>
  <c r="Z814" i="2"/>
  <c r="AF814" i="2" s="1"/>
  <c r="U814" i="2"/>
  <c r="Y814" i="2" l="1"/>
  <c r="AO814" i="2"/>
  <c r="AA814" i="2"/>
  <c r="AG814" i="2" s="1"/>
  <c r="AP814" i="2"/>
  <c r="W814" i="2"/>
  <c r="AQ814" i="2" l="1"/>
  <c r="AC814" i="2"/>
  <c r="AI814" i="2" s="1"/>
  <c r="X814" i="2"/>
  <c r="AE814" i="2"/>
  <c r="AK814" i="2" s="1"/>
  <c r="AR814" i="2"/>
  <c r="AD814" i="2" l="1"/>
  <c r="AJ814" i="2" s="1"/>
  <c r="AL814" i="2"/>
  <c r="AT814" i="2"/>
  <c r="BB814" i="2" s="1"/>
  <c r="AZ814" i="2" s="1"/>
  <c r="BH814" i="2" s="1"/>
  <c r="AS814" i="2"/>
  <c r="BA814" i="2" s="1"/>
  <c r="BG814" i="2" s="1"/>
  <c r="L815" i="2" s="1"/>
  <c r="AY814" i="2"/>
  <c r="R815" i="2" l="1"/>
  <c r="M815" i="2"/>
  <c r="AW814" i="2"/>
  <c r="BC814" i="2" s="1"/>
  <c r="BF814" i="2"/>
  <c r="K815" i="2" s="1"/>
  <c r="AX814" i="2"/>
  <c r="AV814" i="2" s="1"/>
  <c r="BE814" i="2" s="1"/>
  <c r="J815" i="2" s="1"/>
  <c r="Q815" i="2"/>
  <c r="H815" i="2" l="1"/>
  <c r="N815" i="2" s="1"/>
  <c r="T815" i="2" s="1"/>
  <c r="S815" i="2"/>
  <c r="BD814" i="2"/>
  <c r="I815" i="2" s="1"/>
  <c r="O815" i="2"/>
  <c r="P815" i="2"/>
  <c r="V815" i="2" s="1"/>
  <c r="Z815" i="2" l="1"/>
  <c r="AF815" i="2" s="1"/>
  <c r="AM815" i="2"/>
  <c r="AB815" i="2"/>
  <c r="AH815" i="2" s="1"/>
  <c r="AN815" i="2"/>
  <c r="U815" i="2"/>
  <c r="AA815" i="2" l="1"/>
  <c r="AG815" i="2" s="1"/>
  <c r="AP815" i="2"/>
  <c r="AO815" i="2"/>
  <c r="W815" i="2"/>
  <c r="Y815" i="2"/>
  <c r="AR815" i="2" l="1"/>
  <c r="AE815" i="2"/>
  <c r="AK815" i="2" s="1"/>
  <c r="AC815" i="2"/>
  <c r="AI815" i="2" s="1"/>
  <c r="AQ815" i="2"/>
  <c r="X815" i="2"/>
  <c r="AD815" i="2" l="1"/>
  <c r="AJ815" i="2" s="1"/>
  <c r="AS815" i="2"/>
  <c r="AT815" i="2"/>
  <c r="BB815" i="2" s="1"/>
  <c r="AZ815" i="2" s="1"/>
  <c r="BH815" i="2" s="1"/>
  <c r="M816" i="2" s="1"/>
  <c r="AL815" i="2"/>
  <c r="S816" i="2" l="1"/>
  <c r="BA815" i="2"/>
  <c r="BG815" i="2" s="1"/>
  <c r="L816" i="2" s="1"/>
  <c r="R816" i="2" l="1"/>
  <c r="AY815" i="2"/>
  <c r="AW815" i="2" l="1"/>
  <c r="BF815" i="2"/>
  <c r="K816" i="2" s="1"/>
  <c r="AU815" i="2"/>
  <c r="Q816" i="2"/>
  <c r="AX815" i="2"/>
  <c r="AV815" i="2" s="1"/>
  <c r="BE815" i="2" s="1"/>
  <c r="J816" i="2" s="1"/>
  <c r="BC815" i="2" l="1"/>
  <c r="BD815" i="2"/>
  <c r="I816" i="2" s="1"/>
  <c r="P816" i="2"/>
  <c r="V816" i="2" s="1"/>
  <c r="O816" i="2"/>
  <c r="H816" i="2" l="1"/>
  <c r="AB816" i="2"/>
  <c r="AH816" i="2" s="1"/>
  <c r="AN816" i="2"/>
  <c r="N816" i="2" l="1"/>
  <c r="T816" i="2" s="1"/>
  <c r="AM816" i="2" l="1"/>
  <c r="AU816" i="2" s="1"/>
  <c r="Z816" i="2"/>
  <c r="AF816" i="2" s="1"/>
  <c r="U816" i="2"/>
  <c r="Y816" i="2" l="1"/>
  <c r="AP816" i="2"/>
  <c r="W816" i="2"/>
  <c r="AA816" i="2"/>
  <c r="AG816" i="2" s="1"/>
  <c r="AO816" i="2"/>
  <c r="AQ816" i="2" l="1"/>
  <c r="AC816" i="2"/>
  <c r="AI816" i="2" s="1"/>
  <c r="X816" i="2"/>
  <c r="AR816" i="2"/>
  <c r="AE816" i="2"/>
  <c r="AK816" i="2" s="1"/>
  <c r="AD816" i="2" l="1"/>
  <c r="AJ816" i="2" s="1"/>
  <c r="AL816" i="2"/>
  <c r="AS816" i="2"/>
  <c r="BA816" i="2" s="1"/>
  <c r="AT816" i="2"/>
  <c r="BB816" i="2" s="1"/>
  <c r="AY816" i="2"/>
  <c r="BF816" i="2" s="1"/>
  <c r="BG816" i="2"/>
  <c r="L817" i="2" s="1"/>
  <c r="AZ816" i="2"/>
  <c r="R817" i="2"/>
  <c r="K817" i="2" l="1"/>
  <c r="Q817" i="2" s="1"/>
  <c r="AX816" i="2"/>
  <c r="AV816" i="2" s="1"/>
  <c r="BE816" i="2" s="1"/>
  <c r="BH816" i="2"/>
  <c r="M817" i="2" s="1"/>
  <c r="AW816" i="2"/>
  <c r="BD816" i="2" s="1"/>
  <c r="S817" i="2"/>
  <c r="I817" i="2" l="1"/>
  <c r="O817" i="2" s="1"/>
  <c r="J817" i="2"/>
  <c r="P817" i="2" s="1"/>
  <c r="V817" i="2" s="1"/>
  <c r="BC816" i="2"/>
  <c r="AB817" i="2" l="1"/>
  <c r="AH817" i="2" s="1"/>
  <c r="AN817" i="2"/>
  <c r="H817" i="2"/>
  <c r="N817" i="2" s="1"/>
  <c r="T817" i="2" s="1"/>
  <c r="U817" i="2" l="1"/>
  <c r="W817" i="2" s="1"/>
  <c r="AM817" i="2"/>
  <c r="Z817" i="2"/>
  <c r="AF817" i="2" s="1"/>
  <c r="AQ817" i="2"/>
  <c r="AC817" i="2"/>
  <c r="AI817" i="2" s="1"/>
  <c r="AP817" i="2"/>
  <c r="AA817" i="2"/>
  <c r="AG817" i="2" s="1"/>
  <c r="AO817" i="2"/>
  <c r="Y817" i="2"/>
  <c r="AE817" i="2" l="1"/>
  <c r="AK817" i="2" s="1"/>
  <c r="AR817" i="2"/>
  <c r="X817" i="2"/>
  <c r="AL817" i="2" l="1"/>
  <c r="AT817" i="2"/>
  <c r="BB817" i="2" s="1"/>
  <c r="AZ817" i="2" s="1"/>
  <c r="AD817" i="2"/>
  <c r="AJ817" i="2" s="1"/>
  <c r="AS817" i="2"/>
  <c r="AX817" i="2"/>
  <c r="AV817" i="2" s="1"/>
  <c r="BE817" i="2" s="1"/>
  <c r="AW817" i="2" l="1"/>
  <c r="BH817" i="2"/>
  <c r="AU817" i="2"/>
  <c r="BA817" i="2"/>
  <c r="BC817" i="2" l="1"/>
  <c r="AY817" i="2"/>
  <c r="BG817" i="2"/>
  <c r="BD817" i="2"/>
  <c r="BF817" i="2"/>
</calcChain>
</file>

<file path=xl/sharedStrings.xml><?xml version="1.0" encoding="utf-8"?>
<sst xmlns="http://schemas.openxmlformats.org/spreadsheetml/2006/main" count="41" uniqueCount="41">
  <si>
    <t>V[in]</t>
  </si>
  <si>
    <t>V[BE]</t>
  </si>
  <si>
    <t>V[CE]</t>
  </si>
  <si>
    <t>R1</t>
  </si>
  <si>
    <t>R2</t>
  </si>
  <si>
    <t>V drop</t>
  </si>
  <si>
    <t>R(sat)</t>
  </si>
  <si>
    <t>I(sat)</t>
  </si>
  <si>
    <t>V1</t>
  </si>
  <si>
    <t>V2</t>
  </si>
  <si>
    <t>V3</t>
  </si>
  <si>
    <t>I</t>
  </si>
  <si>
    <t>V anode</t>
  </si>
  <si>
    <t>W[T1]</t>
  </si>
  <si>
    <t>W[R1]</t>
  </si>
  <si>
    <t>W[R2]</t>
  </si>
  <si>
    <t>W[T2]</t>
  </si>
  <si>
    <t>W[tube]</t>
  </si>
  <si>
    <t>Load R</t>
  </si>
  <si>
    <t>V[rms]</t>
  </si>
  <si>
    <t>P1</t>
  </si>
  <si>
    <t>P2</t>
  </si>
  <si>
    <t>t</t>
  </si>
  <si>
    <t>f[Hz]</t>
  </si>
  <si>
    <t>t_step[s]</t>
  </si>
  <si>
    <t>t_step[cyc]</t>
  </si>
  <si>
    <t>V[max]</t>
  </si>
  <si>
    <t>Capacitor Charges</t>
  </si>
  <si>
    <t>Diode Fwd</t>
  </si>
  <si>
    <t>CAPACITANCES (uF)</t>
  </si>
  <si>
    <t>Voltage at Point</t>
  </si>
  <si>
    <t>Load</t>
  </si>
  <si>
    <t>Current</t>
  </si>
  <si>
    <t>Capacitor Charge Current</t>
  </si>
  <si>
    <t>Capacitor Voltages (Before)</t>
  </si>
  <si>
    <t>Diode Current</t>
  </si>
  <si>
    <t>Capacitor Voltages (After Diodes)</t>
  </si>
  <si>
    <t>Net Capacitor Current</t>
  </si>
  <si>
    <t>Check</t>
  </si>
  <si>
    <t>Input</t>
  </si>
  <si>
    <t>Diode Active?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</si>
</sst>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38" fontId="0" fillId="0" borderId="2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2" xfId="0" applyNumberFormat="1" applyBorder="1"/>
    <xf numFmtId="38" fontId="0" fillId="0" borderId="0" xfId="0" applyNumberFormat="1" applyBorder="1"/>
    <xf numFmtId="38" fontId="0" fillId="0" borderId="3" xfId="0" applyNumberFormat="1" applyBorder="1"/>
    <xf numFmtId="38" fontId="0" fillId="0" borderId="0" xfId="0" applyNumberFormat="1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38" fontId="0" fillId="0" borderId="2" xfId="0" applyNumberFormat="1" applyFill="1" applyBorder="1"/>
    <xf numFmtId="38" fontId="0" fillId="0" borderId="3" xfId="0" applyNumberFormat="1" applyFill="1" applyBorder="1"/>
    <xf numFmtId="165" fontId="0" fillId="2" borderId="2" xfId="0" applyNumberFormat="1" applyFill="1" applyBorder="1"/>
    <xf numFmtId="165" fontId="0" fillId="2" borderId="0" xfId="0" applyNumberFormat="1" applyFill="1" applyBorder="1"/>
    <xf numFmtId="165" fontId="0" fillId="2" borderId="3" xfId="0" applyNumberFormat="1" applyFill="1" applyBorder="1"/>
    <xf numFmtId="165" fontId="0" fillId="0" borderId="2" xfId="0" applyNumberFormat="1" applyBorder="1"/>
    <xf numFmtId="165" fontId="0" fillId="0" borderId="0" xfId="0" applyNumberFormat="1" applyBorder="1"/>
    <xf numFmtId="165" fontId="0" fillId="0" borderId="3" xfId="0" applyNumberFormat="1" applyBorder="1"/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W[T1]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-1.8503717077085944E-19</c:v>
                </c:pt>
                <c:pt idx="141">
                  <c:v>1.6666666666666498E-5</c:v>
                </c:pt>
                <c:pt idx="142">
                  <c:v>3.3333333333333179E-5</c:v>
                </c:pt>
                <c:pt idx="143">
                  <c:v>4.999999999999986E-5</c:v>
                </c:pt>
                <c:pt idx="144">
                  <c:v>6.6666666666666534E-5</c:v>
                </c:pt>
                <c:pt idx="145">
                  <c:v>8.3333333333333222E-5</c:v>
                </c:pt>
                <c:pt idx="146">
                  <c:v>9.999999999999991E-5</c:v>
                </c:pt>
                <c:pt idx="147">
                  <c:v>1.1666666666666658E-4</c:v>
                </c:pt>
                <c:pt idx="148">
                  <c:v>1.3333333333333326E-4</c:v>
                </c:pt>
                <c:pt idx="149">
                  <c:v>1.4999999999999996E-4</c:v>
                </c:pt>
                <c:pt idx="150">
                  <c:v>1.6666666666666663E-4</c:v>
                </c:pt>
                <c:pt idx="151">
                  <c:v>1.8333333333333331E-4</c:v>
                </c:pt>
                <c:pt idx="152">
                  <c:v>1.9999999999999998E-4</c:v>
                </c:pt>
                <c:pt idx="153">
                  <c:v>2.1666666666666668E-4</c:v>
                </c:pt>
                <c:pt idx="154">
                  <c:v>2.3333333333333336E-4</c:v>
                </c:pt>
                <c:pt idx="155">
                  <c:v>2.5000000000000006E-4</c:v>
                </c:pt>
                <c:pt idx="156">
                  <c:v>2.6666666666666673E-4</c:v>
                </c:pt>
                <c:pt idx="157">
                  <c:v>2.8333333333333341E-4</c:v>
                </c:pt>
                <c:pt idx="158">
                  <c:v>3.0000000000000008E-4</c:v>
                </c:pt>
                <c:pt idx="159">
                  <c:v>3.1666666666666676E-4</c:v>
                </c:pt>
                <c:pt idx="160">
                  <c:v>3.3333333333333343E-4</c:v>
                </c:pt>
                <c:pt idx="161">
                  <c:v>3.500000000000001E-4</c:v>
                </c:pt>
                <c:pt idx="162">
                  <c:v>3.6666666666666683E-4</c:v>
                </c:pt>
                <c:pt idx="163">
                  <c:v>3.8333333333333313E-4</c:v>
                </c:pt>
                <c:pt idx="164">
                  <c:v>3.999999999999998E-4</c:v>
                </c:pt>
                <c:pt idx="165">
                  <c:v>4.1666666666666648E-4</c:v>
                </c:pt>
                <c:pt idx="166">
                  <c:v>4.3333333333333315E-4</c:v>
                </c:pt>
                <c:pt idx="167">
                  <c:v>4.4999999999999983E-4</c:v>
                </c:pt>
                <c:pt idx="168">
                  <c:v>4.666666666666665E-4</c:v>
                </c:pt>
                <c:pt idx="169">
                  <c:v>4.8333333333333323E-4</c:v>
                </c:pt>
                <c:pt idx="170">
                  <c:v>4.999999999999999E-4</c:v>
                </c:pt>
                <c:pt idx="171">
                  <c:v>5.1666666666666658E-4</c:v>
                </c:pt>
                <c:pt idx="172">
                  <c:v>5.3333333333333325E-4</c:v>
                </c:pt>
                <c:pt idx="173">
                  <c:v>5.4999999999999992E-4</c:v>
                </c:pt>
                <c:pt idx="174">
                  <c:v>5.666666666666666E-4</c:v>
                </c:pt>
                <c:pt idx="175">
                  <c:v>5.8333333333333327E-4</c:v>
                </c:pt>
                <c:pt idx="176">
                  <c:v>5.9999999999999995E-4</c:v>
                </c:pt>
                <c:pt idx="177">
                  <c:v>6.1666666666666662E-4</c:v>
                </c:pt>
                <c:pt idx="178">
                  <c:v>6.333333333333333E-4</c:v>
                </c:pt>
                <c:pt idx="179">
                  <c:v>6.4999999999999997E-4</c:v>
                </c:pt>
                <c:pt idx="180">
                  <c:v>6.6666666666666675E-4</c:v>
                </c:pt>
                <c:pt idx="181">
                  <c:v>6.8333333333333343E-4</c:v>
                </c:pt>
                <c:pt idx="182">
                  <c:v>7.000000000000001E-4</c:v>
                </c:pt>
                <c:pt idx="183">
                  <c:v>7.1666666666666678E-4</c:v>
                </c:pt>
                <c:pt idx="184">
                  <c:v>7.3333333333333345E-4</c:v>
                </c:pt>
                <c:pt idx="185">
                  <c:v>7.5000000000000012E-4</c:v>
                </c:pt>
                <c:pt idx="186">
                  <c:v>7.666666666666668E-4</c:v>
                </c:pt>
                <c:pt idx="187">
                  <c:v>7.8333333333333347E-4</c:v>
                </c:pt>
                <c:pt idx="188">
                  <c:v>7.9999999999999982E-4</c:v>
                </c:pt>
                <c:pt idx="189">
                  <c:v>8.166666666666665E-4</c:v>
                </c:pt>
                <c:pt idx="190">
                  <c:v>8.3333333333333317E-4</c:v>
                </c:pt>
                <c:pt idx="191">
                  <c:v>8.4999999999999963E-4</c:v>
                </c:pt>
                <c:pt idx="192">
                  <c:v>8.6666666666666674E-4</c:v>
                </c:pt>
                <c:pt idx="193">
                  <c:v>8.8333333333333298E-4</c:v>
                </c:pt>
                <c:pt idx="194">
                  <c:v>9.0000000000000008E-4</c:v>
                </c:pt>
                <c:pt idx="195">
                  <c:v>9.1666666666666632E-4</c:v>
                </c:pt>
                <c:pt idx="196">
                  <c:v>9.3333333333333343E-4</c:v>
                </c:pt>
                <c:pt idx="197">
                  <c:v>9.4999999999999978E-4</c:v>
                </c:pt>
                <c:pt idx="198">
                  <c:v>9.6666666666666678E-4</c:v>
                </c:pt>
                <c:pt idx="199">
                  <c:v>9.8333333333333302E-4</c:v>
                </c:pt>
                <c:pt idx="200">
                  <c:v>1.0000000000000002E-3</c:v>
                </c:pt>
                <c:pt idx="201">
                  <c:v>1.0166666666666664E-3</c:v>
                </c:pt>
                <c:pt idx="202">
                  <c:v>1.0333333333333336E-3</c:v>
                </c:pt>
                <c:pt idx="203">
                  <c:v>1.0499999999999997E-3</c:v>
                </c:pt>
                <c:pt idx="204">
                  <c:v>1.0666666666666669E-3</c:v>
                </c:pt>
                <c:pt idx="205">
                  <c:v>1.0833333333333333E-3</c:v>
                </c:pt>
                <c:pt idx="206">
                  <c:v>1.1000000000000003E-3</c:v>
                </c:pt>
                <c:pt idx="207">
                  <c:v>1.1166666666666666E-3</c:v>
                </c:pt>
                <c:pt idx="208">
                  <c:v>1.1333333333333336E-3</c:v>
                </c:pt>
                <c:pt idx="209">
                  <c:v>1.15E-3</c:v>
                </c:pt>
                <c:pt idx="210">
                  <c:v>1.166666666666667E-3</c:v>
                </c:pt>
                <c:pt idx="211">
                  <c:v>1.1833333333333333E-3</c:v>
                </c:pt>
                <c:pt idx="212">
                  <c:v>1.2000000000000003E-3</c:v>
                </c:pt>
                <c:pt idx="213">
                  <c:v>1.2166666666666667E-3</c:v>
                </c:pt>
                <c:pt idx="214">
                  <c:v>1.2333333333333337E-3</c:v>
                </c:pt>
                <c:pt idx="215">
                  <c:v>1.25E-3</c:v>
                </c:pt>
                <c:pt idx="216">
                  <c:v>1.266666666666667E-3</c:v>
                </c:pt>
                <c:pt idx="217">
                  <c:v>1.2833333333333334E-3</c:v>
                </c:pt>
                <c:pt idx="218">
                  <c:v>1.3000000000000004E-3</c:v>
                </c:pt>
                <c:pt idx="219">
                  <c:v>1.3166666666666667E-3</c:v>
                </c:pt>
                <c:pt idx="220">
                  <c:v>1.3333333333333337E-3</c:v>
                </c:pt>
                <c:pt idx="221">
                  <c:v>1.3500000000000001E-3</c:v>
                </c:pt>
                <c:pt idx="222">
                  <c:v>1.3666666666666671E-3</c:v>
                </c:pt>
                <c:pt idx="223">
                  <c:v>1.3833333333333334E-3</c:v>
                </c:pt>
                <c:pt idx="224">
                  <c:v>1.4000000000000004E-3</c:v>
                </c:pt>
                <c:pt idx="225">
                  <c:v>1.4166666666666668E-3</c:v>
                </c:pt>
                <c:pt idx="226">
                  <c:v>1.4333333333333331E-3</c:v>
                </c:pt>
                <c:pt idx="227">
                  <c:v>1.4500000000000001E-3</c:v>
                </c:pt>
                <c:pt idx="228">
                  <c:v>1.4666666666666665E-3</c:v>
                </c:pt>
                <c:pt idx="229">
                  <c:v>1.4833333333333335E-3</c:v>
                </c:pt>
                <c:pt idx="230">
                  <c:v>1.4999999999999998E-3</c:v>
                </c:pt>
                <c:pt idx="231">
                  <c:v>1.5166666666666668E-3</c:v>
                </c:pt>
                <c:pt idx="232">
                  <c:v>1.5333333333333332E-3</c:v>
                </c:pt>
                <c:pt idx="233">
                  <c:v>1.5500000000000002E-3</c:v>
                </c:pt>
                <c:pt idx="234">
                  <c:v>1.5666666666666665E-3</c:v>
                </c:pt>
                <c:pt idx="235">
                  <c:v>1.5833333333333337E-3</c:v>
                </c:pt>
                <c:pt idx="236">
                  <c:v>1.5999999999999999E-3</c:v>
                </c:pt>
                <c:pt idx="237">
                  <c:v>1.6166666666666671E-3</c:v>
                </c:pt>
                <c:pt idx="238">
                  <c:v>1.6333333333333332E-3</c:v>
                </c:pt>
                <c:pt idx="239">
                  <c:v>1.6500000000000004E-3</c:v>
                </c:pt>
                <c:pt idx="240">
                  <c:v>1.6666666666666668E-3</c:v>
                </c:pt>
                <c:pt idx="241">
                  <c:v>1.6833333333333338E-3</c:v>
                </c:pt>
                <c:pt idx="242">
                  <c:v>1.7000000000000001E-3</c:v>
                </c:pt>
                <c:pt idx="243">
                  <c:v>1.7166666666666671E-3</c:v>
                </c:pt>
                <c:pt idx="244">
                  <c:v>1.7333333333333335E-3</c:v>
                </c:pt>
                <c:pt idx="245">
                  <c:v>1.7500000000000005E-3</c:v>
                </c:pt>
                <c:pt idx="246">
                  <c:v>1.7666666666666668E-3</c:v>
                </c:pt>
                <c:pt idx="247">
                  <c:v>1.7833333333333338E-3</c:v>
                </c:pt>
                <c:pt idx="248">
                  <c:v>1.8000000000000002E-3</c:v>
                </c:pt>
                <c:pt idx="249">
                  <c:v>1.8166666666666672E-3</c:v>
                </c:pt>
                <c:pt idx="250">
                  <c:v>1.8333333333333335E-3</c:v>
                </c:pt>
                <c:pt idx="251">
                  <c:v>1.8499999999999999E-3</c:v>
                </c:pt>
                <c:pt idx="252">
                  <c:v>1.8666666666666669E-3</c:v>
                </c:pt>
                <c:pt idx="253">
                  <c:v>1.8833333333333332E-3</c:v>
                </c:pt>
                <c:pt idx="254">
                  <c:v>1.9000000000000002E-3</c:v>
                </c:pt>
                <c:pt idx="255">
                  <c:v>1.9166666666666666E-3</c:v>
                </c:pt>
                <c:pt idx="256">
                  <c:v>1.9333333333333336E-3</c:v>
                </c:pt>
                <c:pt idx="257">
                  <c:v>1.9499999999999999E-3</c:v>
                </c:pt>
                <c:pt idx="258">
                  <c:v>1.9666666666666669E-3</c:v>
                </c:pt>
                <c:pt idx="259">
                  <c:v>1.983333333333333E-3</c:v>
                </c:pt>
                <c:pt idx="260">
                  <c:v>2.0000000000000005E-3</c:v>
                </c:pt>
                <c:pt idx="261">
                  <c:v>2.0166666666666666E-3</c:v>
                </c:pt>
                <c:pt idx="262">
                  <c:v>2.0333333333333336E-3</c:v>
                </c:pt>
                <c:pt idx="263">
                  <c:v>2.0500000000000002E-3</c:v>
                </c:pt>
                <c:pt idx="264">
                  <c:v>2.0666666666666672E-3</c:v>
                </c:pt>
                <c:pt idx="265">
                  <c:v>2.0833333333333333E-3</c:v>
                </c:pt>
                <c:pt idx="266">
                  <c:v>2.1000000000000003E-3</c:v>
                </c:pt>
                <c:pt idx="267">
                  <c:v>2.1166666666666669E-3</c:v>
                </c:pt>
                <c:pt idx="268">
                  <c:v>2.1333333333333339E-3</c:v>
                </c:pt>
                <c:pt idx="269">
                  <c:v>2.15E-3</c:v>
                </c:pt>
                <c:pt idx="270">
                  <c:v>2.166666666666667E-3</c:v>
                </c:pt>
                <c:pt idx="271">
                  <c:v>2.1833333333333336E-3</c:v>
                </c:pt>
                <c:pt idx="272">
                  <c:v>2.2000000000000006E-3</c:v>
                </c:pt>
                <c:pt idx="273">
                  <c:v>2.2166666666666667E-3</c:v>
                </c:pt>
                <c:pt idx="274">
                  <c:v>2.2333333333333337E-3</c:v>
                </c:pt>
                <c:pt idx="275">
                  <c:v>2.2500000000000003E-3</c:v>
                </c:pt>
                <c:pt idx="276">
                  <c:v>2.2666666666666664E-3</c:v>
                </c:pt>
                <c:pt idx="277">
                  <c:v>2.2833333333333334E-3</c:v>
                </c:pt>
                <c:pt idx="278">
                  <c:v>2.3E-3</c:v>
                </c:pt>
                <c:pt idx="279">
                  <c:v>2.316666666666667E-3</c:v>
                </c:pt>
                <c:pt idx="280">
                  <c:v>2.3333333333333331E-3</c:v>
                </c:pt>
                <c:pt idx="281">
                  <c:v>2.3500000000000001E-3</c:v>
                </c:pt>
                <c:pt idx="282">
                  <c:v>2.3666666666666667E-3</c:v>
                </c:pt>
                <c:pt idx="283">
                  <c:v>2.3833333333333337E-3</c:v>
                </c:pt>
                <c:pt idx="284">
                  <c:v>2.3999999999999998E-3</c:v>
                </c:pt>
                <c:pt idx="285">
                  <c:v>2.4166666666666668E-3</c:v>
                </c:pt>
                <c:pt idx="286">
                  <c:v>2.4333333333333334E-3</c:v>
                </c:pt>
                <c:pt idx="287">
                  <c:v>2.4500000000000004E-3</c:v>
                </c:pt>
                <c:pt idx="288">
                  <c:v>2.4666666666666665E-3</c:v>
                </c:pt>
                <c:pt idx="289">
                  <c:v>2.4833333333333335E-3</c:v>
                </c:pt>
                <c:pt idx="290">
                  <c:v>2.5000000000000001E-3</c:v>
                </c:pt>
                <c:pt idx="291">
                  <c:v>2.5166666666666671E-3</c:v>
                </c:pt>
                <c:pt idx="292">
                  <c:v>2.5333333333333332E-3</c:v>
                </c:pt>
                <c:pt idx="293">
                  <c:v>2.5500000000000006E-3</c:v>
                </c:pt>
                <c:pt idx="294">
                  <c:v>2.5666666666666667E-3</c:v>
                </c:pt>
                <c:pt idx="295">
                  <c:v>2.5833333333333337E-3</c:v>
                </c:pt>
                <c:pt idx="296">
                  <c:v>2.5999999999999999E-3</c:v>
                </c:pt>
                <c:pt idx="297">
                  <c:v>2.6166666666666673E-3</c:v>
                </c:pt>
                <c:pt idx="298">
                  <c:v>2.6333333333333334E-3</c:v>
                </c:pt>
                <c:pt idx="299">
                  <c:v>2.6500000000000004E-3</c:v>
                </c:pt>
                <c:pt idx="300">
                  <c:v>2.666666666666667E-3</c:v>
                </c:pt>
                <c:pt idx="301">
                  <c:v>2.6833333333333331E-3</c:v>
                </c:pt>
                <c:pt idx="302">
                  <c:v>2.7000000000000001E-3</c:v>
                </c:pt>
                <c:pt idx="303">
                  <c:v>2.7166666666666663E-3</c:v>
                </c:pt>
                <c:pt idx="304">
                  <c:v>2.7333333333333337E-3</c:v>
                </c:pt>
                <c:pt idx="305">
                  <c:v>2.7499999999999998E-3</c:v>
                </c:pt>
                <c:pt idx="306">
                  <c:v>2.7666666666666668E-3</c:v>
                </c:pt>
                <c:pt idx="307">
                  <c:v>2.7833333333333334E-3</c:v>
                </c:pt>
                <c:pt idx="308">
                  <c:v>2.8000000000000004E-3</c:v>
                </c:pt>
                <c:pt idx="309">
                  <c:v>2.8166666666666665E-3</c:v>
                </c:pt>
                <c:pt idx="310">
                  <c:v>2.8333333333333335E-3</c:v>
                </c:pt>
                <c:pt idx="311">
                  <c:v>2.8500000000000001E-3</c:v>
                </c:pt>
                <c:pt idx="312">
                  <c:v>2.8666666666666671E-3</c:v>
                </c:pt>
                <c:pt idx="313">
                  <c:v>2.8833333333333332E-3</c:v>
                </c:pt>
                <c:pt idx="314">
                  <c:v>2.9000000000000002E-3</c:v>
                </c:pt>
                <c:pt idx="315">
                  <c:v>2.9166666666666668E-3</c:v>
                </c:pt>
                <c:pt idx="316">
                  <c:v>2.9333333333333338E-3</c:v>
                </c:pt>
                <c:pt idx="317">
                  <c:v>2.9499999999999999E-3</c:v>
                </c:pt>
                <c:pt idx="318">
                  <c:v>2.9666666666666669E-3</c:v>
                </c:pt>
                <c:pt idx="319">
                  <c:v>2.9833333333333335E-3</c:v>
                </c:pt>
                <c:pt idx="320">
                  <c:v>3.0000000000000005E-3</c:v>
                </c:pt>
                <c:pt idx="321">
                  <c:v>3.0166666666666666E-3</c:v>
                </c:pt>
                <c:pt idx="322">
                  <c:v>3.0333333333333336E-3</c:v>
                </c:pt>
                <c:pt idx="323">
                  <c:v>3.0500000000000002E-3</c:v>
                </c:pt>
                <c:pt idx="324">
                  <c:v>3.0666666666666672E-3</c:v>
                </c:pt>
                <c:pt idx="325">
                  <c:v>3.0833333333333333E-3</c:v>
                </c:pt>
                <c:pt idx="326">
                  <c:v>3.0999999999999999E-3</c:v>
                </c:pt>
                <c:pt idx="327">
                  <c:v>3.1166666666666669E-3</c:v>
                </c:pt>
                <c:pt idx="328">
                  <c:v>3.133333333333333E-3</c:v>
                </c:pt>
                <c:pt idx="329">
                  <c:v>3.15E-3</c:v>
                </c:pt>
                <c:pt idx="330">
                  <c:v>3.1666666666666666E-3</c:v>
                </c:pt>
                <c:pt idx="331">
                  <c:v>3.1833333333333336E-3</c:v>
                </c:pt>
                <c:pt idx="332">
                  <c:v>3.1999999999999997E-3</c:v>
                </c:pt>
                <c:pt idx="333">
                  <c:v>3.2166666666666667E-3</c:v>
                </c:pt>
                <c:pt idx="334">
                  <c:v>3.2333333333333333E-3</c:v>
                </c:pt>
                <c:pt idx="335">
                  <c:v>3.2500000000000003E-3</c:v>
                </c:pt>
                <c:pt idx="336">
                  <c:v>3.2666666666666664E-3</c:v>
                </c:pt>
                <c:pt idx="337">
                  <c:v>3.2833333333333338E-3</c:v>
                </c:pt>
                <c:pt idx="338">
                  <c:v>3.3E-3</c:v>
                </c:pt>
                <c:pt idx="339">
                  <c:v>3.316666666666667E-3</c:v>
                </c:pt>
                <c:pt idx="340">
                  <c:v>3.3333333333333335E-3</c:v>
                </c:pt>
                <c:pt idx="341">
                  <c:v>3.3500000000000005E-3</c:v>
                </c:pt>
                <c:pt idx="342">
                  <c:v>3.3666666666666667E-3</c:v>
                </c:pt>
                <c:pt idx="343">
                  <c:v>3.3833333333333337E-3</c:v>
                </c:pt>
                <c:pt idx="344">
                  <c:v>3.4000000000000002E-3</c:v>
                </c:pt>
                <c:pt idx="345">
                  <c:v>3.4166666666666672E-3</c:v>
                </c:pt>
                <c:pt idx="346">
                  <c:v>3.4333333333333334E-3</c:v>
                </c:pt>
                <c:pt idx="347">
                  <c:v>3.4500000000000004E-3</c:v>
                </c:pt>
                <c:pt idx="348">
                  <c:v>3.4666666666666669E-3</c:v>
                </c:pt>
                <c:pt idx="349">
                  <c:v>3.4833333333333339E-3</c:v>
                </c:pt>
                <c:pt idx="350">
                  <c:v>3.5000000000000001E-3</c:v>
                </c:pt>
                <c:pt idx="351">
                  <c:v>3.5166666666666666E-3</c:v>
                </c:pt>
                <c:pt idx="352">
                  <c:v>3.5333333333333336E-3</c:v>
                </c:pt>
                <c:pt idx="353">
                  <c:v>3.5499999999999998E-3</c:v>
                </c:pt>
                <c:pt idx="354">
                  <c:v>3.5666666666666668E-3</c:v>
                </c:pt>
                <c:pt idx="355">
                  <c:v>3.5833333333333333E-3</c:v>
                </c:pt>
                <c:pt idx="356">
                  <c:v>3.6000000000000003E-3</c:v>
                </c:pt>
                <c:pt idx="357">
                  <c:v>3.6166666666666665E-3</c:v>
                </c:pt>
                <c:pt idx="358">
                  <c:v>3.6333333333333335E-3</c:v>
                </c:pt>
                <c:pt idx="359">
                  <c:v>3.65E-3</c:v>
                </c:pt>
                <c:pt idx="360">
                  <c:v>3.666666666666667E-3</c:v>
                </c:pt>
                <c:pt idx="361">
                  <c:v>3.6833333333333332E-3</c:v>
                </c:pt>
                <c:pt idx="362">
                  <c:v>3.7000000000000002E-3</c:v>
                </c:pt>
                <c:pt idx="363">
                  <c:v>3.7166666666666667E-3</c:v>
                </c:pt>
                <c:pt idx="364">
                  <c:v>3.7333333333333337E-3</c:v>
                </c:pt>
                <c:pt idx="365">
                  <c:v>3.7499999999999999E-3</c:v>
                </c:pt>
                <c:pt idx="366">
                  <c:v>3.7666666666666669E-3</c:v>
                </c:pt>
                <c:pt idx="367">
                  <c:v>3.7833333333333334E-3</c:v>
                </c:pt>
                <c:pt idx="368">
                  <c:v>3.8000000000000004E-3</c:v>
                </c:pt>
                <c:pt idx="369">
                  <c:v>3.8166666666666666E-3</c:v>
                </c:pt>
                <c:pt idx="370">
                  <c:v>3.833333333333334E-3</c:v>
                </c:pt>
                <c:pt idx="371">
                  <c:v>3.8500000000000001E-3</c:v>
                </c:pt>
                <c:pt idx="372">
                  <c:v>3.8666666666666671E-3</c:v>
                </c:pt>
                <c:pt idx="373">
                  <c:v>3.8833333333333333E-3</c:v>
                </c:pt>
                <c:pt idx="374">
                  <c:v>3.9000000000000007E-3</c:v>
                </c:pt>
                <c:pt idx="375">
                  <c:v>3.9166666666666664E-3</c:v>
                </c:pt>
                <c:pt idx="376">
                  <c:v>3.933333333333333E-3</c:v>
                </c:pt>
                <c:pt idx="377">
                  <c:v>3.9500000000000004E-3</c:v>
                </c:pt>
                <c:pt idx="378">
                  <c:v>3.9666666666666661E-3</c:v>
                </c:pt>
                <c:pt idx="379">
                  <c:v>3.9833333333333335E-3</c:v>
                </c:pt>
                <c:pt idx="380">
                  <c:v>4.0000000000000001E-3</c:v>
                </c:pt>
                <c:pt idx="381">
                  <c:v>4.0166666666666666E-3</c:v>
                </c:pt>
                <c:pt idx="382">
                  <c:v>4.0333333333333332E-3</c:v>
                </c:pt>
                <c:pt idx="383">
                  <c:v>4.0500000000000006E-3</c:v>
                </c:pt>
                <c:pt idx="384">
                  <c:v>4.0666666666666663E-3</c:v>
                </c:pt>
                <c:pt idx="385">
                  <c:v>4.0833333333333338E-3</c:v>
                </c:pt>
                <c:pt idx="386">
                  <c:v>4.1000000000000003E-3</c:v>
                </c:pt>
                <c:pt idx="387">
                  <c:v>4.1166666666666669E-3</c:v>
                </c:pt>
                <c:pt idx="388">
                  <c:v>4.1333333333333335E-3</c:v>
                </c:pt>
                <c:pt idx="389">
                  <c:v>4.15E-3</c:v>
                </c:pt>
                <c:pt idx="390">
                  <c:v>4.1666666666666666E-3</c:v>
                </c:pt>
                <c:pt idx="391">
                  <c:v>4.183333333333334E-3</c:v>
                </c:pt>
                <c:pt idx="392">
                  <c:v>4.1999999999999997E-3</c:v>
                </c:pt>
                <c:pt idx="393">
                  <c:v>4.2166666666666672E-3</c:v>
                </c:pt>
                <c:pt idx="394">
                  <c:v>4.2333333333333337E-3</c:v>
                </c:pt>
                <c:pt idx="395">
                  <c:v>4.2500000000000003E-3</c:v>
                </c:pt>
                <c:pt idx="396">
                  <c:v>4.2666666666666669E-3</c:v>
                </c:pt>
                <c:pt idx="397">
                  <c:v>4.2833333333333334E-3</c:v>
                </c:pt>
                <c:pt idx="398">
                  <c:v>4.3E-3</c:v>
                </c:pt>
                <c:pt idx="399">
                  <c:v>4.3166666666666674E-3</c:v>
                </c:pt>
                <c:pt idx="400">
                  <c:v>4.3333333333333331E-3</c:v>
                </c:pt>
                <c:pt idx="401">
                  <c:v>4.3499999999999997E-3</c:v>
                </c:pt>
                <c:pt idx="402">
                  <c:v>4.3666666666666663E-3</c:v>
                </c:pt>
                <c:pt idx="403">
                  <c:v>4.3833333333333337E-3</c:v>
                </c:pt>
                <c:pt idx="404">
                  <c:v>4.4000000000000003E-3</c:v>
                </c:pt>
                <c:pt idx="405">
                  <c:v>4.4166666666666668E-3</c:v>
                </c:pt>
                <c:pt idx="406">
                  <c:v>4.4333333333333325E-3</c:v>
                </c:pt>
                <c:pt idx="407">
                  <c:v>4.4500000000000008E-3</c:v>
                </c:pt>
                <c:pt idx="408">
                  <c:v>4.4666666666666665E-3</c:v>
                </c:pt>
                <c:pt idx="409">
                  <c:v>4.4833333333333331E-3</c:v>
                </c:pt>
                <c:pt idx="410">
                  <c:v>4.4999999999999997E-3</c:v>
                </c:pt>
                <c:pt idx="411">
                  <c:v>4.5166666666666671E-3</c:v>
                </c:pt>
                <c:pt idx="412">
                  <c:v>4.5333333333333337E-3</c:v>
                </c:pt>
                <c:pt idx="413">
                  <c:v>4.5500000000000002E-3</c:v>
                </c:pt>
                <c:pt idx="414">
                  <c:v>4.5666666666666659E-3</c:v>
                </c:pt>
                <c:pt idx="415">
                  <c:v>4.5833333333333342E-3</c:v>
                </c:pt>
                <c:pt idx="416">
                  <c:v>4.6000000000000008E-3</c:v>
                </c:pt>
                <c:pt idx="417">
                  <c:v>4.6166666666666665E-3</c:v>
                </c:pt>
                <c:pt idx="418">
                  <c:v>4.6333333333333331E-3</c:v>
                </c:pt>
                <c:pt idx="419">
                  <c:v>4.6500000000000005E-3</c:v>
                </c:pt>
                <c:pt idx="420">
                  <c:v>4.6666666666666671E-3</c:v>
                </c:pt>
                <c:pt idx="421">
                  <c:v>4.6833333333333336E-3</c:v>
                </c:pt>
                <c:pt idx="422">
                  <c:v>4.6999999999999993E-3</c:v>
                </c:pt>
                <c:pt idx="423">
                  <c:v>4.7166666666666676E-3</c:v>
                </c:pt>
                <c:pt idx="424">
                  <c:v>4.7333333333333342E-3</c:v>
                </c:pt>
                <c:pt idx="425">
                  <c:v>4.7499999999999999E-3</c:v>
                </c:pt>
                <c:pt idx="426">
                  <c:v>4.7666666666666664E-3</c:v>
                </c:pt>
                <c:pt idx="427">
                  <c:v>4.783333333333333E-3</c:v>
                </c:pt>
                <c:pt idx="428">
                  <c:v>4.8000000000000004E-3</c:v>
                </c:pt>
                <c:pt idx="429">
                  <c:v>4.816666666666667E-3</c:v>
                </c:pt>
                <c:pt idx="430">
                  <c:v>4.8333333333333336E-3</c:v>
                </c:pt>
                <c:pt idx="431">
                  <c:v>4.8499999999999993E-3</c:v>
                </c:pt>
                <c:pt idx="432">
                  <c:v>4.8666666666666676E-3</c:v>
                </c:pt>
                <c:pt idx="433">
                  <c:v>4.8833333333333333E-3</c:v>
                </c:pt>
                <c:pt idx="434">
                  <c:v>4.8999999999999998E-3</c:v>
                </c:pt>
                <c:pt idx="435">
                  <c:v>4.9166666666666664E-3</c:v>
                </c:pt>
                <c:pt idx="436">
                  <c:v>4.9333333333333338E-3</c:v>
                </c:pt>
                <c:pt idx="437">
                  <c:v>4.9500000000000004E-3</c:v>
                </c:pt>
                <c:pt idx="438">
                  <c:v>4.966666666666667E-3</c:v>
                </c:pt>
                <c:pt idx="439">
                  <c:v>4.9833333333333327E-3</c:v>
                </c:pt>
                <c:pt idx="440">
                  <c:v>5.000000000000001E-3</c:v>
                </c:pt>
                <c:pt idx="441">
                  <c:v>5.0166666666666667E-3</c:v>
                </c:pt>
                <c:pt idx="442">
                  <c:v>5.0333333333333332E-3</c:v>
                </c:pt>
                <c:pt idx="443">
                  <c:v>5.0499999999999998E-3</c:v>
                </c:pt>
                <c:pt idx="444">
                  <c:v>5.0666666666666672E-3</c:v>
                </c:pt>
                <c:pt idx="445">
                  <c:v>5.0833333333333338E-3</c:v>
                </c:pt>
                <c:pt idx="446">
                  <c:v>5.1000000000000004E-3</c:v>
                </c:pt>
                <c:pt idx="447">
                  <c:v>5.1166666666666661E-3</c:v>
                </c:pt>
                <c:pt idx="448">
                  <c:v>5.1333333333333344E-3</c:v>
                </c:pt>
                <c:pt idx="449">
                  <c:v>5.1500000000000009E-3</c:v>
                </c:pt>
                <c:pt idx="450">
                  <c:v>5.1666666666666666E-3</c:v>
                </c:pt>
                <c:pt idx="451">
                  <c:v>5.1833333333333332E-3</c:v>
                </c:pt>
                <c:pt idx="452">
                  <c:v>5.1999999999999998E-3</c:v>
                </c:pt>
                <c:pt idx="453">
                  <c:v>5.2166666666666672E-3</c:v>
                </c:pt>
                <c:pt idx="454">
                  <c:v>5.2333333333333338E-3</c:v>
                </c:pt>
                <c:pt idx="455">
                  <c:v>5.2499999999999995E-3</c:v>
                </c:pt>
                <c:pt idx="456">
                  <c:v>5.266666666666666E-3</c:v>
                </c:pt>
                <c:pt idx="457">
                  <c:v>5.2833333333333343E-3</c:v>
                </c:pt>
                <c:pt idx="458">
                  <c:v>5.3E-3</c:v>
                </c:pt>
                <c:pt idx="459">
                  <c:v>5.3166666666666666E-3</c:v>
                </c:pt>
                <c:pt idx="460">
                  <c:v>5.3333333333333332E-3</c:v>
                </c:pt>
                <c:pt idx="461">
                  <c:v>5.3500000000000006E-3</c:v>
                </c:pt>
                <c:pt idx="462">
                  <c:v>5.3666666666666672E-3</c:v>
                </c:pt>
                <c:pt idx="463">
                  <c:v>5.3833333333333337E-3</c:v>
                </c:pt>
                <c:pt idx="464">
                  <c:v>5.3999999999999994E-3</c:v>
                </c:pt>
                <c:pt idx="465">
                  <c:v>5.4166666666666677E-3</c:v>
                </c:pt>
                <c:pt idx="466">
                  <c:v>5.4333333333333334E-3</c:v>
                </c:pt>
                <c:pt idx="467">
                  <c:v>5.45E-3</c:v>
                </c:pt>
                <c:pt idx="468">
                  <c:v>5.4666666666666665E-3</c:v>
                </c:pt>
                <c:pt idx="469">
                  <c:v>5.483333333333334E-3</c:v>
                </c:pt>
                <c:pt idx="470">
                  <c:v>5.5000000000000005E-3</c:v>
                </c:pt>
                <c:pt idx="471">
                  <c:v>5.5166666666666671E-3</c:v>
                </c:pt>
                <c:pt idx="472">
                  <c:v>5.5333333333333328E-3</c:v>
                </c:pt>
                <c:pt idx="473">
                  <c:v>5.5500000000000011E-3</c:v>
                </c:pt>
                <c:pt idx="474">
                  <c:v>5.5666666666666668E-3</c:v>
                </c:pt>
                <c:pt idx="475">
                  <c:v>5.5833333333333334E-3</c:v>
                </c:pt>
                <c:pt idx="476">
                  <c:v>5.5999999999999999E-3</c:v>
                </c:pt>
                <c:pt idx="477">
                  <c:v>5.6166666666666665E-3</c:v>
                </c:pt>
                <c:pt idx="478">
                  <c:v>5.6333333333333339E-3</c:v>
                </c:pt>
                <c:pt idx="479">
                  <c:v>5.6500000000000005E-3</c:v>
                </c:pt>
                <c:pt idx="480">
                  <c:v>5.6666666666666662E-3</c:v>
                </c:pt>
                <c:pt idx="481">
                  <c:v>5.6833333333333328E-3</c:v>
                </c:pt>
                <c:pt idx="482">
                  <c:v>5.7000000000000002E-3</c:v>
                </c:pt>
                <c:pt idx="483">
                  <c:v>5.7166666666666668E-3</c:v>
                </c:pt>
                <c:pt idx="484">
                  <c:v>5.7333333333333333E-3</c:v>
                </c:pt>
                <c:pt idx="485">
                  <c:v>5.7499999999999999E-3</c:v>
                </c:pt>
                <c:pt idx="486">
                  <c:v>5.7666666666666673E-3</c:v>
                </c:pt>
                <c:pt idx="487">
                  <c:v>5.7833333333333339E-3</c:v>
                </c:pt>
                <c:pt idx="488">
                  <c:v>5.7999999999999996E-3</c:v>
                </c:pt>
                <c:pt idx="489">
                  <c:v>5.8166666666666662E-3</c:v>
                </c:pt>
                <c:pt idx="490">
                  <c:v>5.8333333333333336E-3</c:v>
                </c:pt>
                <c:pt idx="491">
                  <c:v>5.8499999999999993E-3</c:v>
                </c:pt>
                <c:pt idx="492">
                  <c:v>5.8666666666666659E-3</c:v>
                </c:pt>
                <c:pt idx="493">
                  <c:v>5.8833333333333324E-3</c:v>
                </c:pt>
                <c:pt idx="494">
                  <c:v>5.8999999999999999E-3</c:v>
                </c:pt>
                <c:pt idx="495">
                  <c:v>5.9166666666666664E-3</c:v>
                </c:pt>
                <c:pt idx="496">
                  <c:v>5.933333333333333E-3</c:v>
                </c:pt>
                <c:pt idx="497">
                  <c:v>5.9499999999999987E-3</c:v>
                </c:pt>
                <c:pt idx="498">
                  <c:v>5.966666666666667E-3</c:v>
                </c:pt>
                <c:pt idx="499">
                  <c:v>5.9833333333333327E-3</c:v>
                </c:pt>
                <c:pt idx="500">
                  <c:v>5.9999999999999993E-3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8-4560-B393-2C4FC5A0A3B4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W[R1]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Sheet1!$J$2:$J$502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4.1086505480261034E-35</c:v>
                </c:pt>
                <c:pt idx="141">
                  <c:v>3.3333333333332658E-7</c:v>
                </c:pt>
                <c:pt idx="142">
                  <c:v>1.3333333333333209E-6</c:v>
                </c:pt>
                <c:pt idx="143">
                  <c:v>2.9999999999999831E-6</c:v>
                </c:pt>
                <c:pt idx="144">
                  <c:v>5.3333333333333125E-6</c:v>
                </c:pt>
                <c:pt idx="145">
                  <c:v>8.3333333333333117E-6</c:v>
                </c:pt>
                <c:pt idx="146">
                  <c:v>1.1999999999999978E-5</c:v>
                </c:pt>
                <c:pt idx="147">
                  <c:v>1.6333333333333311E-5</c:v>
                </c:pt>
                <c:pt idx="148">
                  <c:v>2.1333333333333311E-5</c:v>
                </c:pt>
                <c:pt idx="149">
                  <c:v>2.6999999999999982E-5</c:v>
                </c:pt>
                <c:pt idx="150">
                  <c:v>3.3333333333333321E-5</c:v>
                </c:pt>
                <c:pt idx="151">
                  <c:v>4.0333333333333322E-5</c:v>
                </c:pt>
                <c:pt idx="152">
                  <c:v>4.7999999999999994E-5</c:v>
                </c:pt>
                <c:pt idx="153">
                  <c:v>5.6333333333333338E-5</c:v>
                </c:pt>
                <c:pt idx="154">
                  <c:v>6.533333333333334E-5</c:v>
                </c:pt>
                <c:pt idx="155">
                  <c:v>7.5000000000000034E-5</c:v>
                </c:pt>
                <c:pt idx="156">
                  <c:v>8.5333333333333366E-5</c:v>
                </c:pt>
                <c:pt idx="157">
                  <c:v>9.6333333333333375E-5</c:v>
                </c:pt>
                <c:pt idx="158">
                  <c:v>1.0800000000000006E-4</c:v>
                </c:pt>
                <c:pt idx="159">
                  <c:v>1.203333333333334E-4</c:v>
                </c:pt>
                <c:pt idx="160">
                  <c:v>1.3333333333333342E-4</c:v>
                </c:pt>
                <c:pt idx="161">
                  <c:v>1.470000000000001E-4</c:v>
                </c:pt>
                <c:pt idx="162">
                  <c:v>1.6133333333333348E-4</c:v>
                </c:pt>
                <c:pt idx="163">
                  <c:v>1.7633333333333314E-4</c:v>
                </c:pt>
                <c:pt idx="164">
                  <c:v>1.9199999999999982E-4</c:v>
                </c:pt>
                <c:pt idx="165">
                  <c:v>2.0833333333333316E-4</c:v>
                </c:pt>
                <c:pt idx="166">
                  <c:v>2.2533333333333314E-4</c:v>
                </c:pt>
                <c:pt idx="167">
                  <c:v>2.4299999999999984E-4</c:v>
                </c:pt>
                <c:pt idx="168">
                  <c:v>2.6133333333333314E-4</c:v>
                </c:pt>
                <c:pt idx="169">
                  <c:v>2.8033333333333317E-4</c:v>
                </c:pt>
                <c:pt idx="170">
                  <c:v>2.9999999999999987E-4</c:v>
                </c:pt>
                <c:pt idx="171">
                  <c:v>3.2033333333333322E-4</c:v>
                </c:pt>
                <c:pt idx="172">
                  <c:v>3.4133333333333325E-4</c:v>
                </c:pt>
                <c:pt idx="173">
                  <c:v>3.6299999999999993E-4</c:v>
                </c:pt>
                <c:pt idx="174">
                  <c:v>3.8533333333333323E-4</c:v>
                </c:pt>
                <c:pt idx="175">
                  <c:v>4.0833333333333325E-4</c:v>
                </c:pt>
                <c:pt idx="176">
                  <c:v>4.3199999999999993E-4</c:v>
                </c:pt>
                <c:pt idx="177">
                  <c:v>4.5633333333333328E-4</c:v>
                </c:pt>
                <c:pt idx="178">
                  <c:v>4.8133333333333329E-4</c:v>
                </c:pt>
                <c:pt idx="179">
                  <c:v>5.0699999999999996E-4</c:v>
                </c:pt>
                <c:pt idx="180">
                  <c:v>5.3333333333333347E-4</c:v>
                </c:pt>
                <c:pt idx="181">
                  <c:v>5.6033333333333347E-4</c:v>
                </c:pt>
                <c:pt idx="182">
                  <c:v>5.8800000000000009E-4</c:v>
                </c:pt>
                <c:pt idx="183">
                  <c:v>6.1633333333333353E-4</c:v>
                </c:pt>
                <c:pt idx="184">
                  <c:v>6.4533333333333348E-4</c:v>
                </c:pt>
                <c:pt idx="185">
                  <c:v>6.7500000000000025E-4</c:v>
                </c:pt>
                <c:pt idx="186">
                  <c:v>7.0533333333333353E-4</c:v>
                </c:pt>
                <c:pt idx="187">
                  <c:v>7.3633333333333363E-4</c:v>
                </c:pt>
                <c:pt idx="188">
                  <c:v>7.6799999999999959E-4</c:v>
                </c:pt>
                <c:pt idx="189">
                  <c:v>8.0033333333333302E-4</c:v>
                </c:pt>
                <c:pt idx="190">
                  <c:v>8.3333333333333295E-4</c:v>
                </c:pt>
                <c:pt idx="191">
                  <c:v>8.6699999999999928E-4</c:v>
                </c:pt>
                <c:pt idx="192">
                  <c:v>9.0133333333333341E-4</c:v>
                </c:pt>
                <c:pt idx="193">
                  <c:v>9.3633333333333264E-4</c:v>
                </c:pt>
                <c:pt idx="194">
                  <c:v>9.7200000000000021E-4</c:v>
                </c:pt>
                <c:pt idx="195">
                  <c:v>1.0083333333333327E-3</c:v>
                </c:pt>
                <c:pt idx="196">
                  <c:v>1.0453333333333334E-3</c:v>
                </c:pt>
                <c:pt idx="197">
                  <c:v>1.0829999999999995E-3</c:v>
                </c:pt>
                <c:pt idx="198">
                  <c:v>1.1213333333333336E-3</c:v>
                </c:pt>
                <c:pt idx="199">
                  <c:v>1.1603333333333327E-3</c:v>
                </c:pt>
                <c:pt idx="200">
                  <c:v>1.2000000000000005E-3</c:v>
                </c:pt>
                <c:pt idx="201">
                  <c:v>1.2403333333333327E-3</c:v>
                </c:pt>
                <c:pt idx="202">
                  <c:v>1.2813333333333338E-3</c:v>
                </c:pt>
                <c:pt idx="203">
                  <c:v>1.3229999999999995E-3</c:v>
                </c:pt>
                <c:pt idx="204">
                  <c:v>1.3653333333333338E-3</c:v>
                </c:pt>
                <c:pt idx="205">
                  <c:v>1.4083333333333331E-3</c:v>
                </c:pt>
                <c:pt idx="206">
                  <c:v>1.4520000000000006E-3</c:v>
                </c:pt>
                <c:pt idx="207">
                  <c:v>1.496333333333333E-3</c:v>
                </c:pt>
                <c:pt idx="208">
                  <c:v>1.541333333333334E-3</c:v>
                </c:pt>
                <c:pt idx="209">
                  <c:v>1.5869999999999999E-3</c:v>
                </c:pt>
                <c:pt idx="210">
                  <c:v>1.6333333333333343E-3</c:v>
                </c:pt>
                <c:pt idx="211">
                  <c:v>1.6803333333333332E-3</c:v>
                </c:pt>
                <c:pt idx="212">
                  <c:v>1.728000000000001E-3</c:v>
                </c:pt>
                <c:pt idx="213">
                  <c:v>1.7763333333333333E-3</c:v>
                </c:pt>
                <c:pt idx="214">
                  <c:v>1.8253333333333344E-3</c:v>
                </c:pt>
                <c:pt idx="215">
                  <c:v>1.8749999999999999E-3</c:v>
                </c:pt>
                <c:pt idx="216">
                  <c:v>1.9253333333333345E-3</c:v>
                </c:pt>
                <c:pt idx="217">
                  <c:v>1.9763333333333334E-3</c:v>
                </c:pt>
                <c:pt idx="218">
                  <c:v>2.0280000000000012E-3</c:v>
                </c:pt>
                <c:pt idx="219">
                  <c:v>2.0803333333333333E-3</c:v>
                </c:pt>
                <c:pt idx="220">
                  <c:v>2.1333333333333347E-3</c:v>
                </c:pt>
                <c:pt idx="221">
                  <c:v>2.1870000000000001E-3</c:v>
                </c:pt>
                <c:pt idx="222">
                  <c:v>2.2413333333333348E-3</c:v>
                </c:pt>
                <c:pt idx="223">
                  <c:v>2.2963333333333338E-3</c:v>
                </c:pt>
                <c:pt idx="224">
                  <c:v>2.3520000000000017E-3</c:v>
                </c:pt>
                <c:pt idx="225">
                  <c:v>2.4083333333333339E-3</c:v>
                </c:pt>
                <c:pt idx="226">
                  <c:v>2.4653333333333324E-3</c:v>
                </c:pt>
                <c:pt idx="227">
                  <c:v>2.5230000000000005E-3</c:v>
                </c:pt>
                <c:pt idx="228">
                  <c:v>2.5813333333333326E-3</c:v>
                </c:pt>
                <c:pt idx="229">
                  <c:v>2.6403333333333339E-3</c:v>
                </c:pt>
                <c:pt idx="230">
                  <c:v>2.6999999999999993E-3</c:v>
                </c:pt>
                <c:pt idx="231">
                  <c:v>2.7603333333333338E-3</c:v>
                </c:pt>
                <c:pt idx="232">
                  <c:v>2.8213333333333328E-3</c:v>
                </c:pt>
                <c:pt idx="233">
                  <c:v>2.883000000000001E-3</c:v>
                </c:pt>
                <c:pt idx="234">
                  <c:v>2.9453333333333328E-3</c:v>
                </c:pt>
                <c:pt idx="235">
                  <c:v>3.0083333333333346E-3</c:v>
                </c:pt>
                <c:pt idx="236">
                  <c:v>3.0719999999999996E-3</c:v>
                </c:pt>
                <c:pt idx="237">
                  <c:v>3.1363333333333347E-3</c:v>
                </c:pt>
                <c:pt idx="238">
                  <c:v>3.2013333333333329E-3</c:v>
                </c:pt>
                <c:pt idx="239">
                  <c:v>3.2670000000000017E-3</c:v>
                </c:pt>
                <c:pt idx="240">
                  <c:v>3.3333333333333335E-3</c:v>
                </c:pt>
                <c:pt idx="241">
                  <c:v>3.4003333333333351E-3</c:v>
                </c:pt>
                <c:pt idx="242">
                  <c:v>3.4680000000000002E-3</c:v>
                </c:pt>
                <c:pt idx="243">
                  <c:v>3.5363333333333353E-3</c:v>
                </c:pt>
                <c:pt idx="244">
                  <c:v>3.6053333333333337E-3</c:v>
                </c:pt>
                <c:pt idx="245">
                  <c:v>3.675000000000002E-3</c:v>
                </c:pt>
                <c:pt idx="246">
                  <c:v>3.745333333333334E-3</c:v>
                </c:pt>
                <c:pt idx="247">
                  <c:v>3.8163333333333352E-3</c:v>
                </c:pt>
                <c:pt idx="248">
                  <c:v>3.8880000000000008E-3</c:v>
                </c:pt>
                <c:pt idx="249">
                  <c:v>3.9603333333333357E-3</c:v>
                </c:pt>
                <c:pt idx="250">
                  <c:v>4.0333333333333341E-3</c:v>
                </c:pt>
                <c:pt idx="251">
                  <c:v>4.1069999999999995E-3</c:v>
                </c:pt>
                <c:pt idx="252">
                  <c:v>4.1813333333333338E-3</c:v>
                </c:pt>
                <c:pt idx="253">
                  <c:v>4.2563333333333325E-3</c:v>
                </c:pt>
                <c:pt idx="254">
                  <c:v>4.3320000000000008E-3</c:v>
                </c:pt>
                <c:pt idx="255">
                  <c:v>4.4083333333333327E-3</c:v>
                </c:pt>
                <c:pt idx="256">
                  <c:v>4.4853333333333342E-3</c:v>
                </c:pt>
                <c:pt idx="257">
                  <c:v>4.5629999999999993E-3</c:v>
                </c:pt>
                <c:pt idx="258">
                  <c:v>4.6413333333333341E-3</c:v>
                </c:pt>
                <c:pt idx="259">
                  <c:v>4.7203333333333325E-3</c:v>
                </c:pt>
                <c:pt idx="260">
                  <c:v>4.8000000000000022E-3</c:v>
                </c:pt>
                <c:pt idx="261">
                  <c:v>4.8803333333333329E-3</c:v>
                </c:pt>
                <c:pt idx="262">
                  <c:v>4.961333333333335E-3</c:v>
                </c:pt>
                <c:pt idx="263">
                  <c:v>5.0430000000000006E-3</c:v>
                </c:pt>
                <c:pt idx="264">
                  <c:v>5.125333333333335E-3</c:v>
                </c:pt>
                <c:pt idx="265">
                  <c:v>5.208333333333333E-3</c:v>
                </c:pt>
                <c:pt idx="266">
                  <c:v>5.2920000000000016E-3</c:v>
                </c:pt>
                <c:pt idx="267">
                  <c:v>5.3763333333333337E-3</c:v>
                </c:pt>
                <c:pt idx="268">
                  <c:v>5.4613333333333354E-3</c:v>
                </c:pt>
                <c:pt idx="269">
                  <c:v>5.5469999999999998E-3</c:v>
                </c:pt>
                <c:pt idx="270">
                  <c:v>5.6333333333333357E-3</c:v>
                </c:pt>
                <c:pt idx="271">
                  <c:v>5.7203333333333342E-3</c:v>
                </c:pt>
                <c:pt idx="272">
                  <c:v>5.8080000000000024E-3</c:v>
                </c:pt>
                <c:pt idx="273">
                  <c:v>5.8963333333333342E-3</c:v>
                </c:pt>
                <c:pt idx="274">
                  <c:v>5.9853333333333356E-3</c:v>
                </c:pt>
                <c:pt idx="275">
                  <c:v>6.0750000000000014E-3</c:v>
                </c:pt>
                <c:pt idx="276">
                  <c:v>6.1653333333333317E-3</c:v>
                </c:pt>
                <c:pt idx="277">
                  <c:v>6.2563333333333342E-3</c:v>
                </c:pt>
                <c:pt idx="278">
                  <c:v>6.3479999999999995E-3</c:v>
                </c:pt>
                <c:pt idx="279">
                  <c:v>6.4403333333333344E-3</c:v>
                </c:pt>
                <c:pt idx="280">
                  <c:v>6.533333333333332E-3</c:v>
                </c:pt>
                <c:pt idx="281">
                  <c:v>6.6270000000000009E-3</c:v>
                </c:pt>
                <c:pt idx="282">
                  <c:v>6.7213333333333326E-3</c:v>
                </c:pt>
                <c:pt idx="283">
                  <c:v>6.8163333333333348E-3</c:v>
                </c:pt>
                <c:pt idx="284">
                  <c:v>6.9119999999999989E-3</c:v>
                </c:pt>
                <c:pt idx="285">
                  <c:v>7.0083333333333343E-3</c:v>
                </c:pt>
                <c:pt idx="286">
                  <c:v>7.1053333333333333E-3</c:v>
                </c:pt>
                <c:pt idx="287">
                  <c:v>7.2030000000000019E-3</c:v>
                </c:pt>
                <c:pt idx="288">
                  <c:v>7.3013333333333324E-3</c:v>
                </c:pt>
                <c:pt idx="289">
                  <c:v>7.4003333333333352E-3</c:v>
                </c:pt>
                <c:pt idx="290">
                  <c:v>7.4999999999999997E-3</c:v>
                </c:pt>
                <c:pt idx="291">
                  <c:v>7.6003333333333357E-3</c:v>
                </c:pt>
                <c:pt idx="292">
                  <c:v>7.7013333333333326E-3</c:v>
                </c:pt>
                <c:pt idx="293">
                  <c:v>7.8030000000000035E-3</c:v>
                </c:pt>
                <c:pt idx="294">
                  <c:v>7.9053333333333337E-3</c:v>
                </c:pt>
                <c:pt idx="295">
                  <c:v>8.0083333333333361E-3</c:v>
                </c:pt>
                <c:pt idx="296">
                  <c:v>8.1119999999999994E-3</c:v>
                </c:pt>
                <c:pt idx="297">
                  <c:v>8.2163333333333376E-3</c:v>
                </c:pt>
                <c:pt idx="298">
                  <c:v>8.3213333333333334E-3</c:v>
                </c:pt>
                <c:pt idx="299">
                  <c:v>8.4270000000000022E-3</c:v>
                </c:pt>
                <c:pt idx="300">
                  <c:v>8.5333333333333355E-3</c:v>
                </c:pt>
                <c:pt idx="301">
                  <c:v>8.6403333333333315E-3</c:v>
                </c:pt>
                <c:pt idx="302">
                  <c:v>8.7480000000000006E-3</c:v>
                </c:pt>
                <c:pt idx="303">
                  <c:v>8.8563333333333306E-3</c:v>
                </c:pt>
                <c:pt idx="304">
                  <c:v>8.9653333333333356E-3</c:v>
                </c:pt>
                <c:pt idx="305">
                  <c:v>9.0749999999999997E-3</c:v>
                </c:pt>
                <c:pt idx="306">
                  <c:v>9.1853333333333353E-3</c:v>
                </c:pt>
                <c:pt idx="307">
                  <c:v>9.2963333333333335E-3</c:v>
                </c:pt>
                <c:pt idx="308">
                  <c:v>9.4080000000000014E-3</c:v>
                </c:pt>
                <c:pt idx="309">
                  <c:v>9.520333333333332E-3</c:v>
                </c:pt>
                <c:pt idx="310">
                  <c:v>9.6333333333333358E-3</c:v>
                </c:pt>
                <c:pt idx="311">
                  <c:v>9.7470000000000005E-3</c:v>
                </c:pt>
                <c:pt idx="312">
                  <c:v>9.8613333333333365E-3</c:v>
                </c:pt>
                <c:pt idx="313">
                  <c:v>9.9763333333333336E-3</c:v>
                </c:pt>
                <c:pt idx="314">
                  <c:v>1.0092000000000002E-2</c:v>
                </c:pt>
                <c:pt idx="315">
                  <c:v>1.0208333333333333E-2</c:v>
                </c:pt>
                <c:pt idx="316">
                  <c:v>1.0325333333333336E-2</c:v>
                </c:pt>
                <c:pt idx="317">
                  <c:v>1.0442999999999999E-2</c:v>
                </c:pt>
                <c:pt idx="318">
                  <c:v>1.0561333333333336E-2</c:v>
                </c:pt>
                <c:pt idx="319">
                  <c:v>1.0680333333333333E-2</c:v>
                </c:pt>
                <c:pt idx="320">
                  <c:v>1.0800000000000004E-2</c:v>
                </c:pt>
                <c:pt idx="321">
                  <c:v>1.0920333333333334E-2</c:v>
                </c:pt>
                <c:pt idx="322">
                  <c:v>1.1041333333333335E-2</c:v>
                </c:pt>
                <c:pt idx="323">
                  <c:v>1.1163000000000001E-2</c:v>
                </c:pt>
                <c:pt idx="324">
                  <c:v>1.1285333333333336E-2</c:v>
                </c:pt>
                <c:pt idx="325">
                  <c:v>1.1408333333333335E-2</c:v>
                </c:pt>
                <c:pt idx="326">
                  <c:v>1.1531999999999999E-2</c:v>
                </c:pt>
                <c:pt idx="327">
                  <c:v>1.1656333333333335E-2</c:v>
                </c:pt>
                <c:pt idx="328">
                  <c:v>1.1781333333333331E-2</c:v>
                </c:pt>
                <c:pt idx="329">
                  <c:v>1.1907000000000001E-2</c:v>
                </c:pt>
                <c:pt idx="330">
                  <c:v>1.2033333333333332E-2</c:v>
                </c:pt>
                <c:pt idx="331">
                  <c:v>1.2160333333333335E-2</c:v>
                </c:pt>
                <c:pt idx="332">
                  <c:v>1.2287999999999999E-2</c:v>
                </c:pt>
                <c:pt idx="333">
                  <c:v>1.2416333333333335E-2</c:v>
                </c:pt>
                <c:pt idx="334">
                  <c:v>1.2545333333333332E-2</c:v>
                </c:pt>
                <c:pt idx="335">
                  <c:v>1.2675000000000002E-2</c:v>
                </c:pt>
                <c:pt idx="336">
                  <c:v>1.2805333333333332E-2</c:v>
                </c:pt>
                <c:pt idx="337">
                  <c:v>1.2936333333333336E-2</c:v>
                </c:pt>
                <c:pt idx="338">
                  <c:v>1.3068E-2</c:v>
                </c:pt>
                <c:pt idx="339">
                  <c:v>1.3200333333333336E-2</c:v>
                </c:pt>
                <c:pt idx="340">
                  <c:v>1.3333333333333334E-2</c:v>
                </c:pt>
                <c:pt idx="341">
                  <c:v>1.3467000000000003E-2</c:v>
                </c:pt>
                <c:pt idx="342">
                  <c:v>1.3601333333333333E-2</c:v>
                </c:pt>
                <c:pt idx="343">
                  <c:v>1.3736333333333337E-2</c:v>
                </c:pt>
                <c:pt idx="344">
                  <c:v>1.3872000000000001E-2</c:v>
                </c:pt>
                <c:pt idx="345">
                  <c:v>1.4008333333333338E-2</c:v>
                </c:pt>
                <c:pt idx="346">
                  <c:v>1.4145333333333334E-2</c:v>
                </c:pt>
                <c:pt idx="347">
                  <c:v>1.4283000000000004E-2</c:v>
                </c:pt>
                <c:pt idx="348">
                  <c:v>1.4421333333333335E-2</c:v>
                </c:pt>
                <c:pt idx="349">
                  <c:v>1.4560333333333338E-2</c:v>
                </c:pt>
                <c:pt idx="350">
                  <c:v>1.4700000000000001E-2</c:v>
                </c:pt>
                <c:pt idx="351">
                  <c:v>1.4840333333333332E-2</c:v>
                </c:pt>
                <c:pt idx="352">
                  <c:v>1.4981333333333336E-2</c:v>
                </c:pt>
                <c:pt idx="353">
                  <c:v>1.5122999999999998E-2</c:v>
                </c:pt>
                <c:pt idx="354">
                  <c:v>1.5265333333333334E-2</c:v>
                </c:pt>
                <c:pt idx="355">
                  <c:v>1.5408333333333333E-2</c:v>
                </c:pt>
                <c:pt idx="356">
                  <c:v>1.5552000000000003E-2</c:v>
                </c:pt>
                <c:pt idx="357">
                  <c:v>1.5696333333333333E-2</c:v>
                </c:pt>
                <c:pt idx="358">
                  <c:v>1.5841333333333336E-2</c:v>
                </c:pt>
                <c:pt idx="359">
                  <c:v>1.5987000000000001E-2</c:v>
                </c:pt>
                <c:pt idx="360">
                  <c:v>1.6133333333333336E-2</c:v>
                </c:pt>
                <c:pt idx="361">
                  <c:v>1.6280333333333331E-2</c:v>
                </c:pt>
                <c:pt idx="362">
                  <c:v>1.6428000000000002E-2</c:v>
                </c:pt>
                <c:pt idx="363">
                  <c:v>1.6576333333333332E-2</c:v>
                </c:pt>
                <c:pt idx="364">
                  <c:v>1.6725333333333335E-2</c:v>
                </c:pt>
                <c:pt idx="365">
                  <c:v>1.6875000000000001E-2</c:v>
                </c:pt>
                <c:pt idx="366">
                  <c:v>1.7025333333333337E-2</c:v>
                </c:pt>
                <c:pt idx="367">
                  <c:v>1.7176333333333335E-2</c:v>
                </c:pt>
                <c:pt idx="368">
                  <c:v>1.7328000000000003E-2</c:v>
                </c:pt>
                <c:pt idx="369">
                  <c:v>1.7480333333333334E-2</c:v>
                </c:pt>
                <c:pt idx="370">
                  <c:v>1.7633333333333338E-2</c:v>
                </c:pt>
                <c:pt idx="371">
                  <c:v>1.7787000000000001E-2</c:v>
                </c:pt>
                <c:pt idx="372">
                  <c:v>1.7941333333333337E-2</c:v>
                </c:pt>
                <c:pt idx="373">
                  <c:v>1.8096333333333332E-2</c:v>
                </c:pt>
                <c:pt idx="374">
                  <c:v>1.8252000000000004E-2</c:v>
                </c:pt>
                <c:pt idx="375">
                  <c:v>1.8408333333333332E-2</c:v>
                </c:pt>
                <c:pt idx="376">
                  <c:v>1.856533333333333E-2</c:v>
                </c:pt>
                <c:pt idx="377">
                  <c:v>1.8723000000000004E-2</c:v>
                </c:pt>
                <c:pt idx="378">
                  <c:v>1.888133333333333E-2</c:v>
                </c:pt>
                <c:pt idx="379">
                  <c:v>1.9040333333333336E-2</c:v>
                </c:pt>
                <c:pt idx="380">
                  <c:v>1.9199999999999998E-2</c:v>
                </c:pt>
                <c:pt idx="381">
                  <c:v>1.9360333333333334E-2</c:v>
                </c:pt>
                <c:pt idx="382">
                  <c:v>1.9521333333333332E-2</c:v>
                </c:pt>
                <c:pt idx="383">
                  <c:v>1.9683000000000006E-2</c:v>
                </c:pt>
                <c:pt idx="384">
                  <c:v>1.9845333333333333E-2</c:v>
                </c:pt>
                <c:pt idx="385">
                  <c:v>2.0008333333333336E-2</c:v>
                </c:pt>
                <c:pt idx="386">
                  <c:v>2.0172000000000002E-2</c:v>
                </c:pt>
                <c:pt idx="387">
                  <c:v>2.0336333333333335E-2</c:v>
                </c:pt>
                <c:pt idx="388">
                  <c:v>2.0501333333333333E-2</c:v>
                </c:pt>
                <c:pt idx="389">
                  <c:v>2.0667000000000001E-2</c:v>
                </c:pt>
                <c:pt idx="390">
                  <c:v>2.0833333333333332E-2</c:v>
                </c:pt>
                <c:pt idx="391">
                  <c:v>2.100033333333334E-2</c:v>
                </c:pt>
                <c:pt idx="392">
                  <c:v>2.1167999999999999E-2</c:v>
                </c:pt>
                <c:pt idx="393">
                  <c:v>2.1336333333333339E-2</c:v>
                </c:pt>
                <c:pt idx="394">
                  <c:v>2.1505333333333335E-2</c:v>
                </c:pt>
                <c:pt idx="395">
                  <c:v>2.1675000000000003E-2</c:v>
                </c:pt>
                <c:pt idx="396">
                  <c:v>2.1845333333333335E-2</c:v>
                </c:pt>
                <c:pt idx="397">
                  <c:v>2.2016333333333336E-2</c:v>
                </c:pt>
                <c:pt idx="398">
                  <c:v>2.2187999999999999E-2</c:v>
                </c:pt>
                <c:pt idx="399">
                  <c:v>2.236033333333334E-2</c:v>
                </c:pt>
                <c:pt idx="400">
                  <c:v>2.2533333333333332E-2</c:v>
                </c:pt>
                <c:pt idx="401">
                  <c:v>2.2706999999999998E-2</c:v>
                </c:pt>
                <c:pt idx="402">
                  <c:v>2.288133333333333E-2</c:v>
                </c:pt>
                <c:pt idx="403">
                  <c:v>2.3056333333333338E-2</c:v>
                </c:pt>
                <c:pt idx="404">
                  <c:v>2.3232000000000003E-2</c:v>
                </c:pt>
                <c:pt idx="405">
                  <c:v>2.3408333333333333E-2</c:v>
                </c:pt>
                <c:pt idx="406">
                  <c:v>2.3585333333333326E-2</c:v>
                </c:pt>
                <c:pt idx="407">
                  <c:v>2.3763000000000006E-2</c:v>
                </c:pt>
                <c:pt idx="408">
                  <c:v>2.3941333333333335E-2</c:v>
                </c:pt>
                <c:pt idx="409">
                  <c:v>2.412033333333333E-2</c:v>
                </c:pt>
                <c:pt idx="410">
                  <c:v>2.4299999999999995E-2</c:v>
                </c:pt>
                <c:pt idx="411">
                  <c:v>2.448033333333334E-2</c:v>
                </c:pt>
                <c:pt idx="412">
                  <c:v>2.4661333333333337E-2</c:v>
                </c:pt>
                <c:pt idx="413">
                  <c:v>2.4843E-2</c:v>
                </c:pt>
                <c:pt idx="414">
                  <c:v>2.5025333333333327E-2</c:v>
                </c:pt>
                <c:pt idx="415">
                  <c:v>2.5208333333333343E-2</c:v>
                </c:pt>
                <c:pt idx="416">
                  <c:v>2.5392000000000005E-2</c:v>
                </c:pt>
                <c:pt idx="417">
                  <c:v>2.5576333333333333E-2</c:v>
                </c:pt>
                <c:pt idx="418">
                  <c:v>2.5761333333333331E-2</c:v>
                </c:pt>
                <c:pt idx="419">
                  <c:v>2.5947000000000008E-2</c:v>
                </c:pt>
                <c:pt idx="420">
                  <c:v>2.6133333333333338E-2</c:v>
                </c:pt>
                <c:pt idx="421">
                  <c:v>2.6320333333333334E-2</c:v>
                </c:pt>
                <c:pt idx="422">
                  <c:v>2.6507999999999993E-2</c:v>
                </c:pt>
                <c:pt idx="423">
                  <c:v>2.6696333333333343E-2</c:v>
                </c:pt>
                <c:pt idx="424">
                  <c:v>2.6885333333333341E-2</c:v>
                </c:pt>
                <c:pt idx="425">
                  <c:v>2.7075000000000002E-2</c:v>
                </c:pt>
                <c:pt idx="426">
                  <c:v>2.7265333333333332E-2</c:v>
                </c:pt>
                <c:pt idx="427">
                  <c:v>2.7456333333333329E-2</c:v>
                </c:pt>
                <c:pt idx="428">
                  <c:v>2.7648000000000006E-2</c:v>
                </c:pt>
                <c:pt idx="429">
                  <c:v>2.7840333333333335E-2</c:v>
                </c:pt>
                <c:pt idx="430">
                  <c:v>2.8033333333333334E-2</c:v>
                </c:pt>
                <c:pt idx="431">
                  <c:v>2.8226999999999992E-2</c:v>
                </c:pt>
                <c:pt idx="432">
                  <c:v>2.8421333333333344E-2</c:v>
                </c:pt>
                <c:pt idx="433">
                  <c:v>2.8616333333333334E-2</c:v>
                </c:pt>
                <c:pt idx="434">
                  <c:v>2.8811999999999997E-2</c:v>
                </c:pt>
                <c:pt idx="435">
                  <c:v>2.900833333333333E-2</c:v>
                </c:pt>
                <c:pt idx="436">
                  <c:v>2.920533333333334E-2</c:v>
                </c:pt>
                <c:pt idx="437">
                  <c:v>2.9403000000000006E-2</c:v>
                </c:pt>
                <c:pt idx="438">
                  <c:v>2.9601333333333334E-2</c:v>
                </c:pt>
                <c:pt idx="439">
                  <c:v>2.9800333333333328E-2</c:v>
                </c:pt>
                <c:pt idx="440">
                  <c:v>3.0000000000000009E-2</c:v>
                </c:pt>
                <c:pt idx="441">
                  <c:v>3.0200333333333336E-2</c:v>
                </c:pt>
                <c:pt idx="442">
                  <c:v>3.0401333333333332E-2</c:v>
                </c:pt>
                <c:pt idx="443">
                  <c:v>3.0602999999999998E-2</c:v>
                </c:pt>
                <c:pt idx="444">
                  <c:v>3.0805333333333341E-2</c:v>
                </c:pt>
                <c:pt idx="445">
                  <c:v>3.1008333333333339E-2</c:v>
                </c:pt>
                <c:pt idx="446">
                  <c:v>3.1212000000000004E-2</c:v>
                </c:pt>
                <c:pt idx="447">
                  <c:v>3.1416333333333331E-2</c:v>
                </c:pt>
                <c:pt idx="448">
                  <c:v>3.1621333333333342E-2</c:v>
                </c:pt>
                <c:pt idx="449">
                  <c:v>3.1827000000000008E-2</c:v>
                </c:pt>
                <c:pt idx="450">
                  <c:v>3.2033333333333337E-2</c:v>
                </c:pt>
                <c:pt idx="451">
                  <c:v>3.2240333333333329E-2</c:v>
                </c:pt>
                <c:pt idx="452">
                  <c:v>3.2447999999999998E-2</c:v>
                </c:pt>
                <c:pt idx="453">
                  <c:v>3.2656333333333343E-2</c:v>
                </c:pt>
                <c:pt idx="454">
                  <c:v>3.2865333333333337E-2</c:v>
                </c:pt>
                <c:pt idx="455">
                  <c:v>3.3074999999999993E-2</c:v>
                </c:pt>
                <c:pt idx="456">
                  <c:v>3.3285333333333326E-2</c:v>
                </c:pt>
                <c:pt idx="457">
                  <c:v>3.3496333333333343E-2</c:v>
                </c:pt>
                <c:pt idx="458">
                  <c:v>3.3708000000000002E-2</c:v>
                </c:pt>
                <c:pt idx="459">
                  <c:v>3.392033333333333E-2</c:v>
                </c:pt>
                <c:pt idx="460">
                  <c:v>3.4133333333333328E-2</c:v>
                </c:pt>
                <c:pt idx="461">
                  <c:v>3.4347000000000009E-2</c:v>
                </c:pt>
                <c:pt idx="462">
                  <c:v>3.456133333333334E-2</c:v>
                </c:pt>
                <c:pt idx="463">
                  <c:v>3.4776333333333333E-2</c:v>
                </c:pt>
                <c:pt idx="464">
                  <c:v>3.4991999999999995E-2</c:v>
                </c:pt>
                <c:pt idx="465">
                  <c:v>3.5208333333333348E-2</c:v>
                </c:pt>
                <c:pt idx="466">
                  <c:v>3.5425333333333336E-2</c:v>
                </c:pt>
                <c:pt idx="467">
                  <c:v>3.5643000000000001E-2</c:v>
                </c:pt>
                <c:pt idx="468">
                  <c:v>3.5861333333333328E-2</c:v>
                </c:pt>
                <c:pt idx="469">
                  <c:v>3.6080333333333346E-2</c:v>
                </c:pt>
                <c:pt idx="470">
                  <c:v>3.6300000000000006E-2</c:v>
                </c:pt>
                <c:pt idx="471">
                  <c:v>3.6520333333333335E-2</c:v>
                </c:pt>
                <c:pt idx="472">
                  <c:v>3.6741333333333327E-2</c:v>
                </c:pt>
                <c:pt idx="473">
                  <c:v>3.696300000000001E-2</c:v>
                </c:pt>
                <c:pt idx="474">
                  <c:v>3.7185333333333341E-2</c:v>
                </c:pt>
                <c:pt idx="475">
                  <c:v>3.7408333333333335E-2</c:v>
                </c:pt>
                <c:pt idx="476">
                  <c:v>3.7631999999999999E-2</c:v>
                </c:pt>
                <c:pt idx="477">
                  <c:v>3.7856333333333325E-2</c:v>
                </c:pt>
                <c:pt idx="478">
                  <c:v>3.8081333333333342E-2</c:v>
                </c:pt>
                <c:pt idx="479">
                  <c:v>3.8307000000000008E-2</c:v>
                </c:pt>
                <c:pt idx="480">
                  <c:v>3.8533333333333329E-2</c:v>
                </c:pt>
                <c:pt idx="481">
                  <c:v>3.8760333333333327E-2</c:v>
                </c:pt>
                <c:pt idx="482">
                  <c:v>3.8988000000000009E-2</c:v>
                </c:pt>
                <c:pt idx="483">
                  <c:v>3.9216333333333339E-2</c:v>
                </c:pt>
                <c:pt idx="484">
                  <c:v>3.9445333333333332E-2</c:v>
                </c:pt>
                <c:pt idx="485">
                  <c:v>3.9674999999999995E-2</c:v>
                </c:pt>
                <c:pt idx="486">
                  <c:v>3.9905333333333341E-2</c:v>
                </c:pt>
                <c:pt idx="487">
                  <c:v>4.0136333333333336E-2</c:v>
                </c:pt>
                <c:pt idx="488">
                  <c:v>4.0367999999999994E-2</c:v>
                </c:pt>
                <c:pt idx="489">
                  <c:v>4.0600333333333329E-2</c:v>
                </c:pt>
                <c:pt idx="490">
                  <c:v>4.0833333333333333E-2</c:v>
                </c:pt>
                <c:pt idx="491">
                  <c:v>4.1066999999999992E-2</c:v>
                </c:pt>
                <c:pt idx="492">
                  <c:v>4.1301333333333322E-2</c:v>
                </c:pt>
                <c:pt idx="493">
                  <c:v>4.1536333333333321E-2</c:v>
                </c:pt>
                <c:pt idx="494">
                  <c:v>4.1771999999999997E-2</c:v>
                </c:pt>
                <c:pt idx="495">
                  <c:v>4.2008333333333328E-2</c:v>
                </c:pt>
                <c:pt idx="496">
                  <c:v>4.2245333333333329E-2</c:v>
                </c:pt>
                <c:pt idx="497">
                  <c:v>4.2482999999999986E-2</c:v>
                </c:pt>
                <c:pt idx="498">
                  <c:v>4.2721333333333333E-2</c:v>
                </c:pt>
                <c:pt idx="499">
                  <c:v>4.296033333333333E-2</c:v>
                </c:pt>
                <c:pt idx="500">
                  <c:v>4.3199999999999988E-2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38-4560-B393-2C4FC5A0A3B4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W[T2]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Sheet1!$K$2:$K$502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-1.4617936490897896E-17</c:v>
                </c:pt>
                <c:pt idx="141">
                  <c:v>1.3135555555555422E-3</c:v>
                </c:pt>
                <c:pt idx="142">
                  <c:v>2.6208888888888766E-3</c:v>
                </c:pt>
                <c:pt idx="143">
                  <c:v>3.9219999999999889E-3</c:v>
                </c:pt>
                <c:pt idx="144">
                  <c:v>5.2168888888888786E-3</c:v>
                </c:pt>
                <c:pt idx="145">
                  <c:v>6.5055555555555474E-3</c:v>
                </c:pt>
                <c:pt idx="146">
                  <c:v>7.7879999999999928E-3</c:v>
                </c:pt>
                <c:pt idx="147">
                  <c:v>9.0642222222222148E-3</c:v>
                </c:pt>
                <c:pt idx="148">
                  <c:v>1.0334222222222217E-2</c:v>
                </c:pt>
                <c:pt idx="149">
                  <c:v>1.1597999999999995E-2</c:v>
                </c:pt>
                <c:pt idx="150">
                  <c:v>1.2855555555555552E-2</c:v>
                </c:pt>
                <c:pt idx="151">
                  <c:v>1.4106888888888888E-2</c:v>
                </c:pt>
                <c:pt idx="152">
                  <c:v>1.5351999999999999E-2</c:v>
                </c:pt>
                <c:pt idx="153">
                  <c:v>1.6590888888888888E-2</c:v>
                </c:pt>
                <c:pt idx="154">
                  <c:v>1.7823555555555558E-2</c:v>
                </c:pt>
                <c:pt idx="155">
                  <c:v>1.9050000000000004E-2</c:v>
                </c:pt>
                <c:pt idx="156">
                  <c:v>2.0270222222222228E-2</c:v>
                </c:pt>
                <c:pt idx="157">
                  <c:v>2.1484222222222227E-2</c:v>
                </c:pt>
                <c:pt idx="158">
                  <c:v>2.2692000000000007E-2</c:v>
                </c:pt>
                <c:pt idx="159">
                  <c:v>2.3893555555555564E-2</c:v>
                </c:pt>
                <c:pt idx="160">
                  <c:v>2.5088888888888897E-2</c:v>
                </c:pt>
                <c:pt idx="161">
                  <c:v>2.6278000000000006E-2</c:v>
                </c:pt>
                <c:pt idx="162">
                  <c:v>2.7460888888888899E-2</c:v>
                </c:pt>
                <c:pt idx="163">
                  <c:v>2.8637555555555545E-2</c:v>
                </c:pt>
                <c:pt idx="164">
                  <c:v>2.9807999999999984E-2</c:v>
                </c:pt>
                <c:pt idx="165">
                  <c:v>3.0972222222222207E-2</c:v>
                </c:pt>
                <c:pt idx="166">
                  <c:v>3.2130222222222213E-2</c:v>
                </c:pt>
                <c:pt idx="167">
                  <c:v>3.3281999999999985E-2</c:v>
                </c:pt>
                <c:pt idx="168">
                  <c:v>3.4427555555555538E-2</c:v>
                </c:pt>
                <c:pt idx="169">
                  <c:v>3.5566888888888884E-2</c:v>
                </c:pt>
                <c:pt idx="170">
                  <c:v>3.6699999999999997E-2</c:v>
                </c:pt>
                <c:pt idx="171">
                  <c:v>3.7826888888888875E-2</c:v>
                </c:pt>
                <c:pt idx="172">
                  <c:v>3.8947555555555555E-2</c:v>
                </c:pt>
                <c:pt idx="173">
                  <c:v>4.0061999999999993E-2</c:v>
                </c:pt>
                <c:pt idx="174">
                  <c:v>4.1170222222222212E-2</c:v>
                </c:pt>
                <c:pt idx="175">
                  <c:v>4.2272222222222218E-2</c:v>
                </c:pt>
                <c:pt idx="176">
                  <c:v>4.3367999999999997E-2</c:v>
                </c:pt>
                <c:pt idx="177">
                  <c:v>4.4457555555555556E-2</c:v>
                </c:pt>
                <c:pt idx="178">
                  <c:v>4.5540888888888888E-2</c:v>
                </c:pt>
                <c:pt idx="179">
                  <c:v>4.6618E-2</c:v>
                </c:pt>
                <c:pt idx="180">
                  <c:v>4.7688888888888892E-2</c:v>
                </c:pt>
                <c:pt idx="181">
                  <c:v>4.8753555555555571E-2</c:v>
                </c:pt>
                <c:pt idx="182">
                  <c:v>4.9812000000000002E-2</c:v>
                </c:pt>
                <c:pt idx="183">
                  <c:v>5.0864222222222227E-2</c:v>
                </c:pt>
                <c:pt idx="184">
                  <c:v>5.191022222222224E-2</c:v>
                </c:pt>
                <c:pt idx="185">
                  <c:v>5.2950000000000004E-2</c:v>
                </c:pt>
                <c:pt idx="186">
                  <c:v>5.3983555555555562E-2</c:v>
                </c:pt>
                <c:pt idx="187">
                  <c:v>5.5010888888888901E-2</c:v>
                </c:pt>
                <c:pt idx="188">
                  <c:v>5.6031999999999992E-2</c:v>
                </c:pt>
                <c:pt idx="189">
                  <c:v>5.7046888888888883E-2</c:v>
                </c:pt>
                <c:pt idx="190">
                  <c:v>5.8055555555555548E-2</c:v>
                </c:pt>
                <c:pt idx="191">
                  <c:v>5.9057999999999979E-2</c:v>
                </c:pt>
                <c:pt idx="192">
                  <c:v>6.0054222222222217E-2</c:v>
                </c:pt>
                <c:pt idx="193">
                  <c:v>6.1044222222222201E-2</c:v>
                </c:pt>
                <c:pt idx="194">
                  <c:v>6.2028000000000007E-2</c:v>
                </c:pt>
                <c:pt idx="195">
                  <c:v>6.3005555555555551E-2</c:v>
                </c:pt>
                <c:pt idx="196">
                  <c:v>6.3976888888888903E-2</c:v>
                </c:pt>
                <c:pt idx="197">
                  <c:v>6.4941999999999986E-2</c:v>
                </c:pt>
                <c:pt idx="198">
                  <c:v>6.5900888888888898E-2</c:v>
                </c:pt>
                <c:pt idx="199">
                  <c:v>6.6853555555555541E-2</c:v>
                </c:pt>
                <c:pt idx="200">
                  <c:v>6.7800000000000013E-2</c:v>
                </c:pt>
                <c:pt idx="201">
                  <c:v>6.8740222222222216E-2</c:v>
                </c:pt>
                <c:pt idx="202">
                  <c:v>6.9674222222222235E-2</c:v>
                </c:pt>
                <c:pt idx="203">
                  <c:v>7.060199999999997E-2</c:v>
                </c:pt>
                <c:pt idx="204">
                  <c:v>7.1523555555555562E-2</c:v>
                </c:pt>
                <c:pt idx="205">
                  <c:v>7.24388888888889E-2</c:v>
                </c:pt>
                <c:pt idx="206">
                  <c:v>7.3348000000000024E-2</c:v>
                </c:pt>
                <c:pt idx="207">
                  <c:v>7.425088888888888E-2</c:v>
                </c:pt>
                <c:pt idx="208">
                  <c:v>7.5147555555555565E-2</c:v>
                </c:pt>
                <c:pt idx="209">
                  <c:v>7.6038000000000008E-2</c:v>
                </c:pt>
                <c:pt idx="210">
                  <c:v>7.6922222222222225E-2</c:v>
                </c:pt>
                <c:pt idx="211">
                  <c:v>7.7800222222222229E-2</c:v>
                </c:pt>
                <c:pt idx="212">
                  <c:v>7.867200000000002E-2</c:v>
                </c:pt>
                <c:pt idx="213">
                  <c:v>7.9537555555555556E-2</c:v>
                </c:pt>
                <c:pt idx="214">
                  <c:v>8.0396888888888893E-2</c:v>
                </c:pt>
                <c:pt idx="215">
                  <c:v>8.1250000000000003E-2</c:v>
                </c:pt>
                <c:pt idx="216">
                  <c:v>8.2096888888888914E-2</c:v>
                </c:pt>
                <c:pt idx="217">
                  <c:v>8.2937555555555556E-2</c:v>
                </c:pt>
                <c:pt idx="218">
                  <c:v>8.3772000000000027E-2</c:v>
                </c:pt>
                <c:pt idx="219">
                  <c:v>8.4600222222222216E-2</c:v>
                </c:pt>
                <c:pt idx="220">
                  <c:v>8.5422222222222247E-2</c:v>
                </c:pt>
                <c:pt idx="221">
                  <c:v>8.6238000000000009E-2</c:v>
                </c:pt>
                <c:pt idx="222">
                  <c:v>8.7047555555555572E-2</c:v>
                </c:pt>
                <c:pt idx="223">
                  <c:v>8.7850888888888909E-2</c:v>
                </c:pt>
                <c:pt idx="224">
                  <c:v>8.8648000000000032E-2</c:v>
                </c:pt>
                <c:pt idx="225">
                  <c:v>8.9438888888888887E-2</c:v>
                </c:pt>
                <c:pt idx="226">
                  <c:v>9.0223555555555557E-2</c:v>
                </c:pt>
                <c:pt idx="227">
                  <c:v>9.1002E-2</c:v>
                </c:pt>
                <c:pt idx="228">
                  <c:v>9.1774222222222229E-2</c:v>
                </c:pt>
                <c:pt idx="229">
                  <c:v>9.2540222222222232E-2</c:v>
                </c:pt>
                <c:pt idx="230">
                  <c:v>9.3299999999999994E-2</c:v>
                </c:pt>
                <c:pt idx="231">
                  <c:v>9.4053555555555557E-2</c:v>
                </c:pt>
                <c:pt idx="232">
                  <c:v>9.4800888888888879E-2</c:v>
                </c:pt>
                <c:pt idx="233">
                  <c:v>9.5542000000000016E-2</c:v>
                </c:pt>
                <c:pt idx="234">
                  <c:v>9.6276888888888884E-2</c:v>
                </c:pt>
                <c:pt idx="235">
                  <c:v>9.7005555555555567E-2</c:v>
                </c:pt>
                <c:pt idx="236">
                  <c:v>9.7727999999999995E-2</c:v>
                </c:pt>
                <c:pt idx="237">
                  <c:v>9.8444222222222239E-2</c:v>
                </c:pt>
                <c:pt idx="238">
                  <c:v>9.9154222222222227E-2</c:v>
                </c:pt>
                <c:pt idx="239">
                  <c:v>9.9858000000000016E-2</c:v>
                </c:pt>
                <c:pt idx="240">
                  <c:v>0.10055555555555555</c:v>
                </c:pt>
                <c:pt idx="241">
                  <c:v>0.1012468888888889</c:v>
                </c:pt>
                <c:pt idx="242">
                  <c:v>0.10193200000000001</c:v>
                </c:pt>
                <c:pt idx="243">
                  <c:v>0.1026108888888889</c:v>
                </c:pt>
                <c:pt idx="244">
                  <c:v>0.10328355555555556</c:v>
                </c:pt>
                <c:pt idx="245">
                  <c:v>0.10395000000000003</c:v>
                </c:pt>
                <c:pt idx="246">
                  <c:v>0.10461022222222223</c:v>
                </c:pt>
                <c:pt idx="247">
                  <c:v>0.10526422222222223</c:v>
                </c:pt>
                <c:pt idx="248">
                  <c:v>0.10591200000000002</c:v>
                </c:pt>
                <c:pt idx="249">
                  <c:v>0.10655355555555558</c:v>
                </c:pt>
                <c:pt idx="250">
                  <c:v>0.10718888888888889</c:v>
                </c:pt>
                <c:pt idx="251">
                  <c:v>0.107818</c:v>
                </c:pt>
                <c:pt idx="252">
                  <c:v>0.10844088888888889</c:v>
                </c:pt>
                <c:pt idx="253">
                  <c:v>0.10905755555555556</c:v>
                </c:pt>
                <c:pt idx="254">
                  <c:v>0.10966800000000002</c:v>
                </c:pt>
                <c:pt idx="255">
                  <c:v>0.11027222222222223</c:v>
                </c:pt>
                <c:pt idx="256">
                  <c:v>0.11087022222222223</c:v>
                </c:pt>
                <c:pt idx="257">
                  <c:v>0.11146199999999999</c:v>
                </c:pt>
                <c:pt idx="258">
                  <c:v>0.11204755555555557</c:v>
                </c:pt>
                <c:pt idx="259">
                  <c:v>0.11262688888888887</c:v>
                </c:pt>
                <c:pt idx="260">
                  <c:v>0.11320000000000002</c:v>
                </c:pt>
                <c:pt idx="261">
                  <c:v>0.11376688888888889</c:v>
                </c:pt>
                <c:pt idx="262">
                  <c:v>0.11432755555555557</c:v>
                </c:pt>
                <c:pt idx="263">
                  <c:v>0.11488200000000001</c:v>
                </c:pt>
                <c:pt idx="264">
                  <c:v>0.11543022222222223</c:v>
                </c:pt>
                <c:pt idx="265">
                  <c:v>0.11597222222222223</c:v>
                </c:pt>
                <c:pt idx="266">
                  <c:v>0.11650800000000001</c:v>
                </c:pt>
                <c:pt idx="267">
                  <c:v>0.11703755555555556</c:v>
                </c:pt>
                <c:pt idx="268">
                  <c:v>0.1175608888888889</c:v>
                </c:pt>
                <c:pt idx="269">
                  <c:v>0.118078</c:v>
                </c:pt>
                <c:pt idx="270">
                  <c:v>0.1185888888888889</c:v>
                </c:pt>
                <c:pt idx="271">
                  <c:v>0.11909355555555556</c:v>
                </c:pt>
                <c:pt idx="272">
                  <c:v>0.11959200000000002</c:v>
                </c:pt>
                <c:pt idx="273">
                  <c:v>0.12008422222222222</c:v>
                </c:pt>
                <c:pt idx="274">
                  <c:v>0.12057022222222223</c:v>
                </c:pt>
                <c:pt idx="275">
                  <c:v>0.12105</c:v>
                </c:pt>
                <c:pt idx="276">
                  <c:v>0.12152355555555555</c:v>
                </c:pt>
                <c:pt idx="277">
                  <c:v>0.12199088888888888</c:v>
                </c:pt>
                <c:pt idx="278">
                  <c:v>0.12245200000000001</c:v>
                </c:pt>
                <c:pt idx="279">
                  <c:v>0.12290688888888888</c:v>
                </c:pt>
                <c:pt idx="280">
                  <c:v>0.12335555555555557</c:v>
                </c:pt>
                <c:pt idx="281">
                  <c:v>0.12379800000000001</c:v>
                </c:pt>
                <c:pt idx="282">
                  <c:v>0.1242342222222222</c:v>
                </c:pt>
                <c:pt idx="283">
                  <c:v>0.12466422222222223</c:v>
                </c:pt>
                <c:pt idx="284">
                  <c:v>0.12508799999999998</c:v>
                </c:pt>
                <c:pt idx="285">
                  <c:v>0.12550555555555556</c:v>
                </c:pt>
                <c:pt idx="286">
                  <c:v>0.12591688888888888</c:v>
                </c:pt>
                <c:pt idx="287">
                  <c:v>0.12632200000000002</c:v>
                </c:pt>
                <c:pt idx="288">
                  <c:v>0.12672088888888888</c:v>
                </c:pt>
                <c:pt idx="289">
                  <c:v>0.12711355555555556</c:v>
                </c:pt>
                <c:pt idx="290">
                  <c:v>0.1275</c:v>
                </c:pt>
                <c:pt idx="291">
                  <c:v>0.12788022222222223</c:v>
                </c:pt>
                <c:pt idx="292">
                  <c:v>0.12825422222222224</c:v>
                </c:pt>
                <c:pt idx="293">
                  <c:v>0.12862200000000001</c:v>
                </c:pt>
                <c:pt idx="294">
                  <c:v>0.12898355555555555</c:v>
                </c:pt>
                <c:pt idx="295">
                  <c:v>0.12933888888888889</c:v>
                </c:pt>
                <c:pt idx="296">
                  <c:v>0.129688</c:v>
                </c:pt>
                <c:pt idx="297">
                  <c:v>0.13003088888888892</c:v>
                </c:pt>
                <c:pt idx="298">
                  <c:v>0.13036755555555554</c:v>
                </c:pt>
                <c:pt idx="299">
                  <c:v>0.13069800000000004</c:v>
                </c:pt>
                <c:pt idx="300">
                  <c:v>0.13102222222222221</c:v>
                </c:pt>
                <c:pt idx="301">
                  <c:v>0.13134022222222222</c:v>
                </c:pt>
                <c:pt idx="302">
                  <c:v>0.13165199999999999</c:v>
                </c:pt>
                <c:pt idx="303">
                  <c:v>0.13195755555555555</c:v>
                </c:pt>
                <c:pt idx="304">
                  <c:v>0.1322568888888889</c:v>
                </c:pt>
                <c:pt idx="305">
                  <c:v>0.13255</c:v>
                </c:pt>
                <c:pt idx="306">
                  <c:v>0.13283688888888889</c:v>
                </c:pt>
                <c:pt idx="307">
                  <c:v>0.13311755555555557</c:v>
                </c:pt>
                <c:pt idx="308">
                  <c:v>0.13339200000000001</c:v>
                </c:pt>
                <c:pt idx="309">
                  <c:v>0.13366022222222221</c:v>
                </c:pt>
                <c:pt idx="310">
                  <c:v>0.13392222222222222</c:v>
                </c:pt>
                <c:pt idx="311">
                  <c:v>0.13417799999999999</c:v>
                </c:pt>
                <c:pt idx="312">
                  <c:v>0.13442755555555558</c:v>
                </c:pt>
                <c:pt idx="313">
                  <c:v>0.1346708888888889</c:v>
                </c:pt>
                <c:pt idx="314">
                  <c:v>0.134908</c:v>
                </c:pt>
                <c:pt idx="315">
                  <c:v>0.13513888888888889</c:v>
                </c:pt>
                <c:pt idx="316">
                  <c:v>0.13536355555555554</c:v>
                </c:pt>
                <c:pt idx="317">
                  <c:v>0.13558200000000001</c:v>
                </c:pt>
                <c:pt idx="318">
                  <c:v>0.13579422222222221</c:v>
                </c:pt>
                <c:pt idx="319">
                  <c:v>0.13600022222222222</c:v>
                </c:pt>
                <c:pt idx="320">
                  <c:v>0.13620000000000002</c:v>
                </c:pt>
                <c:pt idx="321">
                  <c:v>0.13639355555555555</c:v>
                </c:pt>
                <c:pt idx="322">
                  <c:v>0.13658088888888889</c:v>
                </c:pt>
                <c:pt idx="323">
                  <c:v>0.13676200000000002</c:v>
                </c:pt>
                <c:pt idx="324">
                  <c:v>0.13693688888888889</c:v>
                </c:pt>
                <c:pt idx="325">
                  <c:v>0.13710555555555556</c:v>
                </c:pt>
                <c:pt idx="326">
                  <c:v>0.137268</c:v>
                </c:pt>
                <c:pt idx="327">
                  <c:v>0.1374242222222222</c:v>
                </c:pt>
                <c:pt idx="328">
                  <c:v>0.13757422222222224</c:v>
                </c:pt>
                <c:pt idx="329">
                  <c:v>0.13771800000000001</c:v>
                </c:pt>
                <c:pt idx="330">
                  <c:v>0.13785555555555556</c:v>
                </c:pt>
                <c:pt idx="331">
                  <c:v>0.13798688888888888</c:v>
                </c:pt>
                <c:pt idx="332">
                  <c:v>0.13811199999999998</c:v>
                </c:pt>
                <c:pt idx="333">
                  <c:v>0.1382308888888889</c:v>
                </c:pt>
                <c:pt idx="334">
                  <c:v>0.13834355555555553</c:v>
                </c:pt>
                <c:pt idx="335">
                  <c:v>0.13845000000000002</c:v>
                </c:pt>
                <c:pt idx="336">
                  <c:v>0.13855022222222221</c:v>
                </c:pt>
                <c:pt idx="337">
                  <c:v>0.13864422222222225</c:v>
                </c:pt>
                <c:pt idx="338">
                  <c:v>0.13873199999999999</c:v>
                </c:pt>
                <c:pt idx="339">
                  <c:v>0.13881355555555555</c:v>
                </c:pt>
                <c:pt idx="340">
                  <c:v>0.1388888888888889</c:v>
                </c:pt>
                <c:pt idx="341">
                  <c:v>0.138958</c:v>
                </c:pt>
                <c:pt idx="342">
                  <c:v>0.13902088888888889</c:v>
                </c:pt>
                <c:pt idx="343">
                  <c:v>0.13907755555555557</c:v>
                </c:pt>
                <c:pt idx="344">
                  <c:v>0.13912800000000003</c:v>
                </c:pt>
                <c:pt idx="345">
                  <c:v>0.13917222222222222</c:v>
                </c:pt>
                <c:pt idx="346">
                  <c:v>0.13921022222222224</c:v>
                </c:pt>
                <c:pt idx="347">
                  <c:v>0.13924199999999998</c:v>
                </c:pt>
                <c:pt idx="348">
                  <c:v>0.13926755555555556</c:v>
                </c:pt>
                <c:pt idx="349">
                  <c:v>0.13928688888888888</c:v>
                </c:pt>
                <c:pt idx="350">
                  <c:v>0.13929999999999998</c:v>
                </c:pt>
                <c:pt idx="351">
                  <c:v>0.1393068888888889</c:v>
                </c:pt>
                <c:pt idx="352">
                  <c:v>0.13930755555555555</c:v>
                </c:pt>
                <c:pt idx="353">
                  <c:v>0.13930200000000001</c:v>
                </c:pt>
                <c:pt idx="354">
                  <c:v>0.13929022222222223</c:v>
                </c:pt>
                <c:pt idx="355">
                  <c:v>0.13927222222222221</c:v>
                </c:pt>
                <c:pt idx="356">
                  <c:v>0.13924800000000001</c:v>
                </c:pt>
                <c:pt idx="357">
                  <c:v>0.13921755555555557</c:v>
                </c:pt>
                <c:pt idx="358">
                  <c:v>0.13918088888888888</c:v>
                </c:pt>
                <c:pt idx="359">
                  <c:v>0.13913799999999998</c:v>
                </c:pt>
                <c:pt idx="360">
                  <c:v>0.1390888888888889</c:v>
                </c:pt>
                <c:pt idx="361">
                  <c:v>0.13903355555555555</c:v>
                </c:pt>
                <c:pt idx="362">
                  <c:v>0.13897200000000001</c:v>
                </c:pt>
                <c:pt idx="363">
                  <c:v>0.13890422222222223</c:v>
                </c:pt>
                <c:pt idx="364">
                  <c:v>0.13883022222222224</c:v>
                </c:pt>
                <c:pt idx="365">
                  <c:v>0.13874999999999998</c:v>
                </c:pt>
                <c:pt idx="366">
                  <c:v>0.13866355555555554</c:v>
                </c:pt>
                <c:pt idx="367">
                  <c:v>0.13857088888888888</c:v>
                </c:pt>
                <c:pt idx="368">
                  <c:v>0.13847199999999998</c:v>
                </c:pt>
                <c:pt idx="369">
                  <c:v>0.1383668888888889</c:v>
                </c:pt>
                <c:pt idx="370">
                  <c:v>0.13825555555555555</c:v>
                </c:pt>
                <c:pt idx="371">
                  <c:v>0.13813800000000001</c:v>
                </c:pt>
                <c:pt idx="372">
                  <c:v>0.1380142222222222</c:v>
                </c:pt>
                <c:pt idx="373">
                  <c:v>0.13788422222222219</c:v>
                </c:pt>
                <c:pt idx="374">
                  <c:v>0.13774800000000001</c:v>
                </c:pt>
                <c:pt idx="375">
                  <c:v>0.13760555555555554</c:v>
                </c:pt>
                <c:pt idx="376">
                  <c:v>0.13745688888888891</c:v>
                </c:pt>
                <c:pt idx="377">
                  <c:v>0.13730199999999998</c:v>
                </c:pt>
                <c:pt idx="378">
                  <c:v>0.1371408888888889</c:v>
                </c:pt>
                <c:pt idx="379">
                  <c:v>0.13697355555555554</c:v>
                </c:pt>
                <c:pt idx="380">
                  <c:v>0.1368</c:v>
                </c:pt>
                <c:pt idx="381">
                  <c:v>0.13662022222222223</c:v>
                </c:pt>
                <c:pt idx="382">
                  <c:v>0.13643422222222223</c:v>
                </c:pt>
                <c:pt idx="383">
                  <c:v>0.136242</c:v>
                </c:pt>
                <c:pt idx="384">
                  <c:v>0.13604355555555556</c:v>
                </c:pt>
                <c:pt idx="385">
                  <c:v>0.1358388888888889</c:v>
                </c:pt>
                <c:pt idx="386">
                  <c:v>0.135628</c:v>
                </c:pt>
                <c:pt idx="387">
                  <c:v>0.13541088888888889</c:v>
                </c:pt>
                <c:pt idx="388">
                  <c:v>0.13518755555555556</c:v>
                </c:pt>
                <c:pt idx="389">
                  <c:v>0.13495799999999999</c:v>
                </c:pt>
                <c:pt idx="390">
                  <c:v>0.13472222222222224</c:v>
                </c:pt>
                <c:pt idx="391">
                  <c:v>0.1344802222222222</c:v>
                </c:pt>
                <c:pt idx="392">
                  <c:v>0.13423199999999999</c:v>
                </c:pt>
                <c:pt idx="393">
                  <c:v>0.13397755555555554</c:v>
                </c:pt>
                <c:pt idx="394">
                  <c:v>0.13371688888888889</c:v>
                </c:pt>
                <c:pt idx="395">
                  <c:v>0.13345000000000001</c:v>
                </c:pt>
                <c:pt idx="396">
                  <c:v>0.13317688888888887</c:v>
                </c:pt>
                <c:pt idx="397">
                  <c:v>0.13289755555555555</c:v>
                </c:pt>
                <c:pt idx="398">
                  <c:v>0.13261200000000001</c:v>
                </c:pt>
                <c:pt idx="399">
                  <c:v>0.13232022222222223</c:v>
                </c:pt>
                <c:pt idx="400">
                  <c:v>0.13202222222222224</c:v>
                </c:pt>
                <c:pt idx="401">
                  <c:v>0.131718</c:v>
                </c:pt>
                <c:pt idx="402">
                  <c:v>0.13140755555555556</c:v>
                </c:pt>
                <c:pt idx="403">
                  <c:v>0.1310908888888889</c:v>
                </c:pt>
                <c:pt idx="404">
                  <c:v>0.130768</c:v>
                </c:pt>
                <c:pt idx="405">
                  <c:v>0.13043888888888888</c:v>
                </c:pt>
                <c:pt idx="406">
                  <c:v>0.13010355555555556</c:v>
                </c:pt>
                <c:pt idx="407">
                  <c:v>0.12976199999999999</c:v>
                </c:pt>
                <c:pt idx="408">
                  <c:v>0.12941422222222224</c:v>
                </c:pt>
                <c:pt idx="409">
                  <c:v>0.12906022222222224</c:v>
                </c:pt>
                <c:pt idx="410">
                  <c:v>0.12870000000000001</c:v>
                </c:pt>
                <c:pt idx="411">
                  <c:v>0.12833355555555553</c:v>
                </c:pt>
                <c:pt idx="412">
                  <c:v>0.12796088888888887</c:v>
                </c:pt>
                <c:pt idx="413">
                  <c:v>0.127582</c:v>
                </c:pt>
                <c:pt idx="414">
                  <c:v>0.12719688888888891</c:v>
                </c:pt>
                <c:pt idx="415">
                  <c:v>0.12680555555555553</c:v>
                </c:pt>
                <c:pt idx="416">
                  <c:v>0.12640799999999999</c:v>
                </c:pt>
                <c:pt idx="417">
                  <c:v>0.12600422222222224</c:v>
                </c:pt>
                <c:pt idx="418">
                  <c:v>0.12559422222222225</c:v>
                </c:pt>
                <c:pt idx="419">
                  <c:v>0.12517799999999998</c:v>
                </c:pt>
                <c:pt idx="420">
                  <c:v>0.12475555555555554</c:v>
                </c:pt>
                <c:pt idx="421">
                  <c:v>0.12432688888888888</c:v>
                </c:pt>
                <c:pt idx="422">
                  <c:v>0.12389200000000002</c:v>
                </c:pt>
                <c:pt idx="423">
                  <c:v>0.12345088888888886</c:v>
                </c:pt>
                <c:pt idx="424">
                  <c:v>0.12300355555555553</c:v>
                </c:pt>
                <c:pt idx="425">
                  <c:v>0.12255000000000001</c:v>
                </c:pt>
                <c:pt idx="426">
                  <c:v>0.12209022222222224</c:v>
                </c:pt>
                <c:pt idx="427">
                  <c:v>0.12162422222222224</c:v>
                </c:pt>
                <c:pt idx="428">
                  <c:v>0.12115199999999997</c:v>
                </c:pt>
                <c:pt idx="429">
                  <c:v>0.12067355555555553</c:v>
                </c:pt>
                <c:pt idx="430">
                  <c:v>0.12018888888888889</c:v>
                </c:pt>
                <c:pt idx="431">
                  <c:v>0.11969800000000001</c:v>
                </c:pt>
                <c:pt idx="432">
                  <c:v>0.11920088888888886</c:v>
                </c:pt>
                <c:pt idx="433">
                  <c:v>0.11869755555555554</c:v>
                </c:pt>
                <c:pt idx="434">
                  <c:v>0.118188</c:v>
                </c:pt>
                <c:pt idx="435">
                  <c:v>0.11767222222222223</c:v>
                </c:pt>
                <c:pt idx="436">
                  <c:v>0.11715022222222221</c:v>
                </c:pt>
                <c:pt idx="437">
                  <c:v>0.11662199999999996</c:v>
                </c:pt>
                <c:pt idx="438">
                  <c:v>0.11608755555555554</c:v>
                </c:pt>
                <c:pt idx="439">
                  <c:v>0.11554688888888889</c:v>
                </c:pt>
                <c:pt idx="440">
                  <c:v>0.11499999999999999</c:v>
                </c:pt>
                <c:pt idx="441">
                  <c:v>0.1143131111111111</c:v>
                </c:pt>
                <c:pt idx="442">
                  <c:v>0.11361911111111113</c:v>
                </c:pt>
                <c:pt idx="443">
                  <c:v>0.112918</c:v>
                </c:pt>
                <c:pt idx="444">
                  <c:v>0.11220977777777774</c:v>
                </c:pt>
                <c:pt idx="445">
                  <c:v>0.1114944444444444</c:v>
                </c:pt>
                <c:pt idx="446">
                  <c:v>0.11077199999999998</c:v>
                </c:pt>
                <c:pt idx="447">
                  <c:v>0.11004244444444447</c:v>
                </c:pt>
                <c:pt idx="448">
                  <c:v>0.10930577777777772</c:v>
                </c:pt>
                <c:pt idx="449">
                  <c:v>0.10856200000000001</c:v>
                </c:pt>
                <c:pt idx="450">
                  <c:v>0.10781111111111114</c:v>
                </c:pt>
                <c:pt idx="451">
                  <c:v>0.10705311111111113</c:v>
                </c:pt>
                <c:pt idx="452">
                  <c:v>0.10628800000000004</c:v>
                </c:pt>
                <c:pt idx="453">
                  <c:v>0.10551577777777776</c:v>
                </c:pt>
                <c:pt idx="454">
                  <c:v>0.10473644444444442</c:v>
                </c:pt>
                <c:pt idx="455">
                  <c:v>0.10394999999999999</c:v>
                </c:pt>
                <c:pt idx="456">
                  <c:v>0.10315644444444451</c:v>
                </c:pt>
                <c:pt idx="457">
                  <c:v>0.10235577777777775</c:v>
                </c:pt>
                <c:pt idx="458">
                  <c:v>0.10154799999999999</c:v>
                </c:pt>
                <c:pt idx="459">
                  <c:v>0.10073311111111116</c:v>
                </c:pt>
                <c:pt idx="460">
                  <c:v>9.9911111111111145E-2</c:v>
                </c:pt>
                <c:pt idx="461">
                  <c:v>9.9081999999999948E-2</c:v>
                </c:pt>
                <c:pt idx="462">
                  <c:v>9.8245777777777724E-2</c:v>
                </c:pt>
                <c:pt idx="463">
                  <c:v>9.7402444444444458E-2</c:v>
                </c:pt>
                <c:pt idx="464">
                  <c:v>9.6552000000000027E-2</c:v>
                </c:pt>
                <c:pt idx="465">
                  <c:v>9.5694444444444374E-2</c:v>
                </c:pt>
                <c:pt idx="466">
                  <c:v>9.4829777777777791E-2</c:v>
                </c:pt>
                <c:pt idx="467">
                  <c:v>9.3958000000000014E-2</c:v>
                </c:pt>
                <c:pt idx="468">
                  <c:v>9.3079111111111112E-2</c:v>
                </c:pt>
                <c:pt idx="469">
                  <c:v>9.2193111111111017E-2</c:v>
                </c:pt>
                <c:pt idx="470">
                  <c:v>9.1299999999999978E-2</c:v>
                </c:pt>
                <c:pt idx="471">
                  <c:v>9.0399777777777746E-2</c:v>
                </c:pt>
                <c:pt idx="472">
                  <c:v>8.949244444444443E-2</c:v>
                </c:pt>
                <c:pt idx="473">
                  <c:v>8.8577999999999962E-2</c:v>
                </c:pt>
                <c:pt idx="474">
                  <c:v>8.7656444444444426E-2</c:v>
                </c:pt>
                <c:pt idx="475">
                  <c:v>8.6727777777777751E-2</c:v>
                </c:pt>
                <c:pt idx="476">
                  <c:v>8.5792000000000035E-2</c:v>
                </c:pt>
                <c:pt idx="477">
                  <c:v>8.4849111111111139E-2</c:v>
                </c:pt>
                <c:pt idx="478">
                  <c:v>8.3899111111111049E-2</c:v>
                </c:pt>
                <c:pt idx="479">
                  <c:v>8.2941999999999932E-2</c:v>
                </c:pt>
                <c:pt idx="480">
                  <c:v>8.1977777777777802E-2</c:v>
                </c:pt>
                <c:pt idx="481">
                  <c:v>8.1006444444444464E-2</c:v>
                </c:pt>
                <c:pt idx="482">
                  <c:v>8.0027999999999974E-2</c:v>
                </c:pt>
                <c:pt idx="483">
                  <c:v>7.9042444444444498E-2</c:v>
                </c:pt>
                <c:pt idx="484">
                  <c:v>7.8049777777777773E-2</c:v>
                </c:pt>
                <c:pt idx="485">
                  <c:v>7.7049999999999993E-2</c:v>
                </c:pt>
                <c:pt idx="486">
                  <c:v>7.6043111111111047E-2</c:v>
                </c:pt>
                <c:pt idx="487">
                  <c:v>7.5029111111111116E-2</c:v>
                </c:pt>
                <c:pt idx="488">
                  <c:v>7.4008000000000018E-2</c:v>
                </c:pt>
                <c:pt idx="489">
                  <c:v>7.2979777777777755E-2</c:v>
                </c:pt>
                <c:pt idx="490">
                  <c:v>7.1944444444444464E-2</c:v>
                </c:pt>
                <c:pt idx="491">
                  <c:v>7.0902000000000034E-2</c:v>
                </c:pt>
                <c:pt idx="492">
                  <c:v>6.9852444444444481E-2</c:v>
                </c:pt>
                <c:pt idx="493">
                  <c:v>6.8795777777777886E-2</c:v>
                </c:pt>
                <c:pt idx="494">
                  <c:v>6.7732000000000014E-2</c:v>
                </c:pt>
                <c:pt idx="495">
                  <c:v>6.6661111111111115E-2</c:v>
                </c:pt>
                <c:pt idx="496">
                  <c:v>6.5583111111111106E-2</c:v>
                </c:pt>
                <c:pt idx="497">
                  <c:v>6.4498000000000097E-2</c:v>
                </c:pt>
                <c:pt idx="498">
                  <c:v>6.3405777777777755E-2</c:v>
                </c:pt>
                <c:pt idx="499">
                  <c:v>6.2306444444444442E-2</c:v>
                </c:pt>
                <c:pt idx="500">
                  <c:v>6.1200000000000074E-2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38-4560-B393-2C4FC5A0A3B4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W[R2]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Sheet1!$L$2:$L$502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1.3888888888889144E-6</c:v>
                </c:pt>
                <c:pt idx="142">
                  <c:v>5.5555555555554508E-6</c:v>
                </c:pt>
                <c:pt idx="143">
                  <c:v>1.2499999999999965E-5</c:v>
                </c:pt>
                <c:pt idx="144">
                  <c:v>2.2222222222222335E-5</c:v>
                </c:pt>
                <c:pt idx="145">
                  <c:v>3.4722222222221978E-5</c:v>
                </c:pt>
                <c:pt idx="146">
                  <c:v>4.9999999999999955E-5</c:v>
                </c:pt>
                <c:pt idx="147">
                  <c:v>6.8055555555555781E-5</c:v>
                </c:pt>
                <c:pt idx="148">
                  <c:v>8.8888888888888527E-5</c:v>
                </c:pt>
                <c:pt idx="149">
                  <c:v>1.1249999999999997E-4</c:v>
                </c:pt>
                <c:pt idx="150">
                  <c:v>1.3888888888888927E-4</c:v>
                </c:pt>
                <c:pt idx="151">
                  <c:v>1.6805555555555511E-4</c:v>
                </c:pt>
                <c:pt idx="152">
                  <c:v>1.9999999999999998E-4</c:v>
                </c:pt>
                <c:pt idx="153">
                  <c:v>2.3472222222222275E-4</c:v>
                </c:pt>
                <c:pt idx="154">
                  <c:v>2.7222222222222171E-4</c:v>
                </c:pt>
                <c:pt idx="155">
                  <c:v>3.1250000000000006E-4</c:v>
                </c:pt>
                <c:pt idx="156">
                  <c:v>3.5555555555555628E-4</c:v>
                </c:pt>
                <c:pt idx="157">
                  <c:v>4.013888888888883E-4</c:v>
                </c:pt>
                <c:pt idx="158">
                  <c:v>4.500000000000001E-4</c:v>
                </c:pt>
                <c:pt idx="159">
                  <c:v>5.0138888888888976E-4</c:v>
                </c:pt>
                <c:pt idx="160">
                  <c:v>5.555555555555549E-4</c:v>
                </c:pt>
                <c:pt idx="161">
                  <c:v>6.125000000000002E-4</c:v>
                </c:pt>
                <c:pt idx="162">
                  <c:v>6.7222222222222336E-4</c:v>
                </c:pt>
                <c:pt idx="163">
                  <c:v>7.3472222222222092E-4</c:v>
                </c:pt>
                <c:pt idx="164">
                  <c:v>7.999999999999996E-4</c:v>
                </c:pt>
                <c:pt idx="165">
                  <c:v>8.6805555555555616E-4</c:v>
                </c:pt>
                <c:pt idx="166">
                  <c:v>9.3888888888888744E-4</c:v>
                </c:pt>
                <c:pt idx="167">
                  <c:v>1.0124999999999995E-3</c:v>
                </c:pt>
                <c:pt idx="168">
                  <c:v>1.0888888888888897E-3</c:v>
                </c:pt>
                <c:pt idx="169">
                  <c:v>1.1680555555555541E-3</c:v>
                </c:pt>
                <c:pt idx="170">
                  <c:v>1.2499999999999998E-3</c:v>
                </c:pt>
                <c:pt idx="171">
                  <c:v>1.3347222222222233E-3</c:v>
                </c:pt>
                <c:pt idx="172">
                  <c:v>1.4222222222222208E-3</c:v>
                </c:pt>
                <c:pt idx="173">
                  <c:v>1.5124999999999997E-3</c:v>
                </c:pt>
                <c:pt idx="174">
                  <c:v>1.6055555555555567E-3</c:v>
                </c:pt>
                <c:pt idx="175">
                  <c:v>1.7013888888888873E-3</c:v>
                </c:pt>
                <c:pt idx="176">
                  <c:v>1.8E-3</c:v>
                </c:pt>
                <c:pt idx="177">
                  <c:v>1.9013888888888902E-3</c:v>
                </c:pt>
                <c:pt idx="178">
                  <c:v>2.0055555555555538E-3</c:v>
                </c:pt>
                <c:pt idx="179">
                  <c:v>2.1124999999999998E-3</c:v>
                </c:pt>
                <c:pt idx="180">
                  <c:v>2.222222222222224E-3</c:v>
                </c:pt>
                <c:pt idx="181">
                  <c:v>2.3347222222222211E-3</c:v>
                </c:pt>
                <c:pt idx="182">
                  <c:v>2.4500000000000004E-3</c:v>
                </c:pt>
                <c:pt idx="183">
                  <c:v>2.5680555555555578E-3</c:v>
                </c:pt>
                <c:pt idx="184">
                  <c:v>2.6888888888888874E-3</c:v>
                </c:pt>
                <c:pt idx="185">
                  <c:v>2.8125000000000003E-3</c:v>
                </c:pt>
                <c:pt idx="186">
                  <c:v>2.9388888888888911E-3</c:v>
                </c:pt>
                <c:pt idx="187">
                  <c:v>3.0680555555555543E-3</c:v>
                </c:pt>
                <c:pt idx="188">
                  <c:v>3.1999999999999993E-3</c:v>
                </c:pt>
                <c:pt idx="189">
                  <c:v>3.3347222222222177E-3</c:v>
                </c:pt>
                <c:pt idx="190">
                  <c:v>3.4722222222222194E-3</c:v>
                </c:pt>
                <c:pt idx="191">
                  <c:v>3.6124999999999985E-3</c:v>
                </c:pt>
                <c:pt idx="192">
                  <c:v>3.755555555555558E-3</c:v>
                </c:pt>
                <c:pt idx="193">
                  <c:v>3.9013888888888852E-3</c:v>
                </c:pt>
                <c:pt idx="194">
                  <c:v>4.0500000000000006E-3</c:v>
                </c:pt>
                <c:pt idx="195">
                  <c:v>4.201388888888883E-3</c:v>
                </c:pt>
                <c:pt idx="196">
                  <c:v>4.3555555555555535E-3</c:v>
                </c:pt>
                <c:pt idx="197">
                  <c:v>4.5124999999999992E-3</c:v>
                </c:pt>
                <c:pt idx="198">
                  <c:v>4.6722222222222252E-3</c:v>
                </c:pt>
                <c:pt idx="199">
                  <c:v>4.8347222222222186E-3</c:v>
                </c:pt>
                <c:pt idx="200">
                  <c:v>5.000000000000001E-3</c:v>
                </c:pt>
                <c:pt idx="201">
                  <c:v>5.168055555555549E-3</c:v>
                </c:pt>
                <c:pt idx="202">
                  <c:v>5.3388888888888947E-3</c:v>
                </c:pt>
                <c:pt idx="203">
                  <c:v>5.5124999999999983E-3</c:v>
                </c:pt>
                <c:pt idx="204">
                  <c:v>5.6888888888888926E-3</c:v>
                </c:pt>
                <c:pt idx="205">
                  <c:v>5.8680555555555526E-3</c:v>
                </c:pt>
                <c:pt idx="206">
                  <c:v>6.0500000000000016E-3</c:v>
                </c:pt>
                <c:pt idx="207">
                  <c:v>6.2347222222222248E-3</c:v>
                </c:pt>
                <c:pt idx="208">
                  <c:v>6.4222222222222293E-3</c:v>
                </c:pt>
                <c:pt idx="209">
                  <c:v>6.6125000000000003E-3</c:v>
                </c:pt>
                <c:pt idx="210">
                  <c:v>6.8055555555555603E-3</c:v>
                </c:pt>
                <c:pt idx="211">
                  <c:v>7.001388888888886E-3</c:v>
                </c:pt>
                <c:pt idx="212">
                  <c:v>7.2000000000000015E-3</c:v>
                </c:pt>
                <c:pt idx="213">
                  <c:v>7.4013888888888922E-3</c:v>
                </c:pt>
                <c:pt idx="214">
                  <c:v>7.6055555555555633E-3</c:v>
                </c:pt>
                <c:pt idx="215">
                  <c:v>7.8125E-3</c:v>
                </c:pt>
                <c:pt idx="216">
                  <c:v>8.0222222222222275E-3</c:v>
                </c:pt>
                <c:pt idx="217">
                  <c:v>8.2347222222222197E-3</c:v>
                </c:pt>
                <c:pt idx="218">
                  <c:v>8.4500000000000026E-3</c:v>
                </c:pt>
                <c:pt idx="219">
                  <c:v>8.6680555555555591E-3</c:v>
                </c:pt>
                <c:pt idx="220">
                  <c:v>8.8888888888888976E-3</c:v>
                </c:pt>
                <c:pt idx="221">
                  <c:v>9.1125000000000008E-3</c:v>
                </c:pt>
                <c:pt idx="222">
                  <c:v>9.3388888888888948E-3</c:v>
                </c:pt>
                <c:pt idx="223">
                  <c:v>9.5680555555555536E-3</c:v>
                </c:pt>
                <c:pt idx="224">
                  <c:v>9.8000000000000032E-3</c:v>
                </c:pt>
                <c:pt idx="225">
                  <c:v>1.0034722222222226E-2</c:v>
                </c:pt>
                <c:pt idx="226">
                  <c:v>1.0272222222222217E-2</c:v>
                </c:pt>
                <c:pt idx="227">
                  <c:v>1.0512500000000001E-2</c:v>
                </c:pt>
                <c:pt idx="228">
                  <c:v>1.0755555555555548E-2</c:v>
                </c:pt>
                <c:pt idx="229">
                  <c:v>1.1001388888888887E-2</c:v>
                </c:pt>
                <c:pt idx="230">
                  <c:v>1.1249999999999998E-2</c:v>
                </c:pt>
                <c:pt idx="231">
                  <c:v>1.1501388888888894E-2</c:v>
                </c:pt>
                <c:pt idx="232">
                  <c:v>1.175555555555555E-2</c:v>
                </c:pt>
                <c:pt idx="233">
                  <c:v>1.2012500000000001E-2</c:v>
                </c:pt>
                <c:pt idx="234">
                  <c:v>1.2272222222222214E-2</c:v>
                </c:pt>
                <c:pt idx="235">
                  <c:v>1.2534722222222234E-2</c:v>
                </c:pt>
                <c:pt idx="236">
                  <c:v>1.2799999999999999E-2</c:v>
                </c:pt>
                <c:pt idx="237">
                  <c:v>1.3068055555555562E-2</c:v>
                </c:pt>
                <c:pt idx="238">
                  <c:v>1.3338888888888885E-2</c:v>
                </c:pt>
                <c:pt idx="239">
                  <c:v>1.3612500000000003E-2</c:v>
                </c:pt>
                <c:pt idx="240">
                  <c:v>1.3888888888888893E-2</c:v>
                </c:pt>
                <c:pt idx="241">
                  <c:v>1.4168055555555567E-2</c:v>
                </c:pt>
                <c:pt idx="242">
                  <c:v>1.4450000000000001E-2</c:v>
                </c:pt>
                <c:pt idx="243">
                  <c:v>1.4734722222222231E-2</c:v>
                </c:pt>
                <c:pt idx="244">
                  <c:v>1.5022222222222225E-2</c:v>
                </c:pt>
                <c:pt idx="245">
                  <c:v>1.5312500000000005E-2</c:v>
                </c:pt>
                <c:pt idx="246">
                  <c:v>1.5605555555555562E-2</c:v>
                </c:pt>
                <c:pt idx="247">
                  <c:v>1.5901388888888902E-2</c:v>
                </c:pt>
                <c:pt idx="248">
                  <c:v>1.6200000000000003E-2</c:v>
                </c:pt>
                <c:pt idx="249">
                  <c:v>1.6501388888888899E-2</c:v>
                </c:pt>
                <c:pt idx="250">
                  <c:v>1.680555555555556E-2</c:v>
                </c:pt>
                <c:pt idx="251">
                  <c:v>1.7112499999999999E-2</c:v>
                </c:pt>
                <c:pt idx="252">
                  <c:v>1.7422222222222228E-2</c:v>
                </c:pt>
                <c:pt idx="253">
                  <c:v>1.7734722222222218E-2</c:v>
                </c:pt>
                <c:pt idx="254">
                  <c:v>1.8050000000000004E-2</c:v>
                </c:pt>
                <c:pt idx="255">
                  <c:v>1.8368055555555551E-2</c:v>
                </c:pt>
                <c:pt idx="256">
                  <c:v>1.8688888888888894E-2</c:v>
                </c:pt>
                <c:pt idx="257">
                  <c:v>1.9012499999999998E-2</c:v>
                </c:pt>
                <c:pt idx="258">
                  <c:v>1.9338888888888895E-2</c:v>
                </c:pt>
                <c:pt idx="259">
                  <c:v>1.9668055555555546E-2</c:v>
                </c:pt>
                <c:pt idx="260">
                  <c:v>2.0000000000000004E-2</c:v>
                </c:pt>
                <c:pt idx="261">
                  <c:v>2.0334722222222219E-2</c:v>
                </c:pt>
                <c:pt idx="262">
                  <c:v>2.0672222222222227E-2</c:v>
                </c:pt>
                <c:pt idx="263">
                  <c:v>2.1012500000000003E-2</c:v>
                </c:pt>
                <c:pt idx="264">
                  <c:v>2.1355555555555565E-2</c:v>
                </c:pt>
                <c:pt idx="265">
                  <c:v>2.1701388888888885E-2</c:v>
                </c:pt>
                <c:pt idx="266">
                  <c:v>2.2050000000000004E-2</c:v>
                </c:pt>
                <c:pt idx="267">
                  <c:v>2.2401388888888898E-2</c:v>
                </c:pt>
                <c:pt idx="268">
                  <c:v>2.2755555555555571E-2</c:v>
                </c:pt>
                <c:pt idx="269">
                  <c:v>2.3112500000000001E-2</c:v>
                </c:pt>
                <c:pt idx="270">
                  <c:v>2.3472222222222231E-2</c:v>
                </c:pt>
                <c:pt idx="271">
                  <c:v>2.3834722222222226E-2</c:v>
                </c:pt>
                <c:pt idx="272">
                  <c:v>2.4200000000000013E-2</c:v>
                </c:pt>
                <c:pt idx="273">
                  <c:v>2.4568055555555562E-2</c:v>
                </c:pt>
                <c:pt idx="274">
                  <c:v>2.4938888888888896E-2</c:v>
                </c:pt>
                <c:pt idx="275">
                  <c:v>2.5312500000000002E-2</c:v>
                </c:pt>
                <c:pt idx="276">
                  <c:v>2.5688888888888883E-2</c:v>
                </c:pt>
                <c:pt idx="277">
                  <c:v>2.606805555555556E-2</c:v>
                </c:pt>
                <c:pt idx="278">
                  <c:v>2.6450000000000001E-2</c:v>
                </c:pt>
                <c:pt idx="279">
                  <c:v>2.6834722222222232E-2</c:v>
                </c:pt>
                <c:pt idx="280">
                  <c:v>2.7222222222222214E-2</c:v>
                </c:pt>
                <c:pt idx="281">
                  <c:v>2.7612500000000002E-2</c:v>
                </c:pt>
                <c:pt idx="282">
                  <c:v>2.8005555555555561E-2</c:v>
                </c:pt>
                <c:pt idx="283">
                  <c:v>2.8401388888888896E-2</c:v>
                </c:pt>
                <c:pt idx="284">
                  <c:v>2.8799999999999999E-2</c:v>
                </c:pt>
                <c:pt idx="285">
                  <c:v>2.9201388888888895E-2</c:v>
                </c:pt>
                <c:pt idx="286">
                  <c:v>2.9605555555555552E-2</c:v>
                </c:pt>
                <c:pt idx="287">
                  <c:v>3.0012500000000004E-2</c:v>
                </c:pt>
                <c:pt idx="288">
                  <c:v>3.0422222222222219E-2</c:v>
                </c:pt>
                <c:pt idx="289">
                  <c:v>3.0834722222222229E-2</c:v>
                </c:pt>
                <c:pt idx="290">
                  <c:v>3.125E-2</c:v>
                </c:pt>
                <c:pt idx="291">
                  <c:v>3.1668055555555567E-2</c:v>
                </c:pt>
                <c:pt idx="292">
                  <c:v>3.2088888888888882E-2</c:v>
                </c:pt>
                <c:pt idx="293">
                  <c:v>3.2512500000000014E-2</c:v>
                </c:pt>
                <c:pt idx="294">
                  <c:v>3.2938888888888899E-2</c:v>
                </c:pt>
                <c:pt idx="295">
                  <c:v>3.3368055555555574E-2</c:v>
                </c:pt>
                <c:pt idx="296">
                  <c:v>3.3799999999999997E-2</c:v>
                </c:pt>
                <c:pt idx="297">
                  <c:v>3.4234722222222236E-2</c:v>
                </c:pt>
                <c:pt idx="298">
                  <c:v>3.4672222222222229E-2</c:v>
                </c:pt>
                <c:pt idx="299">
                  <c:v>3.5112500000000005E-2</c:v>
                </c:pt>
                <c:pt idx="300">
                  <c:v>3.5555555555555569E-2</c:v>
                </c:pt>
                <c:pt idx="301">
                  <c:v>3.6001388888888881E-2</c:v>
                </c:pt>
                <c:pt idx="302">
                  <c:v>3.6450000000000003E-2</c:v>
                </c:pt>
                <c:pt idx="303">
                  <c:v>3.6901388888888879E-2</c:v>
                </c:pt>
                <c:pt idx="304">
                  <c:v>3.7355555555555565E-2</c:v>
                </c:pt>
                <c:pt idx="305">
                  <c:v>3.7812499999999999E-2</c:v>
                </c:pt>
                <c:pt idx="306">
                  <c:v>3.8272222222222228E-2</c:v>
                </c:pt>
                <c:pt idx="307">
                  <c:v>3.8734722222222226E-2</c:v>
                </c:pt>
                <c:pt idx="308">
                  <c:v>3.9200000000000006E-2</c:v>
                </c:pt>
                <c:pt idx="309">
                  <c:v>3.9668055555555554E-2</c:v>
                </c:pt>
                <c:pt idx="310">
                  <c:v>4.0138888888888898E-2</c:v>
                </c:pt>
                <c:pt idx="311">
                  <c:v>4.0612500000000003E-2</c:v>
                </c:pt>
                <c:pt idx="312">
                  <c:v>4.1088888888888904E-2</c:v>
                </c:pt>
                <c:pt idx="313">
                  <c:v>4.1568055555555546E-2</c:v>
                </c:pt>
                <c:pt idx="314">
                  <c:v>4.2050000000000004E-2</c:v>
                </c:pt>
                <c:pt idx="315">
                  <c:v>4.2534722222222231E-2</c:v>
                </c:pt>
                <c:pt idx="316">
                  <c:v>4.3022222222222246E-2</c:v>
                </c:pt>
                <c:pt idx="317">
                  <c:v>4.3512499999999996E-2</c:v>
                </c:pt>
                <c:pt idx="318">
                  <c:v>4.4005555555555569E-2</c:v>
                </c:pt>
                <c:pt idx="319">
                  <c:v>4.4501388888888896E-2</c:v>
                </c:pt>
                <c:pt idx="320">
                  <c:v>4.5000000000000005E-2</c:v>
                </c:pt>
                <c:pt idx="321">
                  <c:v>4.5501388888888897E-2</c:v>
                </c:pt>
                <c:pt idx="322">
                  <c:v>4.6005555555555563E-2</c:v>
                </c:pt>
                <c:pt idx="323">
                  <c:v>4.6512500000000005E-2</c:v>
                </c:pt>
                <c:pt idx="324">
                  <c:v>4.7022222222222236E-2</c:v>
                </c:pt>
                <c:pt idx="325">
                  <c:v>4.7534722222222214E-2</c:v>
                </c:pt>
                <c:pt idx="326">
                  <c:v>4.8049999999999995E-2</c:v>
                </c:pt>
                <c:pt idx="327">
                  <c:v>4.8568055555555566E-2</c:v>
                </c:pt>
                <c:pt idx="328">
                  <c:v>4.9088888888888876E-2</c:v>
                </c:pt>
                <c:pt idx="329">
                  <c:v>4.9612500000000004E-2</c:v>
                </c:pt>
                <c:pt idx="330">
                  <c:v>5.0138888888888886E-2</c:v>
                </c:pt>
                <c:pt idx="331">
                  <c:v>5.0668055555555563E-2</c:v>
                </c:pt>
                <c:pt idx="332">
                  <c:v>5.1199999999999996E-2</c:v>
                </c:pt>
                <c:pt idx="333">
                  <c:v>5.1734722222222217E-2</c:v>
                </c:pt>
                <c:pt idx="334">
                  <c:v>5.2272222222222227E-2</c:v>
                </c:pt>
                <c:pt idx="335">
                  <c:v>5.2812500000000005E-2</c:v>
                </c:pt>
                <c:pt idx="336">
                  <c:v>5.3355555555555545E-2</c:v>
                </c:pt>
                <c:pt idx="337">
                  <c:v>5.3901388888888901E-2</c:v>
                </c:pt>
                <c:pt idx="338">
                  <c:v>5.4449999999999998E-2</c:v>
                </c:pt>
                <c:pt idx="339">
                  <c:v>5.5001388888888905E-2</c:v>
                </c:pt>
                <c:pt idx="340">
                  <c:v>5.5555555555555566E-2</c:v>
                </c:pt>
                <c:pt idx="341">
                  <c:v>5.6112500000000023E-2</c:v>
                </c:pt>
                <c:pt idx="342">
                  <c:v>5.6672222222222221E-2</c:v>
                </c:pt>
                <c:pt idx="343">
                  <c:v>5.7234722222222235E-2</c:v>
                </c:pt>
                <c:pt idx="344">
                  <c:v>5.7800000000000004E-2</c:v>
                </c:pt>
                <c:pt idx="345">
                  <c:v>5.8368055555555576E-2</c:v>
                </c:pt>
                <c:pt idx="346">
                  <c:v>5.8938888888888895E-2</c:v>
                </c:pt>
                <c:pt idx="347">
                  <c:v>5.9512500000000017E-2</c:v>
                </c:pt>
                <c:pt idx="348">
                  <c:v>6.00888888888889E-2</c:v>
                </c:pt>
                <c:pt idx="349">
                  <c:v>6.0668055555555579E-2</c:v>
                </c:pt>
                <c:pt idx="350">
                  <c:v>6.1249999999999999E-2</c:v>
                </c:pt>
                <c:pt idx="351">
                  <c:v>6.1834722222222215E-2</c:v>
                </c:pt>
                <c:pt idx="352">
                  <c:v>6.2422222222222233E-2</c:v>
                </c:pt>
                <c:pt idx="353">
                  <c:v>6.3012499999999999E-2</c:v>
                </c:pt>
                <c:pt idx="354">
                  <c:v>6.3605555555555554E-2</c:v>
                </c:pt>
                <c:pt idx="355">
                  <c:v>6.4201388888888891E-2</c:v>
                </c:pt>
                <c:pt idx="356">
                  <c:v>6.480000000000001E-2</c:v>
                </c:pt>
                <c:pt idx="357">
                  <c:v>6.5401388888888884E-2</c:v>
                </c:pt>
                <c:pt idx="358">
                  <c:v>6.6005555555555567E-2</c:v>
                </c:pt>
                <c:pt idx="359">
                  <c:v>6.6612500000000005E-2</c:v>
                </c:pt>
                <c:pt idx="360">
                  <c:v>6.7222222222222239E-2</c:v>
                </c:pt>
                <c:pt idx="361">
                  <c:v>6.7834722222222213E-2</c:v>
                </c:pt>
                <c:pt idx="362">
                  <c:v>6.8449999999999997E-2</c:v>
                </c:pt>
                <c:pt idx="363">
                  <c:v>6.9068055555555549E-2</c:v>
                </c:pt>
                <c:pt idx="364">
                  <c:v>6.9688888888888897E-2</c:v>
                </c:pt>
                <c:pt idx="365">
                  <c:v>7.03125E-2</c:v>
                </c:pt>
                <c:pt idx="366">
                  <c:v>7.0938888888888899E-2</c:v>
                </c:pt>
                <c:pt idx="367">
                  <c:v>7.1568055555555565E-2</c:v>
                </c:pt>
                <c:pt idx="368">
                  <c:v>7.2200000000000028E-2</c:v>
                </c:pt>
                <c:pt idx="369">
                  <c:v>7.2834722222222217E-2</c:v>
                </c:pt>
                <c:pt idx="370">
                  <c:v>7.3472222222222258E-2</c:v>
                </c:pt>
                <c:pt idx="371">
                  <c:v>7.4112499999999998E-2</c:v>
                </c:pt>
                <c:pt idx="372">
                  <c:v>7.4755555555555575E-2</c:v>
                </c:pt>
                <c:pt idx="373">
                  <c:v>7.5401388888888893E-2</c:v>
                </c:pt>
                <c:pt idx="374">
                  <c:v>7.605000000000002E-2</c:v>
                </c:pt>
                <c:pt idx="375">
                  <c:v>7.6701388888888875E-2</c:v>
                </c:pt>
                <c:pt idx="376">
                  <c:v>7.7355555555555539E-2</c:v>
                </c:pt>
                <c:pt idx="377">
                  <c:v>7.8012500000000026E-2</c:v>
                </c:pt>
                <c:pt idx="378">
                  <c:v>7.8672222222222213E-2</c:v>
                </c:pt>
                <c:pt idx="379">
                  <c:v>7.9334722222222237E-2</c:v>
                </c:pt>
                <c:pt idx="380">
                  <c:v>0.08</c:v>
                </c:pt>
                <c:pt idx="381">
                  <c:v>8.0668055555555548E-2</c:v>
                </c:pt>
                <c:pt idx="382">
                  <c:v>8.1338888888888877E-2</c:v>
                </c:pt>
                <c:pt idx="383">
                  <c:v>8.201250000000003E-2</c:v>
                </c:pt>
                <c:pt idx="384">
                  <c:v>8.2688888888888881E-2</c:v>
                </c:pt>
                <c:pt idx="385">
                  <c:v>8.336805555555557E-2</c:v>
                </c:pt>
                <c:pt idx="386">
                  <c:v>8.4050000000000014E-2</c:v>
                </c:pt>
                <c:pt idx="387">
                  <c:v>8.4734722222222239E-2</c:v>
                </c:pt>
                <c:pt idx="388">
                  <c:v>8.5422222222222233E-2</c:v>
                </c:pt>
                <c:pt idx="389">
                  <c:v>8.6112499999999995E-2</c:v>
                </c:pt>
                <c:pt idx="390">
                  <c:v>8.6805555555555552E-2</c:v>
                </c:pt>
                <c:pt idx="391">
                  <c:v>8.750138888888892E-2</c:v>
                </c:pt>
                <c:pt idx="392">
                  <c:v>8.8200000000000001E-2</c:v>
                </c:pt>
                <c:pt idx="393">
                  <c:v>8.8901388888888905E-2</c:v>
                </c:pt>
                <c:pt idx="394">
                  <c:v>8.9605555555555563E-2</c:v>
                </c:pt>
                <c:pt idx="395">
                  <c:v>9.0312500000000004E-2</c:v>
                </c:pt>
                <c:pt idx="396">
                  <c:v>9.102222222222224E-2</c:v>
                </c:pt>
                <c:pt idx="397">
                  <c:v>9.1734722222222231E-2</c:v>
                </c:pt>
                <c:pt idx="398">
                  <c:v>9.2450000000000004E-2</c:v>
                </c:pt>
                <c:pt idx="399">
                  <c:v>9.3168055555555587E-2</c:v>
                </c:pt>
                <c:pt idx="400">
                  <c:v>9.3888888888888869E-2</c:v>
                </c:pt>
                <c:pt idx="401">
                  <c:v>9.4612499999999988E-2</c:v>
                </c:pt>
                <c:pt idx="402">
                  <c:v>9.5338888888888876E-2</c:v>
                </c:pt>
                <c:pt idx="403">
                  <c:v>9.6068055555555573E-2</c:v>
                </c:pt>
                <c:pt idx="404">
                  <c:v>9.6800000000000011E-2</c:v>
                </c:pt>
                <c:pt idx="405">
                  <c:v>9.7534722222222231E-2</c:v>
                </c:pt>
                <c:pt idx="406">
                  <c:v>9.8272222222222191E-2</c:v>
                </c:pt>
                <c:pt idx="407">
                  <c:v>9.9012500000000031E-2</c:v>
                </c:pt>
                <c:pt idx="408">
                  <c:v>9.9755555555555542E-2</c:v>
                </c:pt>
                <c:pt idx="409">
                  <c:v>0.10050138888888888</c:v>
                </c:pt>
                <c:pt idx="410">
                  <c:v>0.10124999999999999</c:v>
                </c:pt>
                <c:pt idx="411">
                  <c:v>0.10200138888888891</c:v>
                </c:pt>
                <c:pt idx="412">
                  <c:v>0.10275555555555557</c:v>
                </c:pt>
                <c:pt idx="413">
                  <c:v>0.10351250000000001</c:v>
                </c:pt>
                <c:pt idx="414">
                  <c:v>0.10427222222222218</c:v>
                </c:pt>
                <c:pt idx="415">
                  <c:v>0.10503472222222227</c:v>
                </c:pt>
                <c:pt idx="416">
                  <c:v>0.10580000000000003</c:v>
                </c:pt>
                <c:pt idx="417">
                  <c:v>0.10656805555555554</c:v>
                </c:pt>
                <c:pt idx="418">
                  <c:v>0.10733888888888887</c:v>
                </c:pt>
                <c:pt idx="419">
                  <c:v>0.10811250000000003</c:v>
                </c:pt>
                <c:pt idx="420">
                  <c:v>0.10888888888888891</c:v>
                </c:pt>
                <c:pt idx="421">
                  <c:v>0.10966805555555557</c:v>
                </c:pt>
                <c:pt idx="422">
                  <c:v>0.11044999999999996</c:v>
                </c:pt>
                <c:pt idx="423">
                  <c:v>0.11123472222222228</c:v>
                </c:pt>
                <c:pt idx="424">
                  <c:v>0.11202222222222226</c:v>
                </c:pt>
                <c:pt idx="425">
                  <c:v>0.1128125</c:v>
                </c:pt>
                <c:pt idx="426">
                  <c:v>0.11360555555555554</c:v>
                </c:pt>
                <c:pt idx="427">
                  <c:v>0.11440138888888887</c:v>
                </c:pt>
                <c:pt idx="428">
                  <c:v>0.11520000000000002</c:v>
                </c:pt>
                <c:pt idx="429">
                  <c:v>0.1160013888888889</c:v>
                </c:pt>
                <c:pt idx="430">
                  <c:v>0.11680555555555557</c:v>
                </c:pt>
                <c:pt idx="431">
                  <c:v>0.11761249999999997</c:v>
                </c:pt>
                <c:pt idx="432">
                  <c:v>0.11842222222222228</c:v>
                </c:pt>
                <c:pt idx="433">
                  <c:v>0.11923472222222223</c:v>
                </c:pt>
                <c:pt idx="434">
                  <c:v>0.12004999999999999</c:v>
                </c:pt>
                <c:pt idx="435">
                  <c:v>0.12086805555555555</c:v>
                </c:pt>
                <c:pt idx="436">
                  <c:v>0.1216888888888889</c:v>
                </c:pt>
                <c:pt idx="437">
                  <c:v>0.12251250000000002</c:v>
                </c:pt>
                <c:pt idx="438">
                  <c:v>0.12333888888888891</c:v>
                </c:pt>
                <c:pt idx="439">
                  <c:v>0.12416805555555553</c:v>
                </c:pt>
                <c:pt idx="440">
                  <c:v>0.12500000000000006</c:v>
                </c:pt>
                <c:pt idx="441">
                  <c:v>0.12583472222222222</c:v>
                </c:pt>
                <c:pt idx="442">
                  <c:v>0.12667222222222221</c:v>
                </c:pt>
                <c:pt idx="443">
                  <c:v>0.1275125</c:v>
                </c:pt>
                <c:pt idx="444">
                  <c:v>0.12835555555555558</c:v>
                </c:pt>
                <c:pt idx="445">
                  <c:v>0.12920138888888891</c:v>
                </c:pt>
                <c:pt idx="446">
                  <c:v>0.13005000000000003</c:v>
                </c:pt>
                <c:pt idx="447">
                  <c:v>0.13090138888888886</c:v>
                </c:pt>
                <c:pt idx="448">
                  <c:v>0.1317555555555556</c:v>
                </c:pt>
                <c:pt idx="449">
                  <c:v>0.13261250000000005</c:v>
                </c:pt>
                <c:pt idx="450">
                  <c:v>0.13347222222222221</c:v>
                </c:pt>
                <c:pt idx="451">
                  <c:v>0.1343347222222222</c:v>
                </c:pt>
                <c:pt idx="452">
                  <c:v>0.13519999999999999</c:v>
                </c:pt>
                <c:pt idx="453">
                  <c:v>0.13606805555555559</c:v>
                </c:pt>
                <c:pt idx="454">
                  <c:v>0.13693888888888892</c:v>
                </c:pt>
                <c:pt idx="455">
                  <c:v>0.13781249999999998</c:v>
                </c:pt>
                <c:pt idx="456">
                  <c:v>0.13868888888888883</c:v>
                </c:pt>
                <c:pt idx="457">
                  <c:v>0.1395680555555556</c:v>
                </c:pt>
                <c:pt idx="458">
                  <c:v>0.14044999999999999</c:v>
                </c:pt>
                <c:pt idx="459">
                  <c:v>0.14133472222222221</c:v>
                </c:pt>
                <c:pt idx="460">
                  <c:v>0.14222222222222219</c:v>
                </c:pt>
                <c:pt idx="461">
                  <c:v>0.14311250000000003</c:v>
                </c:pt>
                <c:pt idx="462">
                  <c:v>0.14400555555555558</c:v>
                </c:pt>
                <c:pt idx="463">
                  <c:v>0.1449013888888889</c:v>
                </c:pt>
                <c:pt idx="464">
                  <c:v>0.14579999999999996</c:v>
                </c:pt>
                <c:pt idx="465">
                  <c:v>0.14670138888888895</c:v>
                </c:pt>
                <c:pt idx="466">
                  <c:v>0.14760555555555557</c:v>
                </c:pt>
                <c:pt idx="467">
                  <c:v>0.14851249999999999</c:v>
                </c:pt>
                <c:pt idx="468">
                  <c:v>0.14942222222222221</c:v>
                </c:pt>
                <c:pt idx="469">
                  <c:v>0.15033472222222227</c:v>
                </c:pt>
                <c:pt idx="470">
                  <c:v>0.15125000000000002</c:v>
                </c:pt>
                <c:pt idx="471">
                  <c:v>0.15216805555555557</c:v>
                </c:pt>
                <c:pt idx="472">
                  <c:v>0.15308888888888886</c:v>
                </c:pt>
                <c:pt idx="473">
                  <c:v>0.15401250000000008</c:v>
                </c:pt>
                <c:pt idx="474">
                  <c:v>0.1549388888888889</c:v>
                </c:pt>
                <c:pt idx="475">
                  <c:v>0.15586805555555555</c:v>
                </c:pt>
                <c:pt idx="476">
                  <c:v>0.15679999999999999</c:v>
                </c:pt>
                <c:pt idx="477">
                  <c:v>0.15773472222222221</c:v>
                </c:pt>
                <c:pt idx="478">
                  <c:v>0.15867222222222227</c:v>
                </c:pt>
                <c:pt idx="479">
                  <c:v>0.15961250000000005</c:v>
                </c:pt>
                <c:pt idx="480">
                  <c:v>0.16055555555555553</c:v>
                </c:pt>
                <c:pt idx="481">
                  <c:v>0.16150138888888885</c:v>
                </c:pt>
                <c:pt idx="482">
                  <c:v>0.16245000000000001</c:v>
                </c:pt>
                <c:pt idx="483">
                  <c:v>0.16340138888888889</c:v>
                </c:pt>
                <c:pt idx="484">
                  <c:v>0.16435555555555556</c:v>
                </c:pt>
                <c:pt idx="485">
                  <c:v>0.1653125</c:v>
                </c:pt>
                <c:pt idx="486">
                  <c:v>0.16627222222222227</c:v>
                </c:pt>
                <c:pt idx="487">
                  <c:v>0.16723472222222224</c:v>
                </c:pt>
                <c:pt idx="488">
                  <c:v>0.16819999999999996</c:v>
                </c:pt>
                <c:pt idx="489">
                  <c:v>0.16916805555555553</c:v>
                </c:pt>
                <c:pt idx="490">
                  <c:v>0.1701388888888889</c:v>
                </c:pt>
                <c:pt idx="491">
                  <c:v>0.17111249999999995</c:v>
                </c:pt>
                <c:pt idx="492">
                  <c:v>0.17208888888888885</c:v>
                </c:pt>
                <c:pt idx="493">
                  <c:v>0.17306805555555549</c:v>
                </c:pt>
                <c:pt idx="494">
                  <c:v>0.17404999999999998</c:v>
                </c:pt>
                <c:pt idx="495">
                  <c:v>0.17503472222222222</c:v>
                </c:pt>
                <c:pt idx="496">
                  <c:v>0.17602222222222219</c:v>
                </c:pt>
                <c:pt idx="497">
                  <c:v>0.17701249999999991</c:v>
                </c:pt>
                <c:pt idx="498">
                  <c:v>0.17800555555555558</c:v>
                </c:pt>
                <c:pt idx="499">
                  <c:v>0.17900138888888886</c:v>
                </c:pt>
                <c:pt idx="500">
                  <c:v>0.17999999999999997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38-4560-B393-2C4FC5A0A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308048"/>
        <c:axId val="407896048"/>
      </c:lineChart>
      <c:lineChart>
        <c:grouping val="standard"/>
        <c:varyColors val="0"/>
        <c:ser>
          <c:idx val="4"/>
          <c:order val="4"/>
          <c:tx>
            <c:strRef>
              <c:f>Sheet1!$M$1</c:f>
              <c:strCache>
                <c:ptCount val="1"/>
                <c:pt idx="0">
                  <c:v>W[tube]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Sheet1!$M$2:$M$502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4.5195156028287138E-33</c:v>
                </c:pt>
                <c:pt idx="141">
                  <c:v>3.666666666666592E-5</c:v>
                </c:pt>
                <c:pt idx="142">
                  <c:v>1.4666666666666531E-4</c:v>
                </c:pt>
                <c:pt idx="143">
                  <c:v>3.2999999999999816E-4</c:v>
                </c:pt>
                <c:pt idx="144">
                  <c:v>5.8666666666666437E-4</c:v>
                </c:pt>
                <c:pt idx="145">
                  <c:v>9.1666666666666426E-4</c:v>
                </c:pt>
                <c:pt idx="146">
                  <c:v>1.3199999999999976E-3</c:v>
                </c:pt>
                <c:pt idx="147">
                  <c:v>1.7966666666666643E-3</c:v>
                </c:pt>
                <c:pt idx="148">
                  <c:v>2.346666666666664E-3</c:v>
                </c:pt>
                <c:pt idx="149">
                  <c:v>2.9699999999999978E-3</c:v>
                </c:pt>
                <c:pt idx="150">
                  <c:v>3.6666666666666653E-3</c:v>
                </c:pt>
                <c:pt idx="151">
                  <c:v>4.4366666666666651E-3</c:v>
                </c:pt>
                <c:pt idx="152">
                  <c:v>5.2799999999999991E-3</c:v>
                </c:pt>
                <c:pt idx="153">
                  <c:v>6.1966666666666672E-3</c:v>
                </c:pt>
                <c:pt idx="154">
                  <c:v>7.1866666666666676E-3</c:v>
                </c:pt>
                <c:pt idx="155">
                  <c:v>8.2500000000000039E-3</c:v>
                </c:pt>
                <c:pt idx="156">
                  <c:v>9.3866666666666699E-3</c:v>
                </c:pt>
                <c:pt idx="157">
                  <c:v>1.0596666666666671E-2</c:v>
                </c:pt>
                <c:pt idx="158">
                  <c:v>1.1880000000000007E-2</c:v>
                </c:pt>
                <c:pt idx="159">
                  <c:v>1.3236666666666674E-2</c:v>
                </c:pt>
                <c:pt idx="160">
                  <c:v>1.4666666666666677E-2</c:v>
                </c:pt>
                <c:pt idx="161">
                  <c:v>1.6170000000000011E-2</c:v>
                </c:pt>
                <c:pt idx="162">
                  <c:v>1.7746666666666681E-2</c:v>
                </c:pt>
                <c:pt idx="163">
                  <c:v>1.9396666666666645E-2</c:v>
                </c:pt>
                <c:pt idx="164">
                  <c:v>2.1119999999999979E-2</c:v>
                </c:pt>
                <c:pt idx="165">
                  <c:v>2.2916666666666648E-2</c:v>
                </c:pt>
                <c:pt idx="166">
                  <c:v>2.4786666666666644E-2</c:v>
                </c:pt>
                <c:pt idx="167">
                  <c:v>2.6729999999999983E-2</c:v>
                </c:pt>
                <c:pt idx="168">
                  <c:v>2.8746666666666646E-2</c:v>
                </c:pt>
                <c:pt idx="169">
                  <c:v>3.0836666666666648E-2</c:v>
                </c:pt>
                <c:pt idx="170">
                  <c:v>3.2999999999999988E-2</c:v>
                </c:pt>
                <c:pt idx="171">
                  <c:v>3.5236666666666652E-2</c:v>
                </c:pt>
                <c:pt idx="172">
                  <c:v>3.7546666666666659E-2</c:v>
                </c:pt>
                <c:pt idx="173">
                  <c:v>3.9929999999999993E-2</c:v>
                </c:pt>
                <c:pt idx="174">
                  <c:v>4.2386666666666656E-2</c:v>
                </c:pt>
                <c:pt idx="175">
                  <c:v>4.491666666666666E-2</c:v>
                </c:pt>
                <c:pt idx="176">
                  <c:v>4.7519999999999993E-2</c:v>
                </c:pt>
                <c:pt idx="177">
                  <c:v>5.019666666666666E-2</c:v>
                </c:pt>
                <c:pt idx="178">
                  <c:v>5.2946666666666663E-2</c:v>
                </c:pt>
                <c:pt idx="179">
                  <c:v>5.5769999999999993E-2</c:v>
                </c:pt>
                <c:pt idx="180">
                  <c:v>5.8666666666666679E-2</c:v>
                </c:pt>
                <c:pt idx="181">
                  <c:v>6.163666666666668E-2</c:v>
                </c:pt>
                <c:pt idx="182">
                  <c:v>6.4680000000000015E-2</c:v>
                </c:pt>
                <c:pt idx="183">
                  <c:v>6.7796666666666686E-2</c:v>
                </c:pt>
                <c:pt idx="184">
                  <c:v>7.0986666666666684E-2</c:v>
                </c:pt>
                <c:pt idx="185">
                  <c:v>7.4250000000000024E-2</c:v>
                </c:pt>
                <c:pt idx="186">
                  <c:v>7.7586666666666693E-2</c:v>
                </c:pt>
                <c:pt idx="187">
                  <c:v>8.0996666666666703E-2</c:v>
                </c:pt>
                <c:pt idx="188">
                  <c:v>8.4479999999999958E-2</c:v>
                </c:pt>
                <c:pt idx="189">
                  <c:v>8.8036666666666638E-2</c:v>
                </c:pt>
                <c:pt idx="190">
                  <c:v>9.1666666666666619E-2</c:v>
                </c:pt>
                <c:pt idx="191">
                  <c:v>9.5369999999999927E-2</c:v>
                </c:pt>
                <c:pt idx="192">
                  <c:v>9.9146666666666675E-2</c:v>
                </c:pt>
                <c:pt idx="193">
                  <c:v>0.10299666666666658</c:v>
                </c:pt>
                <c:pt idx="194">
                  <c:v>0.10692000000000003</c:v>
                </c:pt>
                <c:pt idx="195">
                  <c:v>0.11091666666666659</c:v>
                </c:pt>
                <c:pt idx="196">
                  <c:v>0.11498666666666668</c:v>
                </c:pt>
                <c:pt idx="197">
                  <c:v>0.11912999999999994</c:v>
                </c:pt>
                <c:pt idx="198">
                  <c:v>0.12334666666666669</c:v>
                </c:pt>
                <c:pt idx="199">
                  <c:v>0.12763666666666659</c:v>
                </c:pt>
                <c:pt idx="200">
                  <c:v>0.13200000000000006</c:v>
                </c:pt>
                <c:pt idx="201">
                  <c:v>0.1364366666666666</c:v>
                </c:pt>
                <c:pt idx="202">
                  <c:v>0.14094666666666672</c:v>
                </c:pt>
                <c:pt idx="203">
                  <c:v>0.14552999999999994</c:v>
                </c:pt>
                <c:pt idx="204">
                  <c:v>0.15018666666666672</c:v>
                </c:pt>
                <c:pt idx="205">
                  <c:v>0.15491666666666665</c:v>
                </c:pt>
                <c:pt idx="206">
                  <c:v>0.15972000000000006</c:v>
                </c:pt>
                <c:pt idx="207">
                  <c:v>0.16459666666666664</c:v>
                </c:pt>
                <c:pt idx="208">
                  <c:v>0.16954666666666673</c:v>
                </c:pt>
                <c:pt idx="209">
                  <c:v>0.17456999999999998</c:v>
                </c:pt>
                <c:pt idx="210">
                  <c:v>0.17966666666666678</c:v>
                </c:pt>
                <c:pt idx="211">
                  <c:v>0.18483666666666665</c:v>
                </c:pt>
                <c:pt idx="212">
                  <c:v>0.19008000000000011</c:v>
                </c:pt>
                <c:pt idx="213">
                  <c:v>0.19539666666666666</c:v>
                </c:pt>
                <c:pt idx="214">
                  <c:v>0.20078666666666678</c:v>
                </c:pt>
                <c:pt idx="215">
                  <c:v>0.20624999999999999</c:v>
                </c:pt>
                <c:pt idx="216">
                  <c:v>0.21178666666666679</c:v>
                </c:pt>
                <c:pt idx="217">
                  <c:v>0.21739666666666668</c:v>
                </c:pt>
                <c:pt idx="218">
                  <c:v>0.22308000000000014</c:v>
                </c:pt>
                <c:pt idx="219">
                  <c:v>0.22883666666666666</c:v>
                </c:pt>
                <c:pt idx="220">
                  <c:v>0.23466666666666683</c:v>
                </c:pt>
                <c:pt idx="221">
                  <c:v>0.24057000000000001</c:v>
                </c:pt>
                <c:pt idx="222">
                  <c:v>0.24654666666666683</c:v>
                </c:pt>
                <c:pt idx="223">
                  <c:v>0.25259666666666675</c:v>
                </c:pt>
                <c:pt idx="224">
                  <c:v>0.25872000000000017</c:v>
                </c:pt>
                <c:pt idx="225">
                  <c:v>0.26491666666666674</c:v>
                </c:pt>
                <c:pt idx="226">
                  <c:v>0.27118666666666658</c:v>
                </c:pt>
                <c:pt idx="227">
                  <c:v>0.27753000000000005</c:v>
                </c:pt>
                <c:pt idx="228">
                  <c:v>0.28394666666666657</c:v>
                </c:pt>
                <c:pt idx="229">
                  <c:v>0.29043666666666673</c:v>
                </c:pt>
                <c:pt idx="230">
                  <c:v>0.29699999999999993</c:v>
                </c:pt>
                <c:pt idx="231">
                  <c:v>0.30363666666666672</c:v>
                </c:pt>
                <c:pt idx="232">
                  <c:v>0.3103466666666666</c:v>
                </c:pt>
                <c:pt idx="233">
                  <c:v>0.31713000000000013</c:v>
                </c:pt>
                <c:pt idx="234">
                  <c:v>0.32398666666666659</c:v>
                </c:pt>
                <c:pt idx="235">
                  <c:v>0.3309166666666668</c:v>
                </c:pt>
                <c:pt idx="236">
                  <c:v>0.33791999999999994</c:v>
                </c:pt>
                <c:pt idx="237">
                  <c:v>0.34499666666666684</c:v>
                </c:pt>
                <c:pt idx="238">
                  <c:v>0.35214666666666661</c:v>
                </c:pt>
                <c:pt idx="239">
                  <c:v>0.35937000000000019</c:v>
                </c:pt>
                <c:pt idx="240">
                  <c:v>0.3666666666666667</c:v>
                </c:pt>
                <c:pt idx="241">
                  <c:v>0.37403666666666685</c:v>
                </c:pt>
                <c:pt idx="242">
                  <c:v>0.38148000000000004</c:v>
                </c:pt>
                <c:pt idx="243">
                  <c:v>0.38899666666666688</c:v>
                </c:pt>
                <c:pt idx="244">
                  <c:v>0.3965866666666667</c:v>
                </c:pt>
                <c:pt idx="245">
                  <c:v>0.40425000000000022</c:v>
                </c:pt>
                <c:pt idx="246">
                  <c:v>0.41198666666666672</c:v>
                </c:pt>
                <c:pt idx="247">
                  <c:v>0.41979666666666687</c:v>
                </c:pt>
                <c:pt idx="248">
                  <c:v>0.42768000000000012</c:v>
                </c:pt>
                <c:pt idx="249">
                  <c:v>0.43563666666666695</c:v>
                </c:pt>
                <c:pt idx="250">
                  <c:v>0.44366666666666676</c:v>
                </c:pt>
                <c:pt idx="251">
                  <c:v>0.45176999999999995</c:v>
                </c:pt>
                <c:pt idx="252">
                  <c:v>0.45994666666666673</c:v>
                </c:pt>
                <c:pt idx="253">
                  <c:v>0.46819666666666659</c:v>
                </c:pt>
                <c:pt idx="254">
                  <c:v>0.47652000000000011</c:v>
                </c:pt>
                <c:pt idx="255">
                  <c:v>0.48491666666666661</c:v>
                </c:pt>
                <c:pt idx="256">
                  <c:v>0.49338666666666675</c:v>
                </c:pt>
                <c:pt idx="257">
                  <c:v>0.50192999999999988</c:v>
                </c:pt>
                <c:pt idx="258">
                  <c:v>0.5105466666666667</c:v>
                </c:pt>
                <c:pt idx="259">
                  <c:v>0.51923666666666657</c:v>
                </c:pt>
                <c:pt idx="260">
                  <c:v>0.52800000000000025</c:v>
                </c:pt>
                <c:pt idx="261">
                  <c:v>0.53683666666666663</c:v>
                </c:pt>
                <c:pt idx="262">
                  <c:v>0.54574666666666682</c:v>
                </c:pt>
                <c:pt idx="263">
                  <c:v>0.55473000000000006</c:v>
                </c:pt>
                <c:pt idx="264">
                  <c:v>0.56378666666666688</c:v>
                </c:pt>
                <c:pt idx="265">
                  <c:v>0.57291666666666663</c:v>
                </c:pt>
                <c:pt idx="266">
                  <c:v>0.58212000000000019</c:v>
                </c:pt>
                <c:pt idx="267">
                  <c:v>0.59139666666666668</c:v>
                </c:pt>
                <c:pt idx="268">
                  <c:v>0.60074666666666687</c:v>
                </c:pt>
                <c:pt idx="269">
                  <c:v>0.61016999999999999</c:v>
                </c:pt>
                <c:pt idx="270">
                  <c:v>0.61966666666666692</c:v>
                </c:pt>
                <c:pt idx="271">
                  <c:v>0.62923666666666678</c:v>
                </c:pt>
                <c:pt idx="272">
                  <c:v>0.63888000000000023</c:v>
                </c:pt>
                <c:pt idx="273">
                  <c:v>0.64859666666666671</c:v>
                </c:pt>
                <c:pt idx="274">
                  <c:v>0.6583866666666669</c:v>
                </c:pt>
                <c:pt idx="275">
                  <c:v>0.66825000000000012</c:v>
                </c:pt>
                <c:pt idx="276">
                  <c:v>0.67818666666666649</c:v>
                </c:pt>
                <c:pt idx="277">
                  <c:v>0.68819666666666679</c:v>
                </c:pt>
                <c:pt idx="278">
                  <c:v>0.6982799999999999</c:v>
                </c:pt>
                <c:pt idx="279">
                  <c:v>0.70843666666666683</c:v>
                </c:pt>
                <c:pt idx="280">
                  <c:v>0.71866666666666656</c:v>
                </c:pt>
                <c:pt idx="281">
                  <c:v>0.72897000000000012</c:v>
                </c:pt>
                <c:pt idx="282">
                  <c:v>0.7393466666666666</c:v>
                </c:pt>
                <c:pt idx="283">
                  <c:v>0.74979666666666678</c:v>
                </c:pt>
                <c:pt idx="284">
                  <c:v>0.76031999999999988</c:v>
                </c:pt>
                <c:pt idx="285">
                  <c:v>0.77091666666666681</c:v>
                </c:pt>
                <c:pt idx="286">
                  <c:v>0.78158666666666665</c:v>
                </c:pt>
                <c:pt idx="287">
                  <c:v>0.7923300000000002</c:v>
                </c:pt>
                <c:pt idx="288">
                  <c:v>0.80314666666666656</c:v>
                </c:pt>
                <c:pt idx="289">
                  <c:v>0.81403666666666685</c:v>
                </c:pt>
                <c:pt idx="290">
                  <c:v>0.82499999999999996</c:v>
                </c:pt>
                <c:pt idx="291">
                  <c:v>0.83603666666666687</c:v>
                </c:pt>
                <c:pt idx="292">
                  <c:v>0.8471466666666666</c:v>
                </c:pt>
                <c:pt idx="293">
                  <c:v>0.85833000000000037</c:v>
                </c:pt>
                <c:pt idx="294">
                  <c:v>0.86958666666666673</c:v>
                </c:pt>
                <c:pt idx="295">
                  <c:v>0.88091666666666701</c:v>
                </c:pt>
                <c:pt idx="296">
                  <c:v>0.89231999999999989</c:v>
                </c:pt>
                <c:pt idx="297">
                  <c:v>0.90379666666666714</c:v>
                </c:pt>
                <c:pt idx="298">
                  <c:v>0.91534666666666664</c:v>
                </c:pt>
                <c:pt idx="299">
                  <c:v>0.92697000000000029</c:v>
                </c:pt>
                <c:pt idx="300">
                  <c:v>0.93866666666666687</c:v>
                </c:pt>
                <c:pt idx="301">
                  <c:v>0.95043666666666649</c:v>
                </c:pt>
                <c:pt idx="302">
                  <c:v>0.96228000000000002</c:v>
                </c:pt>
                <c:pt idx="303">
                  <c:v>0.97419666666666638</c:v>
                </c:pt>
                <c:pt idx="304">
                  <c:v>0.98618666666666688</c:v>
                </c:pt>
                <c:pt idx="305">
                  <c:v>0.99824999999999997</c:v>
                </c:pt>
                <c:pt idx="306">
                  <c:v>1.010386666666667</c:v>
                </c:pt>
                <c:pt idx="307">
                  <c:v>1.0225966666666666</c:v>
                </c:pt>
                <c:pt idx="308">
                  <c:v>1.0348800000000002</c:v>
                </c:pt>
                <c:pt idx="309">
                  <c:v>1.0472366666666666</c:v>
                </c:pt>
                <c:pt idx="310">
                  <c:v>1.059666666666667</c:v>
                </c:pt>
                <c:pt idx="311">
                  <c:v>1.0721700000000001</c:v>
                </c:pt>
                <c:pt idx="312">
                  <c:v>1.084746666666667</c:v>
                </c:pt>
                <c:pt idx="313">
                  <c:v>1.0973966666666668</c:v>
                </c:pt>
                <c:pt idx="314">
                  <c:v>1.1101200000000002</c:v>
                </c:pt>
                <c:pt idx="315">
                  <c:v>1.1229166666666666</c:v>
                </c:pt>
                <c:pt idx="316">
                  <c:v>1.1357866666666669</c:v>
                </c:pt>
                <c:pt idx="317">
                  <c:v>1.1487299999999998</c:v>
                </c:pt>
                <c:pt idx="318">
                  <c:v>1.1617466666666669</c:v>
                </c:pt>
                <c:pt idx="319">
                  <c:v>1.1748366666666668</c:v>
                </c:pt>
                <c:pt idx="320">
                  <c:v>1.1880000000000004</c:v>
                </c:pt>
                <c:pt idx="321">
                  <c:v>1.2012366666666667</c:v>
                </c:pt>
                <c:pt idx="322">
                  <c:v>1.2145466666666669</c:v>
                </c:pt>
                <c:pt idx="323">
                  <c:v>1.2279300000000002</c:v>
                </c:pt>
                <c:pt idx="324">
                  <c:v>1.2413866666666671</c:v>
                </c:pt>
                <c:pt idx="325">
                  <c:v>1.2549166666666669</c:v>
                </c:pt>
                <c:pt idx="326">
                  <c:v>1.2685199999999999</c:v>
                </c:pt>
                <c:pt idx="327">
                  <c:v>1.2821966666666669</c:v>
                </c:pt>
                <c:pt idx="328">
                  <c:v>1.2959466666666664</c:v>
                </c:pt>
                <c:pt idx="329">
                  <c:v>1.3097700000000001</c:v>
                </c:pt>
                <c:pt idx="330">
                  <c:v>1.3236666666666665</c:v>
                </c:pt>
                <c:pt idx="331">
                  <c:v>1.3376366666666668</c:v>
                </c:pt>
                <c:pt idx="332">
                  <c:v>1.3516799999999998</c:v>
                </c:pt>
                <c:pt idx="333">
                  <c:v>1.3657966666666668</c:v>
                </c:pt>
                <c:pt idx="334">
                  <c:v>1.3799866666666665</c:v>
                </c:pt>
                <c:pt idx="335">
                  <c:v>1.3942500000000002</c:v>
                </c:pt>
                <c:pt idx="336">
                  <c:v>1.4085866666666664</c:v>
                </c:pt>
                <c:pt idx="337">
                  <c:v>1.4229966666666669</c:v>
                </c:pt>
                <c:pt idx="338">
                  <c:v>1.4374799999999999</c:v>
                </c:pt>
                <c:pt idx="339">
                  <c:v>1.4520366666666671</c:v>
                </c:pt>
                <c:pt idx="340">
                  <c:v>1.4666666666666668</c:v>
                </c:pt>
                <c:pt idx="341">
                  <c:v>1.4813700000000003</c:v>
                </c:pt>
                <c:pt idx="342">
                  <c:v>1.4961466666666667</c:v>
                </c:pt>
                <c:pt idx="343">
                  <c:v>1.510996666666667</c:v>
                </c:pt>
                <c:pt idx="344">
                  <c:v>1.5259200000000002</c:v>
                </c:pt>
                <c:pt idx="345">
                  <c:v>1.5409166666666672</c:v>
                </c:pt>
                <c:pt idx="346">
                  <c:v>1.5559866666666669</c:v>
                </c:pt>
                <c:pt idx="347">
                  <c:v>1.5711300000000004</c:v>
                </c:pt>
                <c:pt idx="348">
                  <c:v>1.5863466666666668</c:v>
                </c:pt>
                <c:pt idx="349">
                  <c:v>1.6016366666666673</c:v>
                </c:pt>
                <c:pt idx="350">
                  <c:v>1.6170000000000002</c:v>
                </c:pt>
                <c:pt idx="351">
                  <c:v>1.6324366666666665</c:v>
                </c:pt>
                <c:pt idx="352">
                  <c:v>1.6479466666666669</c:v>
                </c:pt>
                <c:pt idx="353">
                  <c:v>1.6635299999999997</c:v>
                </c:pt>
                <c:pt idx="354">
                  <c:v>1.6791866666666668</c:v>
                </c:pt>
                <c:pt idx="355">
                  <c:v>1.6949166666666666</c:v>
                </c:pt>
                <c:pt idx="356">
                  <c:v>1.7107200000000005</c:v>
                </c:pt>
                <c:pt idx="357">
                  <c:v>1.7265966666666666</c:v>
                </c:pt>
                <c:pt idx="358">
                  <c:v>1.7425466666666669</c:v>
                </c:pt>
                <c:pt idx="359">
                  <c:v>1.7585700000000002</c:v>
                </c:pt>
                <c:pt idx="360">
                  <c:v>1.7746666666666671</c:v>
                </c:pt>
                <c:pt idx="361">
                  <c:v>1.7908366666666664</c:v>
                </c:pt>
                <c:pt idx="362">
                  <c:v>1.8070800000000002</c:v>
                </c:pt>
                <c:pt idx="363">
                  <c:v>1.8233966666666666</c:v>
                </c:pt>
                <c:pt idx="364">
                  <c:v>1.8397866666666669</c:v>
                </c:pt>
                <c:pt idx="365">
                  <c:v>1.8562500000000002</c:v>
                </c:pt>
                <c:pt idx="366">
                  <c:v>1.872786666666667</c:v>
                </c:pt>
                <c:pt idx="367">
                  <c:v>1.8893966666666668</c:v>
                </c:pt>
                <c:pt idx="368">
                  <c:v>1.9060800000000004</c:v>
                </c:pt>
                <c:pt idx="369">
                  <c:v>1.9228366666666667</c:v>
                </c:pt>
                <c:pt idx="370">
                  <c:v>1.9396666666666671</c:v>
                </c:pt>
                <c:pt idx="371">
                  <c:v>1.9565700000000001</c:v>
                </c:pt>
                <c:pt idx="372">
                  <c:v>1.973546666666667</c:v>
                </c:pt>
                <c:pt idx="373">
                  <c:v>1.9905966666666666</c:v>
                </c:pt>
                <c:pt idx="374">
                  <c:v>2.0077200000000004</c:v>
                </c:pt>
                <c:pt idx="375">
                  <c:v>2.0249166666666665</c:v>
                </c:pt>
                <c:pt idx="376">
                  <c:v>2.0421866666666664</c:v>
                </c:pt>
                <c:pt idx="377">
                  <c:v>2.0595300000000005</c:v>
                </c:pt>
                <c:pt idx="378">
                  <c:v>2.0769466666666663</c:v>
                </c:pt>
                <c:pt idx="379">
                  <c:v>2.0944366666666672</c:v>
                </c:pt>
                <c:pt idx="380">
                  <c:v>2.1119999999999997</c:v>
                </c:pt>
                <c:pt idx="381">
                  <c:v>2.1296366666666668</c:v>
                </c:pt>
                <c:pt idx="382">
                  <c:v>2.1473466666666665</c:v>
                </c:pt>
                <c:pt idx="383">
                  <c:v>2.1651300000000004</c:v>
                </c:pt>
                <c:pt idx="384">
                  <c:v>2.1829866666666664</c:v>
                </c:pt>
                <c:pt idx="385">
                  <c:v>2.2009166666666671</c:v>
                </c:pt>
                <c:pt idx="386">
                  <c:v>2.2189200000000002</c:v>
                </c:pt>
                <c:pt idx="387">
                  <c:v>2.2369966666666667</c:v>
                </c:pt>
                <c:pt idx="388">
                  <c:v>2.2551466666666666</c:v>
                </c:pt>
                <c:pt idx="389">
                  <c:v>2.2733700000000003</c:v>
                </c:pt>
                <c:pt idx="390">
                  <c:v>2.2916666666666665</c:v>
                </c:pt>
                <c:pt idx="391">
                  <c:v>2.3100366666666674</c:v>
                </c:pt>
                <c:pt idx="392">
                  <c:v>2.3284799999999999</c:v>
                </c:pt>
                <c:pt idx="393">
                  <c:v>2.3469966666666675</c:v>
                </c:pt>
                <c:pt idx="394">
                  <c:v>2.3655866666666667</c:v>
                </c:pt>
                <c:pt idx="395">
                  <c:v>2.3842500000000002</c:v>
                </c:pt>
                <c:pt idx="396">
                  <c:v>2.4029866666666666</c:v>
                </c:pt>
                <c:pt idx="397">
                  <c:v>2.4217966666666668</c:v>
                </c:pt>
                <c:pt idx="398">
                  <c:v>2.44068</c:v>
                </c:pt>
                <c:pt idx="399">
                  <c:v>2.4596366666666674</c:v>
                </c:pt>
                <c:pt idx="400">
                  <c:v>2.4786666666666664</c:v>
                </c:pt>
                <c:pt idx="401">
                  <c:v>2.4977699999999996</c:v>
                </c:pt>
                <c:pt idx="402">
                  <c:v>2.5169466666666662</c:v>
                </c:pt>
                <c:pt idx="403">
                  <c:v>2.5361966666666671</c:v>
                </c:pt>
                <c:pt idx="404">
                  <c:v>2.5555200000000005</c:v>
                </c:pt>
                <c:pt idx="405">
                  <c:v>2.5749166666666667</c:v>
                </c:pt>
                <c:pt idx="406">
                  <c:v>2.594386666666666</c:v>
                </c:pt>
                <c:pt idx="407">
                  <c:v>2.6139300000000008</c:v>
                </c:pt>
                <c:pt idx="408">
                  <c:v>2.6335466666666667</c:v>
                </c:pt>
                <c:pt idx="409">
                  <c:v>2.6532366666666665</c:v>
                </c:pt>
                <c:pt idx="410">
                  <c:v>2.6729999999999996</c:v>
                </c:pt>
                <c:pt idx="411">
                  <c:v>2.6928366666666674</c:v>
                </c:pt>
                <c:pt idx="412">
                  <c:v>2.7127466666666673</c:v>
                </c:pt>
                <c:pt idx="413">
                  <c:v>2.7327300000000001</c:v>
                </c:pt>
                <c:pt idx="414">
                  <c:v>2.7527866666666658</c:v>
                </c:pt>
                <c:pt idx="415">
                  <c:v>2.7729166666666676</c:v>
                </c:pt>
                <c:pt idx="416">
                  <c:v>2.7931200000000005</c:v>
                </c:pt>
                <c:pt idx="417">
                  <c:v>2.8133966666666668</c:v>
                </c:pt>
                <c:pt idx="418">
                  <c:v>2.8337466666666664</c:v>
                </c:pt>
                <c:pt idx="419">
                  <c:v>2.8541700000000008</c:v>
                </c:pt>
                <c:pt idx="420">
                  <c:v>2.8746666666666671</c:v>
                </c:pt>
                <c:pt idx="421">
                  <c:v>2.8952366666666669</c:v>
                </c:pt>
                <c:pt idx="422">
                  <c:v>2.9158799999999991</c:v>
                </c:pt>
                <c:pt idx="423">
                  <c:v>2.9365966666666679</c:v>
                </c:pt>
                <c:pt idx="424">
                  <c:v>2.9573866666666677</c:v>
                </c:pt>
                <c:pt idx="425">
                  <c:v>2.9782500000000001</c:v>
                </c:pt>
                <c:pt idx="426">
                  <c:v>2.9991866666666667</c:v>
                </c:pt>
                <c:pt idx="427">
                  <c:v>3.0201966666666662</c:v>
                </c:pt>
                <c:pt idx="428">
                  <c:v>3.0412800000000004</c:v>
                </c:pt>
                <c:pt idx="429">
                  <c:v>3.0624366666666667</c:v>
                </c:pt>
                <c:pt idx="430">
                  <c:v>3.0836666666666668</c:v>
                </c:pt>
                <c:pt idx="431">
                  <c:v>3.1049699999999989</c:v>
                </c:pt>
                <c:pt idx="432">
                  <c:v>3.1263466666666679</c:v>
                </c:pt>
                <c:pt idx="433">
                  <c:v>3.1477966666666668</c:v>
                </c:pt>
                <c:pt idx="434">
                  <c:v>3.1693199999999999</c:v>
                </c:pt>
                <c:pt idx="435">
                  <c:v>3.1909166666666664</c:v>
                </c:pt>
                <c:pt idx="436">
                  <c:v>3.2125866666666676</c:v>
                </c:pt>
                <c:pt idx="437">
                  <c:v>3.2343300000000008</c:v>
                </c:pt>
                <c:pt idx="438">
                  <c:v>3.2561466666666665</c:v>
                </c:pt>
                <c:pt idx="439">
                  <c:v>3.278036666666666</c:v>
                </c:pt>
                <c:pt idx="440">
                  <c:v>3.3000000000000012</c:v>
                </c:pt>
                <c:pt idx="441">
                  <c:v>3.3224393377777783</c:v>
                </c:pt>
                <c:pt idx="442">
                  <c:v>3.3449573688888887</c:v>
                </c:pt>
                <c:pt idx="443">
                  <c:v>3.3675541199999994</c:v>
                </c:pt>
                <c:pt idx="444">
                  <c:v>3.3902296177777789</c:v>
                </c:pt>
                <c:pt idx="445">
                  <c:v>3.4129838888888893</c:v>
                </c:pt>
                <c:pt idx="446">
                  <c:v>3.4358169600000004</c:v>
                </c:pt>
                <c:pt idx="447">
                  <c:v>3.4587288577777775</c:v>
                </c:pt>
                <c:pt idx="448">
                  <c:v>3.48171960888889</c:v>
                </c:pt>
                <c:pt idx="449">
                  <c:v>3.5047892400000009</c:v>
                </c:pt>
                <c:pt idx="450">
                  <c:v>3.5279377777777778</c:v>
                </c:pt>
                <c:pt idx="451">
                  <c:v>3.5511652488888887</c:v>
                </c:pt>
                <c:pt idx="452">
                  <c:v>3.5744716799999998</c:v>
                </c:pt>
                <c:pt idx="453">
                  <c:v>3.5978570977777786</c:v>
                </c:pt>
                <c:pt idx="454">
                  <c:v>3.6213215288888891</c:v>
                </c:pt>
                <c:pt idx="455">
                  <c:v>3.6448649999999994</c:v>
                </c:pt>
                <c:pt idx="456">
                  <c:v>3.6684875377777773</c:v>
                </c:pt>
                <c:pt idx="457">
                  <c:v>3.6921891688888899</c:v>
                </c:pt>
                <c:pt idx="458">
                  <c:v>3.7159699200000005</c:v>
                </c:pt>
                <c:pt idx="459">
                  <c:v>3.7398298177777773</c:v>
                </c:pt>
                <c:pt idx="460">
                  <c:v>3.7637688888888881</c:v>
                </c:pt>
                <c:pt idx="461">
                  <c:v>3.787787160000001</c:v>
                </c:pt>
                <c:pt idx="462">
                  <c:v>3.8118846577777785</c:v>
                </c:pt>
                <c:pt idx="463">
                  <c:v>3.8360614088888889</c:v>
                </c:pt>
                <c:pt idx="464">
                  <c:v>3.8603174399999993</c:v>
                </c:pt>
                <c:pt idx="465">
                  <c:v>3.88465277777778</c:v>
                </c:pt>
                <c:pt idx="466">
                  <c:v>3.909067448888889</c:v>
                </c:pt>
                <c:pt idx="467">
                  <c:v>3.9335614800000003</c:v>
                </c:pt>
                <c:pt idx="468">
                  <c:v>3.9581348977777773</c:v>
                </c:pt>
                <c:pt idx="469">
                  <c:v>3.9827877288888907</c:v>
                </c:pt>
                <c:pt idx="470">
                  <c:v>4.0075200000000004</c:v>
                </c:pt>
                <c:pt idx="471">
                  <c:v>4.0323317377777776</c:v>
                </c:pt>
                <c:pt idx="472">
                  <c:v>4.0572229688888886</c:v>
                </c:pt>
                <c:pt idx="473">
                  <c:v>4.0821937200000011</c:v>
                </c:pt>
                <c:pt idx="474">
                  <c:v>4.1072440177777789</c:v>
                </c:pt>
                <c:pt idx="475">
                  <c:v>4.132373888888889</c:v>
                </c:pt>
                <c:pt idx="476">
                  <c:v>4.1575833599999994</c:v>
                </c:pt>
                <c:pt idx="477">
                  <c:v>4.1828724577777772</c:v>
                </c:pt>
                <c:pt idx="478">
                  <c:v>4.2082412088888894</c:v>
                </c:pt>
                <c:pt idx="479">
                  <c:v>4.2336896400000015</c:v>
                </c:pt>
                <c:pt idx="480">
                  <c:v>4.2592177777777769</c:v>
                </c:pt>
                <c:pt idx="481">
                  <c:v>4.2848256488888881</c:v>
                </c:pt>
                <c:pt idx="482">
                  <c:v>4.3105132800000012</c:v>
                </c:pt>
                <c:pt idx="483">
                  <c:v>4.3362806977777781</c:v>
                </c:pt>
                <c:pt idx="484">
                  <c:v>4.3621279288888894</c:v>
                </c:pt>
                <c:pt idx="485">
                  <c:v>4.3880549999999996</c:v>
                </c:pt>
                <c:pt idx="486">
                  <c:v>4.4140619377777792</c:v>
                </c:pt>
                <c:pt idx="487">
                  <c:v>4.4401487688888892</c:v>
                </c:pt>
                <c:pt idx="488">
                  <c:v>4.4663155199999993</c:v>
                </c:pt>
                <c:pt idx="489">
                  <c:v>4.4925622177777775</c:v>
                </c:pt>
                <c:pt idx="490">
                  <c:v>4.5188888888888883</c:v>
                </c:pt>
                <c:pt idx="491">
                  <c:v>4.5452955599999996</c:v>
                </c:pt>
                <c:pt idx="492">
                  <c:v>4.5717822577777767</c:v>
                </c:pt>
                <c:pt idx="493">
                  <c:v>4.5983490088888876</c:v>
                </c:pt>
                <c:pt idx="494">
                  <c:v>4.6249958399999995</c:v>
                </c:pt>
                <c:pt idx="495">
                  <c:v>4.6517227777777777</c:v>
                </c:pt>
                <c:pt idx="496">
                  <c:v>4.6785298488888882</c:v>
                </c:pt>
                <c:pt idx="497">
                  <c:v>4.7054170799999984</c:v>
                </c:pt>
                <c:pt idx="498">
                  <c:v>4.7323844977777778</c:v>
                </c:pt>
                <c:pt idx="499">
                  <c:v>4.7594321288888883</c:v>
                </c:pt>
                <c:pt idx="500">
                  <c:v>4.7865599999999988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38-4560-B393-2C4FC5A0A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314448"/>
        <c:axId val="348956160"/>
      </c:lineChart>
      <c:catAx>
        <c:axId val="673308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896048"/>
        <c:crossesAt val="0"/>
        <c:auto val="1"/>
        <c:lblAlgn val="ctr"/>
        <c:lblOffset val="100"/>
        <c:noMultiLvlLbl val="0"/>
      </c:catAx>
      <c:valAx>
        <c:axId val="4078960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308048"/>
        <c:crosses val="autoZero"/>
        <c:crossBetween val="between"/>
      </c:valAx>
      <c:valAx>
        <c:axId val="348956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314448"/>
        <c:crosses val="max"/>
        <c:crossBetween val="between"/>
      </c:valAx>
      <c:catAx>
        <c:axId val="673314448"/>
        <c:scaling>
          <c:orientation val="minMax"/>
        </c:scaling>
        <c:delete val="1"/>
        <c:axPos val="b"/>
        <c:majorTickMark val="out"/>
        <c:minorTickMark val="none"/>
        <c:tickLblPos val="nextTo"/>
        <c:crossAx val="348956160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Sheet2!$X$7:$X$1199</c:f>
              <c:numCache>
                <c:formatCode>0.000</c:formatCode>
                <c:ptCount val="1193"/>
                <c:pt idx="0">
                  <c:v>0</c:v>
                </c:pt>
                <c:pt idx="1">
                  <c:v>2.1863777205906145</c:v>
                </c:pt>
                <c:pt idx="2">
                  <c:v>4.6629428442359888</c:v>
                </c:pt>
                <c:pt idx="3">
                  <c:v>7.1199214998280729</c:v>
                </c:pt>
                <c:pt idx="4">
                  <c:v>9.5476171151000244</c:v>
                </c:pt>
                <c:pt idx="5">
                  <c:v>11.936448684566988</c:v>
                </c:pt>
                <c:pt idx="6">
                  <c:v>14.276988581377612</c:v>
                </c:pt>
                <c:pt idx="7">
                  <c:v>16.559999763850158</c:v>
                </c:pt>
                <c:pt idx="8">
                  <c:v>18.776472229855987</c:v>
                </c:pt>
                <c:pt idx="9">
                  <c:v>20.917658575181736</c:v>
                </c:pt>
                <c:pt idx="10">
                  <c:v>22.975108515537396</c:v>
                </c:pt>
                <c:pt idx="11">
                  <c:v>24.940702235967844</c:v>
                </c:pt>
                <c:pt idx="12">
                  <c:v>26.806682436052895</c:v>
                </c:pt>
                <c:pt idx="13">
                  <c:v>28.565684944428078</c:v>
                </c:pt>
                <c:pt idx="14">
                  <c:v>30.210767781804641</c:v>
                </c:pt>
                <c:pt idx="15">
                  <c:v>31.735438557790321</c:v>
                </c:pt>
                <c:pt idx="16">
                  <c:v>33.133680093388122</c:v>
                </c:pt>
                <c:pt idx="17">
                  <c:v>34.399974168052829</c:v>
                </c:pt>
                <c:pt idx="18">
                  <c:v>35.529323297586473</c:v>
                </c:pt>
                <c:pt idx="19">
                  <c:v>36.517270456925331</c:v>
                </c:pt>
                <c:pt idx="20">
                  <c:v>37.359916669981608</c:v>
                </c:pt>
                <c:pt idx="21">
                  <c:v>38.053936397120822</c:v>
                </c:pt>
                <c:pt idx="22">
                  <c:v>38.596590659547388</c:v>
                </c:pt>
                <c:pt idx="23">
                  <c:v>38.985737848802671</c:v>
                </c:pt>
                <c:pt idx="24">
                  <c:v>39.219842178715119</c:v>
                </c:pt>
                <c:pt idx="25">
                  <c:v>39.297979746446664</c:v>
                </c:pt>
                <c:pt idx="26">
                  <c:v>39.297979746446664</c:v>
                </c:pt>
                <c:pt idx="27">
                  <c:v>39.297979746446664</c:v>
                </c:pt>
                <c:pt idx="28">
                  <c:v>39.399368833345939</c:v>
                </c:pt>
                <c:pt idx="29">
                  <c:v>39.836256301225077</c:v>
                </c:pt>
                <c:pt idx="30">
                  <c:v>39.987573222885729</c:v>
                </c:pt>
                <c:pt idx="31">
                  <c:v>40.233194275062637</c:v>
                </c:pt>
                <c:pt idx="32">
                  <c:v>40.718295475693211</c:v>
                </c:pt>
                <c:pt idx="33">
                  <c:v>40.768127488099069</c:v>
                </c:pt>
                <c:pt idx="34">
                  <c:v>41.582004260520286</c:v>
                </c:pt>
                <c:pt idx="35">
                  <c:v>41.430455169362119</c:v>
                </c:pt>
                <c:pt idx="36">
                  <c:v>42.567071209572688</c:v>
                </c:pt>
                <c:pt idx="37">
                  <c:v>42.207567239587604</c:v>
                </c:pt>
                <c:pt idx="38">
                  <c:v>43.659954304841136</c:v>
                </c:pt>
                <c:pt idx="39">
                  <c:v>43.085043179675679</c:v>
                </c:pt>
                <c:pt idx="40">
                  <c:v>44.845411443839531</c:v>
                </c:pt>
                <c:pt idx="41">
                  <c:v>44.046879450864601</c:v>
                </c:pt>
                <c:pt idx="42">
                  <c:v>46.106740816691058</c:v>
                </c:pt>
                <c:pt idx="43">
                  <c:v>45.148041536963504</c:v>
                </c:pt>
                <c:pt idx="44">
                  <c:v>47.35875306254291</c:v>
                </c:pt>
                <c:pt idx="45">
                  <c:v>46.520180962413221</c:v>
                </c:pt>
                <c:pt idx="46">
                  <c:v>47.215209930138819</c:v>
                </c:pt>
                <c:pt idx="47">
                  <c:v>47.209963795702137</c:v>
                </c:pt>
                <c:pt idx="48">
                  <c:v>48.300165192123551</c:v>
                </c:pt>
                <c:pt idx="49">
                  <c:v>48.2947985071022</c:v>
                </c:pt>
                <c:pt idx="50">
                  <c:v>46.176807095842591</c:v>
                </c:pt>
                <c:pt idx="51">
                  <c:v>47.920361860926434</c:v>
                </c:pt>
                <c:pt idx="52">
                  <c:v>47.915037376275215</c:v>
                </c:pt>
                <c:pt idx="53">
                  <c:v>49.045886219615234</c:v>
                </c:pt>
                <c:pt idx="54">
                  <c:v>49.195786819210241</c:v>
                </c:pt>
                <c:pt idx="55">
                  <c:v>51.268451905125161</c:v>
                </c:pt>
                <c:pt idx="56">
                  <c:v>51.26275541046904</c:v>
                </c:pt>
                <c:pt idx="57">
                  <c:v>51.72434805913916</c:v>
                </c:pt>
                <c:pt idx="58">
                  <c:v>53.000496354595867</c:v>
                </c:pt>
                <c:pt idx="59">
                  <c:v>52.994607410556469</c:v>
                </c:pt>
                <c:pt idx="60">
                  <c:v>54.623564516043473</c:v>
                </c:pt>
                <c:pt idx="61">
                  <c:v>54.617495231097251</c:v>
                </c:pt>
                <c:pt idx="62">
                  <c:v>55.173309750632939</c:v>
                </c:pt>
                <c:pt idx="63">
                  <c:v>55.802415631024211</c:v>
                </c:pt>
                <c:pt idx="64">
                  <c:v>56.170825703714641</c:v>
                </c:pt>
                <c:pt idx="65">
                  <c:v>56.940034594656595</c:v>
                </c:pt>
                <c:pt idx="66">
                  <c:v>56.933707924146077</c:v>
                </c:pt>
                <c:pt idx="67">
                  <c:v>58.041017379265604</c:v>
                </c:pt>
                <c:pt idx="68">
                  <c:v>58.034568377334573</c:v>
                </c:pt>
                <c:pt idx="69">
                  <c:v>58.028120091959309</c:v>
                </c:pt>
                <c:pt idx="70">
                  <c:v>58.754344179655661</c:v>
                </c:pt>
                <c:pt idx="71">
                  <c:v>58.747815919191261</c:v>
                </c:pt>
                <c:pt idx="72">
                  <c:v>58.741288384089131</c:v>
                </c:pt>
                <c:pt idx="73">
                  <c:v>58.895239439898788</c:v>
                </c:pt>
                <c:pt idx="74">
                  <c:v>58.888695524405463</c:v>
                </c:pt>
                <c:pt idx="75">
                  <c:v>58.882152336013867</c:v>
                </c:pt>
                <c:pt idx="76">
                  <c:v>58.875609874643203</c:v>
                </c:pt>
                <c:pt idx="77">
                  <c:v>58.869068140212683</c:v>
                </c:pt>
                <c:pt idx="78">
                  <c:v>58.862527132641546</c:v>
                </c:pt>
                <c:pt idx="79">
                  <c:v>58.855986851849032</c:v>
                </c:pt>
                <c:pt idx="80">
                  <c:v>58.849447297754381</c:v>
                </c:pt>
                <c:pt idx="81">
                  <c:v>58.842908470276853</c:v>
                </c:pt>
                <c:pt idx="82">
                  <c:v>58.836370369335711</c:v>
                </c:pt>
                <c:pt idx="83">
                  <c:v>58.829832994850236</c:v>
                </c:pt>
                <c:pt idx="84">
                  <c:v>58.823296346739696</c:v>
                </c:pt>
                <c:pt idx="85">
                  <c:v>58.816760424923388</c:v>
                </c:pt>
                <c:pt idx="86">
                  <c:v>58.810225229320622</c:v>
                </c:pt>
                <c:pt idx="87">
                  <c:v>58.803690759850696</c:v>
                </c:pt>
                <c:pt idx="88">
                  <c:v>58.797157016432934</c:v>
                </c:pt>
                <c:pt idx="89">
                  <c:v>58.790623998986661</c:v>
                </c:pt>
                <c:pt idx="90">
                  <c:v>58.784091707431216</c:v>
                </c:pt>
                <c:pt idx="91">
                  <c:v>58.777560141685953</c:v>
                </c:pt>
                <c:pt idx="92">
                  <c:v>59.222391874243144</c:v>
                </c:pt>
                <c:pt idx="93">
                  <c:v>60.980921501912235</c:v>
                </c:pt>
                <c:pt idx="94">
                  <c:v>61.033213923857573</c:v>
                </c:pt>
                <c:pt idx="95">
                  <c:v>61.563620939416744</c:v>
                </c:pt>
                <c:pt idx="96">
                  <c:v>62.88325289961768</c:v>
                </c:pt>
                <c:pt idx="97">
                  <c:v>62.303009035580985</c:v>
                </c:pt>
                <c:pt idx="98">
                  <c:v>64.632720476750464</c:v>
                </c:pt>
                <c:pt idx="99">
                  <c:v>64.63272047675045</c:v>
                </c:pt>
                <c:pt idx="100">
                  <c:v>65.541233957948634</c:v>
                </c:pt>
                <c:pt idx="101">
                  <c:v>65.533951598619979</c:v>
                </c:pt>
                <c:pt idx="102">
                  <c:v>65.226670048442671</c:v>
                </c:pt>
                <c:pt idx="103">
                  <c:v>66.145011507082401</c:v>
                </c:pt>
                <c:pt idx="104">
                  <c:v>67.014179943785194</c:v>
                </c:pt>
                <c:pt idx="105">
                  <c:v>67.642529728406771</c:v>
                </c:pt>
                <c:pt idx="106">
                  <c:v>68.703962179350285</c:v>
                </c:pt>
                <c:pt idx="107">
                  <c:v>68.841443013087257</c:v>
                </c:pt>
                <c:pt idx="108">
                  <c:v>70.760037215244481</c:v>
                </c:pt>
                <c:pt idx="109">
                  <c:v>70.752174988887234</c:v>
                </c:pt>
                <c:pt idx="110">
                  <c:v>71.090463419030243</c:v>
                </c:pt>
                <c:pt idx="111">
                  <c:v>72.355858633241709</c:v>
                </c:pt>
                <c:pt idx="112">
                  <c:v>72.347819093393582</c:v>
                </c:pt>
                <c:pt idx="113">
                  <c:v>73.418174846105089</c:v>
                </c:pt>
                <c:pt idx="114">
                  <c:v>73.410017271122186</c:v>
                </c:pt>
                <c:pt idx="115">
                  <c:v>74.414825417343849</c:v>
                </c:pt>
                <c:pt idx="116">
                  <c:v>74.406557103408588</c:v>
                </c:pt>
                <c:pt idx="117">
                  <c:v>75.036895688822639</c:v>
                </c:pt>
                <c:pt idx="118">
                  <c:v>75.028558255968335</c:v>
                </c:pt>
                <c:pt idx="119">
                  <c:v>75.860306077072423</c:v>
                </c:pt>
                <c:pt idx="120">
                  <c:v>75.851877154174971</c:v>
                </c:pt>
                <c:pt idx="121">
                  <c:v>75.843449167824502</c:v>
                </c:pt>
                <c:pt idx="122">
                  <c:v>76.234173665385043</c:v>
                </c:pt>
                <c:pt idx="123">
                  <c:v>76.225703201644436</c:v>
                </c:pt>
                <c:pt idx="124">
                  <c:v>76.217233679066481</c:v>
                </c:pt>
                <c:pt idx="125">
                  <c:v>76.208765097546575</c:v>
                </c:pt>
                <c:pt idx="126">
                  <c:v>76.200297456980195</c:v>
                </c:pt>
                <c:pt idx="127">
                  <c:v>76.19183075726275</c:v>
                </c:pt>
                <c:pt idx="128">
                  <c:v>76.183364998289719</c:v>
                </c:pt>
                <c:pt idx="129">
                  <c:v>76.17490017995658</c:v>
                </c:pt>
                <c:pt idx="130">
                  <c:v>76.1664363021588</c:v>
                </c:pt>
                <c:pt idx="131">
                  <c:v>76.1579733647919</c:v>
                </c:pt>
                <c:pt idx="132">
                  <c:v>76.149511367751359</c:v>
                </c:pt>
                <c:pt idx="133">
                  <c:v>76.141050310932727</c:v>
                </c:pt>
                <c:pt idx="134">
                  <c:v>76.132590194231511</c:v>
                </c:pt>
                <c:pt idx="135">
                  <c:v>76.124131017543263</c:v>
                </c:pt>
                <c:pt idx="136">
                  <c:v>76.115672780763532</c:v>
                </c:pt>
                <c:pt idx="137">
                  <c:v>76.107215483787897</c:v>
                </c:pt>
                <c:pt idx="138">
                  <c:v>76.098759126511922</c:v>
                </c:pt>
                <c:pt idx="139">
                  <c:v>76.090303708831186</c:v>
                </c:pt>
                <c:pt idx="140">
                  <c:v>76.081849230641325</c:v>
                </c:pt>
                <c:pt idx="141">
                  <c:v>76.073395691837916</c:v>
                </c:pt>
                <c:pt idx="142">
                  <c:v>76.064943092316611</c:v>
                </c:pt>
                <c:pt idx="143">
                  <c:v>76.056491431973015</c:v>
                </c:pt>
                <c:pt idx="144">
                  <c:v>76.048040710702793</c:v>
                </c:pt>
                <c:pt idx="145">
                  <c:v>76.039590928401608</c:v>
                </c:pt>
                <c:pt idx="146">
                  <c:v>76.031142084965111</c:v>
                </c:pt>
                <c:pt idx="147">
                  <c:v>77.39564375044003</c:v>
                </c:pt>
                <c:pt idx="148">
                  <c:v>77.34907361536186</c:v>
                </c:pt>
                <c:pt idx="149">
                  <c:v>78.557918621847435</c:v>
                </c:pt>
                <c:pt idx="150">
                  <c:v>78.675439933460865</c:v>
                </c:pt>
                <c:pt idx="151">
                  <c:v>79.710272248111593</c:v>
                </c:pt>
                <c:pt idx="152">
                  <c:v>79.710272248111593</c:v>
                </c:pt>
                <c:pt idx="153">
                  <c:v>79.845420863764616</c:v>
                </c:pt>
                <c:pt idx="154">
                  <c:v>79.836549150335301</c:v>
                </c:pt>
                <c:pt idx="155">
                  <c:v>80.119880953503909</c:v>
                </c:pt>
                <c:pt idx="156">
                  <c:v>81.867113579615733</c:v>
                </c:pt>
                <c:pt idx="157">
                  <c:v>81.858017233662437</c:v>
                </c:pt>
                <c:pt idx="158">
                  <c:v>82.836135876679322</c:v>
                </c:pt>
                <c:pt idx="159">
                  <c:v>82.99369025037754</c:v>
                </c:pt>
                <c:pt idx="160">
                  <c:v>84.708401892003025</c:v>
                </c:pt>
                <c:pt idx="161">
                  <c:v>84.698989847348358</c:v>
                </c:pt>
                <c:pt idx="162">
                  <c:v>85.073286443463104</c:v>
                </c:pt>
                <c:pt idx="163">
                  <c:v>86.055421174482348</c:v>
                </c:pt>
                <c:pt idx="164">
                  <c:v>86.045859461018523</c:v>
                </c:pt>
                <c:pt idx="165">
                  <c:v>87.222877786525871</c:v>
                </c:pt>
                <c:pt idx="166">
                  <c:v>87.213186355660696</c:v>
                </c:pt>
                <c:pt idx="167">
                  <c:v>87.494873658766622</c:v>
                </c:pt>
                <c:pt idx="168">
                  <c:v>88.031745821380639</c:v>
                </c:pt>
                <c:pt idx="169">
                  <c:v>88.021964516289373</c:v>
                </c:pt>
                <c:pt idx="170">
                  <c:v>88.749590039919482</c:v>
                </c:pt>
                <c:pt idx="171">
                  <c:v>88.739728974359494</c:v>
                </c:pt>
                <c:pt idx="172">
                  <c:v>88.729869004473457</c:v>
                </c:pt>
                <c:pt idx="173">
                  <c:v>88.871019825141417</c:v>
                </c:pt>
                <c:pt idx="174">
                  <c:v>88.861145267383066</c:v>
                </c:pt>
                <c:pt idx="175">
                  <c:v>88.861494314438303</c:v>
                </c:pt>
                <c:pt idx="176">
                  <c:v>88.851620815070035</c:v>
                </c:pt>
                <c:pt idx="177">
                  <c:v>88.841748412757255</c:v>
                </c:pt>
                <c:pt idx="178">
                  <c:v>88.831877107378062</c:v>
                </c:pt>
                <c:pt idx="179">
                  <c:v>88.822006898810571</c:v>
                </c:pt>
                <c:pt idx="180">
                  <c:v>88.812137786932922</c:v>
                </c:pt>
                <c:pt idx="181">
                  <c:v>88.802269771623259</c:v>
                </c:pt>
                <c:pt idx="182">
                  <c:v>88.79240285275975</c:v>
                </c:pt>
                <c:pt idx="183">
                  <c:v>88.782537030220553</c:v>
                </c:pt>
                <c:pt idx="184">
                  <c:v>88.772672303883866</c:v>
                </c:pt>
                <c:pt idx="185">
                  <c:v>88.762808673627873</c:v>
                </c:pt>
                <c:pt idx="186">
                  <c:v>88.752946139330803</c:v>
                </c:pt>
                <c:pt idx="187">
                  <c:v>88.743084700870867</c:v>
                </c:pt>
                <c:pt idx="188">
                  <c:v>88.733224358126336</c:v>
                </c:pt>
                <c:pt idx="189">
                  <c:v>88.723365110975436</c:v>
                </c:pt>
                <c:pt idx="190">
                  <c:v>88.713506959296438</c:v>
                </c:pt>
                <c:pt idx="191">
                  <c:v>88.703649902967626</c:v>
                </c:pt>
                <c:pt idx="192">
                  <c:v>88.693793941867298</c:v>
                </c:pt>
                <c:pt idx="193">
                  <c:v>88.683939075873752</c:v>
                </c:pt>
                <c:pt idx="194">
                  <c:v>88.674085304865329</c:v>
                </c:pt>
                <c:pt idx="195">
                  <c:v>88.664232628720342</c:v>
                </c:pt>
                <c:pt idx="196">
                  <c:v>88.654381047317145</c:v>
                </c:pt>
                <c:pt idx="197">
                  <c:v>88.644530560534122</c:v>
                </c:pt>
                <c:pt idx="198">
                  <c:v>88.634681168249614</c:v>
                </c:pt>
                <c:pt idx="199">
                  <c:v>88.624832870342033</c:v>
                </c:pt>
                <c:pt idx="200">
                  <c:v>89.851068728723519</c:v>
                </c:pt>
                <c:pt idx="201">
                  <c:v>91.09137993519947</c:v>
                </c:pt>
                <c:pt idx="202">
                  <c:v>91.052346297844565</c:v>
                </c:pt>
                <c:pt idx="203">
                  <c:v>92.317030232921653</c:v>
                </c:pt>
                <c:pt idx="204">
                  <c:v>94.051269525923061</c:v>
                </c:pt>
                <c:pt idx="205">
                  <c:v>94.040819384864619</c:v>
                </c:pt>
                <c:pt idx="206">
                  <c:v>92.043323299482822</c:v>
                </c:pt>
                <c:pt idx="207">
                  <c:v>93.934726854036086</c:v>
                </c:pt>
                <c:pt idx="208">
                  <c:v>94.239131537693879</c:v>
                </c:pt>
                <c:pt idx="209">
                  <c:v>95.825579632318181</c:v>
                </c:pt>
                <c:pt idx="210">
                  <c:v>95.81493234569237</c:v>
                </c:pt>
                <c:pt idx="211">
                  <c:v>96.633491684405271</c:v>
                </c:pt>
                <c:pt idx="212">
                  <c:v>96.830323945245027</c:v>
                </c:pt>
                <c:pt idx="213">
                  <c:v>98.163428897794716</c:v>
                </c:pt>
                <c:pt idx="214">
                  <c:v>98.152521850139408</c:v>
                </c:pt>
                <c:pt idx="215">
                  <c:v>98.623641872875581</c:v>
                </c:pt>
                <c:pt idx="216">
                  <c:v>99.046873509048496</c:v>
                </c:pt>
                <c:pt idx="217">
                  <c:v>99.43378273833909</c:v>
                </c:pt>
                <c:pt idx="218">
                  <c:v>99.756254794874209</c:v>
                </c:pt>
                <c:pt idx="219">
                  <c:v>100.06607741666821</c:v>
                </c:pt>
                <c:pt idx="220">
                  <c:v>100.25579187646912</c:v>
                </c:pt>
                <c:pt idx="221">
                  <c:v>100.53700624548316</c:v>
                </c:pt>
                <c:pt idx="222">
                  <c:v>100.52583546701143</c:v>
                </c:pt>
                <c:pt idx="223">
                  <c:v>100.86175957852967</c:v>
                </c:pt>
                <c:pt idx="224">
                  <c:v>100.85055271635429</c:v>
                </c:pt>
                <c:pt idx="225">
                  <c:v>100.8393470993858</c:v>
                </c:pt>
                <c:pt idx="226">
                  <c:v>100.82814272748588</c:v>
                </c:pt>
                <c:pt idx="227">
                  <c:v>100.81693960051616</c:v>
                </c:pt>
                <c:pt idx="228">
                  <c:v>100.80573771833832</c:v>
                </c:pt>
                <c:pt idx="229">
                  <c:v>100.79453708081405</c:v>
                </c:pt>
                <c:pt idx="230">
                  <c:v>100.78333768780507</c:v>
                </c:pt>
                <c:pt idx="231">
                  <c:v>100.77213953917311</c:v>
                </c:pt>
                <c:pt idx="232">
                  <c:v>100.76094263477987</c:v>
                </c:pt>
                <c:pt idx="233">
                  <c:v>100.74974697448711</c:v>
                </c:pt>
                <c:pt idx="234">
                  <c:v>100.73855255815661</c:v>
                </c:pt>
                <c:pt idx="235">
                  <c:v>100.72735938565016</c:v>
                </c:pt>
                <c:pt idx="236">
                  <c:v>100.71616745682954</c:v>
                </c:pt>
                <c:pt idx="237">
                  <c:v>100.70497677155655</c:v>
                </c:pt>
                <c:pt idx="238">
                  <c:v>100.69378732969304</c:v>
                </c:pt>
                <c:pt idx="239">
                  <c:v>100.68259913110086</c:v>
                </c:pt>
                <c:pt idx="240">
                  <c:v>100.67141217564185</c:v>
                </c:pt>
                <c:pt idx="241">
                  <c:v>100.66022646317788</c:v>
                </c:pt>
                <c:pt idx="242">
                  <c:v>100.64904199357088</c:v>
                </c:pt>
                <c:pt idx="243">
                  <c:v>100.6378587666827</c:v>
                </c:pt>
                <c:pt idx="244">
                  <c:v>100.62667678237528</c:v>
                </c:pt>
                <c:pt idx="245">
                  <c:v>100.61549604051058</c:v>
                </c:pt>
                <c:pt idx="246">
                  <c:v>100.60431654095052</c:v>
                </c:pt>
                <c:pt idx="247">
                  <c:v>100.59313828355708</c:v>
                </c:pt>
                <c:pt idx="248">
                  <c:v>100.58196126819225</c:v>
                </c:pt>
                <c:pt idx="249">
                  <c:v>100.570785494718</c:v>
                </c:pt>
                <c:pt idx="250">
                  <c:v>100.55961096299637</c:v>
                </c:pt>
                <c:pt idx="251">
                  <c:v>100.54843767288938</c:v>
                </c:pt>
                <c:pt idx="252">
                  <c:v>100.53726562425905</c:v>
                </c:pt>
                <c:pt idx="253">
                  <c:v>102.27931869519323</c:v>
                </c:pt>
                <c:pt idx="254">
                  <c:v>101.96839198349538</c:v>
                </c:pt>
                <c:pt idx="255">
                  <c:v>103.1738758677369</c:v>
                </c:pt>
                <c:pt idx="256">
                  <c:v>104.28915644191764</c:v>
                </c:pt>
                <c:pt idx="257">
                  <c:v>104.27756875786852</c:v>
                </c:pt>
                <c:pt idx="258">
                  <c:v>102.75028443485914</c:v>
                </c:pt>
                <c:pt idx="259">
                  <c:v>104.49124828724437</c:v>
                </c:pt>
                <c:pt idx="260">
                  <c:v>104.54802491407068</c:v>
                </c:pt>
                <c:pt idx="261">
                  <c:v>106.3652286562386</c:v>
                </c:pt>
                <c:pt idx="262">
                  <c:v>106.35341029749902</c:v>
                </c:pt>
                <c:pt idx="263">
                  <c:v>106.34159325191041</c:v>
                </c:pt>
                <c:pt idx="264">
                  <c:v>107.94220268640231</c:v>
                </c:pt>
                <c:pt idx="265">
                  <c:v>107.93020910832604</c:v>
                </c:pt>
                <c:pt idx="266">
                  <c:v>107.91821686286957</c:v>
                </c:pt>
                <c:pt idx="267">
                  <c:v>108.87058200198194</c:v>
                </c:pt>
                <c:pt idx="268">
                  <c:v>108.8584852706484</c:v>
                </c:pt>
                <c:pt idx="269">
                  <c:v>109.03497406807406</c:v>
                </c:pt>
                <c:pt idx="270">
                  <c:v>109.48833691465562</c:v>
                </c:pt>
                <c:pt idx="271">
                  <c:v>109.47617154388732</c:v>
                </c:pt>
                <c:pt idx="272">
                  <c:v>109.76972582699202</c:v>
                </c:pt>
                <c:pt idx="273">
                  <c:v>109.75752919078901</c:v>
                </c:pt>
                <c:pt idx="274">
                  <c:v>109.75714882460505</c:v>
                </c:pt>
                <c:pt idx="275">
                  <c:v>109.7994613239037</c:v>
                </c:pt>
                <c:pt idx="276">
                  <c:v>109.78726138375657</c:v>
                </c:pt>
                <c:pt idx="277">
                  <c:v>109.77506279915838</c:v>
                </c:pt>
                <c:pt idx="278">
                  <c:v>109.76286556995848</c:v>
                </c:pt>
                <c:pt idx="279">
                  <c:v>109.75066969600626</c:v>
                </c:pt>
                <c:pt idx="280">
                  <c:v>109.73847517715114</c:v>
                </c:pt>
                <c:pt idx="281">
                  <c:v>109.72628201324258</c:v>
                </c:pt>
                <c:pt idx="282">
                  <c:v>109.71409020412999</c:v>
                </c:pt>
                <c:pt idx="283">
                  <c:v>109.70189974966286</c:v>
                </c:pt>
                <c:pt idx="284">
                  <c:v>109.68971064969068</c:v>
                </c:pt>
                <c:pt idx="285">
                  <c:v>109.67752290406294</c:v>
                </c:pt>
                <c:pt idx="286">
                  <c:v>109.66533651262915</c:v>
                </c:pt>
                <c:pt idx="287">
                  <c:v>109.65315147523886</c:v>
                </c:pt>
                <c:pt idx="288">
                  <c:v>109.64096779174162</c:v>
                </c:pt>
                <c:pt idx="289">
                  <c:v>109.62878546198698</c:v>
                </c:pt>
                <c:pt idx="290">
                  <c:v>109.61660448582454</c:v>
                </c:pt>
                <c:pt idx="291">
                  <c:v>109.6044248631039</c:v>
                </c:pt>
                <c:pt idx="292">
                  <c:v>109.59224659367466</c:v>
                </c:pt>
                <c:pt idx="293">
                  <c:v>109.58006967738646</c:v>
                </c:pt>
                <c:pt idx="294">
                  <c:v>109.56789411408897</c:v>
                </c:pt>
                <c:pt idx="295">
                  <c:v>109.55571990363185</c:v>
                </c:pt>
                <c:pt idx="296">
                  <c:v>109.54354704586478</c:v>
                </c:pt>
                <c:pt idx="297">
                  <c:v>109.53137554063747</c:v>
                </c:pt>
                <c:pt idx="298">
                  <c:v>109.51920538779962</c:v>
                </c:pt>
                <c:pt idx="299">
                  <c:v>109.50703658720097</c:v>
                </c:pt>
                <c:pt idx="300">
                  <c:v>109.49486913869129</c:v>
                </c:pt>
                <c:pt idx="301">
                  <c:v>109.48270304212031</c:v>
                </c:pt>
                <c:pt idx="302">
                  <c:v>109.47053829733787</c:v>
                </c:pt>
                <c:pt idx="303">
                  <c:v>109.4583749041937</c:v>
                </c:pt>
                <c:pt idx="304">
                  <c:v>109.44621286253769</c:v>
                </c:pt>
                <c:pt idx="305">
                  <c:v>110.54617054053325</c:v>
                </c:pt>
                <c:pt idx="306">
                  <c:v>111.76230916119219</c:v>
                </c:pt>
                <c:pt idx="307">
                  <c:v>111.25106853033873</c:v>
                </c:pt>
                <c:pt idx="308">
                  <c:v>113.19157565886665</c:v>
                </c:pt>
                <c:pt idx="309">
                  <c:v>113.19157565886664</c:v>
                </c:pt>
                <c:pt idx="310">
                  <c:v>112.05072416002987</c:v>
                </c:pt>
                <c:pt idx="311">
                  <c:v>113.399640305593</c:v>
                </c:pt>
                <c:pt idx="312">
                  <c:v>113.65856275069022</c:v>
                </c:pt>
                <c:pt idx="313">
                  <c:v>114.86189171960838</c:v>
                </c:pt>
                <c:pt idx="314">
                  <c:v>114.84912928719508</c:v>
                </c:pt>
                <c:pt idx="315">
                  <c:v>115.57420648996646</c:v>
                </c:pt>
                <c:pt idx="316">
                  <c:v>115.56136491146758</c:v>
                </c:pt>
                <c:pt idx="317">
                  <c:v>116.7373839357996</c:v>
                </c:pt>
                <c:pt idx="318">
                  <c:v>116.7244131153623</c:v>
                </c:pt>
                <c:pt idx="319">
                  <c:v>116.71144373612725</c:v>
                </c:pt>
                <c:pt idx="320">
                  <c:v>117.28069994788487</c:v>
                </c:pt>
                <c:pt idx="321">
                  <c:v>117.26766875900178</c:v>
                </c:pt>
                <c:pt idx="322">
                  <c:v>117.32686470769278</c:v>
                </c:pt>
                <c:pt idx="323">
                  <c:v>117.55852419931853</c:v>
                </c:pt>
                <c:pt idx="324">
                  <c:v>117.54546214107415</c:v>
                </c:pt>
                <c:pt idx="325">
                  <c:v>117.53240153416958</c:v>
                </c:pt>
                <c:pt idx="326">
                  <c:v>117.51934237844355</c:v>
                </c:pt>
                <c:pt idx="327">
                  <c:v>117.50628467373485</c:v>
                </c:pt>
                <c:pt idx="328">
                  <c:v>117.49322841988221</c:v>
                </c:pt>
                <c:pt idx="329">
                  <c:v>117.48017361672444</c:v>
                </c:pt>
                <c:pt idx="330">
                  <c:v>117.46712026410037</c:v>
                </c:pt>
                <c:pt idx="331">
                  <c:v>117.4540683618488</c:v>
                </c:pt>
                <c:pt idx="332">
                  <c:v>117.44101790980859</c:v>
                </c:pt>
                <c:pt idx="333">
                  <c:v>117.42796890781861</c:v>
                </c:pt>
                <c:pt idx="334">
                  <c:v>117.41492135571775</c:v>
                </c:pt>
                <c:pt idx="335">
                  <c:v>117.40187525334488</c:v>
                </c:pt>
                <c:pt idx="336">
                  <c:v>117.38883060053897</c:v>
                </c:pt>
                <c:pt idx="337">
                  <c:v>117.37578739713891</c:v>
                </c:pt>
                <c:pt idx="338">
                  <c:v>117.36274564298367</c:v>
                </c:pt>
                <c:pt idx="339">
                  <c:v>117.34970533791223</c:v>
                </c:pt>
                <c:pt idx="340">
                  <c:v>117.33666648176357</c:v>
                </c:pt>
                <c:pt idx="341">
                  <c:v>117.32362907437671</c:v>
                </c:pt>
                <c:pt idx="342">
                  <c:v>117.31059311559066</c:v>
                </c:pt>
                <c:pt idx="343">
                  <c:v>117.29755860524449</c:v>
                </c:pt>
                <c:pt idx="344">
                  <c:v>117.28452554317724</c:v>
                </c:pt>
                <c:pt idx="345">
                  <c:v>117.271493929228</c:v>
                </c:pt>
                <c:pt idx="346">
                  <c:v>117.25846376323585</c:v>
                </c:pt>
                <c:pt idx="347">
                  <c:v>117.24543504503994</c:v>
                </c:pt>
                <c:pt idx="348">
                  <c:v>117.23240777447938</c:v>
                </c:pt>
                <c:pt idx="349">
                  <c:v>117.21938195139333</c:v>
                </c:pt>
                <c:pt idx="350">
                  <c:v>117.20635757562096</c:v>
                </c:pt>
                <c:pt idx="351">
                  <c:v>117.19333464700144</c:v>
                </c:pt>
                <c:pt idx="352">
                  <c:v>117.180313165374</c:v>
                </c:pt>
                <c:pt idx="353">
                  <c:v>117.16729313057785</c:v>
                </c:pt>
                <c:pt idx="354">
                  <c:v>117.15427454245221</c:v>
                </c:pt>
                <c:pt idx="355">
                  <c:v>117.14125740083639</c:v>
                </c:pt>
                <c:pt idx="356">
                  <c:v>117.12824170556964</c:v>
                </c:pt>
                <c:pt idx="357">
                  <c:v>118.47884620144629</c:v>
                </c:pt>
                <c:pt idx="358">
                  <c:v>119.31853560625242</c:v>
                </c:pt>
                <c:pt idx="359">
                  <c:v>118.86990289686491</c:v>
                </c:pt>
                <c:pt idx="360">
                  <c:v>120.89638511544165</c:v>
                </c:pt>
                <c:pt idx="361">
                  <c:v>120.89638511544165</c:v>
                </c:pt>
                <c:pt idx="362">
                  <c:v>120.71232347681546</c:v>
                </c:pt>
                <c:pt idx="363">
                  <c:v>120.69891099642913</c:v>
                </c:pt>
                <c:pt idx="364">
                  <c:v>120.68550000631842</c:v>
                </c:pt>
                <c:pt idx="365">
                  <c:v>122.11565760552398</c:v>
                </c:pt>
                <c:pt idx="366">
                  <c:v>122.10208919912337</c:v>
                </c:pt>
                <c:pt idx="367">
                  <c:v>122.08852230032346</c:v>
                </c:pt>
                <c:pt idx="368">
                  <c:v>123.15233615728627</c:v>
                </c:pt>
                <c:pt idx="369">
                  <c:v>123.1386525643799</c:v>
                </c:pt>
                <c:pt idx="370">
                  <c:v>123.12497049187274</c:v>
                </c:pt>
                <c:pt idx="371">
                  <c:v>123.48114454247025</c:v>
                </c:pt>
                <c:pt idx="372">
                  <c:v>123.46742441529885</c:v>
                </c:pt>
                <c:pt idx="373">
                  <c:v>123.64579805851847</c:v>
                </c:pt>
                <c:pt idx="374">
                  <c:v>123.63205963651197</c:v>
                </c:pt>
                <c:pt idx="375">
                  <c:v>123.6183227409968</c:v>
                </c:pt>
                <c:pt idx="376">
                  <c:v>123.60458737180335</c:v>
                </c:pt>
                <c:pt idx="377">
                  <c:v>123.59085352876204</c:v>
                </c:pt>
                <c:pt idx="378">
                  <c:v>123.5771212117033</c:v>
                </c:pt>
                <c:pt idx="379">
                  <c:v>123.56339042045755</c:v>
                </c:pt>
                <c:pt idx="380">
                  <c:v>123.54966115485527</c:v>
                </c:pt>
                <c:pt idx="381">
                  <c:v>123.53593341472697</c:v>
                </c:pt>
                <c:pt idx="382">
                  <c:v>123.52220719990311</c:v>
                </c:pt>
                <c:pt idx="383">
                  <c:v>123.50848251021424</c:v>
                </c:pt>
                <c:pt idx="384">
                  <c:v>123.49475934549088</c:v>
                </c:pt>
                <c:pt idx="385">
                  <c:v>123.48103770556359</c:v>
                </c:pt>
                <c:pt idx="386">
                  <c:v>123.46731759026298</c:v>
                </c:pt>
                <c:pt idx="387">
                  <c:v>123.4535989994196</c:v>
                </c:pt>
                <c:pt idx="388">
                  <c:v>123.43988193286413</c:v>
                </c:pt>
                <c:pt idx="389">
                  <c:v>123.42616639042713</c:v>
                </c:pt>
                <c:pt idx="390">
                  <c:v>123.41245237193931</c:v>
                </c:pt>
                <c:pt idx="391">
                  <c:v>123.39873987723132</c:v>
                </c:pt>
                <c:pt idx="392">
                  <c:v>123.38502890613384</c:v>
                </c:pt>
                <c:pt idx="393">
                  <c:v>123.3713194584776</c:v>
                </c:pt>
                <c:pt idx="394">
                  <c:v>123.35761153409332</c:v>
                </c:pt>
                <c:pt idx="395">
                  <c:v>123.34390513281176</c:v>
                </c:pt>
                <c:pt idx="396">
                  <c:v>123.33020025446366</c:v>
                </c:pt>
                <c:pt idx="397">
                  <c:v>123.31649689887985</c:v>
                </c:pt>
                <c:pt idx="398">
                  <c:v>123.30279506589108</c:v>
                </c:pt>
                <c:pt idx="399">
                  <c:v>123.28909475532819</c:v>
                </c:pt>
                <c:pt idx="400">
                  <c:v>123.27539596702206</c:v>
                </c:pt>
                <c:pt idx="401">
                  <c:v>123.26169870080349</c:v>
                </c:pt>
                <c:pt idx="402">
                  <c:v>123.2480029565034</c:v>
                </c:pt>
                <c:pt idx="403">
                  <c:v>123.23430873395267</c:v>
                </c:pt>
                <c:pt idx="404">
                  <c:v>123.22061603298224</c:v>
                </c:pt>
                <c:pt idx="405">
                  <c:v>123.20692485342303</c:v>
                </c:pt>
                <c:pt idx="406">
                  <c:v>123.19323519510598</c:v>
                </c:pt>
                <c:pt idx="407">
                  <c:v>123.17954705786208</c:v>
                </c:pt>
                <c:pt idx="408">
                  <c:v>123.25980472768994</c:v>
                </c:pt>
                <c:pt idx="409">
                  <c:v>125.29335125298931</c:v>
                </c:pt>
                <c:pt idx="410">
                  <c:v>125.30333318457291</c:v>
                </c:pt>
                <c:pt idx="411">
                  <c:v>126.20537535840077</c:v>
                </c:pt>
                <c:pt idx="412">
                  <c:v>126.1913525389165</c:v>
                </c:pt>
                <c:pt idx="413">
                  <c:v>125.82389892033677</c:v>
                </c:pt>
                <c:pt idx="414">
                  <c:v>126.93370550694071</c:v>
                </c:pt>
                <c:pt idx="415">
                  <c:v>126.91960176188439</c:v>
                </c:pt>
                <c:pt idx="416">
                  <c:v>127.93427021304589</c:v>
                </c:pt>
                <c:pt idx="417">
                  <c:v>127.92005529413333</c:v>
                </c:pt>
                <c:pt idx="418">
                  <c:v>128.24394390058404</c:v>
                </c:pt>
                <c:pt idx="419">
                  <c:v>128.54143784096698</c:v>
                </c:pt>
                <c:pt idx="420">
                  <c:v>128.7463151370747</c:v>
                </c:pt>
                <c:pt idx="421">
                  <c:v>128.98771036190726</c:v>
                </c:pt>
                <c:pt idx="422">
                  <c:v>129.00463191459792</c:v>
                </c:pt>
                <c:pt idx="423">
                  <c:v>129.31693821484518</c:v>
                </c:pt>
                <c:pt idx="424">
                  <c:v>129.30256966615465</c:v>
                </c:pt>
                <c:pt idx="425">
                  <c:v>129.28820271396953</c:v>
                </c:pt>
                <c:pt idx="426">
                  <c:v>129.27383735811242</c:v>
                </c:pt>
                <c:pt idx="427">
                  <c:v>129.25947359840598</c:v>
                </c:pt>
                <c:pt idx="428">
                  <c:v>129.24511143467279</c:v>
                </c:pt>
                <c:pt idx="429">
                  <c:v>129.2307508667356</c:v>
                </c:pt>
                <c:pt idx="430">
                  <c:v>129.21639189441709</c:v>
                </c:pt>
                <c:pt idx="431">
                  <c:v>129.20203451753994</c:v>
                </c:pt>
                <c:pt idx="432">
                  <c:v>129.18767873592688</c:v>
                </c:pt>
                <c:pt idx="433">
                  <c:v>129.17332454940066</c:v>
                </c:pt>
                <c:pt idx="434">
                  <c:v>129.15897195778405</c:v>
                </c:pt>
                <c:pt idx="435">
                  <c:v>129.14462096089986</c:v>
                </c:pt>
                <c:pt idx="436">
                  <c:v>129.13027155857085</c:v>
                </c:pt>
                <c:pt idx="437">
                  <c:v>129.11592375061991</c:v>
                </c:pt>
                <c:pt idx="438">
                  <c:v>129.10157753686985</c:v>
                </c:pt>
                <c:pt idx="439">
                  <c:v>129.08723291714352</c:v>
                </c:pt>
                <c:pt idx="440">
                  <c:v>129.07288989126386</c:v>
                </c:pt>
                <c:pt idx="441">
                  <c:v>129.0585484590537</c:v>
                </c:pt>
                <c:pt idx="442">
                  <c:v>129.04420862033604</c:v>
                </c:pt>
                <c:pt idx="443">
                  <c:v>129.02987037493375</c:v>
                </c:pt>
                <c:pt idx="444">
                  <c:v>129.01553372266989</c:v>
                </c:pt>
                <c:pt idx="445">
                  <c:v>129.00119866336738</c:v>
                </c:pt>
                <c:pt idx="446">
                  <c:v>128.98686519684921</c:v>
                </c:pt>
                <c:pt idx="447">
                  <c:v>128.97253332293846</c:v>
                </c:pt>
                <c:pt idx="448">
                  <c:v>128.95820304145812</c:v>
                </c:pt>
                <c:pt idx="449">
                  <c:v>128.94387435223129</c:v>
                </c:pt>
                <c:pt idx="450">
                  <c:v>128.92954725508105</c:v>
                </c:pt>
                <c:pt idx="451">
                  <c:v>128.91522174983049</c:v>
                </c:pt>
                <c:pt idx="452">
                  <c:v>128.90089783630273</c:v>
                </c:pt>
                <c:pt idx="453">
                  <c:v>128.88657551432092</c:v>
                </c:pt>
                <c:pt idx="454">
                  <c:v>128.87225478370823</c:v>
                </c:pt>
                <c:pt idx="455">
                  <c:v>128.85793564428781</c:v>
                </c:pt>
                <c:pt idx="456">
                  <c:v>128.84361809588287</c:v>
                </c:pt>
                <c:pt idx="457">
                  <c:v>128.82930213831668</c:v>
                </c:pt>
                <c:pt idx="458">
                  <c:v>128.8149877714124</c:v>
                </c:pt>
                <c:pt idx="459">
                  <c:v>128.80067499499336</c:v>
                </c:pt>
                <c:pt idx="460">
                  <c:v>129.79349446737325</c:v>
                </c:pt>
                <c:pt idx="461">
                  <c:v>130.73753602992798</c:v>
                </c:pt>
                <c:pt idx="462">
                  <c:v>130.778291212223</c:v>
                </c:pt>
                <c:pt idx="463">
                  <c:v>130.76376029097719</c:v>
                </c:pt>
                <c:pt idx="464">
                  <c:v>131.69673125010922</c:v>
                </c:pt>
                <c:pt idx="465">
                  <c:v>131.68209827997032</c:v>
                </c:pt>
                <c:pt idx="466">
                  <c:v>131.66746693571696</c:v>
                </c:pt>
                <c:pt idx="467">
                  <c:v>132.87233744769679</c:v>
                </c:pt>
                <c:pt idx="468">
                  <c:v>132.85757385464706</c:v>
                </c:pt>
                <c:pt idx="469">
                  <c:v>132.84281190199655</c:v>
                </c:pt>
                <c:pt idx="470">
                  <c:v>133.34899363043542</c:v>
                </c:pt>
                <c:pt idx="471">
                  <c:v>133.3341770755876</c:v>
                </c:pt>
                <c:pt idx="472">
                  <c:v>133.51415207484462</c:v>
                </c:pt>
                <c:pt idx="473">
                  <c:v>133.49931716905854</c:v>
                </c:pt>
                <c:pt idx="474">
                  <c:v>133.71815561512111</c:v>
                </c:pt>
                <c:pt idx="475">
                  <c:v>133.70329804227498</c:v>
                </c:pt>
                <c:pt idx="476">
                  <c:v>133.68844212027028</c:v>
                </c:pt>
                <c:pt idx="477">
                  <c:v>133.6735878489236</c:v>
                </c:pt>
                <c:pt idx="478">
                  <c:v>133.65873522805151</c:v>
                </c:pt>
                <c:pt idx="479">
                  <c:v>133.6438842574706</c:v>
                </c:pt>
                <c:pt idx="480">
                  <c:v>133.62903493699756</c:v>
                </c:pt>
                <c:pt idx="481">
                  <c:v>133.61418726644899</c:v>
                </c:pt>
                <c:pt idx="482">
                  <c:v>133.5993412456416</c:v>
                </c:pt>
                <c:pt idx="483">
                  <c:v>133.5844968743921</c:v>
                </c:pt>
                <c:pt idx="484">
                  <c:v>133.56965415251716</c:v>
                </c:pt>
                <c:pt idx="485">
                  <c:v>133.55481307983354</c:v>
                </c:pt>
                <c:pt idx="486">
                  <c:v>133.539973656158</c:v>
                </c:pt>
                <c:pt idx="487">
                  <c:v>133.52513588130734</c:v>
                </c:pt>
                <c:pt idx="488">
                  <c:v>133.51029975509829</c:v>
                </c:pt>
                <c:pt idx="489">
                  <c:v>133.49546527734773</c:v>
                </c:pt>
                <c:pt idx="490">
                  <c:v>133.48063244787247</c:v>
                </c:pt>
                <c:pt idx="491">
                  <c:v>133.46580126648936</c:v>
                </c:pt>
                <c:pt idx="492">
                  <c:v>133.45097173301531</c:v>
                </c:pt>
                <c:pt idx="493">
                  <c:v>133.4361438472672</c:v>
                </c:pt>
                <c:pt idx="494">
                  <c:v>133.42131760906196</c:v>
                </c:pt>
                <c:pt idx="495">
                  <c:v>133.40649301821651</c:v>
                </c:pt>
                <c:pt idx="496">
                  <c:v>133.39167007454782</c:v>
                </c:pt>
                <c:pt idx="497">
                  <c:v>133.37684877787285</c:v>
                </c:pt>
                <c:pt idx="498">
                  <c:v>133.36202912800866</c:v>
                </c:pt>
                <c:pt idx="499">
                  <c:v>133.34721112477223</c:v>
                </c:pt>
                <c:pt idx="500">
                  <c:v>133.33239476798059</c:v>
                </c:pt>
                <c:pt idx="501">
                  <c:v>133.31758005745081</c:v>
                </c:pt>
                <c:pt idx="502">
                  <c:v>133.30276699299998</c:v>
                </c:pt>
                <c:pt idx="503">
                  <c:v>133.28795557444516</c:v>
                </c:pt>
                <c:pt idx="504">
                  <c:v>133.27314580160356</c:v>
                </c:pt>
                <c:pt idx="505">
                  <c:v>133.25833767429231</c:v>
                </c:pt>
                <c:pt idx="506">
                  <c:v>133.24353119232848</c:v>
                </c:pt>
                <c:pt idx="507">
                  <c:v>133.22872635552932</c:v>
                </c:pt>
                <c:pt idx="508">
                  <c:v>133.21392316371205</c:v>
                </c:pt>
                <c:pt idx="509">
                  <c:v>133.19912161669387</c:v>
                </c:pt>
                <c:pt idx="510">
                  <c:v>133.18432171429203</c:v>
                </c:pt>
                <c:pt idx="511">
                  <c:v>133.45974831349002</c:v>
                </c:pt>
                <c:pt idx="512">
                  <c:v>135.02067479548509</c:v>
                </c:pt>
                <c:pt idx="513">
                  <c:v>134.65964758981545</c:v>
                </c:pt>
                <c:pt idx="514">
                  <c:v>134.85045006429289</c:v>
                </c:pt>
                <c:pt idx="515">
                  <c:v>135.01033670709774</c:v>
                </c:pt>
                <c:pt idx="516">
                  <c:v>136.04383704188194</c:v>
                </c:pt>
                <c:pt idx="517">
                  <c:v>136.02872105998841</c:v>
                </c:pt>
                <c:pt idx="518">
                  <c:v>136.31224699523261</c:v>
                </c:pt>
                <c:pt idx="519">
                  <c:v>136.68776787418165</c:v>
                </c:pt>
                <c:pt idx="520">
                  <c:v>136.73389318913286</c:v>
                </c:pt>
                <c:pt idx="521">
                  <c:v>137.29009457204347</c:v>
                </c:pt>
                <c:pt idx="522">
                  <c:v>137.274840117091</c:v>
                </c:pt>
                <c:pt idx="523">
                  <c:v>137.25958735707798</c:v>
                </c:pt>
                <c:pt idx="524">
                  <c:v>137.26745399799236</c:v>
                </c:pt>
                <c:pt idx="525">
                  <c:v>137.28410421403856</c:v>
                </c:pt>
                <c:pt idx="526">
                  <c:v>137.26885042468143</c:v>
                </c:pt>
                <c:pt idx="527">
                  <c:v>137.25359833018979</c:v>
                </c:pt>
                <c:pt idx="528">
                  <c:v>137.23834793037534</c:v>
                </c:pt>
                <c:pt idx="529">
                  <c:v>137.22309922504974</c:v>
                </c:pt>
                <c:pt idx="530">
                  <c:v>137.20785221402474</c:v>
                </c:pt>
                <c:pt idx="531">
                  <c:v>137.19260689711206</c:v>
                </c:pt>
                <c:pt idx="532">
                  <c:v>137.17736327412348</c:v>
                </c:pt>
                <c:pt idx="533">
                  <c:v>137.1621213448708</c:v>
                </c:pt>
                <c:pt idx="534">
                  <c:v>137.14688110916583</c:v>
                </c:pt>
                <c:pt idx="535">
                  <c:v>137.13164256682035</c:v>
                </c:pt>
                <c:pt idx="536">
                  <c:v>137.11640571764627</c:v>
                </c:pt>
                <c:pt idx="537">
                  <c:v>137.10117056145543</c:v>
                </c:pt>
                <c:pt idx="538">
                  <c:v>137.08593709805973</c:v>
                </c:pt>
                <c:pt idx="539">
                  <c:v>137.07070532727104</c:v>
                </c:pt>
                <c:pt idx="540">
                  <c:v>137.05547524890136</c:v>
                </c:pt>
                <c:pt idx="541">
                  <c:v>137.04024686276259</c:v>
                </c:pt>
                <c:pt idx="542">
                  <c:v>137.02502016866671</c:v>
                </c:pt>
                <c:pt idx="543">
                  <c:v>137.00979516642576</c:v>
                </c:pt>
                <c:pt idx="544">
                  <c:v>136.99457185585169</c:v>
                </c:pt>
                <c:pt idx="545">
                  <c:v>136.9793502367566</c:v>
                </c:pt>
                <c:pt idx="546">
                  <c:v>136.96413030895252</c:v>
                </c:pt>
                <c:pt idx="547">
                  <c:v>136.94891207225155</c:v>
                </c:pt>
                <c:pt idx="548">
                  <c:v>136.93369552646573</c:v>
                </c:pt>
                <c:pt idx="549">
                  <c:v>136.91848067140722</c:v>
                </c:pt>
                <c:pt idx="550">
                  <c:v>136.9032675068882</c:v>
                </c:pt>
                <c:pt idx="551">
                  <c:v>136.88805603272075</c:v>
                </c:pt>
                <c:pt idx="552">
                  <c:v>136.87284624871711</c:v>
                </c:pt>
                <c:pt idx="553">
                  <c:v>136.85763815468948</c:v>
                </c:pt>
                <c:pt idx="554">
                  <c:v>136.84243175045009</c:v>
                </c:pt>
                <c:pt idx="555">
                  <c:v>136.82722703581115</c:v>
                </c:pt>
                <c:pt idx="556">
                  <c:v>136.81202401058493</c:v>
                </c:pt>
                <c:pt idx="557">
                  <c:v>136.79682267458378</c:v>
                </c:pt>
                <c:pt idx="558">
                  <c:v>136.7816230276199</c:v>
                </c:pt>
                <c:pt idx="559">
                  <c:v>136.76642506950574</c:v>
                </c:pt>
                <c:pt idx="560">
                  <c:v>136.75122880005358</c:v>
                </c:pt>
                <c:pt idx="561">
                  <c:v>136.7360342190758</c:v>
                </c:pt>
                <c:pt idx="562">
                  <c:v>136.75953452303202</c:v>
                </c:pt>
                <c:pt idx="563">
                  <c:v>138.46464833092404</c:v>
                </c:pt>
                <c:pt idx="564">
                  <c:v>138.38923239948332</c:v>
                </c:pt>
                <c:pt idx="565">
                  <c:v>138.96234817723624</c:v>
                </c:pt>
                <c:pt idx="566">
                  <c:v>138.94690791632766</c:v>
                </c:pt>
                <c:pt idx="567">
                  <c:v>139.36745292422933</c:v>
                </c:pt>
                <c:pt idx="568">
                  <c:v>139.60934967476476</c:v>
                </c:pt>
                <c:pt idx="569">
                  <c:v>140.06702063797502</c:v>
                </c:pt>
                <c:pt idx="570">
                  <c:v>140.05145763568191</c:v>
                </c:pt>
                <c:pt idx="571">
                  <c:v>140.62619607645939</c:v>
                </c:pt>
                <c:pt idx="572">
                  <c:v>140.61057094356204</c:v>
                </c:pt>
                <c:pt idx="573">
                  <c:v>140.59494754679051</c:v>
                </c:pt>
                <c:pt idx="574">
                  <c:v>140.57932588595196</c:v>
                </c:pt>
                <c:pt idx="575">
                  <c:v>140.62714988248499</c:v>
                </c:pt>
                <c:pt idx="576">
                  <c:v>140.61152464360913</c:v>
                </c:pt>
                <c:pt idx="577">
                  <c:v>140.59590114087098</c:v>
                </c:pt>
                <c:pt idx="578">
                  <c:v>140.58027937407752</c:v>
                </c:pt>
                <c:pt idx="579">
                  <c:v>140.56465934303597</c:v>
                </c:pt>
                <c:pt idx="580">
                  <c:v>140.5490410475534</c:v>
                </c:pt>
                <c:pt idx="581">
                  <c:v>140.533424487437</c:v>
                </c:pt>
                <c:pt idx="582">
                  <c:v>140.51780966249396</c:v>
                </c:pt>
                <c:pt idx="583">
                  <c:v>140.50219657253146</c:v>
                </c:pt>
                <c:pt idx="584">
                  <c:v>140.48658521735672</c:v>
                </c:pt>
                <c:pt idx="585">
                  <c:v>140.47097559677701</c:v>
                </c:pt>
                <c:pt idx="586">
                  <c:v>140.4553677105996</c:v>
                </c:pt>
                <c:pt idx="587">
                  <c:v>140.43976155863174</c:v>
                </c:pt>
                <c:pt idx="588">
                  <c:v>140.42415714068079</c:v>
                </c:pt>
                <c:pt idx="589">
                  <c:v>140.40855445655404</c:v>
                </c:pt>
                <c:pt idx="590">
                  <c:v>140.39295350605889</c:v>
                </c:pt>
                <c:pt idx="591">
                  <c:v>140.37735428900265</c:v>
                </c:pt>
                <c:pt idx="592">
                  <c:v>140.36175680519278</c:v>
                </c:pt>
                <c:pt idx="593">
                  <c:v>140.34616105443664</c:v>
                </c:pt>
                <c:pt idx="594">
                  <c:v>140.33056703654171</c:v>
                </c:pt>
                <c:pt idx="595">
                  <c:v>140.31497475131542</c:v>
                </c:pt>
                <c:pt idx="596">
                  <c:v>140.29938419856529</c:v>
                </c:pt>
                <c:pt idx="597">
                  <c:v>140.28379537809877</c:v>
                </c:pt>
                <c:pt idx="598">
                  <c:v>140.26820828972342</c:v>
                </c:pt>
                <c:pt idx="599">
                  <c:v>140.25262293324678</c:v>
                </c:pt>
                <c:pt idx="600">
                  <c:v>140.23703930847643</c:v>
                </c:pt>
                <c:pt idx="601">
                  <c:v>140.22145741521996</c:v>
                </c:pt>
                <c:pt idx="602">
                  <c:v>140.20587725328491</c:v>
                </c:pt>
                <c:pt idx="603">
                  <c:v>140.19029882247898</c:v>
                </c:pt>
                <c:pt idx="604">
                  <c:v>140.17472212260981</c:v>
                </c:pt>
                <c:pt idx="605">
                  <c:v>140.15914715348509</c:v>
                </c:pt>
                <c:pt idx="606">
                  <c:v>140.14357391491248</c:v>
                </c:pt>
                <c:pt idx="607">
                  <c:v>140.12800240669972</c:v>
                </c:pt>
                <c:pt idx="608">
                  <c:v>140.11243262865452</c:v>
                </c:pt>
                <c:pt idx="609">
                  <c:v>140.09686458058468</c:v>
                </c:pt>
                <c:pt idx="610">
                  <c:v>140.08129826229793</c:v>
                </c:pt>
                <c:pt idx="611">
                  <c:v>140.06573367360215</c:v>
                </c:pt>
                <c:pt idx="612">
                  <c:v>140.05017081430509</c:v>
                </c:pt>
                <c:pt idx="613">
                  <c:v>140.03460968421459</c:v>
                </c:pt>
                <c:pt idx="614">
                  <c:v>141.41090315920647</c:v>
                </c:pt>
                <c:pt idx="615">
                  <c:v>141.33185561143006</c:v>
                </c:pt>
                <c:pt idx="616">
                  <c:v>141.33185561143006</c:v>
                </c:pt>
                <c:pt idx="617">
                  <c:v>142.35225559715812</c:v>
                </c:pt>
                <c:pt idx="618">
                  <c:v>142.33643867986956</c:v>
                </c:pt>
                <c:pt idx="619">
                  <c:v>142.32062352001623</c:v>
                </c:pt>
                <c:pt idx="620">
                  <c:v>142.45069608538461</c:v>
                </c:pt>
                <c:pt idx="621">
                  <c:v>142.83711602144047</c:v>
                </c:pt>
                <c:pt idx="622">
                  <c:v>142.82124523077141</c:v>
                </c:pt>
                <c:pt idx="623">
                  <c:v>142.93268207285379</c:v>
                </c:pt>
                <c:pt idx="624">
                  <c:v>142.91680066373459</c:v>
                </c:pt>
                <c:pt idx="625">
                  <c:v>142.95855117820122</c:v>
                </c:pt>
                <c:pt idx="626">
                  <c:v>142.94266689473699</c:v>
                </c:pt>
                <c:pt idx="627">
                  <c:v>142.92678437619313</c:v>
                </c:pt>
                <c:pt idx="628">
                  <c:v>142.91090362237355</c:v>
                </c:pt>
                <c:pt idx="629">
                  <c:v>142.89502463308219</c:v>
                </c:pt>
                <c:pt idx="630">
                  <c:v>142.87914740812295</c:v>
                </c:pt>
                <c:pt idx="631">
                  <c:v>142.86327194729984</c:v>
                </c:pt>
                <c:pt idx="632">
                  <c:v>142.8473982504168</c:v>
                </c:pt>
                <c:pt idx="633">
                  <c:v>142.83152631727785</c:v>
                </c:pt>
                <c:pt idx="634">
                  <c:v>142.81565614768704</c:v>
                </c:pt>
                <c:pt idx="635">
                  <c:v>142.79978774144843</c:v>
                </c:pt>
                <c:pt idx="636">
                  <c:v>142.78392109836602</c:v>
                </c:pt>
                <c:pt idx="637">
                  <c:v>142.768056218244</c:v>
                </c:pt>
                <c:pt idx="638">
                  <c:v>142.75219310088642</c:v>
                </c:pt>
                <c:pt idx="639">
                  <c:v>142.73633174609742</c:v>
                </c:pt>
                <c:pt idx="640">
                  <c:v>142.72047215368119</c:v>
                </c:pt>
                <c:pt idx="641">
                  <c:v>142.70461432344189</c:v>
                </c:pt>
                <c:pt idx="642">
                  <c:v>142.68875825518373</c:v>
                </c:pt>
                <c:pt idx="643">
                  <c:v>142.67290394871094</c:v>
                </c:pt>
                <c:pt idx="644">
                  <c:v>142.65705140382772</c:v>
                </c:pt>
                <c:pt idx="645">
                  <c:v>142.64120062033842</c:v>
                </c:pt>
                <c:pt idx="646">
                  <c:v>142.62535159804727</c:v>
                </c:pt>
                <c:pt idx="647">
                  <c:v>142.60950433675862</c:v>
                </c:pt>
                <c:pt idx="648">
                  <c:v>142.59365883627675</c:v>
                </c:pt>
                <c:pt idx="649">
                  <c:v>142.57781509640603</c:v>
                </c:pt>
                <c:pt idx="650">
                  <c:v>142.56197311695087</c:v>
                </c:pt>
                <c:pt idx="651">
                  <c:v>142.54613289771567</c:v>
                </c:pt>
                <c:pt idx="652">
                  <c:v>142.53029443850482</c:v>
                </c:pt>
                <c:pt idx="653">
                  <c:v>142.51445773912275</c:v>
                </c:pt>
                <c:pt idx="654">
                  <c:v>142.49862279937395</c:v>
                </c:pt>
                <c:pt idx="655">
                  <c:v>142.48278961906291</c:v>
                </c:pt>
                <c:pt idx="656">
                  <c:v>142.46695819799413</c:v>
                </c:pt>
                <c:pt idx="657">
                  <c:v>142.45112853597212</c:v>
                </c:pt>
                <c:pt idx="658">
                  <c:v>142.43530063280144</c:v>
                </c:pt>
                <c:pt idx="659">
                  <c:v>142.41947448828671</c:v>
                </c:pt>
                <c:pt idx="660">
                  <c:v>142.40365010223246</c:v>
                </c:pt>
                <c:pt idx="661">
                  <c:v>142.38782747444333</c:v>
                </c:pt>
                <c:pt idx="662">
                  <c:v>142.37200660472394</c:v>
                </c:pt>
                <c:pt idx="663">
                  <c:v>142.35618749287897</c:v>
                </c:pt>
                <c:pt idx="664">
                  <c:v>142.34037013871307</c:v>
                </c:pt>
                <c:pt idx="665">
                  <c:v>143.83600992117351</c:v>
                </c:pt>
                <c:pt idx="666">
                  <c:v>143.70681429874946</c:v>
                </c:pt>
                <c:pt idx="667">
                  <c:v>143.70681429874946</c:v>
                </c:pt>
                <c:pt idx="668">
                  <c:v>143.97063058942922</c:v>
                </c:pt>
                <c:pt idx="669">
                  <c:v>144.12734212390785</c:v>
                </c:pt>
                <c:pt idx="670">
                  <c:v>144.60855764541847</c:v>
                </c:pt>
                <c:pt idx="671">
                  <c:v>144.59249002790233</c:v>
                </c:pt>
                <c:pt idx="672">
                  <c:v>144.81863884397342</c:v>
                </c:pt>
                <c:pt idx="673">
                  <c:v>144.80254788410184</c:v>
                </c:pt>
                <c:pt idx="674">
                  <c:v>144.92528093469139</c:v>
                </c:pt>
                <c:pt idx="675">
                  <c:v>144.90917812569865</c:v>
                </c:pt>
                <c:pt idx="676">
                  <c:v>144.89307710590691</c:v>
                </c:pt>
                <c:pt idx="677">
                  <c:v>144.87697787511738</c:v>
                </c:pt>
                <c:pt idx="678">
                  <c:v>144.86088043313126</c:v>
                </c:pt>
                <c:pt idx="679">
                  <c:v>144.8447847797498</c:v>
                </c:pt>
                <c:pt idx="680">
                  <c:v>144.82869091477426</c:v>
                </c:pt>
                <c:pt idx="681">
                  <c:v>144.81259883800595</c:v>
                </c:pt>
                <c:pt idx="682">
                  <c:v>144.7965085492462</c:v>
                </c:pt>
                <c:pt idx="683">
                  <c:v>144.78042004829626</c:v>
                </c:pt>
                <c:pt idx="684">
                  <c:v>144.76433333495757</c:v>
                </c:pt>
                <c:pt idx="685">
                  <c:v>144.74824840903148</c:v>
                </c:pt>
                <c:pt idx="686">
                  <c:v>144.73216527031934</c:v>
                </c:pt>
                <c:pt idx="687">
                  <c:v>144.71608391862264</c:v>
                </c:pt>
                <c:pt idx="688">
                  <c:v>144.7000043537428</c:v>
                </c:pt>
                <c:pt idx="689">
                  <c:v>144.68392657548128</c:v>
                </c:pt>
                <c:pt idx="690">
                  <c:v>144.66785058363956</c:v>
                </c:pt>
                <c:pt idx="691">
                  <c:v>144.65177637801915</c:v>
                </c:pt>
                <c:pt idx="692">
                  <c:v>144.63570395842157</c:v>
                </c:pt>
                <c:pt idx="693">
                  <c:v>144.61963332464842</c:v>
                </c:pt>
                <c:pt idx="694">
                  <c:v>144.60356447650125</c:v>
                </c:pt>
                <c:pt idx="695">
                  <c:v>144.58749741378165</c:v>
                </c:pt>
                <c:pt idx="696">
                  <c:v>144.57143213629121</c:v>
                </c:pt>
                <c:pt idx="697">
                  <c:v>144.55536864383163</c:v>
                </c:pt>
                <c:pt idx="698">
                  <c:v>144.53930693620453</c:v>
                </c:pt>
                <c:pt idx="699">
                  <c:v>144.52324701321163</c:v>
                </c:pt>
                <c:pt idx="700">
                  <c:v>144.50718887465462</c:v>
                </c:pt>
                <c:pt idx="701">
                  <c:v>144.49113252033521</c:v>
                </c:pt>
                <c:pt idx="702">
                  <c:v>144.47507795005515</c:v>
                </c:pt>
                <c:pt idx="703">
                  <c:v>144.45902516361627</c:v>
                </c:pt>
                <c:pt idx="704">
                  <c:v>144.44297416082031</c:v>
                </c:pt>
                <c:pt idx="705">
                  <c:v>144.42692494146911</c:v>
                </c:pt>
                <c:pt idx="706">
                  <c:v>144.41087750536451</c:v>
                </c:pt>
                <c:pt idx="707">
                  <c:v>144.39483185230836</c:v>
                </c:pt>
                <c:pt idx="708">
                  <c:v>144.37878798210255</c:v>
                </c:pt>
                <c:pt idx="709">
                  <c:v>144.36274589454896</c:v>
                </c:pt>
                <c:pt idx="710">
                  <c:v>144.34670558944958</c:v>
                </c:pt>
                <c:pt idx="711">
                  <c:v>144.33066706660628</c:v>
                </c:pt>
                <c:pt idx="712">
                  <c:v>144.3146303258211</c:v>
                </c:pt>
                <c:pt idx="713">
                  <c:v>144.29859536689602</c:v>
                </c:pt>
                <c:pt idx="714">
                  <c:v>144.28256218963304</c:v>
                </c:pt>
                <c:pt idx="715">
                  <c:v>144.79583667126457</c:v>
                </c:pt>
                <c:pt idx="716">
                  <c:v>145.64868390313598</c:v>
                </c:pt>
                <c:pt idx="717">
                  <c:v>145.83047325759989</c:v>
                </c:pt>
                <c:pt idx="718">
                  <c:v>145.83047325759986</c:v>
                </c:pt>
                <c:pt idx="719">
                  <c:v>145.81426987168237</c:v>
                </c:pt>
                <c:pt idx="720">
                  <c:v>146.14197220654563</c:v>
                </c:pt>
                <c:pt idx="721">
                  <c:v>146.13360617263785</c:v>
                </c:pt>
                <c:pt idx="722">
                  <c:v>146.66383666240333</c:v>
                </c:pt>
                <c:pt idx="723">
                  <c:v>146.64754068055191</c:v>
                </c:pt>
                <c:pt idx="724">
                  <c:v>146.63124650936521</c:v>
                </c:pt>
                <c:pt idx="725">
                  <c:v>146.61495414864194</c:v>
                </c:pt>
                <c:pt idx="726">
                  <c:v>146.59866359818099</c:v>
                </c:pt>
                <c:pt idx="727">
                  <c:v>146.58237485778119</c:v>
                </c:pt>
                <c:pt idx="728">
                  <c:v>146.56608792724143</c:v>
                </c:pt>
                <c:pt idx="729">
                  <c:v>146.54980280636062</c:v>
                </c:pt>
                <c:pt idx="730">
                  <c:v>146.53351949493771</c:v>
                </c:pt>
                <c:pt idx="731">
                  <c:v>146.51723799277158</c:v>
                </c:pt>
                <c:pt idx="732">
                  <c:v>146.50095829966131</c:v>
                </c:pt>
                <c:pt idx="733">
                  <c:v>146.48468041540576</c:v>
                </c:pt>
                <c:pt idx="734">
                  <c:v>146.46840433980407</c:v>
                </c:pt>
                <c:pt idx="735">
                  <c:v>146.45213007265517</c:v>
                </c:pt>
                <c:pt idx="736">
                  <c:v>146.43585761375823</c:v>
                </c:pt>
                <c:pt idx="737">
                  <c:v>146.41958696291226</c:v>
                </c:pt>
                <c:pt idx="738">
                  <c:v>146.40331811991638</c:v>
                </c:pt>
                <c:pt idx="739">
                  <c:v>146.38705108456972</c:v>
                </c:pt>
                <c:pt idx="740">
                  <c:v>146.37078585667143</c:v>
                </c:pt>
                <c:pt idx="741">
                  <c:v>146.35452243602069</c:v>
                </c:pt>
                <c:pt idx="742">
                  <c:v>146.33826082241669</c:v>
                </c:pt>
                <c:pt idx="743">
                  <c:v>146.32200101565866</c:v>
                </c:pt>
                <c:pt idx="744">
                  <c:v>146.3057430155458</c:v>
                </c:pt>
                <c:pt idx="745">
                  <c:v>146.2894868218774</c:v>
                </c:pt>
                <c:pt idx="746">
                  <c:v>146.27323243445275</c:v>
                </c:pt>
                <c:pt idx="747">
                  <c:v>146.25697985307113</c:v>
                </c:pt>
                <c:pt idx="748">
                  <c:v>146.24072907753191</c:v>
                </c:pt>
                <c:pt idx="749">
                  <c:v>146.22448010763441</c:v>
                </c:pt>
                <c:pt idx="750">
                  <c:v>146.20823294317802</c:v>
                </c:pt>
                <c:pt idx="751">
                  <c:v>146.19198758396209</c:v>
                </c:pt>
                <c:pt idx="752">
                  <c:v>146.1757440297861</c:v>
                </c:pt>
                <c:pt idx="753">
                  <c:v>146.15950228044946</c:v>
                </c:pt>
                <c:pt idx="754">
                  <c:v>146.14326233575161</c:v>
                </c:pt>
                <c:pt idx="755">
                  <c:v>146.12702419549208</c:v>
                </c:pt>
                <c:pt idx="756">
                  <c:v>146.11078785947038</c:v>
                </c:pt>
                <c:pt idx="757">
                  <c:v>146.09455332748598</c:v>
                </c:pt>
                <c:pt idx="758">
                  <c:v>146.0783205993385</c:v>
                </c:pt>
                <c:pt idx="759">
                  <c:v>146.06208967482746</c:v>
                </c:pt>
                <c:pt idx="760">
                  <c:v>146.04586055375248</c:v>
                </c:pt>
                <c:pt idx="761">
                  <c:v>146.02963323591317</c:v>
                </c:pt>
                <c:pt idx="762">
                  <c:v>146.01340772110916</c:v>
                </c:pt>
                <c:pt idx="763">
                  <c:v>145.99718400914014</c:v>
                </c:pt>
                <c:pt idx="764">
                  <c:v>145.98096209980582</c:v>
                </c:pt>
                <c:pt idx="765">
                  <c:v>145.96474199290583</c:v>
                </c:pt>
                <c:pt idx="766">
                  <c:v>147.00996005081794</c:v>
                </c:pt>
                <c:pt idx="767">
                  <c:v>147.19848332289996</c:v>
                </c:pt>
                <c:pt idx="768">
                  <c:v>148.17057858100191</c:v>
                </c:pt>
                <c:pt idx="769">
                  <c:v>148.1541151833818</c:v>
                </c:pt>
                <c:pt idx="770">
                  <c:v>148.13765361502811</c:v>
                </c:pt>
                <c:pt idx="771">
                  <c:v>148.12119387573756</c:v>
                </c:pt>
                <c:pt idx="772">
                  <c:v>148.1633367575981</c:v>
                </c:pt>
                <c:pt idx="773">
                  <c:v>148.41881976929895</c:v>
                </c:pt>
                <c:pt idx="774">
                  <c:v>148.4023287893246</c:v>
                </c:pt>
                <c:pt idx="775">
                  <c:v>148.38583964168132</c:v>
                </c:pt>
                <c:pt idx="776">
                  <c:v>148.3693523261656</c:v>
                </c:pt>
                <c:pt idx="777">
                  <c:v>148.35286684257377</c:v>
                </c:pt>
                <c:pt idx="778">
                  <c:v>148.33638319070238</c:v>
                </c:pt>
                <c:pt idx="779">
                  <c:v>148.31990137034785</c:v>
                </c:pt>
                <c:pt idx="780">
                  <c:v>148.30342138130669</c:v>
                </c:pt>
                <c:pt idx="781">
                  <c:v>148.28694322337543</c:v>
                </c:pt>
                <c:pt idx="782">
                  <c:v>148.27046689635063</c:v>
                </c:pt>
                <c:pt idx="783">
                  <c:v>148.25399240002881</c:v>
                </c:pt>
                <c:pt idx="784">
                  <c:v>148.23751973420656</c:v>
                </c:pt>
                <c:pt idx="785">
                  <c:v>148.22104889868058</c:v>
                </c:pt>
                <c:pt idx="786">
                  <c:v>148.20457989324737</c:v>
                </c:pt>
                <c:pt idx="787">
                  <c:v>148.18811271770369</c:v>
                </c:pt>
                <c:pt idx="788">
                  <c:v>148.17164737184615</c:v>
                </c:pt>
                <c:pt idx="789">
                  <c:v>148.15518385547151</c:v>
                </c:pt>
                <c:pt idx="790">
                  <c:v>148.13872216837646</c:v>
                </c:pt>
                <c:pt idx="791">
                  <c:v>148.12226231035777</c:v>
                </c:pt>
                <c:pt idx="792">
                  <c:v>148.10580428121216</c:v>
                </c:pt>
                <c:pt idx="793">
                  <c:v>148.08934808073647</c:v>
                </c:pt>
                <c:pt idx="794">
                  <c:v>148.07289370872752</c:v>
                </c:pt>
                <c:pt idx="795">
                  <c:v>148.05644116498209</c:v>
                </c:pt>
                <c:pt idx="796">
                  <c:v>148.03999044929708</c:v>
                </c:pt>
                <c:pt idx="797">
                  <c:v>148.02354156146939</c:v>
                </c:pt>
                <c:pt idx="798">
                  <c:v>148.00709450129591</c:v>
                </c:pt>
                <c:pt idx="799">
                  <c:v>147.99064926857352</c:v>
                </c:pt>
                <c:pt idx="800">
                  <c:v>147.97420586309926</c:v>
                </c:pt>
                <c:pt idx="801">
                  <c:v>147.95776428467002</c:v>
                </c:pt>
                <c:pt idx="802">
                  <c:v>147.94132453308282</c:v>
                </c:pt>
                <c:pt idx="803">
                  <c:v>147.92488660813473</c:v>
                </c:pt>
                <c:pt idx="804">
                  <c:v>147.9084505096227</c:v>
                </c:pt>
                <c:pt idx="805">
                  <c:v>147.89201623734385</c:v>
                </c:pt>
                <c:pt idx="806">
                  <c:v>147.87558379109527</c:v>
                </c:pt>
                <c:pt idx="807">
                  <c:v>147.85915317067401</c:v>
                </c:pt>
                <c:pt idx="808">
                  <c:v>147.84272437587725</c:v>
                </c:pt>
                <c:pt idx="809">
                  <c:v>147.82629740650219</c:v>
                </c:pt>
                <c:pt idx="810">
                  <c:v>147.80987226234589</c:v>
                </c:pt>
                <c:pt idx="811">
                  <c:v>147.79344894320565</c:v>
                </c:pt>
                <c:pt idx="812">
                  <c:v>147.77702744887861</c:v>
                </c:pt>
                <c:pt idx="813">
                  <c:v>147.76060777916206</c:v>
                </c:pt>
                <c:pt idx="814">
                  <c:v>147.74418993385328</c:v>
                </c:pt>
                <c:pt idx="815">
                  <c:v>147.72777391274951</c:v>
                </c:pt>
                <c:pt idx="816">
                  <c:v>147.71135971564809</c:v>
                </c:pt>
                <c:pt idx="817">
                  <c:v>148.85580335548551</c:v>
                </c:pt>
                <c:pt idx="818">
                  <c:v>148.71700611086584</c:v>
                </c:pt>
                <c:pt idx="819">
                  <c:v>148.71700611086584</c:v>
                </c:pt>
                <c:pt idx="820">
                  <c:v>148.70577413388793</c:v>
                </c:pt>
                <c:pt idx="821">
                  <c:v>149.27378964235044</c:v>
                </c:pt>
                <c:pt idx="822">
                  <c:v>149.25720366572347</c:v>
                </c:pt>
                <c:pt idx="823">
                  <c:v>149.24061953198284</c:v>
                </c:pt>
                <c:pt idx="824">
                  <c:v>149.22403724092374</c:v>
                </c:pt>
                <c:pt idx="825">
                  <c:v>149.28242339715936</c:v>
                </c:pt>
                <c:pt idx="826">
                  <c:v>149.26583646122634</c:v>
                </c:pt>
                <c:pt idx="827">
                  <c:v>149.24925136828622</c:v>
                </c:pt>
                <c:pt idx="828">
                  <c:v>149.2326681181342</c:v>
                </c:pt>
                <c:pt idx="829">
                  <c:v>149.21608671056549</c:v>
                </c:pt>
                <c:pt idx="830">
                  <c:v>149.19950714537543</c:v>
                </c:pt>
                <c:pt idx="831">
                  <c:v>149.18292942235928</c:v>
                </c:pt>
                <c:pt idx="832">
                  <c:v>149.16635354131236</c:v>
                </c:pt>
                <c:pt idx="833">
                  <c:v>149.14977950203001</c:v>
                </c:pt>
                <c:pt idx="834">
                  <c:v>149.13320730430755</c:v>
                </c:pt>
                <c:pt idx="835">
                  <c:v>149.11663694794041</c:v>
                </c:pt>
                <c:pt idx="836">
                  <c:v>149.10006843272396</c:v>
                </c:pt>
                <c:pt idx="837">
                  <c:v>149.08350175845368</c:v>
                </c:pt>
                <c:pt idx="838">
                  <c:v>149.06693692492496</c:v>
                </c:pt>
                <c:pt idx="839">
                  <c:v>149.05037393193328</c:v>
                </c:pt>
                <c:pt idx="840">
                  <c:v>149.03381277927417</c:v>
                </c:pt>
                <c:pt idx="841">
                  <c:v>149.01725346674314</c:v>
                </c:pt>
                <c:pt idx="842">
                  <c:v>149.00069599413573</c:v>
                </c:pt>
                <c:pt idx="843">
                  <c:v>148.98414036124748</c:v>
                </c:pt>
                <c:pt idx="844">
                  <c:v>148.96758656787404</c:v>
                </c:pt>
                <c:pt idx="845">
                  <c:v>148.95103461381092</c:v>
                </c:pt>
                <c:pt idx="846">
                  <c:v>148.93448449885383</c:v>
                </c:pt>
                <c:pt idx="847">
                  <c:v>148.9179362227984</c:v>
                </c:pt>
                <c:pt idx="848">
                  <c:v>148.9013897854403</c:v>
                </c:pt>
                <c:pt idx="849">
                  <c:v>148.88484518657526</c:v>
                </c:pt>
                <c:pt idx="850">
                  <c:v>148.86830242599899</c:v>
                </c:pt>
                <c:pt idx="851">
                  <c:v>148.85176150350719</c:v>
                </c:pt>
                <c:pt idx="852">
                  <c:v>148.83522241889571</c:v>
                </c:pt>
                <c:pt idx="853">
                  <c:v>148.81868517196028</c:v>
                </c:pt>
                <c:pt idx="854">
                  <c:v>148.80214976249673</c:v>
                </c:pt>
                <c:pt idx="855">
                  <c:v>148.78561619030089</c:v>
                </c:pt>
                <c:pt idx="856">
                  <c:v>148.76908445516864</c:v>
                </c:pt>
                <c:pt idx="857">
                  <c:v>148.75255455689586</c:v>
                </c:pt>
                <c:pt idx="858">
                  <c:v>148.7360264952784</c:v>
                </c:pt>
                <c:pt idx="859">
                  <c:v>148.71950027011226</c:v>
                </c:pt>
                <c:pt idx="860">
                  <c:v>148.70297588119337</c:v>
                </c:pt>
                <c:pt idx="861">
                  <c:v>148.68645332831767</c:v>
                </c:pt>
                <c:pt idx="862">
                  <c:v>148.66993261128118</c:v>
                </c:pt>
                <c:pt idx="863">
                  <c:v>148.65341372987996</c:v>
                </c:pt>
                <c:pt idx="864">
                  <c:v>148.63689668390995</c:v>
                </c:pt>
                <c:pt idx="865">
                  <c:v>148.6203814731673</c:v>
                </c:pt>
                <c:pt idx="866">
                  <c:v>148.60386809744804</c:v>
                </c:pt>
                <c:pt idx="867">
                  <c:v>149.19005407041217</c:v>
                </c:pt>
                <c:pt idx="868">
                  <c:v>149.70012901340783</c:v>
                </c:pt>
                <c:pt idx="869">
                  <c:v>150.09898555498529</c:v>
                </c:pt>
                <c:pt idx="870">
                  <c:v>150.08230788992361</c:v>
                </c:pt>
                <c:pt idx="871">
                  <c:v>150.06563207793585</c:v>
                </c:pt>
                <c:pt idx="872">
                  <c:v>150.04895811881607</c:v>
                </c:pt>
                <c:pt idx="873">
                  <c:v>150.18790915902593</c:v>
                </c:pt>
                <c:pt idx="874">
                  <c:v>150.21751794681111</c:v>
                </c:pt>
                <c:pt idx="875">
                  <c:v>150.21974710364503</c:v>
                </c:pt>
                <c:pt idx="876">
                  <c:v>150.20305602063354</c:v>
                </c:pt>
                <c:pt idx="877">
                  <c:v>150.18636679218679</c:v>
                </c:pt>
                <c:pt idx="878">
                  <c:v>150.16967941809875</c:v>
                </c:pt>
                <c:pt idx="879">
                  <c:v>150.1529938981634</c:v>
                </c:pt>
                <c:pt idx="880">
                  <c:v>150.13631023217474</c:v>
                </c:pt>
                <c:pt idx="881">
                  <c:v>150.1196284199267</c:v>
                </c:pt>
                <c:pt idx="882">
                  <c:v>150.10294846121337</c:v>
                </c:pt>
                <c:pt idx="883">
                  <c:v>150.08627035582879</c:v>
                </c:pt>
                <c:pt idx="884">
                  <c:v>150.06959410356706</c:v>
                </c:pt>
                <c:pt idx="885">
                  <c:v>150.05291970422221</c:v>
                </c:pt>
                <c:pt idx="886">
                  <c:v>150.03624715758841</c:v>
                </c:pt>
                <c:pt idx="887">
                  <c:v>150.01957646345977</c:v>
                </c:pt>
                <c:pt idx="888">
                  <c:v>150.00290762163053</c:v>
                </c:pt>
                <c:pt idx="889">
                  <c:v>149.98624063189476</c:v>
                </c:pt>
                <c:pt idx="890">
                  <c:v>149.96957549404681</c:v>
                </c:pt>
                <c:pt idx="891">
                  <c:v>149.95291220788079</c:v>
                </c:pt>
                <c:pt idx="892">
                  <c:v>149.93625077319103</c:v>
                </c:pt>
                <c:pt idx="893">
                  <c:v>149.91959118977178</c:v>
                </c:pt>
                <c:pt idx="894">
                  <c:v>149.90293345741736</c:v>
                </c:pt>
                <c:pt idx="895">
                  <c:v>149.88627757592207</c:v>
                </c:pt>
                <c:pt idx="896">
                  <c:v>149.86962354508032</c:v>
                </c:pt>
                <c:pt idx="897">
                  <c:v>149.85297136468643</c:v>
                </c:pt>
                <c:pt idx="898">
                  <c:v>149.83632103453476</c:v>
                </c:pt>
                <c:pt idx="899">
                  <c:v>149.81967255441984</c:v>
                </c:pt>
                <c:pt idx="900">
                  <c:v>149.80302592413602</c:v>
                </c:pt>
                <c:pt idx="901">
                  <c:v>149.78638114347777</c:v>
                </c:pt>
                <c:pt idx="902">
                  <c:v>149.76973821223959</c:v>
                </c:pt>
                <c:pt idx="903">
                  <c:v>149.75309713021602</c:v>
                </c:pt>
                <c:pt idx="904">
                  <c:v>149.73645789720155</c:v>
                </c:pt>
                <c:pt idx="905">
                  <c:v>149.71982051299076</c:v>
                </c:pt>
                <c:pt idx="906">
                  <c:v>149.70318497737821</c:v>
                </c:pt>
                <c:pt idx="907">
                  <c:v>149.68655129015849</c:v>
                </c:pt>
                <c:pt idx="908">
                  <c:v>149.66991945112625</c:v>
                </c:pt>
                <c:pt idx="909">
                  <c:v>149.65328946007611</c:v>
                </c:pt>
                <c:pt idx="910">
                  <c:v>149.63666131680279</c:v>
                </c:pt>
                <c:pt idx="911">
                  <c:v>149.62003502110093</c:v>
                </c:pt>
                <c:pt idx="912">
                  <c:v>149.60341057276526</c:v>
                </c:pt>
                <c:pt idx="913">
                  <c:v>149.5867879715905</c:v>
                </c:pt>
                <c:pt idx="914">
                  <c:v>149.57016721737142</c:v>
                </c:pt>
                <c:pt idx="915">
                  <c:v>149.55354830990282</c:v>
                </c:pt>
                <c:pt idx="916">
                  <c:v>149.5369312489795</c:v>
                </c:pt>
                <c:pt idx="917">
                  <c:v>149.6639806688824</c:v>
                </c:pt>
                <c:pt idx="918">
                  <c:v>150.63303583274438</c:v>
                </c:pt>
                <c:pt idx="919">
                  <c:v>150.63519082423974</c:v>
                </c:pt>
                <c:pt idx="920">
                  <c:v>150.63519082423974</c:v>
                </c:pt>
                <c:pt idx="921">
                  <c:v>150.80393069885417</c:v>
                </c:pt>
                <c:pt idx="922">
                  <c:v>150.84593816621697</c:v>
                </c:pt>
                <c:pt idx="923">
                  <c:v>151.10079777635045</c:v>
                </c:pt>
                <c:pt idx="924">
                  <c:v>151.08400879881975</c:v>
                </c:pt>
                <c:pt idx="925">
                  <c:v>151.06722168673099</c:v>
                </c:pt>
                <c:pt idx="926">
                  <c:v>151.05043643987693</c:v>
                </c:pt>
                <c:pt idx="927">
                  <c:v>151.03365305805028</c:v>
                </c:pt>
                <c:pt idx="928">
                  <c:v>151.01687154104383</c:v>
                </c:pt>
                <c:pt idx="929">
                  <c:v>151.00009188865036</c:v>
                </c:pt>
                <c:pt idx="930">
                  <c:v>150.98331410066274</c:v>
                </c:pt>
                <c:pt idx="931">
                  <c:v>150.96653817687377</c:v>
                </c:pt>
                <c:pt idx="932">
                  <c:v>150.94976411707634</c:v>
                </c:pt>
                <c:pt idx="933">
                  <c:v>150.93299192106332</c:v>
                </c:pt>
                <c:pt idx="934">
                  <c:v>150.91622158862765</c:v>
                </c:pt>
                <c:pt idx="935">
                  <c:v>150.89945311956225</c:v>
                </c:pt>
                <c:pt idx="936">
                  <c:v>150.88268651366008</c:v>
                </c:pt>
                <c:pt idx="937">
                  <c:v>150.86592177071412</c:v>
                </c:pt>
                <c:pt idx="938">
                  <c:v>150.84915889051737</c:v>
                </c:pt>
                <c:pt idx="939">
                  <c:v>150.83239787286288</c:v>
                </c:pt>
                <c:pt idx="940">
                  <c:v>150.81563871754366</c:v>
                </c:pt>
                <c:pt idx="941">
                  <c:v>150.79888142435283</c:v>
                </c:pt>
                <c:pt idx="942">
                  <c:v>150.78212599308347</c:v>
                </c:pt>
                <c:pt idx="943">
                  <c:v>150.76537242352867</c:v>
                </c:pt>
                <c:pt idx="944">
                  <c:v>150.74862071548159</c:v>
                </c:pt>
                <c:pt idx="945">
                  <c:v>150.73187086873543</c:v>
                </c:pt>
                <c:pt idx="946">
                  <c:v>150.71512288308338</c:v>
                </c:pt>
                <c:pt idx="947">
                  <c:v>150.69837675831857</c:v>
                </c:pt>
                <c:pt idx="948">
                  <c:v>150.68163249423432</c:v>
                </c:pt>
                <c:pt idx="949">
                  <c:v>150.66489009062383</c:v>
                </c:pt>
                <c:pt idx="950">
                  <c:v>150.64814954728044</c:v>
                </c:pt>
                <c:pt idx="951">
                  <c:v>150.63141086399742</c:v>
                </c:pt>
                <c:pt idx="952">
                  <c:v>150.61467404056808</c:v>
                </c:pt>
                <c:pt idx="953">
                  <c:v>150.59793907678579</c:v>
                </c:pt>
                <c:pt idx="954">
                  <c:v>150.58120597244391</c:v>
                </c:pt>
                <c:pt idx="955">
                  <c:v>150.56447472733589</c:v>
                </c:pt>
                <c:pt idx="956">
                  <c:v>150.54774534125505</c:v>
                </c:pt>
                <c:pt idx="957">
                  <c:v>150.53101781399494</c:v>
                </c:pt>
                <c:pt idx="958">
                  <c:v>150.51429214534892</c:v>
                </c:pt>
                <c:pt idx="959">
                  <c:v>150.49756833511054</c:v>
                </c:pt>
                <c:pt idx="960">
                  <c:v>150.48084638307333</c:v>
                </c:pt>
                <c:pt idx="961">
                  <c:v>150.46412628903076</c:v>
                </c:pt>
                <c:pt idx="962">
                  <c:v>150.44740805277644</c:v>
                </c:pt>
                <c:pt idx="963">
                  <c:v>150.43069167410391</c:v>
                </c:pt>
                <c:pt idx="964">
                  <c:v>150.41397715280678</c:v>
                </c:pt>
                <c:pt idx="965">
                  <c:v>150.39726448867867</c:v>
                </c:pt>
                <c:pt idx="966">
                  <c:v>150.38055368151328</c:v>
                </c:pt>
                <c:pt idx="967">
                  <c:v>150.36384473110422</c:v>
                </c:pt>
                <c:pt idx="968">
                  <c:v>151.15841409504301</c:v>
                </c:pt>
                <c:pt idx="969">
                  <c:v>151.3182894172397</c:v>
                </c:pt>
                <c:pt idx="970">
                  <c:v>152.0531046339816</c:v>
                </c:pt>
                <c:pt idx="971">
                  <c:v>152.0362098445778</c:v>
                </c:pt>
                <c:pt idx="972">
                  <c:v>152.01931693237287</c:v>
                </c:pt>
                <c:pt idx="973">
                  <c:v>152.00242589715816</c:v>
                </c:pt>
                <c:pt idx="974">
                  <c:v>151.98553673872513</c:v>
                </c:pt>
                <c:pt idx="975">
                  <c:v>151.96864945686528</c:v>
                </c:pt>
                <c:pt idx="976">
                  <c:v>151.95176405137005</c:v>
                </c:pt>
                <c:pt idx="977">
                  <c:v>151.93488052203102</c:v>
                </c:pt>
                <c:pt idx="978">
                  <c:v>151.9179988686397</c:v>
                </c:pt>
                <c:pt idx="979">
                  <c:v>151.90111909098761</c:v>
                </c:pt>
                <c:pt idx="980">
                  <c:v>151.88424118886638</c:v>
                </c:pt>
                <c:pt idx="981">
                  <c:v>151.86736516206764</c:v>
                </c:pt>
                <c:pt idx="982">
                  <c:v>151.85049101038294</c:v>
                </c:pt>
                <c:pt idx="983">
                  <c:v>151.83361873360403</c:v>
                </c:pt>
                <c:pt idx="984">
                  <c:v>151.81674833152249</c:v>
                </c:pt>
                <c:pt idx="985">
                  <c:v>151.79987980393014</c:v>
                </c:pt>
                <c:pt idx="986">
                  <c:v>151.78301315061856</c:v>
                </c:pt>
                <c:pt idx="987">
                  <c:v>151.76614837137961</c:v>
                </c:pt>
                <c:pt idx="988">
                  <c:v>151.74928546600501</c:v>
                </c:pt>
                <c:pt idx="989">
                  <c:v>151.7324244342866</c:v>
                </c:pt>
                <c:pt idx="990">
                  <c:v>151.71556527601609</c:v>
                </c:pt>
                <c:pt idx="991">
                  <c:v>151.69870799098544</c:v>
                </c:pt>
                <c:pt idx="992">
                  <c:v>151.68185257898645</c:v>
                </c:pt>
                <c:pt idx="993">
                  <c:v>151.66499903981099</c:v>
                </c:pt>
                <c:pt idx="994">
                  <c:v>151.64814737325105</c:v>
                </c:pt>
                <c:pt idx="995">
                  <c:v>151.63129757909843</c:v>
                </c:pt>
                <c:pt idx="996">
                  <c:v>151.6144496571452</c:v>
                </c:pt>
                <c:pt idx="997">
                  <c:v>151.59760360718332</c:v>
                </c:pt>
                <c:pt idx="998">
                  <c:v>151.58075942900473</c:v>
                </c:pt>
                <c:pt idx="999">
                  <c:v>151.56391712240151</c:v>
                </c:pt>
                <c:pt idx="1000">
                  <c:v>151.54707668716568</c:v>
                </c:pt>
                <c:pt idx="1001">
                  <c:v>151.53023812308933</c:v>
                </c:pt>
                <c:pt idx="1002">
                  <c:v>151.51340142996455</c:v>
                </c:pt>
                <c:pt idx="1003">
                  <c:v>151.49656660758342</c:v>
                </c:pt>
                <c:pt idx="1004">
                  <c:v>151.47973365573816</c:v>
                </c:pt>
                <c:pt idx="1005">
                  <c:v>151.46290257422083</c:v>
                </c:pt>
                <c:pt idx="1006">
                  <c:v>151.44607336282371</c:v>
                </c:pt>
                <c:pt idx="1007">
                  <c:v>151.42924602133894</c:v>
                </c:pt>
                <c:pt idx="1008">
                  <c:v>151.41242054955882</c:v>
                </c:pt>
                <c:pt idx="1009">
                  <c:v>151.39559694727552</c:v>
                </c:pt>
                <c:pt idx="1010">
                  <c:v>151.3787752142814</c:v>
                </c:pt>
                <c:pt idx="1011">
                  <c:v>151.3619553503687</c:v>
                </c:pt>
                <c:pt idx="1012">
                  <c:v>151.34513735532977</c:v>
                </c:pt>
                <c:pt idx="1013">
                  <c:v>151.32832122895695</c:v>
                </c:pt>
                <c:pt idx="1014">
                  <c:v>151.3115069710426</c:v>
                </c:pt>
                <c:pt idx="1015">
                  <c:v>151.29469458137916</c:v>
                </c:pt>
                <c:pt idx="1016">
                  <c:v>151.277884059759</c:v>
                </c:pt>
                <c:pt idx="1017">
                  <c:v>151.26107540597459</c:v>
                </c:pt>
                <c:pt idx="1018">
                  <c:v>151.48519946047253</c:v>
                </c:pt>
                <c:pt idx="1019">
                  <c:v>152.21538409032735</c:v>
                </c:pt>
                <c:pt idx="1020">
                  <c:v>152.52071310774568</c:v>
                </c:pt>
                <c:pt idx="1021">
                  <c:v>152.50376636184481</c:v>
                </c:pt>
                <c:pt idx="1022">
                  <c:v>152.48682149891573</c:v>
                </c:pt>
                <c:pt idx="1023">
                  <c:v>152.46987851874917</c:v>
                </c:pt>
                <c:pt idx="1024">
                  <c:v>152.57328741051188</c:v>
                </c:pt>
                <c:pt idx="1025">
                  <c:v>152.55633482302181</c:v>
                </c:pt>
                <c:pt idx="1026">
                  <c:v>152.5393841191526</c:v>
                </c:pt>
                <c:pt idx="1027">
                  <c:v>152.52243529869492</c:v>
                </c:pt>
                <c:pt idx="1028">
                  <c:v>152.50548836143949</c:v>
                </c:pt>
                <c:pt idx="1029">
                  <c:v>152.48854330717711</c:v>
                </c:pt>
                <c:pt idx="1030">
                  <c:v>152.47160013569854</c:v>
                </c:pt>
                <c:pt idx="1031">
                  <c:v>152.45465884679459</c:v>
                </c:pt>
                <c:pt idx="1032">
                  <c:v>152.43771944025605</c:v>
                </c:pt>
                <c:pt idx="1033">
                  <c:v>152.42078191587379</c:v>
                </c:pt>
                <c:pt idx="1034">
                  <c:v>152.40384627343869</c:v>
                </c:pt>
                <c:pt idx="1035">
                  <c:v>152.38691251274165</c:v>
                </c:pt>
                <c:pt idx="1036">
                  <c:v>152.36998063357356</c:v>
                </c:pt>
                <c:pt idx="1037">
                  <c:v>152.35305063572537</c:v>
                </c:pt>
                <c:pt idx="1038">
                  <c:v>152.33612251898808</c:v>
                </c:pt>
                <c:pt idx="1039">
                  <c:v>152.31919628315262</c:v>
                </c:pt>
                <c:pt idx="1040">
                  <c:v>152.30227192801004</c:v>
                </c:pt>
                <c:pt idx="1041">
                  <c:v>152.28534945335139</c:v>
                </c:pt>
                <c:pt idx="1042">
                  <c:v>152.2684288589677</c:v>
                </c:pt>
                <c:pt idx="1043">
                  <c:v>152.25151014465001</c:v>
                </c:pt>
                <c:pt idx="1044">
                  <c:v>152.2345933101895</c:v>
                </c:pt>
                <c:pt idx="1045">
                  <c:v>152.21767835537727</c:v>
                </c:pt>
                <c:pt idx="1046">
                  <c:v>152.20076528000445</c:v>
                </c:pt>
                <c:pt idx="1047">
                  <c:v>152.18385408386223</c:v>
                </c:pt>
                <c:pt idx="1048">
                  <c:v>152.16694476674181</c:v>
                </c:pt>
                <c:pt idx="1049">
                  <c:v>152.15003732843439</c:v>
                </c:pt>
                <c:pt idx="1050">
                  <c:v>152.13313176873123</c:v>
                </c:pt>
                <c:pt idx="1051">
                  <c:v>152.11622808742359</c:v>
                </c:pt>
                <c:pt idx="1052">
                  <c:v>152.09932628430278</c:v>
                </c:pt>
                <c:pt idx="1053">
                  <c:v>152.08242635916005</c:v>
                </c:pt>
                <c:pt idx="1054">
                  <c:v>152.06552831178681</c:v>
                </c:pt>
                <c:pt idx="1055">
                  <c:v>152.04863214197439</c:v>
                </c:pt>
                <c:pt idx="1056">
                  <c:v>152.03173784951417</c:v>
                </c:pt>
                <c:pt idx="1057">
                  <c:v>152.01484543419758</c:v>
                </c:pt>
                <c:pt idx="1058">
                  <c:v>151.99795489581601</c:v>
                </c:pt>
                <c:pt idx="1059">
                  <c:v>151.98106623416089</c:v>
                </c:pt>
                <c:pt idx="1060">
                  <c:v>151.96417944902379</c:v>
                </c:pt>
                <c:pt idx="1061">
                  <c:v>151.94729454019611</c:v>
                </c:pt>
                <c:pt idx="1062">
                  <c:v>151.93041150746942</c:v>
                </c:pt>
                <c:pt idx="1063">
                  <c:v>151.91353035063526</c:v>
                </c:pt>
                <c:pt idx="1064">
                  <c:v>151.89665106948519</c:v>
                </c:pt>
                <c:pt idx="1065">
                  <c:v>151.87977366381079</c:v>
                </c:pt>
                <c:pt idx="1066">
                  <c:v>151.86289813340369</c:v>
                </c:pt>
                <c:pt idx="1067">
                  <c:v>151.84602447805554</c:v>
                </c:pt>
                <c:pt idx="1068">
                  <c:v>151.82915269755799</c:v>
                </c:pt>
                <c:pt idx="1069">
                  <c:v>152.59349660919099</c:v>
                </c:pt>
                <c:pt idx="1070">
                  <c:v>152.63797417180098</c:v>
                </c:pt>
                <c:pt idx="1071">
                  <c:v>152.63797417180098</c:v>
                </c:pt>
                <c:pt idx="1072">
                  <c:v>152.66784937861684</c:v>
                </c:pt>
                <c:pt idx="1073">
                  <c:v>152.94636351004738</c:v>
                </c:pt>
                <c:pt idx="1074">
                  <c:v>152.92936946965739</c:v>
                </c:pt>
                <c:pt idx="1075">
                  <c:v>152.91237731749411</c:v>
                </c:pt>
                <c:pt idx="1076">
                  <c:v>152.89538705334772</c:v>
                </c:pt>
                <c:pt idx="1077">
                  <c:v>152.87839867700845</c:v>
                </c:pt>
                <c:pt idx="1078">
                  <c:v>152.86141218826657</c:v>
                </c:pt>
                <c:pt idx="1079">
                  <c:v>152.8444275869123</c:v>
                </c:pt>
                <c:pt idx="1080">
                  <c:v>152.82744487273598</c:v>
                </c:pt>
                <c:pt idx="1081">
                  <c:v>152.81046404552791</c:v>
                </c:pt>
                <c:pt idx="1082">
                  <c:v>152.79348510507839</c:v>
                </c:pt>
                <c:pt idx="1083">
                  <c:v>152.77650805117781</c:v>
                </c:pt>
                <c:pt idx="1084">
                  <c:v>152.7595328836166</c:v>
                </c:pt>
                <c:pt idx="1085">
                  <c:v>152.74255960218508</c:v>
                </c:pt>
                <c:pt idx="1086">
                  <c:v>152.72558820667371</c:v>
                </c:pt>
                <c:pt idx="1087">
                  <c:v>152.70861869687297</c:v>
                </c:pt>
                <c:pt idx="1088">
                  <c:v>152.69165107257334</c:v>
                </c:pt>
                <c:pt idx="1089">
                  <c:v>152.67468533356526</c:v>
                </c:pt>
                <c:pt idx="1090">
                  <c:v>152.65772147963932</c:v>
                </c:pt>
                <c:pt idx="1091">
                  <c:v>152.64075951058601</c:v>
                </c:pt>
                <c:pt idx="1092">
                  <c:v>152.62379942619594</c:v>
                </c:pt>
                <c:pt idx="1093">
                  <c:v>152.60684122625969</c:v>
                </c:pt>
                <c:pt idx="1094">
                  <c:v>152.58988491056789</c:v>
                </c:pt>
                <c:pt idx="1095">
                  <c:v>152.57293047891119</c:v>
                </c:pt>
                <c:pt idx="1096">
                  <c:v>152.55597793108018</c:v>
                </c:pt>
                <c:pt idx="1097">
                  <c:v>152.53902726686562</c:v>
                </c:pt>
                <c:pt idx="1098">
                  <c:v>152.52207848605821</c:v>
                </c:pt>
                <c:pt idx="1099">
                  <c:v>152.50513158844865</c:v>
                </c:pt>
                <c:pt idx="1100">
                  <c:v>152.4881865738277</c:v>
                </c:pt>
                <c:pt idx="1101">
                  <c:v>152.47124344198616</c:v>
                </c:pt>
                <c:pt idx="1102">
                  <c:v>152.45430219271483</c:v>
                </c:pt>
                <c:pt idx="1103">
                  <c:v>152.43736282580454</c:v>
                </c:pt>
                <c:pt idx="1104">
                  <c:v>152.4204253410461</c:v>
                </c:pt>
                <c:pt idx="1105">
                  <c:v>152.40348973823043</c:v>
                </c:pt>
                <c:pt idx="1106">
                  <c:v>152.38655601714839</c:v>
                </c:pt>
                <c:pt idx="1107">
                  <c:v>152.36962417759094</c:v>
                </c:pt>
                <c:pt idx="1108">
                  <c:v>152.35269421934899</c:v>
                </c:pt>
                <c:pt idx="1109">
                  <c:v>152.33576614221352</c:v>
                </c:pt>
                <c:pt idx="1110">
                  <c:v>152.31883994597547</c:v>
                </c:pt>
                <c:pt idx="1111">
                  <c:v>152.30191563042592</c:v>
                </c:pt>
                <c:pt idx="1112">
                  <c:v>152.28499319535587</c:v>
                </c:pt>
                <c:pt idx="1113">
                  <c:v>152.2680726405564</c:v>
                </c:pt>
                <c:pt idx="1114">
                  <c:v>152.25115396581856</c:v>
                </c:pt>
                <c:pt idx="1115">
                  <c:v>152.23423717093348</c:v>
                </c:pt>
                <c:pt idx="1116">
                  <c:v>152.21732225569227</c:v>
                </c:pt>
                <c:pt idx="1117">
                  <c:v>152.20040921988607</c:v>
                </c:pt>
                <c:pt idx="1118">
                  <c:v>152.1834980633061</c:v>
                </c:pt>
                <c:pt idx="1119">
                  <c:v>152.81545882734952</c:v>
                </c:pt>
                <c:pt idx="1120">
                  <c:v>152.99225550337289</c:v>
                </c:pt>
                <c:pt idx="1121">
                  <c:v>153.63963535186417</c:v>
                </c:pt>
                <c:pt idx="1122">
                  <c:v>153.62256428126955</c:v>
                </c:pt>
                <c:pt idx="1123">
                  <c:v>153.60549510746051</c:v>
                </c:pt>
                <c:pt idx="1124">
                  <c:v>153.58842783022635</c:v>
                </c:pt>
                <c:pt idx="1125">
                  <c:v>153.57136244935631</c:v>
                </c:pt>
                <c:pt idx="1126">
                  <c:v>153.55429896463971</c:v>
                </c:pt>
                <c:pt idx="1127">
                  <c:v>153.53723737586586</c:v>
                </c:pt>
                <c:pt idx="1128">
                  <c:v>153.52017768282411</c:v>
                </c:pt>
                <c:pt idx="1129">
                  <c:v>153.50311988530379</c:v>
                </c:pt>
                <c:pt idx="1130">
                  <c:v>153.48606398309431</c:v>
                </c:pt>
                <c:pt idx="1131">
                  <c:v>153.4690099759851</c:v>
                </c:pt>
                <c:pt idx="1132">
                  <c:v>153.45195786376553</c:v>
                </c:pt>
                <c:pt idx="1133">
                  <c:v>153.4349076462251</c:v>
                </c:pt>
                <c:pt idx="1134">
                  <c:v>153.41785932315332</c:v>
                </c:pt>
                <c:pt idx="1135">
                  <c:v>153.40081289433962</c:v>
                </c:pt>
                <c:pt idx="1136">
                  <c:v>153.38376835957359</c:v>
                </c:pt>
                <c:pt idx="1137">
                  <c:v>153.36672571864474</c:v>
                </c:pt>
                <c:pt idx="1138">
                  <c:v>153.3496849713427</c:v>
                </c:pt>
                <c:pt idx="1139">
                  <c:v>153.33264611745699</c:v>
                </c:pt>
                <c:pt idx="1140">
                  <c:v>153.31560915677727</c:v>
                </c:pt>
                <c:pt idx="1141">
                  <c:v>153.29857408909317</c:v>
                </c:pt>
                <c:pt idx="1142">
                  <c:v>153.28154091419438</c:v>
                </c:pt>
                <c:pt idx="1143">
                  <c:v>153.26450963187057</c:v>
                </c:pt>
                <c:pt idx="1144">
                  <c:v>153.24748024191149</c:v>
                </c:pt>
                <c:pt idx="1145">
                  <c:v>153.23045274410683</c:v>
                </c:pt>
                <c:pt idx="1146">
                  <c:v>153.21342713824637</c:v>
                </c:pt>
                <c:pt idx="1147">
                  <c:v>153.19640342411992</c:v>
                </c:pt>
                <c:pt idx="1148">
                  <c:v>153.17938160151721</c:v>
                </c:pt>
                <c:pt idx="1149">
                  <c:v>153.16236167022817</c:v>
                </c:pt>
                <c:pt idx="1150">
                  <c:v>153.14534363004259</c:v>
                </c:pt>
                <c:pt idx="1151">
                  <c:v>153.12832748075036</c:v>
                </c:pt>
                <c:pt idx="1152">
                  <c:v>153.11131322214138</c:v>
                </c:pt>
                <c:pt idx="1153">
                  <c:v>153.09430085400558</c:v>
                </c:pt>
                <c:pt idx="1154">
                  <c:v>153.07729037613291</c:v>
                </c:pt>
                <c:pt idx="1155">
                  <c:v>153.06028178831335</c:v>
                </c:pt>
                <c:pt idx="1156">
                  <c:v>153.04327509033686</c:v>
                </c:pt>
                <c:pt idx="1157">
                  <c:v>153.0262702819935</c:v>
                </c:pt>
                <c:pt idx="1158">
                  <c:v>153.00926736307326</c:v>
                </c:pt>
                <c:pt idx="1159">
                  <c:v>152.99226633336627</c:v>
                </c:pt>
                <c:pt idx="1160">
                  <c:v>152.97526719266256</c:v>
                </c:pt>
                <c:pt idx="1161">
                  <c:v>152.95826994075225</c:v>
                </c:pt>
                <c:pt idx="1162">
                  <c:v>152.9412745774255</c:v>
                </c:pt>
                <c:pt idx="1163">
                  <c:v>152.92428110247243</c:v>
                </c:pt>
                <c:pt idx="1164">
                  <c:v>152.90728951568329</c:v>
                </c:pt>
                <c:pt idx="1165">
                  <c:v>152.8902998168482</c:v>
                </c:pt>
                <c:pt idx="1166">
                  <c:v>152.87331200575744</c:v>
                </c:pt>
                <c:pt idx="1167">
                  <c:v>152.85632608220124</c:v>
                </c:pt>
                <c:pt idx="1168">
                  <c:v>152.83934204596989</c:v>
                </c:pt>
                <c:pt idx="1169">
                  <c:v>153.16716634696192</c:v>
                </c:pt>
                <c:pt idx="1170">
                  <c:v>153.64798753586913</c:v>
                </c:pt>
                <c:pt idx="1171">
                  <c:v>154.27963668212232</c:v>
                </c:pt>
                <c:pt idx="1172">
                  <c:v>154.26249450026876</c:v>
                </c:pt>
                <c:pt idx="1173">
                  <c:v>154.24535422310203</c:v>
                </c:pt>
                <c:pt idx="1174">
                  <c:v>154.22821585041058</c:v>
                </c:pt>
                <c:pt idx="1175">
                  <c:v>154.21107938198276</c:v>
                </c:pt>
                <c:pt idx="1176">
                  <c:v>154.19394481760699</c:v>
                </c:pt>
                <c:pt idx="1177">
                  <c:v>154.17681215707171</c:v>
                </c:pt>
                <c:pt idx="1178">
                  <c:v>154.15968140016537</c:v>
                </c:pt>
                <c:pt idx="1179">
                  <c:v>154.14255254667646</c:v>
                </c:pt>
                <c:pt idx="1180">
                  <c:v>154.12542559639348</c:v>
                </c:pt>
                <c:pt idx="1181">
                  <c:v>154.10830054910502</c:v>
                </c:pt>
                <c:pt idx="1182">
                  <c:v>154.09117740459953</c:v>
                </c:pt>
                <c:pt idx="1183">
                  <c:v>154.0740561626657</c:v>
                </c:pt>
                <c:pt idx="1184">
                  <c:v>154.05693682309209</c:v>
                </c:pt>
                <c:pt idx="1185">
                  <c:v>154.03981938566727</c:v>
                </c:pt>
                <c:pt idx="1186">
                  <c:v>154.02270385017999</c:v>
                </c:pt>
                <c:pt idx="1187">
                  <c:v>154.00559021641885</c:v>
                </c:pt>
                <c:pt idx="1188">
                  <c:v>153.98847848417259</c:v>
                </c:pt>
                <c:pt idx="1189">
                  <c:v>153.97136865322989</c:v>
                </c:pt>
                <c:pt idx="1190">
                  <c:v>153.95426072337955</c:v>
                </c:pt>
                <c:pt idx="1191">
                  <c:v>153.93715469441028</c:v>
                </c:pt>
                <c:pt idx="1192">
                  <c:v>153.92005056611089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CA-4351-9A50-A4B0A3FA8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709152"/>
        <c:axId val="339555040"/>
      </c:lineChart>
      <c:catAx>
        <c:axId val="598709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555040"/>
        <c:crosses val="autoZero"/>
        <c:auto val="1"/>
        <c:lblAlgn val="ctr"/>
        <c:lblOffset val="100"/>
        <c:noMultiLvlLbl val="0"/>
      </c:catAx>
      <c:valAx>
        <c:axId val="33955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70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390524</xdr:colOff>
      <xdr:row>473</xdr:row>
      <xdr:rowOff>100011</xdr:rowOff>
    </xdr:from>
    <xdr:to>
      <xdr:col>21</xdr:col>
      <xdr:colOff>552449</xdr:colOff>
      <xdr:row>499</xdr:row>
      <xdr:rowOff>28574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ABA5D5-5538-42C8-825E-9FA8C7BC0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1173</xdr:row>
      <xdr:rowOff>90487</xdr:rowOff>
    </xdr:from>
    <xdr:to>
      <xdr:col>16</xdr:col>
      <xdr:colOff>314325</xdr:colOff>
      <xdr:row>1187</xdr:row>
      <xdr:rowOff>166687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36BD72-FABA-4689-96CA-9E875436D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5DAF-5EBF-46EC-ABAB-EA8C74CD3126}">
  <dimension ref="A1:M502"/>
  <sheetViews>
    <sheetView topLeftCell="A467" workbookViewId="0">
      <selection activeCell="G479" sqref="G479"/>
    </sheetView>
  </sheetViews>
  <sheetFormatPr defaultRowHeight="15" x14ac:dyDescent="0.25"/>
  <sheetData>
    <row r="1" spans="1:13" x14ac:dyDescent="0.25">
      <c r="A1" t="s">
        <v>1</v>
      </c>
      <c r="B1">
        <v>0.9</v>
      </c>
      <c r="D1" t="s">
        <v>0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16</v>
      </c>
      <c r="L1" t="s">
        <v>15</v>
      </c>
      <c r="M1" t="s">
        <v>17</v>
      </c>
    </row>
    <row r="2" spans="1:13" x14ac:dyDescent="0.25">
      <c r="A2" t="s">
        <v>2</v>
      </c>
      <c r="B2">
        <v>0.5</v>
      </c>
      <c r="D2">
        <v>0</v>
      </c>
      <c r="E2">
        <f>IF(D2&lt;$B$1+$B$2,$B$2,D2-$B$1)</f>
        <v>0.5</v>
      </c>
      <c r="F2">
        <f>G2-H2*$B$4</f>
        <v>40</v>
      </c>
      <c r="G2">
        <f>$B$5-$B$6-MAX(H2-$B$8,0)*$B$7</f>
        <v>40</v>
      </c>
      <c r="H2">
        <f>(E2-$B$2)/$B$3</f>
        <v>0</v>
      </c>
      <c r="I2">
        <f>$B$2*H2</f>
        <v>0</v>
      </c>
      <c r="J2">
        <f>(E2-$B$2)*H2</f>
        <v>0</v>
      </c>
      <c r="K2">
        <f>(F2-E2)*H2</f>
        <v>0</v>
      </c>
      <c r="L2">
        <f>(G2-F2)*I2</f>
        <v>0</v>
      </c>
      <c r="M2">
        <f>($B$5-G2)*J2</f>
        <v>0</v>
      </c>
    </row>
    <row r="3" spans="1:13" x14ac:dyDescent="0.25">
      <c r="A3" t="s">
        <v>3</v>
      </c>
      <c r="B3">
        <v>300</v>
      </c>
      <c r="D3">
        <v>0.01</v>
      </c>
      <c r="E3">
        <f t="shared" ref="E3:E66" si="0">IF(D3&lt;$B$1+$B$2,$B$2,D3-$B$1)</f>
        <v>0.5</v>
      </c>
      <c r="F3">
        <f t="shared" ref="F3:F66" si="1">G3-H3*$B$4</f>
        <v>40</v>
      </c>
      <c r="G3">
        <f t="shared" ref="G3:G66" si="2">$B$5-$B$6-MAX(H3-$B$8,0)*$B$7</f>
        <v>40</v>
      </c>
      <c r="H3">
        <f t="shared" ref="H3:H66" si="3">(E3-$B$2)/$B$3</f>
        <v>0</v>
      </c>
      <c r="I3">
        <f t="shared" ref="I3:I66" si="4">$B$2*H3</f>
        <v>0</v>
      </c>
      <c r="J3">
        <f t="shared" ref="J3:J66" si="5">(E3-$B$2)*H3</f>
        <v>0</v>
      </c>
      <c r="K3">
        <f t="shared" ref="K3:K66" si="6">(F3-E3)*H3</f>
        <v>0</v>
      </c>
      <c r="L3">
        <f t="shared" ref="L3:L66" si="7">(G3-F3)*I3</f>
        <v>0</v>
      </c>
      <c r="M3">
        <f t="shared" ref="M3:M66" si="8">($B$5-G3)*J3</f>
        <v>0</v>
      </c>
    </row>
    <row r="4" spans="1:13" x14ac:dyDescent="0.25">
      <c r="A4" t="s">
        <v>4</v>
      </c>
      <c r="B4">
        <v>2500</v>
      </c>
      <c r="D4">
        <v>0.02</v>
      </c>
      <c r="E4">
        <f t="shared" si="0"/>
        <v>0.5</v>
      </c>
      <c r="F4">
        <f t="shared" si="1"/>
        <v>40</v>
      </c>
      <c r="G4">
        <f t="shared" si="2"/>
        <v>40</v>
      </c>
      <c r="H4">
        <f t="shared" si="3"/>
        <v>0</v>
      </c>
      <c r="I4">
        <f t="shared" si="4"/>
        <v>0</v>
      </c>
      <c r="J4">
        <f t="shared" si="5"/>
        <v>0</v>
      </c>
      <c r="K4">
        <f t="shared" si="6"/>
        <v>0</v>
      </c>
      <c r="L4">
        <f t="shared" si="7"/>
        <v>0</v>
      </c>
      <c r="M4">
        <f t="shared" si="8"/>
        <v>0</v>
      </c>
    </row>
    <row r="5" spans="1:13" x14ac:dyDescent="0.25">
      <c r="A5" t="s">
        <v>12</v>
      </c>
      <c r="B5">
        <v>150</v>
      </c>
      <c r="D5">
        <v>0.03</v>
      </c>
      <c r="E5">
        <f t="shared" si="0"/>
        <v>0.5</v>
      </c>
      <c r="F5">
        <f t="shared" si="1"/>
        <v>40</v>
      </c>
      <c r="G5">
        <f t="shared" si="2"/>
        <v>40</v>
      </c>
      <c r="H5">
        <f t="shared" si="3"/>
        <v>0</v>
      </c>
      <c r="I5">
        <f t="shared" si="4"/>
        <v>0</v>
      </c>
      <c r="J5">
        <f t="shared" si="5"/>
        <v>0</v>
      </c>
      <c r="K5">
        <f t="shared" si="6"/>
        <v>0</v>
      </c>
      <c r="L5">
        <f t="shared" si="7"/>
        <v>0</v>
      </c>
      <c r="M5">
        <f t="shared" si="8"/>
        <v>0</v>
      </c>
    </row>
    <row r="6" spans="1:13" x14ac:dyDescent="0.25">
      <c r="A6" t="s">
        <v>5</v>
      </c>
      <c r="B6">
        <v>110</v>
      </c>
      <c r="D6">
        <v>0.04</v>
      </c>
      <c r="E6">
        <f t="shared" si="0"/>
        <v>0.5</v>
      </c>
      <c r="F6">
        <f t="shared" si="1"/>
        <v>40</v>
      </c>
      <c r="G6">
        <f t="shared" si="2"/>
        <v>40</v>
      </c>
      <c r="H6">
        <f t="shared" si="3"/>
        <v>0</v>
      </c>
      <c r="I6">
        <f t="shared" si="4"/>
        <v>0</v>
      </c>
      <c r="J6">
        <f t="shared" si="5"/>
        <v>0</v>
      </c>
      <c r="K6">
        <f t="shared" si="6"/>
        <v>0</v>
      </c>
      <c r="L6">
        <f t="shared" si="7"/>
        <v>0</v>
      </c>
      <c r="M6">
        <f t="shared" si="8"/>
        <v>0</v>
      </c>
    </row>
    <row r="7" spans="1:13" x14ac:dyDescent="0.25">
      <c r="A7" t="s">
        <v>6</v>
      </c>
      <c r="B7">
        <v>400</v>
      </c>
      <c r="D7">
        <v>0.05</v>
      </c>
      <c r="E7">
        <f t="shared" si="0"/>
        <v>0.5</v>
      </c>
      <c r="F7">
        <f t="shared" si="1"/>
        <v>40</v>
      </c>
      <c r="G7">
        <f t="shared" si="2"/>
        <v>40</v>
      </c>
      <c r="H7">
        <f t="shared" si="3"/>
        <v>0</v>
      </c>
      <c r="I7">
        <f t="shared" si="4"/>
        <v>0</v>
      </c>
      <c r="J7">
        <f t="shared" si="5"/>
        <v>0</v>
      </c>
      <c r="K7">
        <f t="shared" si="6"/>
        <v>0</v>
      </c>
      <c r="L7">
        <f t="shared" si="7"/>
        <v>0</v>
      </c>
      <c r="M7">
        <f t="shared" si="8"/>
        <v>0</v>
      </c>
    </row>
    <row r="8" spans="1:13" x14ac:dyDescent="0.25">
      <c r="A8" t="s">
        <v>7</v>
      </c>
      <c r="B8">
        <v>0.01</v>
      </c>
      <c r="D8">
        <v>0.06</v>
      </c>
      <c r="E8">
        <f t="shared" si="0"/>
        <v>0.5</v>
      </c>
      <c r="F8">
        <f t="shared" si="1"/>
        <v>40</v>
      </c>
      <c r="G8">
        <f t="shared" si="2"/>
        <v>40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>
        <f t="shared" si="7"/>
        <v>0</v>
      </c>
      <c r="M8">
        <f t="shared" si="8"/>
        <v>0</v>
      </c>
    </row>
    <row r="9" spans="1:13" x14ac:dyDescent="0.25">
      <c r="D9">
        <v>7.0000000000000007E-2</v>
      </c>
      <c r="E9">
        <f t="shared" si="0"/>
        <v>0.5</v>
      </c>
      <c r="F9">
        <f t="shared" si="1"/>
        <v>40</v>
      </c>
      <c r="G9">
        <f t="shared" si="2"/>
        <v>40</v>
      </c>
      <c r="H9">
        <f t="shared" si="3"/>
        <v>0</v>
      </c>
      <c r="I9">
        <f t="shared" si="4"/>
        <v>0</v>
      </c>
      <c r="J9">
        <f t="shared" si="5"/>
        <v>0</v>
      </c>
      <c r="K9">
        <f t="shared" si="6"/>
        <v>0</v>
      </c>
      <c r="L9">
        <f t="shared" si="7"/>
        <v>0</v>
      </c>
      <c r="M9">
        <f t="shared" si="8"/>
        <v>0</v>
      </c>
    </row>
    <row r="10" spans="1:13" x14ac:dyDescent="0.25">
      <c r="D10">
        <v>0.08</v>
      </c>
      <c r="E10">
        <f t="shared" si="0"/>
        <v>0.5</v>
      </c>
      <c r="F10">
        <f t="shared" si="1"/>
        <v>40</v>
      </c>
      <c r="G10">
        <f t="shared" si="2"/>
        <v>40</v>
      </c>
      <c r="H10">
        <f t="shared" si="3"/>
        <v>0</v>
      </c>
      <c r="I10">
        <f t="shared" si="4"/>
        <v>0</v>
      </c>
      <c r="J10">
        <f t="shared" si="5"/>
        <v>0</v>
      </c>
      <c r="K10">
        <f t="shared" si="6"/>
        <v>0</v>
      </c>
      <c r="L10">
        <f t="shared" si="7"/>
        <v>0</v>
      </c>
      <c r="M10">
        <f t="shared" si="8"/>
        <v>0</v>
      </c>
    </row>
    <row r="11" spans="1:13" x14ac:dyDescent="0.25">
      <c r="D11">
        <v>0.09</v>
      </c>
      <c r="E11">
        <f t="shared" si="0"/>
        <v>0.5</v>
      </c>
      <c r="F11">
        <f t="shared" si="1"/>
        <v>40</v>
      </c>
      <c r="G11">
        <f t="shared" si="2"/>
        <v>40</v>
      </c>
      <c r="H11">
        <f t="shared" si="3"/>
        <v>0</v>
      </c>
      <c r="I11">
        <f t="shared" si="4"/>
        <v>0</v>
      </c>
      <c r="J11">
        <f t="shared" si="5"/>
        <v>0</v>
      </c>
      <c r="K11">
        <f t="shared" si="6"/>
        <v>0</v>
      </c>
      <c r="L11">
        <f t="shared" si="7"/>
        <v>0</v>
      </c>
      <c r="M11">
        <f t="shared" si="8"/>
        <v>0</v>
      </c>
    </row>
    <row r="12" spans="1:13" x14ac:dyDescent="0.25">
      <c r="D12">
        <v>0.1</v>
      </c>
      <c r="E12">
        <f t="shared" si="0"/>
        <v>0.5</v>
      </c>
      <c r="F12">
        <f t="shared" si="1"/>
        <v>40</v>
      </c>
      <c r="G12">
        <f t="shared" si="2"/>
        <v>40</v>
      </c>
      <c r="H12">
        <f t="shared" si="3"/>
        <v>0</v>
      </c>
      <c r="I12">
        <f t="shared" si="4"/>
        <v>0</v>
      </c>
      <c r="J12">
        <f t="shared" si="5"/>
        <v>0</v>
      </c>
      <c r="K12">
        <f t="shared" si="6"/>
        <v>0</v>
      </c>
      <c r="L12">
        <f t="shared" si="7"/>
        <v>0</v>
      </c>
      <c r="M12">
        <f t="shared" si="8"/>
        <v>0</v>
      </c>
    </row>
    <row r="13" spans="1:13" x14ac:dyDescent="0.25">
      <c r="D13">
        <v>0.11</v>
      </c>
      <c r="E13">
        <f t="shared" si="0"/>
        <v>0.5</v>
      </c>
      <c r="F13">
        <f t="shared" si="1"/>
        <v>40</v>
      </c>
      <c r="G13">
        <f t="shared" si="2"/>
        <v>40</v>
      </c>
      <c r="H13">
        <f t="shared" si="3"/>
        <v>0</v>
      </c>
      <c r="I13">
        <f t="shared" si="4"/>
        <v>0</v>
      </c>
      <c r="J13">
        <f t="shared" si="5"/>
        <v>0</v>
      </c>
      <c r="K13">
        <f t="shared" si="6"/>
        <v>0</v>
      </c>
      <c r="L13">
        <f t="shared" si="7"/>
        <v>0</v>
      </c>
      <c r="M13">
        <f t="shared" si="8"/>
        <v>0</v>
      </c>
    </row>
    <row r="14" spans="1:13" x14ac:dyDescent="0.25">
      <c r="D14">
        <v>0.12</v>
      </c>
      <c r="E14">
        <f t="shared" si="0"/>
        <v>0.5</v>
      </c>
      <c r="F14">
        <f t="shared" si="1"/>
        <v>40</v>
      </c>
      <c r="G14">
        <f t="shared" si="2"/>
        <v>40</v>
      </c>
      <c r="H14">
        <f t="shared" si="3"/>
        <v>0</v>
      </c>
      <c r="I14">
        <f t="shared" si="4"/>
        <v>0</v>
      </c>
      <c r="J14">
        <f t="shared" si="5"/>
        <v>0</v>
      </c>
      <c r="K14">
        <f t="shared" si="6"/>
        <v>0</v>
      </c>
      <c r="L14">
        <f t="shared" si="7"/>
        <v>0</v>
      </c>
      <c r="M14">
        <f t="shared" si="8"/>
        <v>0</v>
      </c>
    </row>
    <row r="15" spans="1:13" x14ac:dyDescent="0.25">
      <c r="D15">
        <v>0.13</v>
      </c>
      <c r="E15">
        <f t="shared" si="0"/>
        <v>0.5</v>
      </c>
      <c r="F15">
        <f t="shared" si="1"/>
        <v>40</v>
      </c>
      <c r="G15">
        <f t="shared" si="2"/>
        <v>40</v>
      </c>
      <c r="H15">
        <f t="shared" si="3"/>
        <v>0</v>
      </c>
      <c r="I15">
        <f t="shared" si="4"/>
        <v>0</v>
      </c>
      <c r="J15">
        <f t="shared" si="5"/>
        <v>0</v>
      </c>
      <c r="K15">
        <f t="shared" si="6"/>
        <v>0</v>
      </c>
      <c r="L15">
        <f t="shared" si="7"/>
        <v>0</v>
      </c>
      <c r="M15">
        <f t="shared" si="8"/>
        <v>0</v>
      </c>
    </row>
    <row r="16" spans="1:13" x14ac:dyDescent="0.25">
      <c r="D16">
        <v>0.14000000000000001</v>
      </c>
      <c r="E16">
        <f t="shared" si="0"/>
        <v>0.5</v>
      </c>
      <c r="F16">
        <f t="shared" si="1"/>
        <v>40</v>
      </c>
      <c r="G16">
        <f t="shared" si="2"/>
        <v>40</v>
      </c>
      <c r="H16">
        <f t="shared" si="3"/>
        <v>0</v>
      </c>
      <c r="I16">
        <f t="shared" si="4"/>
        <v>0</v>
      </c>
      <c r="J16">
        <f t="shared" si="5"/>
        <v>0</v>
      </c>
      <c r="K16">
        <f t="shared" si="6"/>
        <v>0</v>
      </c>
      <c r="L16">
        <f t="shared" si="7"/>
        <v>0</v>
      </c>
      <c r="M16">
        <f t="shared" si="8"/>
        <v>0</v>
      </c>
    </row>
    <row r="17" spans="4:13" x14ac:dyDescent="0.25">
      <c r="D17">
        <v>0.15</v>
      </c>
      <c r="E17">
        <f t="shared" si="0"/>
        <v>0.5</v>
      </c>
      <c r="F17">
        <f t="shared" si="1"/>
        <v>40</v>
      </c>
      <c r="G17">
        <f t="shared" si="2"/>
        <v>40</v>
      </c>
      <c r="H17">
        <f t="shared" si="3"/>
        <v>0</v>
      </c>
      <c r="I17">
        <f t="shared" si="4"/>
        <v>0</v>
      </c>
      <c r="J17">
        <f t="shared" si="5"/>
        <v>0</v>
      </c>
      <c r="K17">
        <f t="shared" si="6"/>
        <v>0</v>
      </c>
      <c r="L17">
        <f t="shared" si="7"/>
        <v>0</v>
      </c>
      <c r="M17">
        <f t="shared" si="8"/>
        <v>0</v>
      </c>
    </row>
    <row r="18" spans="4:13" x14ac:dyDescent="0.25">
      <c r="D18">
        <v>0.16</v>
      </c>
      <c r="E18">
        <f t="shared" si="0"/>
        <v>0.5</v>
      </c>
      <c r="F18">
        <f t="shared" si="1"/>
        <v>40</v>
      </c>
      <c r="G18">
        <f t="shared" si="2"/>
        <v>40</v>
      </c>
      <c r="H18">
        <f t="shared" si="3"/>
        <v>0</v>
      </c>
      <c r="I18">
        <f t="shared" si="4"/>
        <v>0</v>
      </c>
      <c r="J18">
        <f t="shared" si="5"/>
        <v>0</v>
      </c>
      <c r="K18">
        <f t="shared" si="6"/>
        <v>0</v>
      </c>
      <c r="L18">
        <f t="shared" si="7"/>
        <v>0</v>
      </c>
      <c r="M18">
        <f t="shared" si="8"/>
        <v>0</v>
      </c>
    </row>
    <row r="19" spans="4:13" x14ac:dyDescent="0.25">
      <c r="D19">
        <v>0.17</v>
      </c>
      <c r="E19">
        <f t="shared" si="0"/>
        <v>0.5</v>
      </c>
      <c r="F19">
        <f t="shared" si="1"/>
        <v>40</v>
      </c>
      <c r="G19">
        <f t="shared" si="2"/>
        <v>40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>
        <f t="shared" si="7"/>
        <v>0</v>
      </c>
      <c r="M19">
        <f t="shared" si="8"/>
        <v>0</v>
      </c>
    </row>
    <row r="20" spans="4:13" x14ac:dyDescent="0.25">
      <c r="D20">
        <v>0.18</v>
      </c>
      <c r="E20">
        <f t="shared" si="0"/>
        <v>0.5</v>
      </c>
      <c r="F20">
        <f t="shared" si="1"/>
        <v>40</v>
      </c>
      <c r="G20">
        <f t="shared" si="2"/>
        <v>40</v>
      </c>
      <c r="H20">
        <f t="shared" si="3"/>
        <v>0</v>
      </c>
      <c r="I20">
        <f t="shared" si="4"/>
        <v>0</v>
      </c>
      <c r="J20">
        <f t="shared" si="5"/>
        <v>0</v>
      </c>
      <c r="K20">
        <f t="shared" si="6"/>
        <v>0</v>
      </c>
      <c r="L20">
        <f t="shared" si="7"/>
        <v>0</v>
      </c>
      <c r="M20">
        <f t="shared" si="8"/>
        <v>0</v>
      </c>
    </row>
    <row r="21" spans="4:13" x14ac:dyDescent="0.25">
      <c r="D21">
        <v>0.19</v>
      </c>
      <c r="E21">
        <f t="shared" si="0"/>
        <v>0.5</v>
      </c>
      <c r="F21">
        <f t="shared" si="1"/>
        <v>40</v>
      </c>
      <c r="G21">
        <f t="shared" si="2"/>
        <v>40</v>
      </c>
      <c r="H21">
        <f t="shared" si="3"/>
        <v>0</v>
      </c>
      <c r="I21">
        <f t="shared" si="4"/>
        <v>0</v>
      </c>
      <c r="J21">
        <f t="shared" si="5"/>
        <v>0</v>
      </c>
      <c r="K21">
        <f t="shared" si="6"/>
        <v>0</v>
      </c>
      <c r="L21">
        <f t="shared" si="7"/>
        <v>0</v>
      </c>
      <c r="M21">
        <f t="shared" si="8"/>
        <v>0</v>
      </c>
    </row>
    <row r="22" spans="4:13" x14ac:dyDescent="0.25">
      <c r="D22">
        <v>0.2</v>
      </c>
      <c r="E22">
        <f t="shared" si="0"/>
        <v>0.5</v>
      </c>
      <c r="F22">
        <f t="shared" si="1"/>
        <v>40</v>
      </c>
      <c r="G22">
        <f t="shared" si="2"/>
        <v>40</v>
      </c>
      <c r="H22">
        <f t="shared" si="3"/>
        <v>0</v>
      </c>
      <c r="I22">
        <f t="shared" si="4"/>
        <v>0</v>
      </c>
      <c r="J22">
        <f t="shared" si="5"/>
        <v>0</v>
      </c>
      <c r="K22">
        <f t="shared" si="6"/>
        <v>0</v>
      </c>
      <c r="L22">
        <f t="shared" si="7"/>
        <v>0</v>
      </c>
      <c r="M22">
        <f t="shared" si="8"/>
        <v>0</v>
      </c>
    </row>
    <row r="23" spans="4:13" x14ac:dyDescent="0.25">
      <c r="D23">
        <v>0.21</v>
      </c>
      <c r="E23">
        <f t="shared" si="0"/>
        <v>0.5</v>
      </c>
      <c r="F23">
        <f t="shared" si="1"/>
        <v>40</v>
      </c>
      <c r="G23">
        <f t="shared" si="2"/>
        <v>40</v>
      </c>
      <c r="H23">
        <f t="shared" si="3"/>
        <v>0</v>
      </c>
      <c r="I23">
        <f t="shared" si="4"/>
        <v>0</v>
      </c>
      <c r="J23">
        <f t="shared" si="5"/>
        <v>0</v>
      </c>
      <c r="K23">
        <f t="shared" si="6"/>
        <v>0</v>
      </c>
      <c r="L23">
        <f t="shared" si="7"/>
        <v>0</v>
      </c>
      <c r="M23">
        <f t="shared" si="8"/>
        <v>0</v>
      </c>
    </row>
    <row r="24" spans="4:13" x14ac:dyDescent="0.25">
      <c r="D24">
        <v>0.22</v>
      </c>
      <c r="E24">
        <f t="shared" si="0"/>
        <v>0.5</v>
      </c>
      <c r="F24">
        <f t="shared" si="1"/>
        <v>40</v>
      </c>
      <c r="G24">
        <f t="shared" si="2"/>
        <v>40</v>
      </c>
      <c r="H24">
        <f t="shared" si="3"/>
        <v>0</v>
      </c>
      <c r="I24">
        <f t="shared" si="4"/>
        <v>0</v>
      </c>
      <c r="J24">
        <f t="shared" si="5"/>
        <v>0</v>
      </c>
      <c r="K24">
        <f t="shared" si="6"/>
        <v>0</v>
      </c>
      <c r="L24">
        <f t="shared" si="7"/>
        <v>0</v>
      </c>
      <c r="M24">
        <f t="shared" si="8"/>
        <v>0</v>
      </c>
    </row>
    <row r="25" spans="4:13" x14ac:dyDescent="0.25">
      <c r="D25">
        <v>0.23</v>
      </c>
      <c r="E25">
        <f t="shared" si="0"/>
        <v>0.5</v>
      </c>
      <c r="F25">
        <f t="shared" si="1"/>
        <v>40</v>
      </c>
      <c r="G25">
        <f t="shared" si="2"/>
        <v>40</v>
      </c>
      <c r="H25">
        <f t="shared" si="3"/>
        <v>0</v>
      </c>
      <c r="I25">
        <f t="shared" si="4"/>
        <v>0</v>
      </c>
      <c r="J25">
        <f t="shared" si="5"/>
        <v>0</v>
      </c>
      <c r="K25">
        <f t="shared" si="6"/>
        <v>0</v>
      </c>
      <c r="L25">
        <f t="shared" si="7"/>
        <v>0</v>
      </c>
      <c r="M25">
        <f t="shared" si="8"/>
        <v>0</v>
      </c>
    </row>
    <row r="26" spans="4:13" x14ac:dyDescent="0.25">
      <c r="D26">
        <v>0.24</v>
      </c>
      <c r="E26">
        <f t="shared" si="0"/>
        <v>0.5</v>
      </c>
      <c r="F26">
        <f t="shared" si="1"/>
        <v>40</v>
      </c>
      <c r="G26">
        <f t="shared" si="2"/>
        <v>40</v>
      </c>
      <c r="H26">
        <f t="shared" si="3"/>
        <v>0</v>
      </c>
      <c r="I26">
        <f t="shared" si="4"/>
        <v>0</v>
      </c>
      <c r="J26">
        <f t="shared" si="5"/>
        <v>0</v>
      </c>
      <c r="K26">
        <f t="shared" si="6"/>
        <v>0</v>
      </c>
      <c r="L26">
        <f t="shared" si="7"/>
        <v>0</v>
      </c>
      <c r="M26">
        <f t="shared" si="8"/>
        <v>0</v>
      </c>
    </row>
    <row r="27" spans="4:13" x14ac:dyDescent="0.25">
      <c r="D27">
        <v>0.25</v>
      </c>
      <c r="E27">
        <f t="shared" si="0"/>
        <v>0.5</v>
      </c>
      <c r="F27">
        <f t="shared" si="1"/>
        <v>40</v>
      </c>
      <c r="G27">
        <f t="shared" si="2"/>
        <v>40</v>
      </c>
      <c r="H27">
        <f t="shared" si="3"/>
        <v>0</v>
      </c>
      <c r="I27">
        <f t="shared" si="4"/>
        <v>0</v>
      </c>
      <c r="J27">
        <f t="shared" si="5"/>
        <v>0</v>
      </c>
      <c r="K27">
        <f t="shared" si="6"/>
        <v>0</v>
      </c>
      <c r="L27">
        <f t="shared" si="7"/>
        <v>0</v>
      </c>
      <c r="M27">
        <f t="shared" si="8"/>
        <v>0</v>
      </c>
    </row>
    <row r="28" spans="4:13" x14ac:dyDescent="0.25">
      <c r="D28">
        <v>0.26</v>
      </c>
      <c r="E28">
        <f t="shared" si="0"/>
        <v>0.5</v>
      </c>
      <c r="F28">
        <f t="shared" si="1"/>
        <v>40</v>
      </c>
      <c r="G28">
        <f t="shared" si="2"/>
        <v>40</v>
      </c>
      <c r="H28">
        <f t="shared" si="3"/>
        <v>0</v>
      </c>
      <c r="I28">
        <f t="shared" si="4"/>
        <v>0</v>
      </c>
      <c r="J28">
        <f t="shared" si="5"/>
        <v>0</v>
      </c>
      <c r="K28">
        <f t="shared" si="6"/>
        <v>0</v>
      </c>
      <c r="L28">
        <f t="shared" si="7"/>
        <v>0</v>
      </c>
      <c r="M28">
        <f t="shared" si="8"/>
        <v>0</v>
      </c>
    </row>
    <row r="29" spans="4:13" x14ac:dyDescent="0.25">
      <c r="D29">
        <v>0.27</v>
      </c>
      <c r="E29">
        <f t="shared" si="0"/>
        <v>0.5</v>
      </c>
      <c r="F29">
        <f t="shared" si="1"/>
        <v>40</v>
      </c>
      <c r="G29">
        <f t="shared" si="2"/>
        <v>40</v>
      </c>
      <c r="H29">
        <f t="shared" si="3"/>
        <v>0</v>
      </c>
      <c r="I29">
        <f t="shared" si="4"/>
        <v>0</v>
      </c>
      <c r="J29">
        <f t="shared" si="5"/>
        <v>0</v>
      </c>
      <c r="K29">
        <f t="shared" si="6"/>
        <v>0</v>
      </c>
      <c r="L29">
        <f t="shared" si="7"/>
        <v>0</v>
      </c>
      <c r="M29">
        <f t="shared" si="8"/>
        <v>0</v>
      </c>
    </row>
    <row r="30" spans="4:13" x14ac:dyDescent="0.25">
      <c r="D30">
        <v>0.28000000000000003</v>
      </c>
      <c r="E30">
        <f t="shared" si="0"/>
        <v>0.5</v>
      </c>
      <c r="F30">
        <f t="shared" si="1"/>
        <v>40</v>
      </c>
      <c r="G30">
        <f t="shared" si="2"/>
        <v>40</v>
      </c>
      <c r="H30">
        <f t="shared" si="3"/>
        <v>0</v>
      </c>
      <c r="I30">
        <f t="shared" si="4"/>
        <v>0</v>
      </c>
      <c r="J30">
        <f t="shared" si="5"/>
        <v>0</v>
      </c>
      <c r="K30">
        <f t="shared" si="6"/>
        <v>0</v>
      </c>
      <c r="L30">
        <f t="shared" si="7"/>
        <v>0</v>
      </c>
      <c r="M30">
        <f t="shared" si="8"/>
        <v>0</v>
      </c>
    </row>
    <row r="31" spans="4:13" x14ac:dyDescent="0.25">
      <c r="D31">
        <v>0.28999999999999998</v>
      </c>
      <c r="E31">
        <f t="shared" si="0"/>
        <v>0.5</v>
      </c>
      <c r="F31">
        <f t="shared" si="1"/>
        <v>40</v>
      </c>
      <c r="G31">
        <f t="shared" si="2"/>
        <v>40</v>
      </c>
      <c r="H31">
        <f t="shared" si="3"/>
        <v>0</v>
      </c>
      <c r="I31">
        <f t="shared" si="4"/>
        <v>0</v>
      </c>
      <c r="J31">
        <f t="shared" si="5"/>
        <v>0</v>
      </c>
      <c r="K31">
        <f t="shared" si="6"/>
        <v>0</v>
      </c>
      <c r="L31">
        <f t="shared" si="7"/>
        <v>0</v>
      </c>
      <c r="M31">
        <f t="shared" si="8"/>
        <v>0</v>
      </c>
    </row>
    <row r="32" spans="4:13" x14ac:dyDescent="0.25">
      <c r="D32">
        <v>0.3</v>
      </c>
      <c r="E32">
        <f t="shared" si="0"/>
        <v>0.5</v>
      </c>
      <c r="F32">
        <f t="shared" si="1"/>
        <v>40</v>
      </c>
      <c r="G32">
        <f t="shared" si="2"/>
        <v>40</v>
      </c>
      <c r="H32">
        <f t="shared" si="3"/>
        <v>0</v>
      </c>
      <c r="I32">
        <f t="shared" si="4"/>
        <v>0</v>
      </c>
      <c r="J32">
        <f t="shared" si="5"/>
        <v>0</v>
      </c>
      <c r="K32">
        <f t="shared" si="6"/>
        <v>0</v>
      </c>
      <c r="L32">
        <f t="shared" si="7"/>
        <v>0</v>
      </c>
      <c r="M32">
        <f t="shared" si="8"/>
        <v>0</v>
      </c>
    </row>
    <row r="33" spans="4:13" x14ac:dyDescent="0.25">
      <c r="D33">
        <v>0.31</v>
      </c>
      <c r="E33">
        <f t="shared" si="0"/>
        <v>0.5</v>
      </c>
      <c r="F33">
        <f t="shared" si="1"/>
        <v>40</v>
      </c>
      <c r="G33">
        <f t="shared" si="2"/>
        <v>40</v>
      </c>
      <c r="H33">
        <f t="shared" si="3"/>
        <v>0</v>
      </c>
      <c r="I33">
        <f t="shared" si="4"/>
        <v>0</v>
      </c>
      <c r="J33">
        <f t="shared" si="5"/>
        <v>0</v>
      </c>
      <c r="K33">
        <f t="shared" si="6"/>
        <v>0</v>
      </c>
      <c r="L33">
        <f t="shared" si="7"/>
        <v>0</v>
      </c>
      <c r="M33">
        <f t="shared" si="8"/>
        <v>0</v>
      </c>
    </row>
    <row r="34" spans="4:13" x14ac:dyDescent="0.25">
      <c r="D34">
        <v>0.32</v>
      </c>
      <c r="E34">
        <f t="shared" si="0"/>
        <v>0.5</v>
      </c>
      <c r="F34">
        <f t="shared" si="1"/>
        <v>40</v>
      </c>
      <c r="G34">
        <f t="shared" si="2"/>
        <v>40</v>
      </c>
      <c r="H34">
        <f t="shared" si="3"/>
        <v>0</v>
      </c>
      <c r="I34">
        <f t="shared" si="4"/>
        <v>0</v>
      </c>
      <c r="J34">
        <f t="shared" si="5"/>
        <v>0</v>
      </c>
      <c r="K34">
        <f t="shared" si="6"/>
        <v>0</v>
      </c>
      <c r="L34">
        <f t="shared" si="7"/>
        <v>0</v>
      </c>
      <c r="M34">
        <f t="shared" si="8"/>
        <v>0</v>
      </c>
    </row>
    <row r="35" spans="4:13" x14ac:dyDescent="0.25">
      <c r="D35">
        <v>0.33</v>
      </c>
      <c r="E35">
        <f t="shared" si="0"/>
        <v>0.5</v>
      </c>
      <c r="F35">
        <f t="shared" si="1"/>
        <v>40</v>
      </c>
      <c r="G35">
        <f t="shared" si="2"/>
        <v>40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>
        <f t="shared" si="7"/>
        <v>0</v>
      </c>
      <c r="M35">
        <f t="shared" si="8"/>
        <v>0</v>
      </c>
    </row>
    <row r="36" spans="4:13" x14ac:dyDescent="0.25">
      <c r="D36">
        <v>0.34</v>
      </c>
      <c r="E36">
        <f t="shared" si="0"/>
        <v>0.5</v>
      </c>
      <c r="F36">
        <f t="shared" si="1"/>
        <v>40</v>
      </c>
      <c r="G36">
        <f t="shared" si="2"/>
        <v>40</v>
      </c>
      <c r="H36">
        <f t="shared" si="3"/>
        <v>0</v>
      </c>
      <c r="I36">
        <f t="shared" si="4"/>
        <v>0</v>
      </c>
      <c r="J36">
        <f t="shared" si="5"/>
        <v>0</v>
      </c>
      <c r="K36">
        <f t="shared" si="6"/>
        <v>0</v>
      </c>
      <c r="L36">
        <f t="shared" si="7"/>
        <v>0</v>
      </c>
      <c r="M36">
        <f t="shared" si="8"/>
        <v>0</v>
      </c>
    </row>
    <row r="37" spans="4:13" x14ac:dyDescent="0.25">
      <c r="D37">
        <v>0.35</v>
      </c>
      <c r="E37">
        <f t="shared" si="0"/>
        <v>0.5</v>
      </c>
      <c r="F37">
        <f t="shared" si="1"/>
        <v>40</v>
      </c>
      <c r="G37">
        <f t="shared" si="2"/>
        <v>40</v>
      </c>
      <c r="H37">
        <f t="shared" si="3"/>
        <v>0</v>
      </c>
      <c r="I37">
        <f t="shared" si="4"/>
        <v>0</v>
      </c>
      <c r="J37">
        <f t="shared" si="5"/>
        <v>0</v>
      </c>
      <c r="K37">
        <f t="shared" si="6"/>
        <v>0</v>
      </c>
      <c r="L37">
        <f t="shared" si="7"/>
        <v>0</v>
      </c>
      <c r="M37">
        <f t="shared" si="8"/>
        <v>0</v>
      </c>
    </row>
    <row r="38" spans="4:13" x14ac:dyDescent="0.25">
      <c r="D38">
        <v>0.36</v>
      </c>
      <c r="E38">
        <f t="shared" si="0"/>
        <v>0.5</v>
      </c>
      <c r="F38">
        <f t="shared" si="1"/>
        <v>40</v>
      </c>
      <c r="G38">
        <f t="shared" si="2"/>
        <v>40</v>
      </c>
      <c r="H38">
        <f t="shared" si="3"/>
        <v>0</v>
      </c>
      <c r="I38">
        <f t="shared" si="4"/>
        <v>0</v>
      </c>
      <c r="J38">
        <f t="shared" si="5"/>
        <v>0</v>
      </c>
      <c r="K38">
        <f t="shared" si="6"/>
        <v>0</v>
      </c>
      <c r="L38">
        <f t="shared" si="7"/>
        <v>0</v>
      </c>
      <c r="M38">
        <f t="shared" si="8"/>
        <v>0</v>
      </c>
    </row>
    <row r="39" spans="4:13" x14ac:dyDescent="0.25">
      <c r="D39">
        <v>0.37</v>
      </c>
      <c r="E39">
        <f t="shared" si="0"/>
        <v>0.5</v>
      </c>
      <c r="F39">
        <f t="shared" si="1"/>
        <v>40</v>
      </c>
      <c r="G39">
        <f t="shared" si="2"/>
        <v>40</v>
      </c>
      <c r="H39">
        <f t="shared" si="3"/>
        <v>0</v>
      </c>
      <c r="I39">
        <f t="shared" si="4"/>
        <v>0</v>
      </c>
      <c r="J39">
        <f t="shared" si="5"/>
        <v>0</v>
      </c>
      <c r="K39">
        <f t="shared" si="6"/>
        <v>0</v>
      </c>
      <c r="L39">
        <f t="shared" si="7"/>
        <v>0</v>
      </c>
      <c r="M39">
        <f t="shared" si="8"/>
        <v>0</v>
      </c>
    </row>
    <row r="40" spans="4:13" x14ac:dyDescent="0.25">
      <c r="D40">
        <v>0.38</v>
      </c>
      <c r="E40">
        <f t="shared" si="0"/>
        <v>0.5</v>
      </c>
      <c r="F40">
        <f t="shared" si="1"/>
        <v>40</v>
      </c>
      <c r="G40">
        <f t="shared" si="2"/>
        <v>40</v>
      </c>
      <c r="H40">
        <f t="shared" si="3"/>
        <v>0</v>
      </c>
      <c r="I40">
        <f t="shared" si="4"/>
        <v>0</v>
      </c>
      <c r="J40">
        <f t="shared" si="5"/>
        <v>0</v>
      </c>
      <c r="K40">
        <f t="shared" si="6"/>
        <v>0</v>
      </c>
      <c r="L40">
        <f t="shared" si="7"/>
        <v>0</v>
      </c>
      <c r="M40">
        <f t="shared" si="8"/>
        <v>0</v>
      </c>
    </row>
    <row r="41" spans="4:13" x14ac:dyDescent="0.25">
      <c r="D41">
        <v>0.39</v>
      </c>
      <c r="E41">
        <f t="shared" si="0"/>
        <v>0.5</v>
      </c>
      <c r="F41">
        <f t="shared" si="1"/>
        <v>40</v>
      </c>
      <c r="G41">
        <f t="shared" si="2"/>
        <v>40</v>
      </c>
      <c r="H41">
        <f t="shared" si="3"/>
        <v>0</v>
      </c>
      <c r="I41">
        <f t="shared" si="4"/>
        <v>0</v>
      </c>
      <c r="J41">
        <f t="shared" si="5"/>
        <v>0</v>
      </c>
      <c r="K41">
        <f t="shared" si="6"/>
        <v>0</v>
      </c>
      <c r="L41">
        <f t="shared" si="7"/>
        <v>0</v>
      </c>
      <c r="M41">
        <f t="shared" si="8"/>
        <v>0</v>
      </c>
    </row>
    <row r="42" spans="4:13" x14ac:dyDescent="0.25">
      <c r="D42">
        <v>0.4</v>
      </c>
      <c r="E42">
        <f t="shared" si="0"/>
        <v>0.5</v>
      </c>
      <c r="F42">
        <f t="shared" si="1"/>
        <v>40</v>
      </c>
      <c r="G42">
        <f t="shared" si="2"/>
        <v>40</v>
      </c>
      <c r="H42">
        <f t="shared" si="3"/>
        <v>0</v>
      </c>
      <c r="I42">
        <f t="shared" si="4"/>
        <v>0</v>
      </c>
      <c r="J42">
        <f t="shared" si="5"/>
        <v>0</v>
      </c>
      <c r="K42">
        <f t="shared" si="6"/>
        <v>0</v>
      </c>
      <c r="L42">
        <f t="shared" si="7"/>
        <v>0</v>
      </c>
      <c r="M42">
        <f t="shared" si="8"/>
        <v>0</v>
      </c>
    </row>
    <row r="43" spans="4:13" x14ac:dyDescent="0.25">
      <c r="D43">
        <v>0.41</v>
      </c>
      <c r="E43">
        <f t="shared" si="0"/>
        <v>0.5</v>
      </c>
      <c r="F43">
        <f t="shared" si="1"/>
        <v>40</v>
      </c>
      <c r="G43">
        <f t="shared" si="2"/>
        <v>40</v>
      </c>
      <c r="H43">
        <f t="shared" si="3"/>
        <v>0</v>
      </c>
      <c r="I43">
        <f t="shared" si="4"/>
        <v>0</v>
      </c>
      <c r="J43">
        <f t="shared" si="5"/>
        <v>0</v>
      </c>
      <c r="K43">
        <f t="shared" si="6"/>
        <v>0</v>
      </c>
      <c r="L43">
        <f t="shared" si="7"/>
        <v>0</v>
      </c>
      <c r="M43">
        <f t="shared" si="8"/>
        <v>0</v>
      </c>
    </row>
    <row r="44" spans="4:13" x14ac:dyDescent="0.25">
      <c r="D44">
        <v>0.42</v>
      </c>
      <c r="E44">
        <f t="shared" si="0"/>
        <v>0.5</v>
      </c>
      <c r="F44">
        <f t="shared" si="1"/>
        <v>40</v>
      </c>
      <c r="G44">
        <f t="shared" si="2"/>
        <v>40</v>
      </c>
      <c r="H44">
        <f t="shared" si="3"/>
        <v>0</v>
      </c>
      <c r="I44">
        <f t="shared" si="4"/>
        <v>0</v>
      </c>
      <c r="J44">
        <f t="shared" si="5"/>
        <v>0</v>
      </c>
      <c r="K44">
        <f t="shared" si="6"/>
        <v>0</v>
      </c>
      <c r="L44">
        <f t="shared" si="7"/>
        <v>0</v>
      </c>
      <c r="M44">
        <f t="shared" si="8"/>
        <v>0</v>
      </c>
    </row>
    <row r="45" spans="4:13" x14ac:dyDescent="0.25">
      <c r="D45">
        <v>0.43</v>
      </c>
      <c r="E45">
        <f t="shared" si="0"/>
        <v>0.5</v>
      </c>
      <c r="F45">
        <f t="shared" si="1"/>
        <v>40</v>
      </c>
      <c r="G45">
        <f t="shared" si="2"/>
        <v>40</v>
      </c>
      <c r="H45">
        <f t="shared" si="3"/>
        <v>0</v>
      </c>
      <c r="I45">
        <f t="shared" si="4"/>
        <v>0</v>
      </c>
      <c r="J45">
        <f t="shared" si="5"/>
        <v>0</v>
      </c>
      <c r="K45">
        <f t="shared" si="6"/>
        <v>0</v>
      </c>
      <c r="L45">
        <f t="shared" si="7"/>
        <v>0</v>
      </c>
      <c r="M45">
        <f t="shared" si="8"/>
        <v>0</v>
      </c>
    </row>
    <row r="46" spans="4:13" x14ac:dyDescent="0.25">
      <c r="D46">
        <v>0.44</v>
      </c>
      <c r="E46">
        <f t="shared" si="0"/>
        <v>0.5</v>
      </c>
      <c r="F46">
        <f t="shared" si="1"/>
        <v>40</v>
      </c>
      <c r="G46">
        <f t="shared" si="2"/>
        <v>40</v>
      </c>
      <c r="H46">
        <f t="shared" si="3"/>
        <v>0</v>
      </c>
      <c r="I46">
        <f t="shared" si="4"/>
        <v>0</v>
      </c>
      <c r="J46">
        <f t="shared" si="5"/>
        <v>0</v>
      </c>
      <c r="K46">
        <f t="shared" si="6"/>
        <v>0</v>
      </c>
      <c r="L46">
        <f t="shared" si="7"/>
        <v>0</v>
      </c>
      <c r="M46">
        <f t="shared" si="8"/>
        <v>0</v>
      </c>
    </row>
    <row r="47" spans="4:13" x14ac:dyDescent="0.25">
      <c r="D47">
        <v>0.45</v>
      </c>
      <c r="E47">
        <f t="shared" si="0"/>
        <v>0.5</v>
      </c>
      <c r="F47">
        <f t="shared" si="1"/>
        <v>40</v>
      </c>
      <c r="G47">
        <f t="shared" si="2"/>
        <v>40</v>
      </c>
      <c r="H47">
        <f t="shared" si="3"/>
        <v>0</v>
      </c>
      <c r="I47">
        <f t="shared" si="4"/>
        <v>0</v>
      </c>
      <c r="J47">
        <f t="shared" si="5"/>
        <v>0</v>
      </c>
      <c r="K47">
        <f t="shared" si="6"/>
        <v>0</v>
      </c>
      <c r="L47">
        <f t="shared" si="7"/>
        <v>0</v>
      </c>
      <c r="M47">
        <f t="shared" si="8"/>
        <v>0</v>
      </c>
    </row>
    <row r="48" spans="4:13" x14ac:dyDescent="0.25">
      <c r="D48">
        <v>0.46</v>
      </c>
      <c r="E48">
        <f t="shared" si="0"/>
        <v>0.5</v>
      </c>
      <c r="F48">
        <f t="shared" si="1"/>
        <v>40</v>
      </c>
      <c r="G48">
        <f t="shared" si="2"/>
        <v>40</v>
      </c>
      <c r="H48">
        <f t="shared" si="3"/>
        <v>0</v>
      </c>
      <c r="I48">
        <f t="shared" si="4"/>
        <v>0</v>
      </c>
      <c r="J48">
        <f t="shared" si="5"/>
        <v>0</v>
      </c>
      <c r="K48">
        <f t="shared" si="6"/>
        <v>0</v>
      </c>
      <c r="L48">
        <f t="shared" si="7"/>
        <v>0</v>
      </c>
      <c r="M48">
        <f t="shared" si="8"/>
        <v>0</v>
      </c>
    </row>
    <row r="49" spans="4:13" x14ac:dyDescent="0.25">
      <c r="D49">
        <v>0.47</v>
      </c>
      <c r="E49">
        <f t="shared" si="0"/>
        <v>0.5</v>
      </c>
      <c r="F49">
        <f t="shared" si="1"/>
        <v>40</v>
      </c>
      <c r="G49">
        <f t="shared" si="2"/>
        <v>40</v>
      </c>
      <c r="H49">
        <f t="shared" si="3"/>
        <v>0</v>
      </c>
      <c r="I49">
        <f t="shared" si="4"/>
        <v>0</v>
      </c>
      <c r="J49">
        <f t="shared" si="5"/>
        <v>0</v>
      </c>
      <c r="K49">
        <f t="shared" si="6"/>
        <v>0</v>
      </c>
      <c r="L49">
        <f t="shared" si="7"/>
        <v>0</v>
      </c>
      <c r="M49">
        <f t="shared" si="8"/>
        <v>0</v>
      </c>
    </row>
    <row r="50" spans="4:13" x14ac:dyDescent="0.25">
      <c r="D50">
        <v>0.48</v>
      </c>
      <c r="E50">
        <f t="shared" si="0"/>
        <v>0.5</v>
      </c>
      <c r="F50">
        <f t="shared" si="1"/>
        <v>40</v>
      </c>
      <c r="G50">
        <f t="shared" si="2"/>
        <v>40</v>
      </c>
      <c r="H50">
        <f t="shared" si="3"/>
        <v>0</v>
      </c>
      <c r="I50">
        <f t="shared" si="4"/>
        <v>0</v>
      </c>
      <c r="J50">
        <f t="shared" si="5"/>
        <v>0</v>
      </c>
      <c r="K50">
        <f t="shared" si="6"/>
        <v>0</v>
      </c>
      <c r="L50">
        <f t="shared" si="7"/>
        <v>0</v>
      </c>
      <c r="M50">
        <f t="shared" si="8"/>
        <v>0</v>
      </c>
    </row>
    <row r="51" spans="4:13" x14ac:dyDescent="0.25">
      <c r="D51">
        <v>0.49</v>
      </c>
      <c r="E51">
        <f t="shared" si="0"/>
        <v>0.5</v>
      </c>
      <c r="F51">
        <f t="shared" si="1"/>
        <v>40</v>
      </c>
      <c r="G51">
        <f t="shared" si="2"/>
        <v>40</v>
      </c>
      <c r="H51">
        <f t="shared" si="3"/>
        <v>0</v>
      </c>
      <c r="I51">
        <f t="shared" si="4"/>
        <v>0</v>
      </c>
      <c r="J51">
        <f t="shared" si="5"/>
        <v>0</v>
      </c>
      <c r="K51">
        <f t="shared" si="6"/>
        <v>0</v>
      </c>
      <c r="L51">
        <f t="shared" si="7"/>
        <v>0</v>
      </c>
      <c r="M51">
        <f t="shared" si="8"/>
        <v>0</v>
      </c>
    </row>
    <row r="52" spans="4:13" x14ac:dyDescent="0.25">
      <c r="D52">
        <v>0.5</v>
      </c>
      <c r="E52">
        <f t="shared" si="0"/>
        <v>0.5</v>
      </c>
      <c r="F52">
        <f t="shared" si="1"/>
        <v>40</v>
      </c>
      <c r="G52">
        <f t="shared" si="2"/>
        <v>40</v>
      </c>
      <c r="H52">
        <f t="shared" si="3"/>
        <v>0</v>
      </c>
      <c r="I52">
        <f t="shared" si="4"/>
        <v>0</v>
      </c>
      <c r="J52">
        <f t="shared" si="5"/>
        <v>0</v>
      </c>
      <c r="K52">
        <f t="shared" si="6"/>
        <v>0</v>
      </c>
      <c r="L52">
        <f t="shared" si="7"/>
        <v>0</v>
      </c>
      <c r="M52">
        <f t="shared" si="8"/>
        <v>0</v>
      </c>
    </row>
    <row r="53" spans="4:13" x14ac:dyDescent="0.25">
      <c r="D53">
        <v>0.51</v>
      </c>
      <c r="E53">
        <f t="shared" si="0"/>
        <v>0.5</v>
      </c>
      <c r="F53">
        <f t="shared" si="1"/>
        <v>40</v>
      </c>
      <c r="G53">
        <f t="shared" si="2"/>
        <v>40</v>
      </c>
      <c r="H53">
        <f t="shared" si="3"/>
        <v>0</v>
      </c>
      <c r="I53">
        <f t="shared" si="4"/>
        <v>0</v>
      </c>
      <c r="J53">
        <f t="shared" si="5"/>
        <v>0</v>
      </c>
      <c r="K53">
        <f t="shared" si="6"/>
        <v>0</v>
      </c>
      <c r="L53">
        <f t="shared" si="7"/>
        <v>0</v>
      </c>
      <c r="M53">
        <f t="shared" si="8"/>
        <v>0</v>
      </c>
    </row>
    <row r="54" spans="4:13" x14ac:dyDescent="0.25">
      <c r="D54">
        <v>0.52</v>
      </c>
      <c r="E54">
        <f t="shared" si="0"/>
        <v>0.5</v>
      </c>
      <c r="F54">
        <f t="shared" si="1"/>
        <v>40</v>
      </c>
      <c r="G54">
        <f t="shared" si="2"/>
        <v>40</v>
      </c>
      <c r="H54">
        <f t="shared" si="3"/>
        <v>0</v>
      </c>
      <c r="I54">
        <f t="shared" si="4"/>
        <v>0</v>
      </c>
      <c r="J54">
        <f t="shared" si="5"/>
        <v>0</v>
      </c>
      <c r="K54">
        <f t="shared" si="6"/>
        <v>0</v>
      </c>
      <c r="L54">
        <f t="shared" si="7"/>
        <v>0</v>
      </c>
      <c r="M54">
        <f t="shared" si="8"/>
        <v>0</v>
      </c>
    </row>
    <row r="55" spans="4:13" x14ac:dyDescent="0.25">
      <c r="D55">
        <v>0.53</v>
      </c>
      <c r="E55">
        <f t="shared" si="0"/>
        <v>0.5</v>
      </c>
      <c r="F55">
        <f t="shared" si="1"/>
        <v>40</v>
      </c>
      <c r="G55">
        <f t="shared" si="2"/>
        <v>40</v>
      </c>
      <c r="H55">
        <f t="shared" si="3"/>
        <v>0</v>
      </c>
      <c r="I55">
        <f t="shared" si="4"/>
        <v>0</v>
      </c>
      <c r="J55">
        <f t="shared" si="5"/>
        <v>0</v>
      </c>
      <c r="K55">
        <f t="shared" si="6"/>
        <v>0</v>
      </c>
      <c r="L55">
        <f t="shared" si="7"/>
        <v>0</v>
      </c>
      <c r="M55">
        <f t="shared" si="8"/>
        <v>0</v>
      </c>
    </row>
    <row r="56" spans="4:13" x14ac:dyDescent="0.25">
      <c r="D56">
        <v>0.54</v>
      </c>
      <c r="E56">
        <f t="shared" si="0"/>
        <v>0.5</v>
      </c>
      <c r="F56">
        <f t="shared" si="1"/>
        <v>40</v>
      </c>
      <c r="G56">
        <f t="shared" si="2"/>
        <v>40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>
        <f t="shared" si="7"/>
        <v>0</v>
      </c>
      <c r="M56">
        <f t="shared" si="8"/>
        <v>0</v>
      </c>
    </row>
    <row r="57" spans="4:13" x14ac:dyDescent="0.25">
      <c r="D57">
        <v>0.55000000000000004</v>
      </c>
      <c r="E57">
        <f t="shared" si="0"/>
        <v>0.5</v>
      </c>
      <c r="F57">
        <f t="shared" si="1"/>
        <v>40</v>
      </c>
      <c r="G57">
        <f t="shared" si="2"/>
        <v>40</v>
      </c>
      <c r="H57">
        <f t="shared" si="3"/>
        <v>0</v>
      </c>
      <c r="I57">
        <f t="shared" si="4"/>
        <v>0</v>
      </c>
      <c r="J57">
        <f t="shared" si="5"/>
        <v>0</v>
      </c>
      <c r="K57">
        <f t="shared" si="6"/>
        <v>0</v>
      </c>
      <c r="L57">
        <f t="shared" si="7"/>
        <v>0</v>
      </c>
      <c r="M57">
        <f t="shared" si="8"/>
        <v>0</v>
      </c>
    </row>
    <row r="58" spans="4:13" x14ac:dyDescent="0.25">
      <c r="D58">
        <v>0.56000000000000005</v>
      </c>
      <c r="E58">
        <f t="shared" si="0"/>
        <v>0.5</v>
      </c>
      <c r="F58">
        <f t="shared" si="1"/>
        <v>40</v>
      </c>
      <c r="G58">
        <f t="shared" si="2"/>
        <v>40</v>
      </c>
      <c r="H58">
        <f t="shared" si="3"/>
        <v>0</v>
      </c>
      <c r="I58">
        <f t="shared" si="4"/>
        <v>0</v>
      </c>
      <c r="J58">
        <f t="shared" si="5"/>
        <v>0</v>
      </c>
      <c r="K58">
        <f t="shared" si="6"/>
        <v>0</v>
      </c>
      <c r="L58">
        <f t="shared" si="7"/>
        <v>0</v>
      </c>
      <c r="M58">
        <f t="shared" si="8"/>
        <v>0</v>
      </c>
    </row>
    <row r="59" spans="4:13" x14ac:dyDescent="0.25">
      <c r="D59">
        <v>0.56999999999999995</v>
      </c>
      <c r="E59">
        <f t="shared" si="0"/>
        <v>0.5</v>
      </c>
      <c r="F59">
        <f t="shared" si="1"/>
        <v>40</v>
      </c>
      <c r="G59">
        <f t="shared" si="2"/>
        <v>40</v>
      </c>
      <c r="H59">
        <f t="shared" si="3"/>
        <v>0</v>
      </c>
      <c r="I59">
        <f t="shared" si="4"/>
        <v>0</v>
      </c>
      <c r="J59">
        <f t="shared" si="5"/>
        <v>0</v>
      </c>
      <c r="K59">
        <f t="shared" si="6"/>
        <v>0</v>
      </c>
      <c r="L59">
        <f t="shared" si="7"/>
        <v>0</v>
      </c>
      <c r="M59">
        <f t="shared" si="8"/>
        <v>0</v>
      </c>
    </row>
    <row r="60" spans="4:13" x14ac:dyDescent="0.25">
      <c r="D60">
        <v>0.57999999999999996</v>
      </c>
      <c r="E60">
        <f t="shared" si="0"/>
        <v>0.5</v>
      </c>
      <c r="F60">
        <f t="shared" si="1"/>
        <v>40</v>
      </c>
      <c r="G60">
        <f t="shared" si="2"/>
        <v>40</v>
      </c>
      <c r="H60">
        <f t="shared" si="3"/>
        <v>0</v>
      </c>
      <c r="I60">
        <f t="shared" si="4"/>
        <v>0</v>
      </c>
      <c r="J60">
        <f t="shared" si="5"/>
        <v>0</v>
      </c>
      <c r="K60">
        <f t="shared" si="6"/>
        <v>0</v>
      </c>
      <c r="L60">
        <f t="shared" si="7"/>
        <v>0</v>
      </c>
      <c r="M60">
        <f t="shared" si="8"/>
        <v>0</v>
      </c>
    </row>
    <row r="61" spans="4:13" x14ac:dyDescent="0.25">
      <c r="D61">
        <v>0.59</v>
      </c>
      <c r="E61">
        <f t="shared" si="0"/>
        <v>0.5</v>
      </c>
      <c r="F61">
        <f t="shared" si="1"/>
        <v>40</v>
      </c>
      <c r="G61">
        <f t="shared" si="2"/>
        <v>40</v>
      </c>
      <c r="H61">
        <f t="shared" si="3"/>
        <v>0</v>
      </c>
      <c r="I61">
        <f t="shared" si="4"/>
        <v>0</v>
      </c>
      <c r="J61">
        <f t="shared" si="5"/>
        <v>0</v>
      </c>
      <c r="K61">
        <f t="shared" si="6"/>
        <v>0</v>
      </c>
      <c r="L61">
        <f t="shared" si="7"/>
        <v>0</v>
      </c>
      <c r="M61">
        <f t="shared" si="8"/>
        <v>0</v>
      </c>
    </row>
    <row r="62" spans="4:13" x14ac:dyDescent="0.25">
      <c r="D62">
        <v>0.6</v>
      </c>
      <c r="E62">
        <f t="shared" si="0"/>
        <v>0.5</v>
      </c>
      <c r="F62">
        <f t="shared" si="1"/>
        <v>40</v>
      </c>
      <c r="G62">
        <f t="shared" si="2"/>
        <v>40</v>
      </c>
      <c r="H62">
        <f t="shared" si="3"/>
        <v>0</v>
      </c>
      <c r="I62">
        <f t="shared" si="4"/>
        <v>0</v>
      </c>
      <c r="J62">
        <f t="shared" si="5"/>
        <v>0</v>
      </c>
      <c r="K62">
        <f t="shared" si="6"/>
        <v>0</v>
      </c>
      <c r="L62">
        <f t="shared" si="7"/>
        <v>0</v>
      </c>
      <c r="M62">
        <f t="shared" si="8"/>
        <v>0</v>
      </c>
    </row>
    <row r="63" spans="4:13" x14ac:dyDescent="0.25">
      <c r="D63">
        <v>0.61</v>
      </c>
      <c r="E63">
        <f t="shared" si="0"/>
        <v>0.5</v>
      </c>
      <c r="F63">
        <f t="shared" si="1"/>
        <v>40</v>
      </c>
      <c r="G63">
        <f t="shared" si="2"/>
        <v>40</v>
      </c>
      <c r="H63">
        <f t="shared" si="3"/>
        <v>0</v>
      </c>
      <c r="I63">
        <f t="shared" si="4"/>
        <v>0</v>
      </c>
      <c r="J63">
        <f t="shared" si="5"/>
        <v>0</v>
      </c>
      <c r="K63">
        <f t="shared" si="6"/>
        <v>0</v>
      </c>
      <c r="L63">
        <f t="shared" si="7"/>
        <v>0</v>
      </c>
      <c r="M63">
        <f t="shared" si="8"/>
        <v>0</v>
      </c>
    </row>
    <row r="64" spans="4:13" x14ac:dyDescent="0.25">
      <c r="D64">
        <v>0.62</v>
      </c>
      <c r="E64">
        <f t="shared" si="0"/>
        <v>0.5</v>
      </c>
      <c r="F64">
        <f t="shared" si="1"/>
        <v>40</v>
      </c>
      <c r="G64">
        <f t="shared" si="2"/>
        <v>40</v>
      </c>
      <c r="H64">
        <f t="shared" si="3"/>
        <v>0</v>
      </c>
      <c r="I64">
        <f t="shared" si="4"/>
        <v>0</v>
      </c>
      <c r="J64">
        <f t="shared" si="5"/>
        <v>0</v>
      </c>
      <c r="K64">
        <f t="shared" si="6"/>
        <v>0</v>
      </c>
      <c r="L64">
        <f t="shared" si="7"/>
        <v>0</v>
      </c>
      <c r="M64">
        <f t="shared" si="8"/>
        <v>0</v>
      </c>
    </row>
    <row r="65" spans="4:13" x14ac:dyDescent="0.25">
      <c r="D65">
        <v>0.63</v>
      </c>
      <c r="E65">
        <f t="shared" si="0"/>
        <v>0.5</v>
      </c>
      <c r="F65">
        <f t="shared" si="1"/>
        <v>40</v>
      </c>
      <c r="G65">
        <f t="shared" si="2"/>
        <v>40</v>
      </c>
      <c r="H65">
        <f t="shared" si="3"/>
        <v>0</v>
      </c>
      <c r="I65">
        <f t="shared" si="4"/>
        <v>0</v>
      </c>
      <c r="J65">
        <f t="shared" si="5"/>
        <v>0</v>
      </c>
      <c r="K65">
        <f t="shared" si="6"/>
        <v>0</v>
      </c>
      <c r="L65">
        <f t="shared" si="7"/>
        <v>0</v>
      </c>
      <c r="M65">
        <f t="shared" si="8"/>
        <v>0</v>
      </c>
    </row>
    <row r="66" spans="4:13" x14ac:dyDescent="0.25">
      <c r="D66">
        <v>0.64</v>
      </c>
      <c r="E66">
        <f t="shared" si="0"/>
        <v>0.5</v>
      </c>
      <c r="F66">
        <f t="shared" si="1"/>
        <v>40</v>
      </c>
      <c r="G66">
        <f t="shared" si="2"/>
        <v>40</v>
      </c>
      <c r="H66">
        <f t="shared" si="3"/>
        <v>0</v>
      </c>
      <c r="I66">
        <f t="shared" si="4"/>
        <v>0</v>
      </c>
      <c r="J66">
        <f t="shared" si="5"/>
        <v>0</v>
      </c>
      <c r="K66">
        <f t="shared" si="6"/>
        <v>0</v>
      </c>
      <c r="L66">
        <f t="shared" si="7"/>
        <v>0</v>
      </c>
      <c r="M66">
        <f t="shared" si="8"/>
        <v>0</v>
      </c>
    </row>
    <row r="67" spans="4:13" x14ac:dyDescent="0.25">
      <c r="D67">
        <v>0.65</v>
      </c>
      <c r="E67">
        <f t="shared" ref="E67:E130" si="9">IF(D67&lt;$B$1+$B$2,$B$2,D67-$B$1)</f>
        <v>0.5</v>
      </c>
      <c r="F67">
        <f t="shared" ref="F67:F130" si="10">G67-H67*$B$4</f>
        <v>40</v>
      </c>
      <c r="G67">
        <f t="shared" ref="G67:G130" si="11">$B$5-$B$6-MAX(H67-$B$8,0)*$B$7</f>
        <v>40</v>
      </c>
      <c r="H67">
        <f t="shared" ref="H67:H130" si="12">(E67-$B$2)/$B$3</f>
        <v>0</v>
      </c>
      <c r="I67">
        <f t="shared" ref="I67:I130" si="13">$B$2*H67</f>
        <v>0</v>
      </c>
      <c r="J67">
        <f t="shared" ref="J67:J130" si="14">(E67-$B$2)*H67</f>
        <v>0</v>
      </c>
      <c r="K67">
        <f t="shared" ref="K67:K130" si="15">(F67-E67)*H67</f>
        <v>0</v>
      </c>
      <c r="L67">
        <f t="shared" ref="L67:L130" si="16">(G67-F67)*I67</f>
        <v>0</v>
      </c>
      <c r="M67">
        <f t="shared" ref="M67:M130" si="17">($B$5-G67)*J67</f>
        <v>0</v>
      </c>
    </row>
    <row r="68" spans="4:13" x14ac:dyDescent="0.25">
      <c r="D68">
        <v>0.66</v>
      </c>
      <c r="E68">
        <f t="shared" si="9"/>
        <v>0.5</v>
      </c>
      <c r="F68">
        <f t="shared" si="10"/>
        <v>40</v>
      </c>
      <c r="G68">
        <f t="shared" si="11"/>
        <v>40</v>
      </c>
      <c r="H68">
        <f t="shared" si="12"/>
        <v>0</v>
      </c>
      <c r="I68">
        <f t="shared" si="13"/>
        <v>0</v>
      </c>
      <c r="J68">
        <f t="shared" si="14"/>
        <v>0</v>
      </c>
      <c r="K68">
        <f t="shared" si="15"/>
        <v>0</v>
      </c>
      <c r="L68">
        <f t="shared" si="16"/>
        <v>0</v>
      </c>
      <c r="M68">
        <f t="shared" si="17"/>
        <v>0</v>
      </c>
    </row>
    <row r="69" spans="4:13" x14ac:dyDescent="0.25">
      <c r="D69">
        <v>0.67</v>
      </c>
      <c r="E69">
        <f t="shared" si="9"/>
        <v>0.5</v>
      </c>
      <c r="F69">
        <f t="shared" si="10"/>
        <v>40</v>
      </c>
      <c r="G69">
        <f t="shared" si="11"/>
        <v>40</v>
      </c>
      <c r="H69">
        <f t="shared" si="12"/>
        <v>0</v>
      </c>
      <c r="I69">
        <f t="shared" si="13"/>
        <v>0</v>
      </c>
      <c r="J69">
        <f t="shared" si="14"/>
        <v>0</v>
      </c>
      <c r="K69">
        <f t="shared" si="15"/>
        <v>0</v>
      </c>
      <c r="L69">
        <f t="shared" si="16"/>
        <v>0</v>
      </c>
      <c r="M69">
        <f t="shared" si="17"/>
        <v>0</v>
      </c>
    </row>
    <row r="70" spans="4:13" x14ac:dyDescent="0.25">
      <c r="D70">
        <v>0.68</v>
      </c>
      <c r="E70">
        <f t="shared" si="9"/>
        <v>0.5</v>
      </c>
      <c r="F70">
        <f t="shared" si="10"/>
        <v>40</v>
      </c>
      <c r="G70">
        <f t="shared" si="11"/>
        <v>40</v>
      </c>
      <c r="H70">
        <f t="shared" si="12"/>
        <v>0</v>
      </c>
      <c r="I70">
        <f t="shared" si="13"/>
        <v>0</v>
      </c>
      <c r="J70">
        <f t="shared" si="14"/>
        <v>0</v>
      </c>
      <c r="K70">
        <f t="shared" si="15"/>
        <v>0</v>
      </c>
      <c r="L70">
        <f t="shared" si="16"/>
        <v>0</v>
      </c>
      <c r="M70">
        <f t="shared" si="17"/>
        <v>0</v>
      </c>
    </row>
    <row r="71" spans="4:13" x14ac:dyDescent="0.25">
      <c r="D71">
        <v>0.69</v>
      </c>
      <c r="E71">
        <f t="shared" si="9"/>
        <v>0.5</v>
      </c>
      <c r="F71">
        <f t="shared" si="10"/>
        <v>40</v>
      </c>
      <c r="G71">
        <f t="shared" si="11"/>
        <v>40</v>
      </c>
      <c r="H71">
        <f t="shared" si="12"/>
        <v>0</v>
      </c>
      <c r="I71">
        <f t="shared" si="13"/>
        <v>0</v>
      </c>
      <c r="J71">
        <f t="shared" si="14"/>
        <v>0</v>
      </c>
      <c r="K71">
        <f t="shared" si="15"/>
        <v>0</v>
      </c>
      <c r="L71">
        <f t="shared" si="16"/>
        <v>0</v>
      </c>
      <c r="M71">
        <f t="shared" si="17"/>
        <v>0</v>
      </c>
    </row>
    <row r="72" spans="4:13" x14ac:dyDescent="0.25">
      <c r="D72">
        <v>0.7</v>
      </c>
      <c r="E72">
        <f t="shared" si="9"/>
        <v>0.5</v>
      </c>
      <c r="F72">
        <f t="shared" si="10"/>
        <v>40</v>
      </c>
      <c r="G72">
        <f t="shared" si="11"/>
        <v>40</v>
      </c>
      <c r="H72">
        <f t="shared" si="12"/>
        <v>0</v>
      </c>
      <c r="I72">
        <f t="shared" si="13"/>
        <v>0</v>
      </c>
      <c r="J72">
        <f t="shared" si="14"/>
        <v>0</v>
      </c>
      <c r="K72">
        <f t="shared" si="15"/>
        <v>0</v>
      </c>
      <c r="L72">
        <f t="shared" si="16"/>
        <v>0</v>
      </c>
      <c r="M72">
        <f t="shared" si="17"/>
        <v>0</v>
      </c>
    </row>
    <row r="73" spans="4:13" x14ac:dyDescent="0.25">
      <c r="D73">
        <v>0.71</v>
      </c>
      <c r="E73">
        <f t="shared" si="9"/>
        <v>0.5</v>
      </c>
      <c r="F73">
        <f t="shared" si="10"/>
        <v>40</v>
      </c>
      <c r="G73">
        <f t="shared" si="11"/>
        <v>40</v>
      </c>
      <c r="H73">
        <f t="shared" si="12"/>
        <v>0</v>
      </c>
      <c r="I73">
        <f t="shared" si="13"/>
        <v>0</v>
      </c>
      <c r="J73">
        <f t="shared" si="14"/>
        <v>0</v>
      </c>
      <c r="K73">
        <f t="shared" si="15"/>
        <v>0</v>
      </c>
      <c r="L73">
        <f t="shared" si="16"/>
        <v>0</v>
      </c>
      <c r="M73">
        <f t="shared" si="17"/>
        <v>0</v>
      </c>
    </row>
    <row r="74" spans="4:13" x14ac:dyDescent="0.25">
      <c r="D74">
        <v>0.72</v>
      </c>
      <c r="E74">
        <f t="shared" si="9"/>
        <v>0.5</v>
      </c>
      <c r="F74">
        <f t="shared" si="10"/>
        <v>40</v>
      </c>
      <c r="G74">
        <f t="shared" si="11"/>
        <v>40</v>
      </c>
      <c r="H74">
        <f t="shared" si="12"/>
        <v>0</v>
      </c>
      <c r="I74">
        <f t="shared" si="13"/>
        <v>0</v>
      </c>
      <c r="J74">
        <f t="shared" si="14"/>
        <v>0</v>
      </c>
      <c r="K74">
        <f t="shared" si="15"/>
        <v>0</v>
      </c>
      <c r="L74">
        <f t="shared" si="16"/>
        <v>0</v>
      </c>
      <c r="M74">
        <f t="shared" si="17"/>
        <v>0</v>
      </c>
    </row>
    <row r="75" spans="4:13" x14ac:dyDescent="0.25">
      <c r="D75">
        <v>0.73</v>
      </c>
      <c r="E75">
        <f t="shared" si="9"/>
        <v>0.5</v>
      </c>
      <c r="F75">
        <f t="shared" si="10"/>
        <v>40</v>
      </c>
      <c r="G75">
        <f t="shared" si="11"/>
        <v>40</v>
      </c>
      <c r="H75">
        <f t="shared" si="12"/>
        <v>0</v>
      </c>
      <c r="I75">
        <f t="shared" si="13"/>
        <v>0</v>
      </c>
      <c r="J75">
        <f t="shared" si="14"/>
        <v>0</v>
      </c>
      <c r="K75">
        <f t="shared" si="15"/>
        <v>0</v>
      </c>
      <c r="L75">
        <f t="shared" si="16"/>
        <v>0</v>
      </c>
      <c r="M75">
        <f t="shared" si="17"/>
        <v>0</v>
      </c>
    </row>
    <row r="76" spans="4:13" x14ac:dyDescent="0.25">
      <c r="D76">
        <v>0.74</v>
      </c>
      <c r="E76">
        <f t="shared" si="9"/>
        <v>0.5</v>
      </c>
      <c r="F76">
        <f t="shared" si="10"/>
        <v>40</v>
      </c>
      <c r="G76">
        <f t="shared" si="11"/>
        <v>40</v>
      </c>
      <c r="H76">
        <f t="shared" si="12"/>
        <v>0</v>
      </c>
      <c r="I76">
        <f t="shared" si="13"/>
        <v>0</v>
      </c>
      <c r="J76">
        <f t="shared" si="14"/>
        <v>0</v>
      </c>
      <c r="K76">
        <f t="shared" si="15"/>
        <v>0</v>
      </c>
      <c r="L76">
        <f t="shared" si="16"/>
        <v>0</v>
      </c>
      <c r="M76">
        <f t="shared" si="17"/>
        <v>0</v>
      </c>
    </row>
    <row r="77" spans="4:13" x14ac:dyDescent="0.25">
      <c r="D77">
        <v>0.75</v>
      </c>
      <c r="E77">
        <f t="shared" si="9"/>
        <v>0.5</v>
      </c>
      <c r="F77">
        <f t="shared" si="10"/>
        <v>40</v>
      </c>
      <c r="G77">
        <f t="shared" si="11"/>
        <v>40</v>
      </c>
      <c r="H77">
        <f t="shared" si="12"/>
        <v>0</v>
      </c>
      <c r="I77">
        <f t="shared" si="13"/>
        <v>0</v>
      </c>
      <c r="J77">
        <f t="shared" si="14"/>
        <v>0</v>
      </c>
      <c r="K77">
        <f t="shared" si="15"/>
        <v>0</v>
      </c>
      <c r="L77">
        <f t="shared" si="16"/>
        <v>0</v>
      </c>
      <c r="M77">
        <f t="shared" si="17"/>
        <v>0</v>
      </c>
    </row>
    <row r="78" spans="4:13" x14ac:dyDescent="0.25">
      <c r="D78">
        <v>0.76</v>
      </c>
      <c r="E78">
        <f t="shared" si="9"/>
        <v>0.5</v>
      </c>
      <c r="F78">
        <f t="shared" si="10"/>
        <v>40</v>
      </c>
      <c r="G78">
        <f t="shared" si="11"/>
        <v>40</v>
      </c>
      <c r="H78">
        <f t="shared" si="12"/>
        <v>0</v>
      </c>
      <c r="I78">
        <f t="shared" si="13"/>
        <v>0</v>
      </c>
      <c r="J78">
        <f t="shared" si="14"/>
        <v>0</v>
      </c>
      <c r="K78">
        <f t="shared" si="15"/>
        <v>0</v>
      </c>
      <c r="L78">
        <f t="shared" si="16"/>
        <v>0</v>
      </c>
      <c r="M78">
        <f t="shared" si="17"/>
        <v>0</v>
      </c>
    </row>
    <row r="79" spans="4:13" x14ac:dyDescent="0.25">
      <c r="D79">
        <v>0.77</v>
      </c>
      <c r="E79">
        <f t="shared" si="9"/>
        <v>0.5</v>
      </c>
      <c r="F79">
        <f t="shared" si="10"/>
        <v>40</v>
      </c>
      <c r="G79">
        <f t="shared" si="11"/>
        <v>40</v>
      </c>
      <c r="H79">
        <f t="shared" si="12"/>
        <v>0</v>
      </c>
      <c r="I79">
        <f t="shared" si="13"/>
        <v>0</v>
      </c>
      <c r="J79">
        <f t="shared" si="14"/>
        <v>0</v>
      </c>
      <c r="K79">
        <f t="shared" si="15"/>
        <v>0</v>
      </c>
      <c r="L79">
        <f t="shared" si="16"/>
        <v>0</v>
      </c>
      <c r="M79">
        <f t="shared" si="17"/>
        <v>0</v>
      </c>
    </row>
    <row r="80" spans="4:13" x14ac:dyDescent="0.25">
      <c r="D80">
        <v>0.78</v>
      </c>
      <c r="E80">
        <f t="shared" si="9"/>
        <v>0.5</v>
      </c>
      <c r="F80">
        <f t="shared" si="10"/>
        <v>40</v>
      </c>
      <c r="G80">
        <f t="shared" si="11"/>
        <v>40</v>
      </c>
      <c r="H80">
        <f t="shared" si="12"/>
        <v>0</v>
      </c>
      <c r="I80">
        <f t="shared" si="13"/>
        <v>0</v>
      </c>
      <c r="J80">
        <f t="shared" si="14"/>
        <v>0</v>
      </c>
      <c r="K80">
        <f t="shared" si="15"/>
        <v>0</v>
      </c>
      <c r="L80">
        <f t="shared" si="16"/>
        <v>0</v>
      </c>
      <c r="M80">
        <f t="shared" si="17"/>
        <v>0</v>
      </c>
    </row>
    <row r="81" spans="4:13" x14ac:dyDescent="0.25">
      <c r="D81">
        <v>0.79</v>
      </c>
      <c r="E81">
        <f t="shared" si="9"/>
        <v>0.5</v>
      </c>
      <c r="F81">
        <f t="shared" si="10"/>
        <v>40</v>
      </c>
      <c r="G81">
        <f t="shared" si="11"/>
        <v>40</v>
      </c>
      <c r="H81">
        <f t="shared" si="12"/>
        <v>0</v>
      </c>
      <c r="I81">
        <f t="shared" si="13"/>
        <v>0</v>
      </c>
      <c r="J81">
        <f t="shared" si="14"/>
        <v>0</v>
      </c>
      <c r="K81">
        <f t="shared" si="15"/>
        <v>0</v>
      </c>
      <c r="L81">
        <f t="shared" si="16"/>
        <v>0</v>
      </c>
      <c r="M81">
        <f t="shared" si="17"/>
        <v>0</v>
      </c>
    </row>
    <row r="82" spans="4:13" x14ac:dyDescent="0.25">
      <c r="D82">
        <v>0.8</v>
      </c>
      <c r="E82">
        <f t="shared" si="9"/>
        <v>0.5</v>
      </c>
      <c r="F82">
        <f t="shared" si="10"/>
        <v>40</v>
      </c>
      <c r="G82">
        <f t="shared" si="11"/>
        <v>40</v>
      </c>
      <c r="H82">
        <f t="shared" si="12"/>
        <v>0</v>
      </c>
      <c r="I82">
        <f t="shared" si="13"/>
        <v>0</v>
      </c>
      <c r="J82">
        <f t="shared" si="14"/>
        <v>0</v>
      </c>
      <c r="K82">
        <f t="shared" si="15"/>
        <v>0</v>
      </c>
      <c r="L82">
        <f t="shared" si="16"/>
        <v>0</v>
      </c>
      <c r="M82">
        <f t="shared" si="17"/>
        <v>0</v>
      </c>
    </row>
    <row r="83" spans="4:13" x14ac:dyDescent="0.25">
      <c r="D83">
        <v>0.81</v>
      </c>
      <c r="E83">
        <f t="shared" si="9"/>
        <v>0.5</v>
      </c>
      <c r="F83">
        <f t="shared" si="10"/>
        <v>40</v>
      </c>
      <c r="G83">
        <f t="shared" si="11"/>
        <v>40</v>
      </c>
      <c r="H83">
        <f t="shared" si="12"/>
        <v>0</v>
      </c>
      <c r="I83">
        <f t="shared" si="13"/>
        <v>0</v>
      </c>
      <c r="J83">
        <f t="shared" si="14"/>
        <v>0</v>
      </c>
      <c r="K83">
        <f t="shared" si="15"/>
        <v>0</v>
      </c>
      <c r="L83">
        <f t="shared" si="16"/>
        <v>0</v>
      </c>
      <c r="M83">
        <f t="shared" si="17"/>
        <v>0</v>
      </c>
    </row>
    <row r="84" spans="4:13" x14ac:dyDescent="0.25">
      <c r="D84">
        <v>0.82</v>
      </c>
      <c r="E84">
        <f t="shared" si="9"/>
        <v>0.5</v>
      </c>
      <c r="F84">
        <f t="shared" si="10"/>
        <v>40</v>
      </c>
      <c r="G84">
        <f t="shared" si="11"/>
        <v>40</v>
      </c>
      <c r="H84">
        <f t="shared" si="12"/>
        <v>0</v>
      </c>
      <c r="I84">
        <f t="shared" si="13"/>
        <v>0</v>
      </c>
      <c r="J84">
        <f t="shared" si="14"/>
        <v>0</v>
      </c>
      <c r="K84">
        <f t="shared" si="15"/>
        <v>0</v>
      </c>
      <c r="L84">
        <f t="shared" si="16"/>
        <v>0</v>
      </c>
      <c r="M84">
        <f t="shared" si="17"/>
        <v>0</v>
      </c>
    </row>
    <row r="85" spans="4:13" x14ac:dyDescent="0.25">
      <c r="D85">
        <v>0.83</v>
      </c>
      <c r="E85">
        <f t="shared" si="9"/>
        <v>0.5</v>
      </c>
      <c r="F85">
        <f t="shared" si="10"/>
        <v>40</v>
      </c>
      <c r="G85">
        <f t="shared" si="11"/>
        <v>40</v>
      </c>
      <c r="H85">
        <f t="shared" si="12"/>
        <v>0</v>
      </c>
      <c r="I85">
        <f t="shared" si="13"/>
        <v>0</v>
      </c>
      <c r="J85">
        <f t="shared" si="14"/>
        <v>0</v>
      </c>
      <c r="K85">
        <f t="shared" si="15"/>
        <v>0</v>
      </c>
      <c r="L85">
        <f t="shared" si="16"/>
        <v>0</v>
      </c>
      <c r="M85">
        <f t="shared" si="17"/>
        <v>0</v>
      </c>
    </row>
    <row r="86" spans="4:13" x14ac:dyDescent="0.25">
      <c r="D86">
        <v>0.84</v>
      </c>
      <c r="E86">
        <f t="shared" si="9"/>
        <v>0.5</v>
      </c>
      <c r="F86">
        <f t="shared" si="10"/>
        <v>40</v>
      </c>
      <c r="G86">
        <f t="shared" si="11"/>
        <v>40</v>
      </c>
      <c r="H86">
        <f t="shared" si="12"/>
        <v>0</v>
      </c>
      <c r="I86">
        <f t="shared" si="13"/>
        <v>0</v>
      </c>
      <c r="J86">
        <f t="shared" si="14"/>
        <v>0</v>
      </c>
      <c r="K86">
        <f t="shared" si="15"/>
        <v>0</v>
      </c>
      <c r="L86">
        <f t="shared" si="16"/>
        <v>0</v>
      </c>
      <c r="M86">
        <f t="shared" si="17"/>
        <v>0</v>
      </c>
    </row>
    <row r="87" spans="4:13" x14ac:dyDescent="0.25">
      <c r="D87">
        <v>0.85</v>
      </c>
      <c r="E87">
        <f t="shared" si="9"/>
        <v>0.5</v>
      </c>
      <c r="F87">
        <f t="shared" si="10"/>
        <v>40</v>
      </c>
      <c r="G87">
        <f t="shared" si="11"/>
        <v>40</v>
      </c>
      <c r="H87">
        <f t="shared" si="12"/>
        <v>0</v>
      </c>
      <c r="I87">
        <f t="shared" si="13"/>
        <v>0</v>
      </c>
      <c r="J87">
        <f t="shared" si="14"/>
        <v>0</v>
      </c>
      <c r="K87">
        <f t="shared" si="15"/>
        <v>0</v>
      </c>
      <c r="L87">
        <f t="shared" si="16"/>
        <v>0</v>
      </c>
      <c r="M87">
        <f t="shared" si="17"/>
        <v>0</v>
      </c>
    </row>
    <row r="88" spans="4:13" x14ac:dyDescent="0.25">
      <c r="D88">
        <v>0.86</v>
      </c>
      <c r="E88">
        <f t="shared" si="9"/>
        <v>0.5</v>
      </c>
      <c r="F88">
        <f t="shared" si="10"/>
        <v>40</v>
      </c>
      <c r="G88">
        <f t="shared" si="11"/>
        <v>40</v>
      </c>
      <c r="H88">
        <f t="shared" si="12"/>
        <v>0</v>
      </c>
      <c r="I88">
        <f t="shared" si="13"/>
        <v>0</v>
      </c>
      <c r="J88">
        <f t="shared" si="14"/>
        <v>0</v>
      </c>
      <c r="K88">
        <f t="shared" si="15"/>
        <v>0</v>
      </c>
      <c r="L88">
        <f t="shared" si="16"/>
        <v>0</v>
      </c>
      <c r="M88">
        <f t="shared" si="17"/>
        <v>0</v>
      </c>
    </row>
    <row r="89" spans="4:13" x14ac:dyDescent="0.25">
      <c r="D89">
        <v>0.87</v>
      </c>
      <c r="E89">
        <f t="shared" si="9"/>
        <v>0.5</v>
      </c>
      <c r="F89">
        <f t="shared" si="10"/>
        <v>40</v>
      </c>
      <c r="G89">
        <f t="shared" si="11"/>
        <v>40</v>
      </c>
      <c r="H89">
        <f t="shared" si="12"/>
        <v>0</v>
      </c>
      <c r="I89">
        <f t="shared" si="13"/>
        <v>0</v>
      </c>
      <c r="J89">
        <f t="shared" si="14"/>
        <v>0</v>
      </c>
      <c r="K89">
        <f t="shared" si="15"/>
        <v>0</v>
      </c>
      <c r="L89">
        <f t="shared" si="16"/>
        <v>0</v>
      </c>
      <c r="M89">
        <f t="shared" si="17"/>
        <v>0</v>
      </c>
    </row>
    <row r="90" spans="4:13" x14ac:dyDescent="0.25">
      <c r="D90">
        <v>0.88</v>
      </c>
      <c r="E90">
        <f t="shared" si="9"/>
        <v>0.5</v>
      </c>
      <c r="F90">
        <f t="shared" si="10"/>
        <v>40</v>
      </c>
      <c r="G90">
        <f t="shared" si="11"/>
        <v>40</v>
      </c>
      <c r="H90">
        <f t="shared" si="12"/>
        <v>0</v>
      </c>
      <c r="I90">
        <f t="shared" si="13"/>
        <v>0</v>
      </c>
      <c r="J90">
        <f t="shared" si="14"/>
        <v>0</v>
      </c>
      <c r="K90">
        <f t="shared" si="15"/>
        <v>0</v>
      </c>
      <c r="L90">
        <f t="shared" si="16"/>
        <v>0</v>
      </c>
      <c r="M90">
        <f t="shared" si="17"/>
        <v>0</v>
      </c>
    </row>
    <row r="91" spans="4:13" x14ac:dyDescent="0.25">
      <c r="D91">
        <v>0.89</v>
      </c>
      <c r="E91">
        <f t="shared" si="9"/>
        <v>0.5</v>
      </c>
      <c r="F91">
        <f t="shared" si="10"/>
        <v>40</v>
      </c>
      <c r="G91">
        <f t="shared" si="11"/>
        <v>40</v>
      </c>
      <c r="H91">
        <f t="shared" si="12"/>
        <v>0</v>
      </c>
      <c r="I91">
        <f t="shared" si="13"/>
        <v>0</v>
      </c>
      <c r="J91">
        <f t="shared" si="14"/>
        <v>0</v>
      </c>
      <c r="K91">
        <f t="shared" si="15"/>
        <v>0</v>
      </c>
      <c r="L91">
        <f t="shared" si="16"/>
        <v>0</v>
      </c>
      <c r="M91">
        <f t="shared" si="17"/>
        <v>0</v>
      </c>
    </row>
    <row r="92" spans="4:13" x14ac:dyDescent="0.25">
      <c r="D92">
        <v>0.9</v>
      </c>
      <c r="E92">
        <f t="shared" si="9"/>
        <v>0.5</v>
      </c>
      <c r="F92">
        <f t="shared" si="10"/>
        <v>40</v>
      </c>
      <c r="G92">
        <f t="shared" si="11"/>
        <v>40</v>
      </c>
      <c r="H92">
        <f t="shared" si="12"/>
        <v>0</v>
      </c>
      <c r="I92">
        <f t="shared" si="13"/>
        <v>0</v>
      </c>
      <c r="J92">
        <f t="shared" si="14"/>
        <v>0</v>
      </c>
      <c r="K92">
        <f t="shared" si="15"/>
        <v>0</v>
      </c>
      <c r="L92">
        <f t="shared" si="16"/>
        <v>0</v>
      </c>
      <c r="M92">
        <f t="shared" si="17"/>
        <v>0</v>
      </c>
    </row>
    <row r="93" spans="4:13" x14ac:dyDescent="0.25">
      <c r="D93">
        <v>0.91</v>
      </c>
      <c r="E93">
        <f t="shared" si="9"/>
        <v>0.5</v>
      </c>
      <c r="F93">
        <f t="shared" si="10"/>
        <v>40</v>
      </c>
      <c r="G93">
        <f t="shared" si="11"/>
        <v>40</v>
      </c>
      <c r="H93">
        <f t="shared" si="12"/>
        <v>0</v>
      </c>
      <c r="I93">
        <f t="shared" si="13"/>
        <v>0</v>
      </c>
      <c r="J93">
        <f t="shared" si="14"/>
        <v>0</v>
      </c>
      <c r="K93">
        <f t="shared" si="15"/>
        <v>0</v>
      </c>
      <c r="L93">
        <f t="shared" si="16"/>
        <v>0</v>
      </c>
      <c r="M93">
        <f t="shared" si="17"/>
        <v>0</v>
      </c>
    </row>
    <row r="94" spans="4:13" x14ac:dyDescent="0.25">
      <c r="D94">
        <v>0.92</v>
      </c>
      <c r="E94">
        <f t="shared" si="9"/>
        <v>0.5</v>
      </c>
      <c r="F94">
        <f t="shared" si="10"/>
        <v>40</v>
      </c>
      <c r="G94">
        <f t="shared" si="11"/>
        <v>40</v>
      </c>
      <c r="H94">
        <f t="shared" si="12"/>
        <v>0</v>
      </c>
      <c r="I94">
        <f t="shared" si="13"/>
        <v>0</v>
      </c>
      <c r="J94">
        <f t="shared" si="14"/>
        <v>0</v>
      </c>
      <c r="K94">
        <f t="shared" si="15"/>
        <v>0</v>
      </c>
      <c r="L94">
        <f t="shared" si="16"/>
        <v>0</v>
      </c>
      <c r="M94">
        <f t="shared" si="17"/>
        <v>0</v>
      </c>
    </row>
    <row r="95" spans="4:13" x14ac:dyDescent="0.25">
      <c r="D95">
        <v>0.93</v>
      </c>
      <c r="E95">
        <f t="shared" si="9"/>
        <v>0.5</v>
      </c>
      <c r="F95">
        <f t="shared" si="10"/>
        <v>40</v>
      </c>
      <c r="G95">
        <f t="shared" si="11"/>
        <v>40</v>
      </c>
      <c r="H95">
        <f t="shared" si="12"/>
        <v>0</v>
      </c>
      <c r="I95">
        <f t="shared" si="13"/>
        <v>0</v>
      </c>
      <c r="J95">
        <f t="shared" si="14"/>
        <v>0</v>
      </c>
      <c r="K95">
        <f t="shared" si="15"/>
        <v>0</v>
      </c>
      <c r="L95">
        <f t="shared" si="16"/>
        <v>0</v>
      </c>
      <c r="M95">
        <f t="shared" si="17"/>
        <v>0</v>
      </c>
    </row>
    <row r="96" spans="4:13" x14ac:dyDescent="0.25">
      <c r="D96">
        <v>0.94</v>
      </c>
      <c r="E96">
        <f t="shared" si="9"/>
        <v>0.5</v>
      </c>
      <c r="F96">
        <f t="shared" si="10"/>
        <v>40</v>
      </c>
      <c r="G96">
        <f t="shared" si="11"/>
        <v>40</v>
      </c>
      <c r="H96">
        <f t="shared" si="12"/>
        <v>0</v>
      </c>
      <c r="I96">
        <f t="shared" si="13"/>
        <v>0</v>
      </c>
      <c r="J96">
        <f t="shared" si="14"/>
        <v>0</v>
      </c>
      <c r="K96">
        <f t="shared" si="15"/>
        <v>0</v>
      </c>
      <c r="L96">
        <f t="shared" si="16"/>
        <v>0</v>
      </c>
      <c r="M96">
        <f t="shared" si="17"/>
        <v>0</v>
      </c>
    </row>
    <row r="97" spans="4:13" x14ac:dyDescent="0.25">
      <c r="D97">
        <v>0.95</v>
      </c>
      <c r="E97">
        <f t="shared" si="9"/>
        <v>0.5</v>
      </c>
      <c r="F97">
        <f t="shared" si="10"/>
        <v>40</v>
      </c>
      <c r="G97">
        <f t="shared" si="11"/>
        <v>40</v>
      </c>
      <c r="H97">
        <f t="shared" si="12"/>
        <v>0</v>
      </c>
      <c r="I97">
        <f t="shared" si="13"/>
        <v>0</v>
      </c>
      <c r="J97">
        <f t="shared" si="14"/>
        <v>0</v>
      </c>
      <c r="K97">
        <f t="shared" si="15"/>
        <v>0</v>
      </c>
      <c r="L97">
        <f t="shared" si="16"/>
        <v>0</v>
      </c>
      <c r="M97">
        <f t="shared" si="17"/>
        <v>0</v>
      </c>
    </row>
    <row r="98" spans="4:13" x14ac:dyDescent="0.25">
      <c r="D98">
        <v>0.96</v>
      </c>
      <c r="E98">
        <f t="shared" si="9"/>
        <v>0.5</v>
      </c>
      <c r="F98">
        <f t="shared" si="10"/>
        <v>40</v>
      </c>
      <c r="G98">
        <f t="shared" si="11"/>
        <v>40</v>
      </c>
      <c r="H98">
        <f t="shared" si="12"/>
        <v>0</v>
      </c>
      <c r="I98">
        <f t="shared" si="13"/>
        <v>0</v>
      </c>
      <c r="J98">
        <f t="shared" si="14"/>
        <v>0</v>
      </c>
      <c r="K98">
        <f t="shared" si="15"/>
        <v>0</v>
      </c>
      <c r="L98">
        <f t="shared" si="16"/>
        <v>0</v>
      </c>
      <c r="M98">
        <f t="shared" si="17"/>
        <v>0</v>
      </c>
    </row>
    <row r="99" spans="4:13" x14ac:dyDescent="0.25">
      <c r="D99">
        <v>0.97</v>
      </c>
      <c r="E99">
        <f t="shared" si="9"/>
        <v>0.5</v>
      </c>
      <c r="F99">
        <f t="shared" si="10"/>
        <v>40</v>
      </c>
      <c r="G99">
        <f t="shared" si="11"/>
        <v>40</v>
      </c>
      <c r="H99">
        <f t="shared" si="12"/>
        <v>0</v>
      </c>
      <c r="I99">
        <f t="shared" si="13"/>
        <v>0</v>
      </c>
      <c r="J99">
        <f t="shared" si="14"/>
        <v>0</v>
      </c>
      <c r="K99">
        <f t="shared" si="15"/>
        <v>0</v>
      </c>
      <c r="L99">
        <f t="shared" si="16"/>
        <v>0</v>
      </c>
      <c r="M99">
        <f t="shared" si="17"/>
        <v>0</v>
      </c>
    </row>
    <row r="100" spans="4:13" x14ac:dyDescent="0.25">
      <c r="D100">
        <v>0.98</v>
      </c>
      <c r="E100">
        <f t="shared" si="9"/>
        <v>0.5</v>
      </c>
      <c r="F100">
        <f t="shared" si="10"/>
        <v>40</v>
      </c>
      <c r="G100">
        <f t="shared" si="11"/>
        <v>40</v>
      </c>
      <c r="H100">
        <f t="shared" si="12"/>
        <v>0</v>
      </c>
      <c r="I100">
        <f t="shared" si="13"/>
        <v>0</v>
      </c>
      <c r="J100">
        <f t="shared" si="14"/>
        <v>0</v>
      </c>
      <c r="K100">
        <f t="shared" si="15"/>
        <v>0</v>
      </c>
      <c r="L100">
        <f t="shared" si="16"/>
        <v>0</v>
      </c>
      <c r="M100">
        <f t="shared" si="17"/>
        <v>0</v>
      </c>
    </row>
    <row r="101" spans="4:13" x14ac:dyDescent="0.25">
      <c r="D101">
        <v>0.99</v>
      </c>
      <c r="E101">
        <f t="shared" si="9"/>
        <v>0.5</v>
      </c>
      <c r="F101">
        <f t="shared" si="10"/>
        <v>40</v>
      </c>
      <c r="G101">
        <f t="shared" si="11"/>
        <v>40</v>
      </c>
      <c r="H101">
        <f t="shared" si="12"/>
        <v>0</v>
      </c>
      <c r="I101">
        <f t="shared" si="13"/>
        <v>0</v>
      </c>
      <c r="J101">
        <f t="shared" si="14"/>
        <v>0</v>
      </c>
      <c r="K101">
        <f t="shared" si="15"/>
        <v>0</v>
      </c>
      <c r="L101">
        <f t="shared" si="16"/>
        <v>0</v>
      </c>
      <c r="M101">
        <f t="shared" si="17"/>
        <v>0</v>
      </c>
    </row>
    <row r="102" spans="4:13" x14ac:dyDescent="0.25">
      <c r="D102">
        <v>1</v>
      </c>
      <c r="E102">
        <f t="shared" si="9"/>
        <v>0.5</v>
      </c>
      <c r="F102">
        <f t="shared" si="10"/>
        <v>40</v>
      </c>
      <c r="G102">
        <f t="shared" si="11"/>
        <v>40</v>
      </c>
      <c r="H102">
        <f t="shared" si="12"/>
        <v>0</v>
      </c>
      <c r="I102">
        <f t="shared" si="13"/>
        <v>0</v>
      </c>
      <c r="J102">
        <f t="shared" si="14"/>
        <v>0</v>
      </c>
      <c r="K102">
        <f t="shared" si="15"/>
        <v>0</v>
      </c>
      <c r="L102">
        <f t="shared" si="16"/>
        <v>0</v>
      </c>
      <c r="M102">
        <f t="shared" si="17"/>
        <v>0</v>
      </c>
    </row>
    <row r="103" spans="4:13" x14ac:dyDescent="0.25">
      <c r="D103">
        <v>1.01</v>
      </c>
      <c r="E103">
        <f t="shared" si="9"/>
        <v>0.5</v>
      </c>
      <c r="F103">
        <f t="shared" si="10"/>
        <v>40</v>
      </c>
      <c r="G103">
        <f t="shared" si="11"/>
        <v>40</v>
      </c>
      <c r="H103">
        <f t="shared" si="12"/>
        <v>0</v>
      </c>
      <c r="I103">
        <f t="shared" si="13"/>
        <v>0</v>
      </c>
      <c r="J103">
        <f t="shared" si="14"/>
        <v>0</v>
      </c>
      <c r="K103">
        <f t="shared" si="15"/>
        <v>0</v>
      </c>
      <c r="L103">
        <f t="shared" si="16"/>
        <v>0</v>
      </c>
      <c r="M103">
        <f t="shared" si="17"/>
        <v>0</v>
      </c>
    </row>
    <row r="104" spans="4:13" x14ac:dyDescent="0.25">
      <c r="D104">
        <v>1.02</v>
      </c>
      <c r="E104">
        <f t="shared" si="9"/>
        <v>0.5</v>
      </c>
      <c r="F104">
        <f t="shared" si="10"/>
        <v>40</v>
      </c>
      <c r="G104">
        <f t="shared" si="11"/>
        <v>40</v>
      </c>
      <c r="H104">
        <f t="shared" si="12"/>
        <v>0</v>
      </c>
      <c r="I104">
        <f t="shared" si="13"/>
        <v>0</v>
      </c>
      <c r="J104">
        <f t="shared" si="14"/>
        <v>0</v>
      </c>
      <c r="K104">
        <f t="shared" si="15"/>
        <v>0</v>
      </c>
      <c r="L104">
        <f t="shared" si="16"/>
        <v>0</v>
      </c>
      <c r="M104">
        <f t="shared" si="17"/>
        <v>0</v>
      </c>
    </row>
    <row r="105" spans="4:13" x14ac:dyDescent="0.25">
      <c r="D105">
        <v>1.03</v>
      </c>
      <c r="E105">
        <f t="shared" si="9"/>
        <v>0.5</v>
      </c>
      <c r="F105">
        <f t="shared" si="10"/>
        <v>40</v>
      </c>
      <c r="G105">
        <f t="shared" si="11"/>
        <v>40</v>
      </c>
      <c r="H105">
        <f t="shared" si="12"/>
        <v>0</v>
      </c>
      <c r="I105">
        <f t="shared" si="13"/>
        <v>0</v>
      </c>
      <c r="J105">
        <f t="shared" si="14"/>
        <v>0</v>
      </c>
      <c r="K105">
        <f t="shared" si="15"/>
        <v>0</v>
      </c>
      <c r="L105">
        <f t="shared" si="16"/>
        <v>0</v>
      </c>
      <c r="M105">
        <f t="shared" si="17"/>
        <v>0</v>
      </c>
    </row>
    <row r="106" spans="4:13" x14ac:dyDescent="0.25">
      <c r="D106">
        <v>1.04</v>
      </c>
      <c r="E106">
        <f t="shared" si="9"/>
        <v>0.5</v>
      </c>
      <c r="F106">
        <f t="shared" si="10"/>
        <v>40</v>
      </c>
      <c r="G106">
        <f t="shared" si="11"/>
        <v>40</v>
      </c>
      <c r="H106">
        <f t="shared" si="12"/>
        <v>0</v>
      </c>
      <c r="I106">
        <f t="shared" si="13"/>
        <v>0</v>
      </c>
      <c r="J106">
        <f t="shared" si="14"/>
        <v>0</v>
      </c>
      <c r="K106">
        <f t="shared" si="15"/>
        <v>0</v>
      </c>
      <c r="L106">
        <f t="shared" si="16"/>
        <v>0</v>
      </c>
      <c r="M106">
        <f t="shared" si="17"/>
        <v>0</v>
      </c>
    </row>
    <row r="107" spans="4:13" x14ac:dyDescent="0.25">
      <c r="D107">
        <v>1.05</v>
      </c>
      <c r="E107">
        <f t="shared" si="9"/>
        <v>0.5</v>
      </c>
      <c r="F107">
        <f t="shared" si="10"/>
        <v>40</v>
      </c>
      <c r="G107">
        <f t="shared" si="11"/>
        <v>40</v>
      </c>
      <c r="H107">
        <f t="shared" si="12"/>
        <v>0</v>
      </c>
      <c r="I107">
        <f t="shared" si="13"/>
        <v>0</v>
      </c>
      <c r="J107">
        <f t="shared" si="14"/>
        <v>0</v>
      </c>
      <c r="K107">
        <f t="shared" si="15"/>
        <v>0</v>
      </c>
      <c r="L107">
        <f t="shared" si="16"/>
        <v>0</v>
      </c>
      <c r="M107">
        <f t="shared" si="17"/>
        <v>0</v>
      </c>
    </row>
    <row r="108" spans="4:13" x14ac:dyDescent="0.25">
      <c r="D108">
        <v>1.06</v>
      </c>
      <c r="E108">
        <f t="shared" si="9"/>
        <v>0.5</v>
      </c>
      <c r="F108">
        <f t="shared" si="10"/>
        <v>40</v>
      </c>
      <c r="G108">
        <f t="shared" si="11"/>
        <v>40</v>
      </c>
      <c r="H108">
        <f t="shared" si="12"/>
        <v>0</v>
      </c>
      <c r="I108">
        <f t="shared" si="13"/>
        <v>0</v>
      </c>
      <c r="J108">
        <f t="shared" si="14"/>
        <v>0</v>
      </c>
      <c r="K108">
        <f t="shared" si="15"/>
        <v>0</v>
      </c>
      <c r="L108">
        <f t="shared" si="16"/>
        <v>0</v>
      </c>
      <c r="M108">
        <f t="shared" si="17"/>
        <v>0</v>
      </c>
    </row>
    <row r="109" spans="4:13" x14ac:dyDescent="0.25">
      <c r="D109">
        <v>1.07</v>
      </c>
      <c r="E109">
        <f t="shared" si="9"/>
        <v>0.5</v>
      </c>
      <c r="F109">
        <f t="shared" si="10"/>
        <v>40</v>
      </c>
      <c r="G109">
        <f t="shared" si="11"/>
        <v>40</v>
      </c>
      <c r="H109">
        <f t="shared" si="12"/>
        <v>0</v>
      </c>
      <c r="I109">
        <f t="shared" si="13"/>
        <v>0</v>
      </c>
      <c r="J109">
        <f t="shared" si="14"/>
        <v>0</v>
      </c>
      <c r="K109">
        <f t="shared" si="15"/>
        <v>0</v>
      </c>
      <c r="L109">
        <f t="shared" si="16"/>
        <v>0</v>
      </c>
      <c r="M109">
        <f t="shared" si="17"/>
        <v>0</v>
      </c>
    </row>
    <row r="110" spans="4:13" x14ac:dyDescent="0.25">
      <c r="D110">
        <v>1.08</v>
      </c>
      <c r="E110">
        <f t="shared" si="9"/>
        <v>0.5</v>
      </c>
      <c r="F110">
        <f t="shared" si="10"/>
        <v>40</v>
      </c>
      <c r="G110">
        <f t="shared" si="11"/>
        <v>40</v>
      </c>
      <c r="H110">
        <f t="shared" si="12"/>
        <v>0</v>
      </c>
      <c r="I110">
        <f t="shared" si="13"/>
        <v>0</v>
      </c>
      <c r="J110">
        <f t="shared" si="14"/>
        <v>0</v>
      </c>
      <c r="K110">
        <f t="shared" si="15"/>
        <v>0</v>
      </c>
      <c r="L110">
        <f t="shared" si="16"/>
        <v>0</v>
      </c>
      <c r="M110">
        <f t="shared" si="17"/>
        <v>0</v>
      </c>
    </row>
    <row r="111" spans="4:13" x14ac:dyDescent="0.25">
      <c r="D111">
        <v>1.0900000000000001</v>
      </c>
      <c r="E111">
        <f t="shared" si="9"/>
        <v>0.5</v>
      </c>
      <c r="F111">
        <f t="shared" si="10"/>
        <v>40</v>
      </c>
      <c r="G111">
        <f t="shared" si="11"/>
        <v>40</v>
      </c>
      <c r="H111">
        <f t="shared" si="12"/>
        <v>0</v>
      </c>
      <c r="I111">
        <f t="shared" si="13"/>
        <v>0</v>
      </c>
      <c r="J111">
        <f t="shared" si="14"/>
        <v>0</v>
      </c>
      <c r="K111">
        <f t="shared" si="15"/>
        <v>0</v>
      </c>
      <c r="L111">
        <f t="shared" si="16"/>
        <v>0</v>
      </c>
      <c r="M111">
        <f t="shared" si="17"/>
        <v>0</v>
      </c>
    </row>
    <row r="112" spans="4:13" x14ac:dyDescent="0.25">
      <c r="D112">
        <v>1.1000000000000001</v>
      </c>
      <c r="E112">
        <f t="shared" si="9"/>
        <v>0.5</v>
      </c>
      <c r="F112">
        <f t="shared" si="10"/>
        <v>40</v>
      </c>
      <c r="G112">
        <f t="shared" si="11"/>
        <v>40</v>
      </c>
      <c r="H112">
        <f t="shared" si="12"/>
        <v>0</v>
      </c>
      <c r="I112">
        <f t="shared" si="13"/>
        <v>0</v>
      </c>
      <c r="J112">
        <f t="shared" si="14"/>
        <v>0</v>
      </c>
      <c r="K112">
        <f t="shared" si="15"/>
        <v>0</v>
      </c>
      <c r="L112">
        <f t="shared" si="16"/>
        <v>0</v>
      </c>
      <c r="M112">
        <f t="shared" si="17"/>
        <v>0</v>
      </c>
    </row>
    <row r="113" spans="4:13" x14ac:dyDescent="0.25">
      <c r="D113">
        <v>1.1100000000000001</v>
      </c>
      <c r="E113">
        <f t="shared" si="9"/>
        <v>0.5</v>
      </c>
      <c r="F113">
        <f t="shared" si="10"/>
        <v>40</v>
      </c>
      <c r="G113">
        <f t="shared" si="11"/>
        <v>40</v>
      </c>
      <c r="H113">
        <f t="shared" si="12"/>
        <v>0</v>
      </c>
      <c r="I113">
        <f t="shared" si="13"/>
        <v>0</v>
      </c>
      <c r="J113">
        <f t="shared" si="14"/>
        <v>0</v>
      </c>
      <c r="K113">
        <f t="shared" si="15"/>
        <v>0</v>
      </c>
      <c r="L113">
        <f t="shared" si="16"/>
        <v>0</v>
      </c>
      <c r="M113">
        <f t="shared" si="17"/>
        <v>0</v>
      </c>
    </row>
    <row r="114" spans="4:13" x14ac:dyDescent="0.25">
      <c r="D114">
        <v>1.1200000000000001</v>
      </c>
      <c r="E114">
        <f t="shared" si="9"/>
        <v>0.5</v>
      </c>
      <c r="F114">
        <f t="shared" si="10"/>
        <v>40</v>
      </c>
      <c r="G114">
        <f t="shared" si="11"/>
        <v>40</v>
      </c>
      <c r="H114">
        <f t="shared" si="12"/>
        <v>0</v>
      </c>
      <c r="I114">
        <f t="shared" si="13"/>
        <v>0</v>
      </c>
      <c r="J114">
        <f t="shared" si="14"/>
        <v>0</v>
      </c>
      <c r="K114">
        <f t="shared" si="15"/>
        <v>0</v>
      </c>
      <c r="L114">
        <f t="shared" si="16"/>
        <v>0</v>
      </c>
      <c r="M114">
        <f t="shared" si="17"/>
        <v>0</v>
      </c>
    </row>
    <row r="115" spans="4:13" x14ac:dyDescent="0.25">
      <c r="D115">
        <v>1.1299999999999999</v>
      </c>
      <c r="E115">
        <f t="shared" si="9"/>
        <v>0.5</v>
      </c>
      <c r="F115">
        <f t="shared" si="10"/>
        <v>40</v>
      </c>
      <c r="G115">
        <f t="shared" si="11"/>
        <v>40</v>
      </c>
      <c r="H115">
        <f t="shared" si="12"/>
        <v>0</v>
      </c>
      <c r="I115">
        <f t="shared" si="13"/>
        <v>0</v>
      </c>
      <c r="J115">
        <f t="shared" si="14"/>
        <v>0</v>
      </c>
      <c r="K115">
        <f t="shared" si="15"/>
        <v>0</v>
      </c>
      <c r="L115">
        <f t="shared" si="16"/>
        <v>0</v>
      </c>
      <c r="M115">
        <f t="shared" si="17"/>
        <v>0</v>
      </c>
    </row>
    <row r="116" spans="4:13" x14ac:dyDescent="0.25">
      <c r="D116">
        <v>1.1399999999999999</v>
      </c>
      <c r="E116">
        <f t="shared" si="9"/>
        <v>0.5</v>
      </c>
      <c r="F116">
        <f t="shared" si="10"/>
        <v>40</v>
      </c>
      <c r="G116">
        <f t="shared" si="11"/>
        <v>40</v>
      </c>
      <c r="H116">
        <f t="shared" si="12"/>
        <v>0</v>
      </c>
      <c r="I116">
        <f t="shared" si="13"/>
        <v>0</v>
      </c>
      <c r="J116">
        <f t="shared" si="14"/>
        <v>0</v>
      </c>
      <c r="K116">
        <f t="shared" si="15"/>
        <v>0</v>
      </c>
      <c r="L116">
        <f t="shared" si="16"/>
        <v>0</v>
      </c>
      <c r="M116">
        <f t="shared" si="17"/>
        <v>0</v>
      </c>
    </row>
    <row r="117" spans="4:13" x14ac:dyDescent="0.25">
      <c r="D117">
        <v>1.1499999999999999</v>
      </c>
      <c r="E117">
        <f t="shared" si="9"/>
        <v>0.5</v>
      </c>
      <c r="F117">
        <f t="shared" si="10"/>
        <v>40</v>
      </c>
      <c r="G117">
        <f t="shared" si="11"/>
        <v>40</v>
      </c>
      <c r="H117">
        <f t="shared" si="12"/>
        <v>0</v>
      </c>
      <c r="I117">
        <f t="shared" si="13"/>
        <v>0</v>
      </c>
      <c r="J117">
        <f t="shared" si="14"/>
        <v>0</v>
      </c>
      <c r="K117">
        <f t="shared" si="15"/>
        <v>0</v>
      </c>
      <c r="L117">
        <f t="shared" si="16"/>
        <v>0</v>
      </c>
      <c r="M117">
        <f t="shared" si="17"/>
        <v>0</v>
      </c>
    </row>
    <row r="118" spans="4:13" x14ac:dyDescent="0.25">
      <c r="D118">
        <v>1.1599999999999999</v>
      </c>
      <c r="E118">
        <f t="shared" si="9"/>
        <v>0.5</v>
      </c>
      <c r="F118">
        <f t="shared" si="10"/>
        <v>40</v>
      </c>
      <c r="G118">
        <f t="shared" si="11"/>
        <v>40</v>
      </c>
      <c r="H118">
        <f t="shared" si="12"/>
        <v>0</v>
      </c>
      <c r="I118">
        <f t="shared" si="13"/>
        <v>0</v>
      </c>
      <c r="J118">
        <f t="shared" si="14"/>
        <v>0</v>
      </c>
      <c r="K118">
        <f t="shared" si="15"/>
        <v>0</v>
      </c>
      <c r="L118">
        <f t="shared" si="16"/>
        <v>0</v>
      </c>
      <c r="M118">
        <f t="shared" si="17"/>
        <v>0</v>
      </c>
    </row>
    <row r="119" spans="4:13" x14ac:dyDescent="0.25">
      <c r="D119">
        <v>1.17</v>
      </c>
      <c r="E119">
        <f t="shared" si="9"/>
        <v>0.5</v>
      </c>
      <c r="F119">
        <f t="shared" si="10"/>
        <v>40</v>
      </c>
      <c r="G119">
        <f t="shared" si="11"/>
        <v>40</v>
      </c>
      <c r="H119">
        <f t="shared" si="12"/>
        <v>0</v>
      </c>
      <c r="I119">
        <f t="shared" si="13"/>
        <v>0</v>
      </c>
      <c r="J119">
        <f t="shared" si="14"/>
        <v>0</v>
      </c>
      <c r="K119">
        <f t="shared" si="15"/>
        <v>0</v>
      </c>
      <c r="L119">
        <f t="shared" si="16"/>
        <v>0</v>
      </c>
      <c r="M119">
        <f t="shared" si="17"/>
        <v>0</v>
      </c>
    </row>
    <row r="120" spans="4:13" x14ac:dyDescent="0.25">
      <c r="D120">
        <v>1.18</v>
      </c>
      <c r="E120">
        <f t="shared" si="9"/>
        <v>0.5</v>
      </c>
      <c r="F120">
        <f t="shared" si="10"/>
        <v>40</v>
      </c>
      <c r="G120">
        <f t="shared" si="11"/>
        <v>40</v>
      </c>
      <c r="H120">
        <f t="shared" si="12"/>
        <v>0</v>
      </c>
      <c r="I120">
        <f t="shared" si="13"/>
        <v>0</v>
      </c>
      <c r="J120">
        <f t="shared" si="14"/>
        <v>0</v>
      </c>
      <c r="K120">
        <f t="shared" si="15"/>
        <v>0</v>
      </c>
      <c r="L120">
        <f t="shared" si="16"/>
        <v>0</v>
      </c>
      <c r="M120">
        <f t="shared" si="17"/>
        <v>0</v>
      </c>
    </row>
    <row r="121" spans="4:13" x14ac:dyDescent="0.25">
      <c r="D121">
        <v>1.19</v>
      </c>
      <c r="E121">
        <f t="shared" si="9"/>
        <v>0.5</v>
      </c>
      <c r="F121">
        <f t="shared" si="10"/>
        <v>40</v>
      </c>
      <c r="G121">
        <f t="shared" si="11"/>
        <v>40</v>
      </c>
      <c r="H121">
        <f t="shared" si="12"/>
        <v>0</v>
      </c>
      <c r="I121">
        <f t="shared" si="13"/>
        <v>0</v>
      </c>
      <c r="J121">
        <f t="shared" si="14"/>
        <v>0</v>
      </c>
      <c r="K121">
        <f t="shared" si="15"/>
        <v>0</v>
      </c>
      <c r="L121">
        <f t="shared" si="16"/>
        <v>0</v>
      </c>
      <c r="M121">
        <f t="shared" si="17"/>
        <v>0</v>
      </c>
    </row>
    <row r="122" spans="4:13" x14ac:dyDescent="0.25">
      <c r="D122">
        <v>1.2</v>
      </c>
      <c r="E122">
        <f t="shared" si="9"/>
        <v>0.5</v>
      </c>
      <c r="F122">
        <f t="shared" si="10"/>
        <v>40</v>
      </c>
      <c r="G122">
        <f t="shared" si="11"/>
        <v>40</v>
      </c>
      <c r="H122">
        <f t="shared" si="12"/>
        <v>0</v>
      </c>
      <c r="I122">
        <f t="shared" si="13"/>
        <v>0</v>
      </c>
      <c r="J122">
        <f t="shared" si="14"/>
        <v>0</v>
      </c>
      <c r="K122">
        <f t="shared" si="15"/>
        <v>0</v>
      </c>
      <c r="L122">
        <f t="shared" si="16"/>
        <v>0</v>
      </c>
      <c r="M122">
        <f t="shared" si="17"/>
        <v>0</v>
      </c>
    </row>
    <row r="123" spans="4:13" x14ac:dyDescent="0.25">
      <c r="D123">
        <v>1.21</v>
      </c>
      <c r="E123">
        <f t="shared" si="9"/>
        <v>0.5</v>
      </c>
      <c r="F123">
        <f t="shared" si="10"/>
        <v>40</v>
      </c>
      <c r="G123">
        <f t="shared" si="11"/>
        <v>40</v>
      </c>
      <c r="H123">
        <f t="shared" si="12"/>
        <v>0</v>
      </c>
      <c r="I123">
        <f t="shared" si="13"/>
        <v>0</v>
      </c>
      <c r="J123">
        <f t="shared" si="14"/>
        <v>0</v>
      </c>
      <c r="K123">
        <f t="shared" si="15"/>
        <v>0</v>
      </c>
      <c r="L123">
        <f t="shared" si="16"/>
        <v>0</v>
      </c>
      <c r="M123">
        <f t="shared" si="17"/>
        <v>0</v>
      </c>
    </row>
    <row r="124" spans="4:13" x14ac:dyDescent="0.25">
      <c r="D124">
        <v>1.22</v>
      </c>
      <c r="E124">
        <f t="shared" si="9"/>
        <v>0.5</v>
      </c>
      <c r="F124">
        <f t="shared" si="10"/>
        <v>40</v>
      </c>
      <c r="G124">
        <f t="shared" si="11"/>
        <v>40</v>
      </c>
      <c r="H124">
        <f t="shared" si="12"/>
        <v>0</v>
      </c>
      <c r="I124">
        <f t="shared" si="13"/>
        <v>0</v>
      </c>
      <c r="J124">
        <f t="shared" si="14"/>
        <v>0</v>
      </c>
      <c r="K124">
        <f t="shared" si="15"/>
        <v>0</v>
      </c>
      <c r="L124">
        <f t="shared" si="16"/>
        <v>0</v>
      </c>
      <c r="M124">
        <f t="shared" si="17"/>
        <v>0</v>
      </c>
    </row>
    <row r="125" spans="4:13" x14ac:dyDescent="0.25">
      <c r="D125">
        <v>1.23</v>
      </c>
      <c r="E125">
        <f t="shared" si="9"/>
        <v>0.5</v>
      </c>
      <c r="F125">
        <f t="shared" si="10"/>
        <v>40</v>
      </c>
      <c r="G125">
        <f t="shared" si="11"/>
        <v>40</v>
      </c>
      <c r="H125">
        <f t="shared" si="12"/>
        <v>0</v>
      </c>
      <c r="I125">
        <f t="shared" si="13"/>
        <v>0</v>
      </c>
      <c r="J125">
        <f t="shared" si="14"/>
        <v>0</v>
      </c>
      <c r="K125">
        <f t="shared" si="15"/>
        <v>0</v>
      </c>
      <c r="L125">
        <f t="shared" si="16"/>
        <v>0</v>
      </c>
      <c r="M125">
        <f t="shared" si="17"/>
        <v>0</v>
      </c>
    </row>
    <row r="126" spans="4:13" x14ac:dyDescent="0.25">
      <c r="D126">
        <v>1.24</v>
      </c>
      <c r="E126">
        <f t="shared" si="9"/>
        <v>0.5</v>
      </c>
      <c r="F126">
        <f t="shared" si="10"/>
        <v>40</v>
      </c>
      <c r="G126">
        <f t="shared" si="11"/>
        <v>40</v>
      </c>
      <c r="H126">
        <f t="shared" si="12"/>
        <v>0</v>
      </c>
      <c r="I126">
        <f t="shared" si="13"/>
        <v>0</v>
      </c>
      <c r="J126">
        <f t="shared" si="14"/>
        <v>0</v>
      </c>
      <c r="K126">
        <f t="shared" si="15"/>
        <v>0</v>
      </c>
      <c r="L126">
        <f t="shared" si="16"/>
        <v>0</v>
      </c>
      <c r="M126">
        <f t="shared" si="17"/>
        <v>0</v>
      </c>
    </row>
    <row r="127" spans="4:13" x14ac:dyDescent="0.25">
      <c r="D127">
        <v>1.25</v>
      </c>
      <c r="E127">
        <f t="shared" si="9"/>
        <v>0.5</v>
      </c>
      <c r="F127">
        <f t="shared" si="10"/>
        <v>40</v>
      </c>
      <c r="G127">
        <f t="shared" si="11"/>
        <v>40</v>
      </c>
      <c r="H127">
        <f t="shared" si="12"/>
        <v>0</v>
      </c>
      <c r="I127">
        <f t="shared" si="13"/>
        <v>0</v>
      </c>
      <c r="J127">
        <f t="shared" si="14"/>
        <v>0</v>
      </c>
      <c r="K127">
        <f t="shared" si="15"/>
        <v>0</v>
      </c>
      <c r="L127">
        <f t="shared" si="16"/>
        <v>0</v>
      </c>
      <c r="M127">
        <f t="shared" si="17"/>
        <v>0</v>
      </c>
    </row>
    <row r="128" spans="4:13" x14ac:dyDescent="0.25">
      <c r="D128">
        <v>1.26</v>
      </c>
      <c r="E128">
        <f t="shared" si="9"/>
        <v>0.5</v>
      </c>
      <c r="F128">
        <f t="shared" si="10"/>
        <v>40</v>
      </c>
      <c r="G128">
        <f t="shared" si="11"/>
        <v>40</v>
      </c>
      <c r="H128">
        <f t="shared" si="12"/>
        <v>0</v>
      </c>
      <c r="I128">
        <f t="shared" si="13"/>
        <v>0</v>
      </c>
      <c r="J128">
        <f t="shared" si="14"/>
        <v>0</v>
      </c>
      <c r="K128">
        <f t="shared" si="15"/>
        <v>0</v>
      </c>
      <c r="L128">
        <f t="shared" si="16"/>
        <v>0</v>
      </c>
      <c r="M128">
        <f t="shared" si="17"/>
        <v>0</v>
      </c>
    </row>
    <row r="129" spans="4:13" x14ac:dyDescent="0.25">
      <c r="D129">
        <v>1.27</v>
      </c>
      <c r="E129">
        <f t="shared" si="9"/>
        <v>0.5</v>
      </c>
      <c r="F129">
        <f t="shared" si="10"/>
        <v>40</v>
      </c>
      <c r="G129">
        <f t="shared" si="11"/>
        <v>40</v>
      </c>
      <c r="H129">
        <f t="shared" si="12"/>
        <v>0</v>
      </c>
      <c r="I129">
        <f t="shared" si="13"/>
        <v>0</v>
      </c>
      <c r="J129">
        <f t="shared" si="14"/>
        <v>0</v>
      </c>
      <c r="K129">
        <f t="shared" si="15"/>
        <v>0</v>
      </c>
      <c r="L129">
        <f t="shared" si="16"/>
        <v>0</v>
      </c>
      <c r="M129">
        <f t="shared" si="17"/>
        <v>0</v>
      </c>
    </row>
    <row r="130" spans="4:13" x14ac:dyDescent="0.25">
      <c r="D130">
        <v>1.28</v>
      </c>
      <c r="E130">
        <f t="shared" si="9"/>
        <v>0.5</v>
      </c>
      <c r="F130">
        <f t="shared" si="10"/>
        <v>40</v>
      </c>
      <c r="G130">
        <f t="shared" si="11"/>
        <v>40</v>
      </c>
      <c r="H130">
        <f t="shared" si="12"/>
        <v>0</v>
      </c>
      <c r="I130">
        <f t="shared" si="13"/>
        <v>0</v>
      </c>
      <c r="J130">
        <f t="shared" si="14"/>
        <v>0</v>
      </c>
      <c r="K130">
        <f t="shared" si="15"/>
        <v>0</v>
      </c>
      <c r="L130">
        <f t="shared" si="16"/>
        <v>0</v>
      </c>
      <c r="M130">
        <f t="shared" si="17"/>
        <v>0</v>
      </c>
    </row>
    <row r="131" spans="4:13" x14ac:dyDescent="0.25">
      <c r="D131">
        <v>1.29</v>
      </c>
      <c r="E131">
        <f t="shared" ref="E131:E194" si="18">IF(D131&lt;$B$1+$B$2,$B$2,D131-$B$1)</f>
        <v>0.5</v>
      </c>
      <c r="F131">
        <f t="shared" ref="F131:F194" si="19">G131-H131*$B$4</f>
        <v>40</v>
      </c>
      <c r="G131">
        <f t="shared" ref="G131:G194" si="20">$B$5-$B$6-MAX(H131-$B$8,0)*$B$7</f>
        <v>40</v>
      </c>
      <c r="H131">
        <f t="shared" ref="H131:H194" si="21">(E131-$B$2)/$B$3</f>
        <v>0</v>
      </c>
      <c r="I131">
        <f t="shared" ref="I131:I194" si="22">$B$2*H131</f>
        <v>0</v>
      </c>
      <c r="J131">
        <f t="shared" ref="J131:J194" si="23">(E131-$B$2)*H131</f>
        <v>0</v>
      </c>
      <c r="K131">
        <f t="shared" ref="K131:K194" si="24">(F131-E131)*H131</f>
        <v>0</v>
      </c>
      <c r="L131">
        <f t="shared" ref="L131:L194" si="25">(G131-F131)*I131</f>
        <v>0</v>
      </c>
      <c r="M131">
        <f t="shared" ref="M131:M194" si="26">($B$5-G131)*J131</f>
        <v>0</v>
      </c>
    </row>
    <row r="132" spans="4:13" x14ac:dyDescent="0.25">
      <c r="D132">
        <v>1.3</v>
      </c>
      <c r="E132">
        <f t="shared" si="18"/>
        <v>0.5</v>
      </c>
      <c r="F132">
        <f t="shared" si="19"/>
        <v>40</v>
      </c>
      <c r="G132">
        <f t="shared" si="20"/>
        <v>40</v>
      </c>
      <c r="H132">
        <f t="shared" si="21"/>
        <v>0</v>
      </c>
      <c r="I132">
        <f t="shared" si="22"/>
        <v>0</v>
      </c>
      <c r="J132">
        <f t="shared" si="23"/>
        <v>0</v>
      </c>
      <c r="K132">
        <f t="shared" si="24"/>
        <v>0</v>
      </c>
      <c r="L132">
        <f t="shared" si="25"/>
        <v>0</v>
      </c>
      <c r="M132">
        <f t="shared" si="26"/>
        <v>0</v>
      </c>
    </row>
    <row r="133" spans="4:13" x14ac:dyDescent="0.25">
      <c r="D133">
        <v>1.31</v>
      </c>
      <c r="E133">
        <f t="shared" si="18"/>
        <v>0.5</v>
      </c>
      <c r="F133">
        <f t="shared" si="19"/>
        <v>40</v>
      </c>
      <c r="G133">
        <f t="shared" si="20"/>
        <v>40</v>
      </c>
      <c r="H133">
        <f t="shared" si="21"/>
        <v>0</v>
      </c>
      <c r="I133">
        <f t="shared" si="22"/>
        <v>0</v>
      </c>
      <c r="J133">
        <f t="shared" si="23"/>
        <v>0</v>
      </c>
      <c r="K133">
        <f t="shared" si="24"/>
        <v>0</v>
      </c>
      <c r="L133">
        <f t="shared" si="25"/>
        <v>0</v>
      </c>
      <c r="M133">
        <f t="shared" si="26"/>
        <v>0</v>
      </c>
    </row>
    <row r="134" spans="4:13" x14ac:dyDescent="0.25">
      <c r="D134">
        <v>1.32</v>
      </c>
      <c r="E134">
        <f t="shared" si="18"/>
        <v>0.5</v>
      </c>
      <c r="F134">
        <f t="shared" si="19"/>
        <v>40</v>
      </c>
      <c r="G134">
        <f t="shared" si="20"/>
        <v>40</v>
      </c>
      <c r="H134">
        <f t="shared" si="21"/>
        <v>0</v>
      </c>
      <c r="I134">
        <f t="shared" si="22"/>
        <v>0</v>
      </c>
      <c r="J134">
        <f t="shared" si="23"/>
        <v>0</v>
      </c>
      <c r="K134">
        <f t="shared" si="24"/>
        <v>0</v>
      </c>
      <c r="L134">
        <f t="shared" si="25"/>
        <v>0</v>
      </c>
      <c r="M134">
        <f t="shared" si="26"/>
        <v>0</v>
      </c>
    </row>
    <row r="135" spans="4:13" x14ac:dyDescent="0.25">
      <c r="D135">
        <v>1.33</v>
      </c>
      <c r="E135">
        <f t="shared" si="18"/>
        <v>0.5</v>
      </c>
      <c r="F135">
        <f t="shared" si="19"/>
        <v>40</v>
      </c>
      <c r="G135">
        <f t="shared" si="20"/>
        <v>40</v>
      </c>
      <c r="H135">
        <f t="shared" si="21"/>
        <v>0</v>
      </c>
      <c r="I135">
        <f t="shared" si="22"/>
        <v>0</v>
      </c>
      <c r="J135">
        <f t="shared" si="23"/>
        <v>0</v>
      </c>
      <c r="K135">
        <f t="shared" si="24"/>
        <v>0</v>
      </c>
      <c r="L135">
        <f t="shared" si="25"/>
        <v>0</v>
      </c>
      <c r="M135">
        <f t="shared" si="26"/>
        <v>0</v>
      </c>
    </row>
    <row r="136" spans="4:13" x14ac:dyDescent="0.25">
      <c r="D136">
        <v>1.34</v>
      </c>
      <c r="E136">
        <f t="shared" si="18"/>
        <v>0.5</v>
      </c>
      <c r="F136">
        <f t="shared" si="19"/>
        <v>40</v>
      </c>
      <c r="G136">
        <f t="shared" si="20"/>
        <v>40</v>
      </c>
      <c r="H136">
        <f t="shared" si="21"/>
        <v>0</v>
      </c>
      <c r="I136">
        <f t="shared" si="22"/>
        <v>0</v>
      </c>
      <c r="J136">
        <f t="shared" si="23"/>
        <v>0</v>
      </c>
      <c r="K136">
        <f t="shared" si="24"/>
        <v>0</v>
      </c>
      <c r="L136">
        <f t="shared" si="25"/>
        <v>0</v>
      </c>
      <c r="M136">
        <f t="shared" si="26"/>
        <v>0</v>
      </c>
    </row>
    <row r="137" spans="4:13" x14ac:dyDescent="0.25">
      <c r="D137">
        <v>1.35</v>
      </c>
      <c r="E137">
        <f t="shared" si="18"/>
        <v>0.5</v>
      </c>
      <c r="F137">
        <f t="shared" si="19"/>
        <v>40</v>
      </c>
      <c r="G137">
        <f t="shared" si="20"/>
        <v>40</v>
      </c>
      <c r="H137">
        <f t="shared" si="21"/>
        <v>0</v>
      </c>
      <c r="I137">
        <f t="shared" si="22"/>
        <v>0</v>
      </c>
      <c r="J137">
        <f t="shared" si="23"/>
        <v>0</v>
      </c>
      <c r="K137">
        <f t="shared" si="24"/>
        <v>0</v>
      </c>
      <c r="L137">
        <f t="shared" si="25"/>
        <v>0</v>
      </c>
      <c r="M137">
        <f t="shared" si="26"/>
        <v>0</v>
      </c>
    </row>
    <row r="138" spans="4:13" x14ac:dyDescent="0.25">
      <c r="D138">
        <v>1.36</v>
      </c>
      <c r="E138">
        <f t="shared" si="18"/>
        <v>0.5</v>
      </c>
      <c r="F138">
        <f t="shared" si="19"/>
        <v>40</v>
      </c>
      <c r="G138">
        <f t="shared" si="20"/>
        <v>40</v>
      </c>
      <c r="H138">
        <f t="shared" si="21"/>
        <v>0</v>
      </c>
      <c r="I138">
        <f t="shared" si="22"/>
        <v>0</v>
      </c>
      <c r="J138">
        <f t="shared" si="23"/>
        <v>0</v>
      </c>
      <c r="K138">
        <f t="shared" si="24"/>
        <v>0</v>
      </c>
      <c r="L138">
        <f t="shared" si="25"/>
        <v>0</v>
      </c>
      <c r="M138">
        <f t="shared" si="26"/>
        <v>0</v>
      </c>
    </row>
    <row r="139" spans="4:13" x14ac:dyDescent="0.25">
      <c r="D139">
        <v>1.37</v>
      </c>
      <c r="E139">
        <f t="shared" si="18"/>
        <v>0.5</v>
      </c>
      <c r="F139">
        <f t="shared" si="19"/>
        <v>40</v>
      </c>
      <c r="G139">
        <f t="shared" si="20"/>
        <v>40</v>
      </c>
      <c r="H139">
        <f t="shared" si="21"/>
        <v>0</v>
      </c>
      <c r="I139">
        <f t="shared" si="22"/>
        <v>0</v>
      </c>
      <c r="J139">
        <f t="shared" si="23"/>
        <v>0</v>
      </c>
      <c r="K139">
        <f t="shared" si="24"/>
        <v>0</v>
      </c>
      <c r="L139">
        <f t="shared" si="25"/>
        <v>0</v>
      </c>
      <c r="M139">
        <f t="shared" si="26"/>
        <v>0</v>
      </c>
    </row>
    <row r="140" spans="4:13" x14ac:dyDescent="0.25">
      <c r="D140">
        <v>1.38</v>
      </c>
      <c r="E140">
        <f t="shared" si="18"/>
        <v>0.5</v>
      </c>
      <c r="F140">
        <f t="shared" si="19"/>
        <v>40</v>
      </c>
      <c r="G140">
        <f t="shared" si="20"/>
        <v>40</v>
      </c>
      <c r="H140">
        <f t="shared" si="21"/>
        <v>0</v>
      </c>
      <c r="I140">
        <f t="shared" si="22"/>
        <v>0</v>
      </c>
      <c r="J140">
        <f t="shared" si="23"/>
        <v>0</v>
      </c>
      <c r="K140">
        <f t="shared" si="24"/>
        <v>0</v>
      </c>
      <c r="L140">
        <f t="shared" si="25"/>
        <v>0</v>
      </c>
      <c r="M140">
        <f t="shared" si="26"/>
        <v>0</v>
      </c>
    </row>
    <row r="141" spans="4:13" x14ac:dyDescent="0.25">
      <c r="D141">
        <v>1.39</v>
      </c>
      <c r="E141">
        <f t="shared" si="18"/>
        <v>0.5</v>
      </c>
      <c r="F141">
        <f t="shared" si="19"/>
        <v>40</v>
      </c>
      <c r="G141">
        <f t="shared" si="20"/>
        <v>40</v>
      </c>
      <c r="H141">
        <f t="shared" si="21"/>
        <v>0</v>
      </c>
      <c r="I141">
        <f t="shared" si="22"/>
        <v>0</v>
      </c>
      <c r="J141">
        <f t="shared" si="23"/>
        <v>0</v>
      </c>
      <c r="K141">
        <f t="shared" si="24"/>
        <v>0</v>
      </c>
      <c r="L141">
        <f t="shared" si="25"/>
        <v>0</v>
      </c>
      <c r="M141">
        <f t="shared" si="26"/>
        <v>0</v>
      </c>
    </row>
    <row r="142" spans="4:13" x14ac:dyDescent="0.25">
      <c r="D142">
        <v>1.4</v>
      </c>
      <c r="E142">
        <f t="shared" si="18"/>
        <v>0.49999999999999989</v>
      </c>
      <c r="F142">
        <f t="shared" si="19"/>
        <v>40</v>
      </c>
      <c r="G142">
        <f t="shared" si="20"/>
        <v>40</v>
      </c>
      <c r="H142">
        <f t="shared" si="21"/>
        <v>-3.7007434154171887E-19</v>
      </c>
      <c r="I142">
        <f t="shared" si="22"/>
        <v>-1.8503717077085944E-19</v>
      </c>
      <c r="J142">
        <f t="shared" si="23"/>
        <v>4.1086505480261034E-35</v>
      </c>
      <c r="K142">
        <f t="shared" si="24"/>
        <v>-1.4617936490897896E-17</v>
      </c>
      <c r="L142">
        <f t="shared" si="25"/>
        <v>0</v>
      </c>
      <c r="M142">
        <f t="shared" si="26"/>
        <v>4.5195156028287138E-33</v>
      </c>
    </row>
    <row r="143" spans="4:13" x14ac:dyDescent="0.25">
      <c r="D143">
        <v>1.41</v>
      </c>
      <c r="E143">
        <f t="shared" si="18"/>
        <v>0.5099999999999999</v>
      </c>
      <c r="F143">
        <f t="shared" si="19"/>
        <v>39.916666666666664</v>
      </c>
      <c r="G143">
        <f t="shared" si="20"/>
        <v>40</v>
      </c>
      <c r="H143">
        <f t="shared" si="21"/>
        <v>3.3333333333332996E-5</v>
      </c>
      <c r="I143">
        <f t="shared" si="22"/>
        <v>1.6666666666666498E-5</v>
      </c>
      <c r="J143">
        <f t="shared" si="23"/>
        <v>3.3333333333332658E-7</v>
      </c>
      <c r="K143">
        <f t="shared" si="24"/>
        <v>1.3135555555555422E-3</v>
      </c>
      <c r="L143">
        <f t="shared" si="25"/>
        <v>1.3888888888889144E-6</v>
      </c>
      <c r="M143">
        <f t="shared" si="26"/>
        <v>3.666666666666592E-5</v>
      </c>
    </row>
    <row r="144" spans="4:13" x14ac:dyDescent="0.25">
      <c r="D144">
        <v>1.42</v>
      </c>
      <c r="E144">
        <f t="shared" si="18"/>
        <v>0.51999999999999991</v>
      </c>
      <c r="F144">
        <f t="shared" si="19"/>
        <v>39.833333333333336</v>
      </c>
      <c r="G144">
        <f t="shared" si="20"/>
        <v>40</v>
      </c>
      <c r="H144">
        <f t="shared" si="21"/>
        <v>6.6666666666666358E-5</v>
      </c>
      <c r="I144">
        <f t="shared" si="22"/>
        <v>3.3333333333333179E-5</v>
      </c>
      <c r="J144">
        <f t="shared" si="23"/>
        <v>1.3333333333333209E-6</v>
      </c>
      <c r="K144">
        <f t="shared" si="24"/>
        <v>2.6208888888888766E-3</v>
      </c>
      <c r="L144">
        <f t="shared" si="25"/>
        <v>5.5555555555554508E-6</v>
      </c>
      <c r="M144">
        <f t="shared" si="26"/>
        <v>1.4666666666666531E-4</v>
      </c>
    </row>
    <row r="145" spans="4:13" x14ac:dyDescent="0.25">
      <c r="D145">
        <v>1.43</v>
      </c>
      <c r="E145">
        <f t="shared" si="18"/>
        <v>0.52999999999999992</v>
      </c>
      <c r="F145">
        <f t="shared" si="19"/>
        <v>39.75</v>
      </c>
      <c r="G145">
        <f t="shared" si="20"/>
        <v>40</v>
      </c>
      <c r="H145">
        <f t="shared" si="21"/>
        <v>9.999999999999972E-5</v>
      </c>
      <c r="I145">
        <f t="shared" si="22"/>
        <v>4.999999999999986E-5</v>
      </c>
      <c r="J145">
        <f t="shared" si="23"/>
        <v>2.9999999999999831E-6</v>
      </c>
      <c r="K145">
        <f t="shared" si="24"/>
        <v>3.9219999999999889E-3</v>
      </c>
      <c r="L145">
        <f t="shared" si="25"/>
        <v>1.2499999999999965E-5</v>
      </c>
      <c r="M145">
        <f t="shared" si="26"/>
        <v>3.2999999999999816E-4</v>
      </c>
    </row>
    <row r="146" spans="4:13" x14ac:dyDescent="0.25">
      <c r="D146">
        <v>1.44</v>
      </c>
      <c r="E146">
        <f t="shared" si="18"/>
        <v>0.53999999999999992</v>
      </c>
      <c r="F146">
        <f t="shared" si="19"/>
        <v>39.666666666666664</v>
      </c>
      <c r="G146">
        <f t="shared" si="20"/>
        <v>40</v>
      </c>
      <c r="H146">
        <f t="shared" si="21"/>
        <v>1.3333333333333307E-4</v>
      </c>
      <c r="I146">
        <f t="shared" si="22"/>
        <v>6.6666666666666534E-5</v>
      </c>
      <c r="J146">
        <f t="shared" si="23"/>
        <v>5.3333333333333125E-6</v>
      </c>
      <c r="K146">
        <f t="shared" si="24"/>
        <v>5.2168888888888786E-3</v>
      </c>
      <c r="L146">
        <f t="shared" si="25"/>
        <v>2.2222222222222335E-5</v>
      </c>
      <c r="M146">
        <f t="shared" si="26"/>
        <v>5.8666666666666437E-4</v>
      </c>
    </row>
    <row r="147" spans="4:13" x14ac:dyDescent="0.25">
      <c r="D147">
        <v>1.45</v>
      </c>
      <c r="E147">
        <f t="shared" si="18"/>
        <v>0.54999999999999993</v>
      </c>
      <c r="F147">
        <f t="shared" si="19"/>
        <v>39.583333333333336</v>
      </c>
      <c r="G147">
        <f t="shared" si="20"/>
        <v>40</v>
      </c>
      <c r="H147">
        <f t="shared" si="21"/>
        <v>1.6666666666666644E-4</v>
      </c>
      <c r="I147">
        <f t="shared" si="22"/>
        <v>8.3333333333333222E-5</v>
      </c>
      <c r="J147">
        <f t="shared" si="23"/>
        <v>8.3333333333333117E-6</v>
      </c>
      <c r="K147">
        <f t="shared" si="24"/>
        <v>6.5055555555555474E-3</v>
      </c>
      <c r="L147">
        <f t="shared" si="25"/>
        <v>3.4722222222221978E-5</v>
      </c>
      <c r="M147">
        <f t="shared" si="26"/>
        <v>9.1666666666666426E-4</v>
      </c>
    </row>
    <row r="148" spans="4:13" x14ac:dyDescent="0.25">
      <c r="D148">
        <v>1.46</v>
      </c>
      <c r="E148">
        <f t="shared" si="18"/>
        <v>0.55999999999999994</v>
      </c>
      <c r="F148">
        <f t="shared" si="19"/>
        <v>39.5</v>
      </c>
      <c r="G148">
        <f t="shared" si="20"/>
        <v>40</v>
      </c>
      <c r="H148">
        <f t="shared" si="21"/>
        <v>1.9999999999999982E-4</v>
      </c>
      <c r="I148">
        <f t="shared" si="22"/>
        <v>9.999999999999991E-5</v>
      </c>
      <c r="J148">
        <f t="shared" si="23"/>
        <v>1.1999999999999978E-5</v>
      </c>
      <c r="K148">
        <f t="shared" si="24"/>
        <v>7.7879999999999928E-3</v>
      </c>
      <c r="L148">
        <f t="shared" si="25"/>
        <v>4.9999999999999955E-5</v>
      </c>
      <c r="M148">
        <f t="shared" si="26"/>
        <v>1.3199999999999976E-3</v>
      </c>
    </row>
    <row r="149" spans="4:13" x14ac:dyDescent="0.25">
      <c r="D149">
        <v>1.47</v>
      </c>
      <c r="E149">
        <f t="shared" si="18"/>
        <v>0.56999999999999995</v>
      </c>
      <c r="F149">
        <f t="shared" si="19"/>
        <v>39.416666666666664</v>
      </c>
      <c r="G149">
        <f t="shared" si="20"/>
        <v>40</v>
      </c>
      <c r="H149">
        <f t="shared" si="21"/>
        <v>2.3333333333333317E-4</v>
      </c>
      <c r="I149">
        <f t="shared" si="22"/>
        <v>1.1666666666666658E-4</v>
      </c>
      <c r="J149">
        <f t="shared" si="23"/>
        <v>1.6333333333333311E-5</v>
      </c>
      <c r="K149">
        <f t="shared" si="24"/>
        <v>9.0642222222222148E-3</v>
      </c>
      <c r="L149">
        <f t="shared" si="25"/>
        <v>6.8055555555555781E-5</v>
      </c>
      <c r="M149">
        <f t="shared" si="26"/>
        <v>1.7966666666666643E-3</v>
      </c>
    </row>
    <row r="150" spans="4:13" x14ac:dyDescent="0.25">
      <c r="D150">
        <v>1.48</v>
      </c>
      <c r="E150">
        <f t="shared" si="18"/>
        <v>0.57999999999999996</v>
      </c>
      <c r="F150">
        <f t="shared" si="19"/>
        <v>39.333333333333336</v>
      </c>
      <c r="G150">
        <f t="shared" si="20"/>
        <v>40</v>
      </c>
      <c r="H150">
        <f t="shared" si="21"/>
        <v>2.6666666666666652E-4</v>
      </c>
      <c r="I150">
        <f t="shared" si="22"/>
        <v>1.3333333333333326E-4</v>
      </c>
      <c r="J150">
        <f t="shared" si="23"/>
        <v>2.1333333333333311E-5</v>
      </c>
      <c r="K150">
        <f t="shared" si="24"/>
        <v>1.0334222222222217E-2</v>
      </c>
      <c r="L150">
        <f t="shared" si="25"/>
        <v>8.8888888888888527E-5</v>
      </c>
      <c r="M150">
        <f t="shared" si="26"/>
        <v>2.346666666666664E-3</v>
      </c>
    </row>
    <row r="151" spans="4:13" x14ac:dyDescent="0.25">
      <c r="D151">
        <v>1.49</v>
      </c>
      <c r="E151">
        <f t="shared" si="18"/>
        <v>0.59</v>
      </c>
      <c r="F151">
        <f t="shared" si="19"/>
        <v>39.25</v>
      </c>
      <c r="G151">
        <f t="shared" si="20"/>
        <v>40</v>
      </c>
      <c r="H151">
        <f t="shared" si="21"/>
        <v>2.9999999999999992E-4</v>
      </c>
      <c r="I151">
        <f t="shared" si="22"/>
        <v>1.4999999999999996E-4</v>
      </c>
      <c r="J151">
        <f t="shared" si="23"/>
        <v>2.6999999999999982E-5</v>
      </c>
      <c r="K151">
        <f t="shared" si="24"/>
        <v>1.1597999999999995E-2</v>
      </c>
      <c r="L151">
        <f t="shared" si="25"/>
        <v>1.1249999999999997E-4</v>
      </c>
      <c r="M151">
        <f t="shared" si="26"/>
        <v>2.9699999999999978E-3</v>
      </c>
    </row>
    <row r="152" spans="4:13" x14ac:dyDescent="0.25">
      <c r="D152">
        <v>1.5</v>
      </c>
      <c r="E152">
        <f t="shared" si="18"/>
        <v>0.6</v>
      </c>
      <c r="F152">
        <f t="shared" si="19"/>
        <v>39.166666666666664</v>
      </c>
      <c r="G152">
        <f t="shared" si="20"/>
        <v>40</v>
      </c>
      <c r="H152">
        <f t="shared" si="21"/>
        <v>3.3333333333333327E-4</v>
      </c>
      <c r="I152">
        <f t="shared" si="22"/>
        <v>1.6666666666666663E-4</v>
      </c>
      <c r="J152">
        <f t="shared" si="23"/>
        <v>3.3333333333333321E-5</v>
      </c>
      <c r="K152">
        <f t="shared" si="24"/>
        <v>1.2855555555555552E-2</v>
      </c>
      <c r="L152">
        <f t="shared" si="25"/>
        <v>1.3888888888888927E-4</v>
      </c>
      <c r="M152">
        <f t="shared" si="26"/>
        <v>3.6666666666666653E-3</v>
      </c>
    </row>
    <row r="153" spans="4:13" x14ac:dyDescent="0.25">
      <c r="D153">
        <v>1.51</v>
      </c>
      <c r="E153">
        <f t="shared" si="18"/>
        <v>0.61</v>
      </c>
      <c r="F153">
        <f t="shared" si="19"/>
        <v>39.083333333333336</v>
      </c>
      <c r="G153">
        <f t="shared" si="20"/>
        <v>40</v>
      </c>
      <c r="H153">
        <f t="shared" si="21"/>
        <v>3.6666666666666662E-4</v>
      </c>
      <c r="I153">
        <f t="shared" si="22"/>
        <v>1.8333333333333331E-4</v>
      </c>
      <c r="J153">
        <f t="shared" si="23"/>
        <v>4.0333333333333322E-5</v>
      </c>
      <c r="K153">
        <f t="shared" si="24"/>
        <v>1.4106888888888888E-2</v>
      </c>
      <c r="L153">
        <f t="shared" si="25"/>
        <v>1.6805555555555511E-4</v>
      </c>
      <c r="M153">
        <f t="shared" si="26"/>
        <v>4.4366666666666651E-3</v>
      </c>
    </row>
    <row r="154" spans="4:13" x14ac:dyDescent="0.25">
      <c r="D154">
        <v>1.52</v>
      </c>
      <c r="E154">
        <f t="shared" si="18"/>
        <v>0.62</v>
      </c>
      <c r="F154">
        <f t="shared" si="19"/>
        <v>39</v>
      </c>
      <c r="G154">
        <f t="shared" si="20"/>
        <v>40</v>
      </c>
      <c r="H154">
        <f t="shared" si="21"/>
        <v>3.9999999999999996E-4</v>
      </c>
      <c r="I154">
        <f t="shared" si="22"/>
        <v>1.9999999999999998E-4</v>
      </c>
      <c r="J154">
        <f t="shared" si="23"/>
        <v>4.7999999999999994E-5</v>
      </c>
      <c r="K154">
        <f t="shared" si="24"/>
        <v>1.5351999999999999E-2</v>
      </c>
      <c r="L154">
        <f t="shared" si="25"/>
        <v>1.9999999999999998E-4</v>
      </c>
      <c r="M154">
        <f t="shared" si="26"/>
        <v>5.2799999999999991E-3</v>
      </c>
    </row>
    <row r="155" spans="4:13" x14ac:dyDescent="0.25">
      <c r="D155">
        <v>1.53</v>
      </c>
      <c r="E155">
        <f t="shared" si="18"/>
        <v>0.63</v>
      </c>
      <c r="F155">
        <f t="shared" si="19"/>
        <v>38.916666666666664</v>
      </c>
      <c r="G155">
        <f t="shared" si="20"/>
        <v>40</v>
      </c>
      <c r="H155">
        <f t="shared" si="21"/>
        <v>4.3333333333333337E-4</v>
      </c>
      <c r="I155">
        <f t="shared" si="22"/>
        <v>2.1666666666666668E-4</v>
      </c>
      <c r="J155">
        <f t="shared" si="23"/>
        <v>5.6333333333333338E-5</v>
      </c>
      <c r="K155">
        <f t="shared" si="24"/>
        <v>1.6590888888888888E-2</v>
      </c>
      <c r="L155">
        <f t="shared" si="25"/>
        <v>2.3472222222222275E-4</v>
      </c>
      <c r="M155">
        <f t="shared" si="26"/>
        <v>6.1966666666666672E-3</v>
      </c>
    </row>
    <row r="156" spans="4:13" x14ac:dyDescent="0.25">
      <c r="D156">
        <v>1.54</v>
      </c>
      <c r="E156">
        <f t="shared" si="18"/>
        <v>0.64</v>
      </c>
      <c r="F156">
        <f t="shared" si="19"/>
        <v>38.833333333333336</v>
      </c>
      <c r="G156">
        <f t="shared" si="20"/>
        <v>40</v>
      </c>
      <c r="H156">
        <f t="shared" si="21"/>
        <v>4.6666666666666672E-4</v>
      </c>
      <c r="I156">
        <f t="shared" si="22"/>
        <v>2.3333333333333336E-4</v>
      </c>
      <c r="J156">
        <f t="shared" si="23"/>
        <v>6.533333333333334E-5</v>
      </c>
      <c r="K156">
        <f t="shared" si="24"/>
        <v>1.7823555555555558E-2</v>
      </c>
      <c r="L156">
        <f t="shared" si="25"/>
        <v>2.7222222222222171E-4</v>
      </c>
      <c r="M156">
        <f t="shared" si="26"/>
        <v>7.1866666666666676E-3</v>
      </c>
    </row>
    <row r="157" spans="4:13" x14ac:dyDescent="0.25">
      <c r="D157">
        <v>1.55</v>
      </c>
      <c r="E157">
        <f t="shared" si="18"/>
        <v>0.65</v>
      </c>
      <c r="F157">
        <f t="shared" si="19"/>
        <v>38.75</v>
      </c>
      <c r="G157">
        <f t="shared" si="20"/>
        <v>40</v>
      </c>
      <c r="H157">
        <f t="shared" si="21"/>
        <v>5.0000000000000012E-4</v>
      </c>
      <c r="I157">
        <f t="shared" si="22"/>
        <v>2.5000000000000006E-4</v>
      </c>
      <c r="J157">
        <f t="shared" si="23"/>
        <v>7.5000000000000034E-5</v>
      </c>
      <c r="K157">
        <f t="shared" si="24"/>
        <v>1.9050000000000004E-2</v>
      </c>
      <c r="L157">
        <f t="shared" si="25"/>
        <v>3.1250000000000006E-4</v>
      </c>
      <c r="M157">
        <f t="shared" si="26"/>
        <v>8.2500000000000039E-3</v>
      </c>
    </row>
    <row r="158" spans="4:13" x14ac:dyDescent="0.25">
      <c r="D158">
        <v>1.56</v>
      </c>
      <c r="E158">
        <f t="shared" si="18"/>
        <v>0.66</v>
      </c>
      <c r="F158">
        <f t="shared" si="19"/>
        <v>38.666666666666664</v>
      </c>
      <c r="G158">
        <f t="shared" si="20"/>
        <v>40</v>
      </c>
      <c r="H158">
        <f t="shared" si="21"/>
        <v>5.3333333333333347E-4</v>
      </c>
      <c r="I158">
        <f t="shared" si="22"/>
        <v>2.6666666666666673E-4</v>
      </c>
      <c r="J158">
        <f t="shared" si="23"/>
        <v>8.5333333333333366E-5</v>
      </c>
      <c r="K158">
        <f t="shared" si="24"/>
        <v>2.0270222222222228E-2</v>
      </c>
      <c r="L158">
        <f t="shared" si="25"/>
        <v>3.5555555555555628E-4</v>
      </c>
      <c r="M158">
        <f t="shared" si="26"/>
        <v>9.3866666666666699E-3</v>
      </c>
    </row>
    <row r="159" spans="4:13" x14ac:dyDescent="0.25">
      <c r="D159">
        <v>1.57</v>
      </c>
      <c r="E159">
        <f t="shared" si="18"/>
        <v>0.67</v>
      </c>
      <c r="F159">
        <f t="shared" si="19"/>
        <v>38.583333333333336</v>
      </c>
      <c r="G159">
        <f t="shared" si="20"/>
        <v>40</v>
      </c>
      <c r="H159">
        <f t="shared" si="21"/>
        <v>5.6666666666666682E-4</v>
      </c>
      <c r="I159">
        <f t="shared" si="22"/>
        <v>2.8333333333333341E-4</v>
      </c>
      <c r="J159">
        <f t="shared" si="23"/>
        <v>9.6333333333333375E-5</v>
      </c>
      <c r="K159">
        <f t="shared" si="24"/>
        <v>2.1484222222222227E-2</v>
      </c>
      <c r="L159">
        <f t="shared" si="25"/>
        <v>4.013888888888883E-4</v>
      </c>
      <c r="M159">
        <f t="shared" si="26"/>
        <v>1.0596666666666671E-2</v>
      </c>
    </row>
    <row r="160" spans="4:13" x14ac:dyDescent="0.25">
      <c r="D160">
        <v>1.58</v>
      </c>
      <c r="E160">
        <f t="shared" si="18"/>
        <v>0.68</v>
      </c>
      <c r="F160">
        <f t="shared" si="19"/>
        <v>38.5</v>
      </c>
      <c r="G160">
        <f t="shared" si="20"/>
        <v>40</v>
      </c>
      <c r="H160">
        <f t="shared" si="21"/>
        <v>6.0000000000000016E-4</v>
      </c>
      <c r="I160">
        <f t="shared" si="22"/>
        <v>3.0000000000000008E-4</v>
      </c>
      <c r="J160">
        <f t="shared" si="23"/>
        <v>1.0800000000000006E-4</v>
      </c>
      <c r="K160">
        <f t="shared" si="24"/>
        <v>2.2692000000000007E-2</v>
      </c>
      <c r="L160">
        <f t="shared" si="25"/>
        <v>4.500000000000001E-4</v>
      </c>
      <c r="M160">
        <f t="shared" si="26"/>
        <v>1.1880000000000007E-2</v>
      </c>
    </row>
    <row r="161" spans="4:13" x14ac:dyDescent="0.25">
      <c r="D161">
        <v>1.59</v>
      </c>
      <c r="E161">
        <f t="shared" si="18"/>
        <v>0.69000000000000006</v>
      </c>
      <c r="F161">
        <f t="shared" si="19"/>
        <v>38.416666666666664</v>
      </c>
      <c r="G161">
        <f t="shared" si="20"/>
        <v>40</v>
      </c>
      <c r="H161">
        <f t="shared" si="21"/>
        <v>6.3333333333333351E-4</v>
      </c>
      <c r="I161">
        <f t="shared" si="22"/>
        <v>3.1666666666666676E-4</v>
      </c>
      <c r="J161">
        <f t="shared" si="23"/>
        <v>1.203333333333334E-4</v>
      </c>
      <c r="K161">
        <f t="shared" si="24"/>
        <v>2.3893555555555564E-2</v>
      </c>
      <c r="L161">
        <f t="shared" si="25"/>
        <v>5.0138888888888976E-4</v>
      </c>
      <c r="M161">
        <f t="shared" si="26"/>
        <v>1.3236666666666674E-2</v>
      </c>
    </row>
    <row r="162" spans="4:13" x14ac:dyDescent="0.25">
      <c r="D162">
        <v>1.6</v>
      </c>
      <c r="E162">
        <f t="shared" si="18"/>
        <v>0.70000000000000007</v>
      </c>
      <c r="F162">
        <f t="shared" si="19"/>
        <v>38.333333333333336</v>
      </c>
      <c r="G162">
        <f t="shared" si="20"/>
        <v>40</v>
      </c>
      <c r="H162">
        <f t="shared" si="21"/>
        <v>6.6666666666666686E-4</v>
      </c>
      <c r="I162">
        <f t="shared" si="22"/>
        <v>3.3333333333333343E-4</v>
      </c>
      <c r="J162">
        <f t="shared" si="23"/>
        <v>1.3333333333333342E-4</v>
      </c>
      <c r="K162">
        <f t="shared" si="24"/>
        <v>2.5088888888888897E-2</v>
      </c>
      <c r="L162">
        <f t="shared" si="25"/>
        <v>5.555555555555549E-4</v>
      </c>
      <c r="M162">
        <f t="shared" si="26"/>
        <v>1.4666666666666677E-2</v>
      </c>
    </row>
    <row r="163" spans="4:13" x14ac:dyDescent="0.25">
      <c r="D163">
        <v>1.61</v>
      </c>
      <c r="E163">
        <f t="shared" si="18"/>
        <v>0.71000000000000008</v>
      </c>
      <c r="F163">
        <f t="shared" si="19"/>
        <v>38.25</v>
      </c>
      <c r="G163">
        <f t="shared" si="20"/>
        <v>40</v>
      </c>
      <c r="H163">
        <f t="shared" si="21"/>
        <v>7.0000000000000021E-4</v>
      </c>
      <c r="I163">
        <f t="shared" si="22"/>
        <v>3.500000000000001E-4</v>
      </c>
      <c r="J163">
        <f t="shared" si="23"/>
        <v>1.470000000000001E-4</v>
      </c>
      <c r="K163">
        <f t="shared" si="24"/>
        <v>2.6278000000000006E-2</v>
      </c>
      <c r="L163">
        <f t="shared" si="25"/>
        <v>6.125000000000002E-4</v>
      </c>
      <c r="M163">
        <f t="shared" si="26"/>
        <v>1.6170000000000011E-2</v>
      </c>
    </row>
    <row r="164" spans="4:13" x14ac:dyDescent="0.25">
      <c r="D164">
        <v>1.62</v>
      </c>
      <c r="E164">
        <f t="shared" si="18"/>
        <v>0.72000000000000008</v>
      </c>
      <c r="F164">
        <f t="shared" si="19"/>
        <v>38.166666666666664</v>
      </c>
      <c r="G164">
        <f t="shared" si="20"/>
        <v>40</v>
      </c>
      <c r="H164">
        <f t="shared" si="21"/>
        <v>7.3333333333333367E-4</v>
      </c>
      <c r="I164">
        <f t="shared" si="22"/>
        <v>3.6666666666666683E-4</v>
      </c>
      <c r="J164">
        <f t="shared" si="23"/>
        <v>1.6133333333333348E-4</v>
      </c>
      <c r="K164">
        <f t="shared" si="24"/>
        <v>2.7460888888888899E-2</v>
      </c>
      <c r="L164">
        <f t="shared" si="25"/>
        <v>6.7222222222222336E-4</v>
      </c>
      <c r="M164">
        <f t="shared" si="26"/>
        <v>1.7746666666666681E-2</v>
      </c>
    </row>
    <row r="165" spans="4:13" x14ac:dyDescent="0.25">
      <c r="D165">
        <v>1.63</v>
      </c>
      <c r="E165">
        <f t="shared" si="18"/>
        <v>0.72999999999999987</v>
      </c>
      <c r="F165">
        <f t="shared" si="19"/>
        <v>38.083333333333336</v>
      </c>
      <c r="G165">
        <f t="shared" si="20"/>
        <v>40</v>
      </c>
      <c r="H165">
        <f t="shared" si="21"/>
        <v>7.6666666666666626E-4</v>
      </c>
      <c r="I165">
        <f t="shared" si="22"/>
        <v>3.8333333333333313E-4</v>
      </c>
      <c r="J165">
        <f t="shared" si="23"/>
        <v>1.7633333333333314E-4</v>
      </c>
      <c r="K165">
        <f t="shared" si="24"/>
        <v>2.8637555555555545E-2</v>
      </c>
      <c r="L165">
        <f t="shared" si="25"/>
        <v>7.3472222222222092E-4</v>
      </c>
      <c r="M165">
        <f t="shared" si="26"/>
        <v>1.9396666666666645E-2</v>
      </c>
    </row>
    <row r="166" spans="4:13" x14ac:dyDescent="0.25">
      <c r="D166">
        <v>1.64</v>
      </c>
      <c r="E166">
        <f t="shared" si="18"/>
        <v>0.73999999999999988</v>
      </c>
      <c r="F166">
        <f t="shared" si="19"/>
        <v>38</v>
      </c>
      <c r="G166">
        <f t="shared" si="20"/>
        <v>40</v>
      </c>
      <c r="H166">
        <f t="shared" si="21"/>
        <v>7.999999999999996E-4</v>
      </c>
      <c r="I166">
        <f t="shared" si="22"/>
        <v>3.999999999999998E-4</v>
      </c>
      <c r="J166">
        <f t="shared" si="23"/>
        <v>1.9199999999999982E-4</v>
      </c>
      <c r="K166">
        <f t="shared" si="24"/>
        <v>2.9807999999999984E-2</v>
      </c>
      <c r="L166">
        <f t="shared" si="25"/>
        <v>7.999999999999996E-4</v>
      </c>
      <c r="M166">
        <f t="shared" si="26"/>
        <v>2.1119999999999979E-2</v>
      </c>
    </row>
    <row r="167" spans="4:13" x14ac:dyDescent="0.25">
      <c r="D167">
        <v>1.65</v>
      </c>
      <c r="E167">
        <f t="shared" si="18"/>
        <v>0.74999999999999989</v>
      </c>
      <c r="F167">
        <f t="shared" si="19"/>
        <v>37.916666666666664</v>
      </c>
      <c r="G167">
        <f t="shared" si="20"/>
        <v>40</v>
      </c>
      <c r="H167">
        <f t="shared" si="21"/>
        <v>8.3333333333333295E-4</v>
      </c>
      <c r="I167">
        <f t="shared" si="22"/>
        <v>4.1666666666666648E-4</v>
      </c>
      <c r="J167">
        <f t="shared" si="23"/>
        <v>2.0833333333333316E-4</v>
      </c>
      <c r="K167">
        <f t="shared" si="24"/>
        <v>3.0972222222222207E-2</v>
      </c>
      <c r="L167">
        <f t="shared" si="25"/>
        <v>8.6805555555555616E-4</v>
      </c>
      <c r="M167">
        <f t="shared" si="26"/>
        <v>2.2916666666666648E-2</v>
      </c>
    </row>
    <row r="168" spans="4:13" x14ac:dyDescent="0.25">
      <c r="D168">
        <v>1.66</v>
      </c>
      <c r="E168">
        <f t="shared" si="18"/>
        <v>0.7599999999999999</v>
      </c>
      <c r="F168">
        <f t="shared" si="19"/>
        <v>37.833333333333336</v>
      </c>
      <c r="G168">
        <f t="shared" si="20"/>
        <v>40</v>
      </c>
      <c r="H168">
        <f t="shared" si="21"/>
        <v>8.666666666666663E-4</v>
      </c>
      <c r="I168">
        <f t="shared" si="22"/>
        <v>4.3333333333333315E-4</v>
      </c>
      <c r="J168">
        <f t="shared" si="23"/>
        <v>2.2533333333333314E-4</v>
      </c>
      <c r="K168">
        <f t="shared" si="24"/>
        <v>3.2130222222222213E-2</v>
      </c>
      <c r="L168">
        <f t="shared" si="25"/>
        <v>9.3888888888888744E-4</v>
      </c>
      <c r="M168">
        <f t="shared" si="26"/>
        <v>2.4786666666666644E-2</v>
      </c>
    </row>
    <row r="169" spans="4:13" x14ac:dyDescent="0.25">
      <c r="D169">
        <v>1.67</v>
      </c>
      <c r="E169">
        <f t="shared" si="18"/>
        <v>0.76999999999999991</v>
      </c>
      <c r="F169">
        <f t="shared" si="19"/>
        <v>37.75</v>
      </c>
      <c r="G169">
        <f t="shared" si="20"/>
        <v>40</v>
      </c>
      <c r="H169">
        <f t="shared" si="21"/>
        <v>8.9999999999999965E-4</v>
      </c>
      <c r="I169">
        <f t="shared" si="22"/>
        <v>4.4999999999999983E-4</v>
      </c>
      <c r="J169">
        <f t="shared" si="23"/>
        <v>2.4299999999999984E-4</v>
      </c>
      <c r="K169">
        <f t="shared" si="24"/>
        <v>3.3281999999999985E-2</v>
      </c>
      <c r="L169">
        <f t="shared" si="25"/>
        <v>1.0124999999999995E-3</v>
      </c>
      <c r="M169">
        <f t="shared" si="26"/>
        <v>2.6729999999999983E-2</v>
      </c>
    </row>
    <row r="170" spans="4:13" x14ac:dyDescent="0.25">
      <c r="D170">
        <v>1.68</v>
      </c>
      <c r="E170">
        <f t="shared" si="18"/>
        <v>0.77999999999999992</v>
      </c>
      <c r="F170">
        <f t="shared" si="19"/>
        <v>37.666666666666664</v>
      </c>
      <c r="G170">
        <f t="shared" si="20"/>
        <v>40</v>
      </c>
      <c r="H170">
        <f t="shared" si="21"/>
        <v>9.33333333333333E-4</v>
      </c>
      <c r="I170">
        <f t="shared" si="22"/>
        <v>4.666666666666665E-4</v>
      </c>
      <c r="J170">
        <f t="shared" si="23"/>
        <v>2.6133333333333314E-4</v>
      </c>
      <c r="K170">
        <f t="shared" si="24"/>
        <v>3.4427555555555538E-2</v>
      </c>
      <c r="L170">
        <f t="shared" si="25"/>
        <v>1.0888888888888897E-3</v>
      </c>
      <c r="M170">
        <f t="shared" si="26"/>
        <v>2.8746666666666646E-2</v>
      </c>
    </row>
    <row r="171" spans="4:13" x14ac:dyDescent="0.25">
      <c r="D171">
        <v>1.69</v>
      </c>
      <c r="E171">
        <f t="shared" si="18"/>
        <v>0.78999999999999992</v>
      </c>
      <c r="F171">
        <f t="shared" si="19"/>
        <v>37.583333333333336</v>
      </c>
      <c r="G171">
        <f t="shared" si="20"/>
        <v>40</v>
      </c>
      <c r="H171">
        <f t="shared" si="21"/>
        <v>9.6666666666666646E-4</v>
      </c>
      <c r="I171">
        <f t="shared" si="22"/>
        <v>4.8333333333333323E-4</v>
      </c>
      <c r="J171">
        <f t="shared" si="23"/>
        <v>2.8033333333333317E-4</v>
      </c>
      <c r="K171">
        <f t="shared" si="24"/>
        <v>3.5566888888888884E-2</v>
      </c>
      <c r="L171">
        <f t="shared" si="25"/>
        <v>1.1680555555555541E-3</v>
      </c>
      <c r="M171">
        <f t="shared" si="26"/>
        <v>3.0836666666666648E-2</v>
      </c>
    </row>
    <row r="172" spans="4:13" x14ac:dyDescent="0.25">
      <c r="D172">
        <v>1.7</v>
      </c>
      <c r="E172">
        <f t="shared" si="18"/>
        <v>0.79999999999999993</v>
      </c>
      <c r="F172">
        <f t="shared" si="19"/>
        <v>37.5</v>
      </c>
      <c r="G172">
        <f t="shared" si="20"/>
        <v>40</v>
      </c>
      <c r="H172">
        <f t="shared" si="21"/>
        <v>9.999999999999998E-4</v>
      </c>
      <c r="I172">
        <f t="shared" si="22"/>
        <v>4.999999999999999E-4</v>
      </c>
      <c r="J172">
        <f t="shared" si="23"/>
        <v>2.9999999999999987E-4</v>
      </c>
      <c r="K172">
        <f t="shared" si="24"/>
        <v>3.6699999999999997E-2</v>
      </c>
      <c r="L172">
        <f t="shared" si="25"/>
        <v>1.2499999999999998E-3</v>
      </c>
      <c r="M172">
        <f t="shared" si="26"/>
        <v>3.2999999999999988E-2</v>
      </c>
    </row>
    <row r="173" spans="4:13" x14ac:dyDescent="0.25">
      <c r="D173">
        <v>1.71</v>
      </c>
      <c r="E173">
        <f t="shared" si="18"/>
        <v>0.80999999999999994</v>
      </c>
      <c r="F173">
        <f t="shared" si="19"/>
        <v>37.416666666666664</v>
      </c>
      <c r="G173">
        <f t="shared" si="20"/>
        <v>40</v>
      </c>
      <c r="H173">
        <f t="shared" si="21"/>
        <v>1.0333333333333332E-3</v>
      </c>
      <c r="I173">
        <f t="shared" si="22"/>
        <v>5.1666666666666658E-4</v>
      </c>
      <c r="J173">
        <f t="shared" si="23"/>
        <v>3.2033333333333322E-4</v>
      </c>
      <c r="K173">
        <f t="shared" si="24"/>
        <v>3.7826888888888875E-2</v>
      </c>
      <c r="L173">
        <f t="shared" si="25"/>
        <v>1.3347222222222233E-3</v>
      </c>
      <c r="M173">
        <f t="shared" si="26"/>
        <v>3.5236666666666652E-2</v>
      </c>
    </row>
    <row r="174" spans="4:13" x14ac:dyDescent="0.25">
      <c r="D174">
        <v>1.72</v>
      </c>
      <c r="E174">
        <f t="shared" si="18"/>
        <v>0.82</v>
      </c>
      <c r="F174">
        <f t="shared" si="19"/>
        <v>37.333333333333336</v>
      </c>
      <c r="G174">
        <f t="shared" si="20"/>
        <v>40</v>
      </c>
      <c r="H174">
        <f t="shared" si="21"/>
        <v>1.0666666666666665E-3</v>
      </c>
      <c r="I174">
        <f t="shared" si="22"/>
        <v>5.3333333333333325E-4</v>
      </c>
      <c r="J174">
        <f t="shared" si="23"/>
        <v>3.4133333333333325E-4</v>
      </c>
      <c r="K174">
        <f t="shared" si="24"/>
        <v>3.8947555555555555E-2</v>
      </c>
      <c r="L174">
        <f t="shared" si="25"/>
        <v>1.4222222222222208E-3</v>
      </c>
      <c r="M174">
        <f t="shared" si="26"/>
        <v>3.7546666666666659E-2</v>
      </c>
    </row>
    <row r="175" spans="4:13" x14ac:dyDescent="0.25">
      <c r="D175">
        <v>1.73</v>
      </c>
      <c r="E175">
        <f t="shared" si="18"/>
        <v>0.83</v>
      </c>
      <c r="F175">
        <f t="shared" si="19"/>
        <v>37.25</v>
      </c>
      <c r="G175">
        <f t="shared" si="20"/>
        <v>40</v>
      </c>
      <c r="H175">
        <f t="shared" si="21"/>
        <v>1.0999999999999998E-3</v>
      </c>
      <c r="I175">
        <f t="shared" si="22"/>
        <v>5.4999999999999992E-4</v>
      </c>
      <c r="J175">
        <f t="shared" si="23"/>
        <v>3.6299999999999993E-4</v>
      </c>
      <c r="K175">
        <f t="shared" si="24"/>
        <v>4.0061999999999993E-2</v>
      </c>
      <c r="L175">
        <f t="shared" si="25"/>
        <v>1.5124999999999997E-3</v>
      </c>
      <c r="M175">
        <f t="shared" si="26"/>
        <v>3.9929999999999993E-2</v>
      </c>
    </row>
    <row r="176" spans="4:13" x14ac:dyDescent="0.25">
      <c r="D176">
        <v>1.74</v>
      </c>
      <c r="E176">
        <f t="shared" si="18"/>
        <v>0.84</v>
      </c>
      <c r="F176">
        <f t="shared" si="19"/>
        <v>37.166666666666664</v>
      </c>
      <c r="G176">
        <f t="shared" si="20"/>
        <v>40</v>
      </c>
      <c r="H176">
        <f t="shared" si="21"/>
        <v>1.1333333333333332E-3</v>
      </c>
      <c r="I176">
        <f t="shared" si="22"/>
        <v>5.666666666666666E-4</v>
      </c>
      <c r="J176">
        <f t="shared" si="23"/>
        <v>3.8533333333333323E-4</v>
      </c>
      <c r="K176">
        <f t="shared" si="24"/>
        <v>4.1170222222222212E-2</v>
      </c>
      <c r="L176">
        <f t="shared" si="25"/>
        <v>1.6055555555555567E-3</v>
      </c>
      <c r="M176">
        <f t="shared" si="26"/>
        <v>4.2386666666666656E-2</v>
      </c>
    </row>
    <row r="177" spans="4:13" x14ac:dyDescent="0.25">
      <c r="D177">
        <v>1.75</v>
      </c>
      <c r="E177">
        <f t="shared" si="18"/>
        <v>0.85</v>
      </c>
      <c r="F177">
        <f t="shared" si="19"/>
        <v>37.083333333333336</v>
      </c>
      <c r="G177">
        <f t="shared" si="20"/>
        <v>40</v>
      </c>
      <c r="H177">
        <f t="shared" si="21"/>
        <v>1.1666666666666665E-3</v>
      </c>
      <c r="I177">
        <f t="shared" si="22"/>
        <v>5.8333333333333327E-4</v>
      </c>
      <c r="J177">
        <f t="shared" si="23"/>
        <v>4.0833333333333325E-4</v>
      </c>
      <c r="K177">
        <f t="shared" si="24"/>
        <v>4.2272222222222218E-2</v>
      </c>
      <c r="L177">
        <f t="shared" si="25"/>
        <v>1.7013888888888873E-3</v>
      </c>
      <c r="M177">
        <f t="shared" si="26"/>
        <v>4.491666666666666E-2</v>
      </c>
    </row>
    <row r="178" spans="4:13" x14ac:dyDescent="0.25">
      <c r="D178">
        <v>1.76</v>
      </c>
      <c r="E178">
        <f t="shared" si="18"/>
        <v>0.86</v>
      </c>
      <c r="F178">
        <f t="shared" si="19"/>
        <v>37</v>
      </c>
      <c r="G178">
        <f t="shared" si="20"/>
        <v>40</v>
      </c>
      <c r="H178">
        <f t="shared" si="21"/>
        <v>1.1999999999999999E-3</v>
      </c>
      <c r="I178">
        <f t="shared" si="22"/>
        <v>5.9999999999999995E-4</v>
      </c>
      <c r="J178">
        <f t="shared" si="23"/>
        <v>4.3199999999999993E-4</v>
      </c>
      <c r="K178">
        <f t="shared" si="24"/>
        <v>4.3367999999999997E-2</v>
      </c>
      <c r="L178">
        <f t="shared" si="25"/>
        <v>1.8E-3</v>
      </c>
      <c r="M178">
        <f t="shared" si="26"/>
        <v>4.7519999999999993E-2</v>
      </c>
    </row>
    <row r="179" spans="4:13" x14ac:dyDescent="0.25">
      <c r="D179">
        <v>1.77</v>
      </c>
      <c r="E179">
        <f t="shared" si="18"/>
        <v>0.87</v>
      </c>
      <c r="F179">
        <f t="shared" si="19"/>
        <v>36.916666666666664</v>
      </c>
      <c r="G179">
        <f t="shared" si="20"/>
        <v>40</v>
      </c>
      <c r="H179">
        <f t="shared" si="21"/>
        <v>1.2333333333333332E-3</v>
      </c>
      <c r="I179">
        <f t="shared" si="22"/>
        <v>6.1666666666666662E-4</v>
      </c>
      <c r="J179">
        <f t="shared" si="23"/>
        <v>4.5633333333333328E-4</v>
      </c>
      <c r="K179">
        <f t="shared" si="24"/>
        <v>4.4457555555555556E-2</v>
      </c>
      <c r="L179">
        <f t="shared" si="25"/>
        <v>1.9013888888888902E-3</v>
      </c>
      <c r="M179">
        <f t="shared" si="26"/>
        <v>5.019666666666666E-2</v>
      </c>
    </row>
    <row r="180" spans="4:13" x14ac:dyDescent="0.25">
      <c r="D180">
        <v>1.78</v>
      </c>
      <c r="E180">
        <f t="shared" si="18"/>
        <v>0.88</v>
      </c>
      <c r="F180">
        <f t="shared" si="19"/>
        <v>36.833333333333336</v>
      </c>
      <c r="G180">
        <f t="shared" si="20"/>
        <v>40</v>
      </c>
      <c r="H180">
        <f t="shared" si="21"/>
        <v>1.2666666666666666E-3</v>
      </c>
      <c r="I180">
        <f t="shared" si="22"/>
        <v>6.333333333333333E-4</v>
      </c>
      <c r="J180">
        <f t="shared" si="23"/>
        <v>4.8133333333333329E-4</v>
      </c>
      <c r="K180">
        <f t="shared" si="24"/>
        <v>4.5540888888888888E-2</v>
      </c>
      <c r="L180">
        <f t="shared" si="25"/>
        <v>2.0055555555555538E-3</v>
      </c>
      <c r="M180">
        <f t="shared" si="26"/>
        <v>5.2946666666666663E-2</v>
      </c>
    </row>
    <row r="181" spans="4:13" x14ac:dyDescent="0.25">
      <c r="D181">
        <v>1.79</v>
      </c>
      <c r="E181">
        <f t="shared" si="18"/>
        <v>0.89</v>
      </c>
      <c r="F181">
        <f t="shared" si="19"/>
        <v>36.75</v>
      </c>
      <c r="G181">
        <f t="shared" si="20"/>
        <v>40</v>
      </c>
      <c r="H181">
        <f t="shared" si="21"/>
        <v>1.2999999999999999E-3</v>
      </c>
      <c r="I181">
        <f t="shared" si="22"/>
        <v>6.4999999999999997E-4</v>
      </c>
      <c r="J181">
        <f t="shared" si="23"/>
        <v>5.0699999999999996E-4</v>
      </c>
      <c r="K181">
        <f t="shared" si="24"/>
        <v>4.6618E-2</v>
      </c>
      <c r="L181">
        <f t="shared" si="25"/>
        <v>2.1124999999999998E-3</v>
      </c>
      <c r="M181">
        <f t="shared" si="26"/>
        <v>5.5769999999999993E-2</v>
      </c>
    </row>
    <row r="182" spans="4:13" x14ac:dyDescent="0.25">
      <c r="D182">
        <v>1.8</v>
      </c>
      <c r="E182">
        <f t="shared" si="18"/>
        <v>0.9</v>
      </c>
      <c r="F182">
        <f t="shared" si="19"/>
        <v>36.666666666666664</v>
      </c>
      <c r="G182">
        <f t="shared" si="20"/>
        <v>40</v>
      </c>
      <c r="H182">
        <f t="shared" si="21"/>
        <v>1.3333333333333335E-3</v>
      </c>
      <c r="I182">
        <f t="shared" si="22"/>
        <v>6.6666666666666675E-4</v>
      </c>
      <c r="J182">
        <f t="shared" si="23"/>
        <v>5.3333333333333347E-4</v>
      </c>
      <c r="K182">
        <f t="shared" si="24"/>
        <v>4.7688888888888892E-2</v>
      </c>
      <c r="L182">
        <f t="shared" si="25"/>
        <v>2.222222222222224E-3</v>
      </c>
      <c r="M182">
        <f t="shared" si="26"/>
        <v>5.8666666666666679E-2</v>
      </c>
    </row>
    <row r="183" spans="4:13" x14ac:dyDescent="0.25">
      <c r="D183">
        <v>1.81</v>
      </c>
      <c r="E183">
        <f t="shared" si="18"/>
        <v>0.91</v>
      </c>
      <c r="F183">
        <f t="shared" si="19"/>
        <v>36.583333333333336</v>
      </c>
      <c r="G183">
        <f t="shared" si="20"/>
        <v>40</v>
      </c>
      <c r="H183">
        <f t="shared" si="21"/>
        <v>1.3666666666666669E-3</v>
      </c>
      <c r="I183">
        <f t="shared" si="22"/>
        <v>6.8333333333333343E-4</v>
      </c>
      <c r="J183">
        <f t="shared" si="23"/>
        <v>5.6033333333333347E-4</v>
      </c>
      <c r="K183">
        <f t="shared" si="24"/>
        <v>4.8753555555555571E-2</v>
      </c>
      <c r="L183">
        <f t="shared" si="25"/>
        <v>2.3347222222222211E-3</v>
      </c>
      <c r="M183">
        <f t="shared" si="26"/>
        <v>6.163666666666668E-2</v>
      </c>
    </row>
    <row r="184" spans="4:13" x14ac:dyDescent="0.25">
      <c r="D184">
        <v>1.82</v>
      </c>
      <c r="E184">
        <f t="shared" si="18"/>
        <v>0.92</v>
      </c>
      <c r="F184">
        <f t="shared" si="19"/>
        <v>36.5</v>
      </c>
      <c r="G184">
        <f t="shared" si="20"/>
        <v>40</v>
      </c>
      <c r="H184">
        <f t="shared" si="21"/>
        <v>1.4000000000000002E-3</v>
      </c>
      <c r="I184">
        <f t="shared" si="22"/>
        <v>7.000000000000001E-4</v>
      </c>
      <c r="J184">
        <f t="shared" si="23"/>
        <v>5.8800000000000009E-4</v>
      </c>
      <c r="K184">
        <f t="shared" si="24"/>
        <v>4.9812000000000002E-2</v>
      </c>
      <c r="L184">
        <f t="shared" si="25"/>
        <v>2.4500000000000004E-3</v>
      </c>
      <c r="M184">
        <f t="shared" si="26"/>
        <v>6.4680000000000015E-2</v>
      </c>
    </row>
    <row r="185" spans="4:13" x14ac:dyDescent="0.25">
      <c r="D185">
        <v>1.83</v>
      </c>
      <c r="E185">
        <f t="shared" si="18"/>
        <v>0.93</v>
      </c>
      <c r="F185">
        <f t="shared" si="19"/>
        <v>36.416666666666664</v>
      </c>
      <c r="G185">
        <f t="shared" si="20"/>
        <v>40</v>
      </c>
      <c r="H185">
        <f t="shared" si="21"/>
        <v>1.4333333333333336E-3</v>
      </c>
      <c r="I185">
        <f t="shared" si="22"/>
        <v>7.1666666666666678E-4</v>
      </c>
      <c r="J185">
        <f t="shared" si="23"/>
        <v>6.1633333333333353E-4</v>
      </c>
      <c r="K185">
        <f t="shared" si="24"/>
        <v>5.0864222222222227E-2</v>
      </c>
      <c r="L185">
        <f t="shared" si="25"/>
        <v>2.5680555555555578E-3</v>
      </c>
      <c r="M185">
        <f t="shared" si="26"/>
        <v>6.7796666666666686E-2</v>
      </c>
    </row>
    <row r="186" spans="4:13" x14ac:dyDescent="0.25">
      <c r="D186">
        <v>1.84</v>
      </c>
      <c r="E186">
        <f t="shared" si="18"/>
        <v>0.94000000000000006</v>
      </c>
      <c r="F186">
        <f t="shared" si="19"/>
        <v>36.333333333333336</v>
      </c>
      <c r="G186">
        <f t="shared" si="20"/>
        <v>40</v>
      </c>
      <c r="H186">
        <f t="shared" si="21"/>
        <v>1.4666666666666669E-3</v>
      </c>
      <c r="I186">
        <f t="shared" si="22"/>
        <v>7.3333333333333345E-4</v>
      </c>
      <c r="J186">
        <f t="shared" si="23"/>
        <v>6.4533333333333348E-4</v>
      </c>
      <c r="K186">
        <f t="shared" si="24"/>
        <v>5.191022222222224E-2</v>
      </c>
      <c r="L186">
        <f t="shared" si="25"/>
        <v>2.6888888888888874E-3</v>
      </c>
      <c r="M186">
        <f t="shared" si="26"/>
        <v>7.0986666666666684E-2</v>
      </c>
    </row>
    <row r="187" spans="4:13" x14ac:dyDescent="0.25">
      <c r="D187">
        <v>1.85</v>
      </c>
      <c r="E187">
        <f t="shared" si="18"/>
        <v>0.95000000000000007</v>
      </c>
      <c r="F187">
        <f t="shared" si="19"/>
        <v>36.25</v>
      </c>
      <c r="G187">
        <f t="shared" si="20"/>
        <v>40</v>
      </c>
      <c r="H187">
        <f t="shared" si="21"/>
        <v>1.5000000000000002E-3</v>
      </c>
      <c r="I187">
        <f t="shared" si="22"/>
        <v>7.5000000000000012E-4</v>
      </c>
      <c r="J187">
        <f t="shared" si="23"/>
        <v>6.7500000000000025E-4</v>
      </c>
      <c r="K187">
        <f t="shared" si="24"/>
        <v>5.2950000000000004E-2</v>
      </c>
      <c r="L187">
        <f t="shared" si="25"/>
        <v>2.8125000000000003E-3</v>
      </c>
      <c r="M187">
        <f t="shared" si="26"/>
        <v>7.4250000000000024E-2</v>
      </c>
    </row>
    <row r="188" spans="4:13" x14ac:dyDescent="0.25">
      <c r="D188">
        <v>1.86</v>
      </c>
      <c r="E188">
        <f t="shared" si="18"/>
        <v>0.96000000000000008</v>
      </c>
      <c r="F188">
        <f t="shared" si="19"/>
        <v>36.166666666666664</v>
      </c>
      <c r="G188">
        <f t="shared" si="20"/>
        <v>40</v>
      </c>
      <c r="H188">
        <f t="shared" si="21"/>
        <v>1.5333333333333336E-3</v>
      </c>
      <c r="I188">
        <f t="shared" si="22"/>
        <v>7.666666666666668E-4</v>
      </c>
      <c r="J188">
        <f t="shared" si="23"/>
        <v>7.0533333333333353E-4</v>
      </c>
      <c r="K188">
        <f t="shared" si="24"/>
        <v>5.3983555555555562E-2</v>
      </c>
      <c r="L188">
        <f t="shared" si="25"/>
        <v>2.9388888888888911E-3</v>
      </c>
      <c r="M188">
        <f t="shared" si="26"/>
        <v>7.7586666666666693E-2</v>
      </c>
    </row>
    <row r="189" spans="4:13" x14ac:dyDescent="0.25">
      <c r="D189">
        <v>1.87</v>
      </c>
      <c r="E189">
        <f t="shared" si="18"/>
        <v>0.97000000000000008</v>
      </c>
      <c r="F189">
        <f t="shared" si="19"/>
        <v>36.083333333333336</v>
      </c>
      <c r="G189">
        <f t="shared" si="20"/>
        <v>40</v>
      </c>
      <c r="H189">
        <f t="shared" si="21"/>
        <v>1.5666666666666669E-3</v>
      </c>
      <c r="I189">
        <f t="shared" si="22"/>
        <v>7.8333333333333347E-4</v>
      </c>
      <c r="J189">
        <f t="shared" si="23"/>
        <v>7.3633333333333363E-4</v>
      </c>
      <c r="K189">
        <f t="shared" si="24"/>
        <v>5.5010888888888901E-2</v>
      </c>
      <c r="L189">
        <f t="shared" si="25"/>
        <v>3.0680555555555543E-3</v>
      </c>
      <c r="M189">
        <f t="shared" si="26"/>
        <v>8.0996666666666703E-2</v>
      </c>
    </row>
    <row r="190" spans="4:13" x14ac:dyDescent="0.25">
      <c r="D190">
        <v>1.88</v>
      </c>
      <c r="E190">
        <f t="shared" si="18"/>
        <v>0.97999999999999987</v>
      </c>
      <c r="F190">
        <f t="shared" si="19"/>
        <v>36</v>
      </c>
      <c r="G190">
        <f t="shared" si="20"/>
        <v>40</v>
      </c>
      <c r="H190">
        <f t="shared" si="21"/>
        <v>1.5999999999999996E-3</v>
      </c>
      <c r="I190">
        <f t="shared" si="22"/>
        <v>7.9999999999999982E-4</v>
      </c>
      <c r="J190">
        <f t="shared" si="23"/>
        <v>7.6799999999999959E-4</v>
      </c>
      <c r="K190">
        <f t="shared" si="24"/>
        <v>5.6031999999999992E-2</v>
      </c>
      <c r="L190">
        <f t="shared" si="25"/>
        <v>3.1999999999999993E-3</v>
      </c>
      <c r="M190">
        <f t="shared" si="26"/>
        <v>8.4479999999999958E-2</v>
      </c>
    </row>
    <row r="191" spans="4:13" x14ac:dyDescent="0.25">
      <c r="D191">
        <v>1.89</v>
      </c>
      <c r="E191">
        <f t="shared" si="18"/>
        <v>0.98999999999999988</v>
      </c>
      <c r="F191">
        <f t="shared" si="19"/>
        <v>35.916666666666671</v>
      </c>
      <c r="G191">
        <f t="shared" si="20"/>
        <v>40</v>
      </c>
      <c r="H191">
        <f t="shared" si="21"/>
        <v>1.633333333333333E-3</v>
      </c>
      <c r="I191">
        <f t="shared" si="22"/>
        <v>8.166666666666665E-4</v>
      </c>
      <c r="J191">
        <f t="shared" si="23"/>
        <v>8.0033333333333302E-4</v>
      </c>
      <c r="K191">
        <f t="shared" si="24"/>
        <v>5.7046888888888883E-2</v>
      </c>
      <c r="L191">
        <f t="shared" si="25"/>
        <v>3.3347222222222177E-3</v>
      </c>
      <c r="M191">
        <f t="shared" si="26"/>
        <v>8.8036666666666638E-2</v>
      </c>
    </row>
    <row r="192" spans="4:13" x14ac:dyDescent="0.25">
      <c r="D192">
        <v>1.9</v>
      </c>
      <c r="E192">
        <f t="shared" si="18"/>
        <v>0.99999999999999989</v>
      </c>
      <c r="F192">
        <f t="shared" si="19"/>
        <v>35.833333333333336</v>
      </c>
      <c r="G192">
        <f t="shared" si="20"/>
        <v>40</v>
      </c>
      <c r="H192">
        <f t="shared" si="21"/>
        <v>1.6666666666666663E-3</v>
      </c>
      <c r="I192">
        <f t="shared" si="22"/>
        <v>8.3333333333333317E-4</v>
      </c>
      <c r="J192">
        <f t="shared" si="23"/>
        <v>8.3333333333333295E-4</v>
      </c>
      <c r="K192">
        <f t="shared" si="24"/>
        <v>5.8055555555555548E-2</v>
      </c>
      <c r="L192">
        <f t="shared" si="25"/>
        <v>3.4722222222222194E-3</v>
      </c>
      <c r="M192">
        <f t="shared" si="26"/>
        <v>9.1666666666666619E-2</v>
      </c>
    </row>
    <row r="193" spans="4:13" x14ac:dyDescent="0.25">
      <c r="D193">
        <v>1.91</v>
      </c>
      <c r="E193">
        <f t="shared" si="18"/>
        <v>1.0099999999999998</v>
      </c>
      <c r="F193">
        <f t="shared" si="19"/>
        <v>35.75</v>
      </c>
      <c r="G193">
        <f t="shared" si="20"/>
        <v>40</v>
      </c>
      <c r="H193">
        <f t="shared" si="21"/>
        <v>1.6999999999999993E-3</v>
      </c>
      <c r="I193">
        <f t="shared" si="22"/>
        <v>8.4999999999999963E-4</v>
      </c>
      <c r="J193">
        <f t="shared" si="23"/>
        <v>8.6699999999999928E-4</v>
      </c>
      <c r="K193">
        <f t="shared" si="24"/>
        <v>5.9057999999999979E-2</v>
      </c>
      <c r="L193">
        <f t="shared" si="25"/>
        <v>3.6124999999999985E-3</v>
      </c>
      <c r="M193">
        <f t="shared" si="26"/>
        <v>9.5369999999999927E-2</v>
      </c>
    </row>
    <row r="194" spans="4:13" x14ac:dyDescent="0.25">
      <c r="D194">
        <v>1.92</v>
      </c>
      <c r="E194">
        <f t="shared" si="18"/>
        <v>1.02</v>
      </c>
      <c r="F194">
        <f t="shared" si="19"/>
        <v>35.666666666666664</v>
      </c>
      <c r="G194">
        <f t="shared" si="20"/>
        <v>40</v>
      </c>
      <c r="H194">
        <f t="shared" si="21"/>
        <v>1.7333333333333335E-3</v>
      </c>
      <c r="I194">
        <f t="shared" si="22"/>
        <v>8.6666666666666674E-4</v>
      </c>
      <c r="J194">
        <f t="shared" si="23"/>
        <v>9.0133333333333341E-4</v>
      </c>
      <c r="K194">
        <f t="shared" si="24"/>
        <v>6.0054222222222217E-2</v>
      </c>
      <c r="L194">
        <f t="shared" si="25"/>
        <v>3.755555555555558E-3</v>
      </c>
      <c r="M194">
        <f t="shared" si="26"/>
        <v>9.9146666666666675E-2</v>
      </c>
    </row>
    <row r="195" spans="4:13" x14ac:dyDescent="0.25">
      <c r="D195">
        <v>1.93</v>
      </c>
      <c r="E195">
        <f t="shared" ref="E195:E258" si="27">IF(D195&lt;$B$1+$B$2,$B$2,D195-$B$1)</f>
        <v>1.0299999999999998</v>
      </c>
      <c r="F195">
        <f t="shared" ref="F195:F258" si="28">G195-H195*$B$4</f>
        <v>35.583333333333336</v>
      </c>
      <c r="G195">
        <f t="shared" ref="G195:G258" si="29">$B$5-$B$6-MAX(H195-$B$8,0)*$B$7</f>
        <v>40</v>
      </c>
      <c r="H195">
        <f t="shared" ref="H195:H258" si="30">(E195-$B$2)/$B$3</f>
        <v>1.766666666666666E-3</v>
      </c>
      <c r="I195">
        <f t="shared" ref="I195:I258" si="31">$B$2*H195</f>
        <v>8.8333333333333298E-4</v>
      </c>
      <c r="J195">
        <f t="shared" ref="J195:J258" si="32">(E195-$B$2)*H195</f>
        <v>9.3633333333333264E-4</v>
      </c>
      <c r="K195">
        <f t="shared" ref="K195:K258" si="33">(F195-E195)*H195</f>
        <v>6.1044222222222201E-2</v>
      </c>
      <c r="L195">
        <f t="shared" ref="L195:L258" si="34">(G195-F195)*I195</f>
        <v>3.9013888888888852E-3</v>
      </c>
      <c r="M195">
        <f t="shared" ref="M195:M258" si="35">($B$5-G195)*J195</f>
        <v>0.10299666666666658</v>
      </c>
    </row>
    <row r="196" spans="4:13" x14ac:dyDescent="0.25">
      <c r="D196">
        <v>1.94</v>
      </c>
      <c r="E196">
        <f t="shared" si="27"/>
        <v>1.04</v>
      </c>
      <c r="F196">
        <f t="shared" si="28"/>
        <v>35.5</v>
      </c>
      <c r="G196">
        <f t="shared" si="29"/>
        <v>40</v>
      </c>
      <c r="H196">
        <f t="shared" si="30"/>
        <v>1.8000000000000002E-3</v>
      </c>
      <c r="I196">
        <f t="shared" si="31"/>
        <v>9.0000000000000008E-4</v>
      </c>
      <c r="J196">
        <f t="shared" si="32"/>
        <v>9.7200000000000021E-4</v>
      </c>
      <c r="K196">
        <f t="shared" si="33"/>
        <v>6.2028000000000007E-2</v>
      </c>
      <c r="L196">
        <f t="shared" si="34"/>
        <v>4.0500000000000006E-3</v>
      </c>
      <c r="M196">
        <f t="shared" si="35"/>
        <v>0.10692000000000003</v>
      </c>
    </row>
    <row r="197" spans="4:13" x14ac:dyDescent="0.25">
      <c r="D197">
        <v>1.95</v>
      </c>
      <c r="E197">
        <f t="shared" si="27"/>
        <v>1.0499999999999998</v>
      </c>
      <c r="F197">
        <f t="shared" si="28"/>
        <v>35.416666666666671</v>
      </c>
      <c r="G197">
        <f t="shared" si="29"/>
        <v>40</v>
      </c>
      <c r="H197">
        <f t="shared" si="30"/>
        <v>1.8333333333333326E-3</v>
      </c>
      <c r="I197">
        <f t="shared" si="31"/>
        <v>9.1666666666666632E-4</v>
      </c>
      <c r="J197">
        <f t="shared" si="32"/>
        <v>1.0083333333333327E-3</v>
      </c>
      <c r="K197">
        <f t="shared" si="33"/>
        <v>6.3005555555555551E-2</v>
      </c>
      <c r="L197">
        <f t="shared" si="34"/>
        <v>4.201388888888883E-3</v>
      </c>
      <c r="M197">
        <f t="shared" si="35"/>
        <v>0.11091666666666659</v>
      </c>
    </row>
    <row r="198" spans="4:13" x14ac:dyDescent="0.25">
      <c r="D198">
        <v>1.96</v>
      </c>
      <c r="E198">
        <f t="shared" si="27"/>
        <v>1.06</v>
      </c>
      <c r="F198">
        <f t="shared" si="28"/>
        <v>35.333333333333336</v>
      </c>
      <c r="G198">
        <f t="shared" si="29"/>
        <v>40</v>
      </c>
      <c r="H198">
        <f t="shared" si="30"/>
        <v>1.8666666666666669E-3</v>
      </c>
      <c r="I198">
        <f t="shared" si="31"/>
        <v>9.3333333333333343E-4</v>
      </c>
      <c r="J198">
        <f t="shared" si="32"/>
        <v>1.0453333333333334E-3</v>
      </c>
      <c r="K198">
        <f t="shared" si="33"/>
        <v>6.3976888888888903E-2</v>
      </c>
      <c r="L198">
        <f t="shared" si="34"/>
        <v>4.3555555555555535E-3</v>
      </c>
      <c r="M198">
        <f t="shared" si="35"/>
        <v>0.11498666666666668</v>
      </c>
    </row>
    <row r="199" spans="4:13" x14ac:dyDescent="0.25">
      <c r="D199">
        <v>1.97</v>
      </c>
      <c r="E199">
        <f t="shared" si="27"/>
        <v>1.0699999999999998</v>
      </c>
      <c r="F199">
        <f t="shared" si="28"/>
        <v>35.25</v>
      </c>
      <c r="G199">
        <f t="shared" si="29"/>
        <v>40</v>
      </c>
      <c r="H199">
        <f t="shared" si="30"/>
        <v>1.8999999999999996E-3</v>
      </c>
      <c r="I199">
        <f t="shared" si="31"/>
        <v>9.4999999999999978E-4</v>
      </c>
      <c r="J199">
        <f t="shared" si="32"/>
        <v>1.0829999999999995E-3</v>
      </c>
      <c r="K199">
        <f t="shared" si="33"/>
        <v>6.4941999999999986E-2</v>
      </c>
      <c r="L199">
        <f t="shared" si="34"/>
        <v>4.5124999999999992E-3</v>
      </c>
      <c r="M199">
        <f t="shared" si="35"/>
        <v>0.11912999999999994</v>
      </c>
    </row>
    <row r="200" spans="4:13" x14ac:dyDescent="0.25">
      <c r="D200">
        <v>1.98</v>
      </c>
      <c r="E200">
        <f t="shared" si="27"/>
        <v>1.08</v>
      </c>
      <c r="F200">
        <f t="shared" si="28"/>
        <v>35.166666666666664</v>
      </c>
      <c r="G200">
        <f t="shared" si="29"/>
        <v>40</v>
      </c>
      <c r="H200">
        <f t="shared" si="30"/>
        <v>1.9333333333333336E-3</v>
      </c>
      <c r="I200">
        <f t="shared" si="31"/>
        <v>9.6666666666666678E-4</v>
      </c>
      <c r="J200">
        <f t="shared" si="32"/>
        <v>1.1213333333333336E-3</v>
      </c>
      <c r="K200">
        <f t="shared" si="33"/>
        <v>6.5900888888888898E-2</v>
      </c>
      <c r="L200">
        <f t="shared" si="34"/>
        <v>4.6722222222222252E-3</v>
      </c>
      <c r="M200">
        <f t="shared" si="35"/>
        <v>0.12334666666666669</v>
      </c>
    </row>
    <row r="201" spans="4:13" x14ac:dyDescent="0.25">
      <c r="D201">
        <v>1.99</v>
      </c>
      <c r="E201">
        <f t="shared" si="27"/>
        <v>1.0899999999999999</v>
      </c>
      <c r="F201">
        <f t="shared" si="28"/>
        <v>35.083333333333336</v>
      </c>
      <c r="G201">
        <f t="shared" si="29"/>
        <v>40</v>
      </c>
      <c r="H201">
        <f t="shared" si="30"/>
        <v>1.966666666666666E-3</v>
      </c>
      <c r="I201">
        <f t="shared" si="31"/>
        <v>9.8333333333333302E-4</v>
      </c>
      <c r="J201">
        <f t="shared" si="32"/>
        <v>1.1603333333333327E-3</v>
      </c>
      <c r="K201">
        <f t="shared" si="33"/>
        <v>6.6853555555555541E-2</v>
      </c>
      <c r="L201">
        <f t="shared" si="34"/>
        <v>4.8347222222222186E-3</v>
      </c>
      <c r="M201">
        <f t="shared" si="35"/>
        <v>0.12763666666666659</v>
      </c>
    </row>
    <row r="202" spans="4:13" x14ac:dyDescent="0.25">
      <c r="D202">
        <v>2</v>
      </c>
      <c r="E202">
        <f t="shared" si="27"/>
        <v>1.1000000000000001</v>
      </c>
      <c r="F202">
        <f t="shared" si="28"/>
        <v>35</v>
      </c>
      <c r="G202">
        <f t="shared" si="29"/>
        <v>40</v>
      </c>
      <c r="H202">
        <f t="shared" si="30"/>
        <v>2.0000000000000005E-3</v>
      </c>
      <c r="I202">
        <f t="shared" si="31"/>
        <v>1.0000000000000002E-3</v>
      </c>
      <c r="J202">
        <f t="shared" si="32"/>
        <v>1.2000000000000005E-3</v>
      </c>
      <c r="K202">
        <f t="shared" si="33"/>
        <v>6.7800000000000013E-2</v>
      </c>
      <c r="L202">
        <f t="shared" si="34"/>
        <v>5.000000000000001E-3</v>
      </c>
      <c r="M202">
        <f t="shared" si="35"/>
        <v>0.13200000000000006</v>
      </c>
    </row>
    <row r="203" spans="4:13" x14ac:dyDescent="0.25">
      <c r="D203">
        <v>2.0099999999999998</v>
      </c>
      <c r="E203">
        <f t="shared" si="27"/>
        <v>1.1099999999999999</v>
      </c>
      <c r="F203">
        <f t="shared" si="28"/>
        <v>34.916666666666671</v>
      </c>
      <c r="G203">
        <f t="shared" si="29"/>
        <v>40</v>
      </c>
      <c r="H203">
        <f t="shared" si="30"/>
        <v>2.0333333333333327E-3</v>
      </c>
      <c r="I203">
        <f t="shared" si="31"/>
        <v>1.0166666666666664E-3</v>
      </c>
      <c r="J203">
        <f t="shared" si="32"/>
        <v>1.2403333333333327E-3</v>
      </c>
      <c r="K203">
        <f t="shared" si="33"/>
        <v>6.8740222222222216E-2</v>
      </c>
      <c r="L203">
        <f t="shared" si="34"/>
        <v>5.168055555555549E-3</v>
      </c>
      <c r="M203">
        <f t="shared" si="35"/>
        <v>0.1364366666666666</v>
      </c>
    </row>
    <row r="204" spans="4:13" x14ac:dyDescent="0.25">
      <c r="D204">
        <v>2.02</v>
      </c>
      <c r="E204">
        <f t="shared" si="27"/>
        <v>1.1200000000000001</v>
      </c>
      <c r="F204">
        <f t="shared" si="28"/>
        <v>34.833333333333329</v>
      </c>
      <c r="G204">
        <f t="shared" si="29"/>
        <v>40</v>
      </c>
      <c r="H204">
        <f t="shared" si="30"/>
        <v>2.0666666666666672E-3</v>
      </c>
      <c r="I204">
        <f t="shared" si="31"/>
        <v>1.0333333333333336E-3</v>
      </c>
      <c r="J204">
        <f t="shared" si="32"/>
        <v>1.2813333333333338E-3</v>
      </c>
      <c r="K204">
        <f t="shared" si="33"/>
        <v>6.9674222222222235E-2</v>
      </c>
      <c r="L204">
        <f t="shared" si="34"/>
        <v>5.3388888888888947E-3</v>
      </c>
      <c r="M204">
        <f t="shared" si="35"/>
        <v>0.14094666666666672</v>
      </c>
    </row>
    <row r="205" spans="4:13" x14ac:dyDescent="0.25">
      <c r="D205">
        <v>2.0299999999999998</v>
      </c>
      <c r="E205">
        <f t="shared" si="27"/>
        <v>1.1299999999999999</v>
      </c>
      <c r="F205">
        <f t="shared" si="28"/>
        <v>34.75</v>
      </c>
      <c r="G205">
        <f t="shared" si="29"/>
        <v>40</v>
      </c>
      <c r="H205">
        <f t="shared" si="30"/>
        <v>2.0999999999999994E-3</v>
      </c>
      <c r="I205">
        <f t="shared" si="31"/>
        <v>1.0499999999999997E-3</v>
      </c>
      <c r="J205">
        <f t="shared" si="32"/>
        <v>1.3229999999999995E-3</v>
      </c>
      <c r="K205">
        <f t="shared" si="33"/>
        <v>7.060199999999997E-2</v>
      </c>
      <c r="L205">
        <f t="shared" si="34"/>
        <v>5.5124999999999983E-3</v>
      </c>
      <c r="M205">
        <f t="shared" si="35"/>
        <v>0.14552999999999994</v>
      </c>
    </row>
    <row r="206" spans="4:13" x14ac:dyDescent="0.25">
      <c r="D206">
        <v>2.04</v>
      </c>
      <c r="E206">
        <f t="shared" si="27"/>
        <v>1.1400000000000001</v>
      </c>
      <c r="F206">
        <f t="shared" si="28"/>
        <v>34.666666666666664</v>
      </c>
      <c r="G206">
        <f t="shared" si="29"/>
        <v>40</v>
      </c>
      <c r="H206">
        <f t="shared" si="30"/>
        <v>2.1333333333333339E-3</v>
      </c>
      <c r="I206">
        <f t="shared" si="31"/>
        <v>1.0666666666666669E-3</v>
      </c>
      <c r="J206">
        <f t="shared" si="32"/>
        <v>1.3653333333333338E-3</v>
      </c>
      <c r="K206">
        <f t="shared" si="33"/>
        <v>7.1523555555555562E-2</v>
      </c>
      <c r="L206">
        <f t="shared" si="34"/>
        <v>5.6888888888888926E-3</v>
      </c>
      <c r="M206">
        <f t="shared" si="35"/>
        <v>0.15018666666666672</v>
      </c>
    </row>
    <row r="207" spans="4:13" x14ac:dyDescent="0.25">
      <c r="D207">
        <v>2.0499999999999998</v>
      </c>
      <c r="E207">
        <f t="shared" si="27"/>
        <v>1.1499999999999999</v>
      </c>
      <c r="F207">
        <f t="shared" si="28"/>
        <v>34.583333333333336</v>
      </c>
      <c r="G207">
        <f t="shared" si="29"/>
        <v>40</v>
      </c>
      <c r="H207">
        <f t="shared" si="30"/>
        <v>2.1666666666666666E-3</v>
      </c>
      <c r="I207">
        <f t="shared" si="31"/>
        <v>1.0833333333333333E-3</v>
      </c>
      <c r="J207">
        <f t="shared" si="32"/>
        <v>1.4083333333333331E-3</v>
      </c>
      <c r="K207">
        <f t="shared" si="33"/>
        <v>7.24388888888889E-2</v>
      </c>
      <c r="L207">
        <f t="shared" si="34"/>
        <v>5.8680555555555526E-3</v>
      </c>
      <c r="M207">
        <f t="shared" si="35"/>
        <v>0.15491666666666665</v>
      </c>
    </row>
    <row r="208" spans="4:13" x14ac:dyDescent="0.25">
      <c r="D208">
        <v>2.06</v>
      </c>
      <c r="E208">
        <f t="shared" si="27"/>
        <v>1.1600000000000001</v>
      </c>
      <c r="F208">
        <f t="shared" si="28"/>
        <v>34.5</v>
      </c>
      <c r="G208">
        <f t="shared" si="29"/>
        <v>40</v>
      </c>
      <c r="H208">
        <f t="shared" si="30"/>
        <v>2.2000000000000006E-3</v>
      </c>
      <c r="I208">
        <f t="shared" si="31"/>
        <v>1.1000000000000003E-3</v>
      </c>
      <c r="J208">
        <f t="shared" si="32"/>
        <v>1.4520000000000006E-3</v>
      </c>
      <c r="K208">
        <f t="shared" si="33"/>
        <v>7.3348000000000024E-2</v>
      </c>
      <c r="L208">
        <f t="shared" si="34"/>
        <v>6.0500000000000016E-3</v>
      </c>
      <c r="M208">
        <f t="shared" si="35"/>
        <v>0.15972000000000006</v>
      </c>
    </row>
    <row r="209" spans="4:13" x14ac:dyDescent="0.25">
      <c r="D209">
        <v>2.0699999999999998</v>
      </c>
      <c r="E209">
        <f t="shared" si="27"/>
        <v>1.17</v>
      </c>
      <c r="F209">
        <f t="shared" si="28"/>
        <v>34.416666666666664</v>
      </c>
      <c r="G209">
        <f t="shared" si="29"/>
        <v>40</v>
      </c>
      <c r="H209">
        <f t="shared" si="30"/>
        <v>2.2333333333333333E-3</v>
      </c>
      <c r="I209">
        <f t="shared" si="31"/>
        <v>1.1166666666666666E-3</v>
      </c>
      <c r="J209">
        <f t="shared" si="32"/>
        <v>1.496333333333333E-3</v>
      </c>
      <c r="K209">
        <f t="shared" si="33"/>
        <v>7.425088888888888E-2</v>
      </c>
      <c r="L209">
        <f t="shared" si="34"/>
        <v>6.2347222222222248E-3</v>
      </c>
      <c r="M209">
        <f t="shared" si="35"/>
        <v>0.16459666666666664</v>
      </c>
    </row>
    <row r="210" spans="4:13" x14ac:dyDescent="0.25">
      <c r="D210">
        <v>2.08</v>
      </c>
      <c r="E210">
        <f t="shared" si="27"/>
        <v>1.1800000000000002</v>
      </c>
      <c r="F210">
        <f t="shared" si="28"/>
        <v>34.333333333333329</v>
      </c>
      <c r="G210">
        <f t="shared" si="29"/>
        <v>40</v>
      </c>
      <c r="H210">
        <f t="shared" si="30"/>
        <v>2.2666666666666673E-3</v>
      </c>
      <c r="I210">
        <f t="shared" si="31"/>
        <v>1.1333333333333336E-3</v>
      </c>
      <c r="J210">
        <f t="shared" si="32"/>
        <v>1.541333333333334E-3</v>
      </c>
      <c r="K210">
        <f t="shared" si="33"/>
        <v>7.5147555555555565E-2</v>
      </c>
      <c r="L210">
        <f t="shared" si="34"/>
        <v>6.4222222222222293E-3</v>
      </c>
      <c r="M210">
        <f t="shared" si="35"/>
        <v>0.16954666666666673</v>
      </c>
    </row>
    <row r="211" spans="4:13" x14ac:dyDescent="0.25">
      <c r="D211">
        <v>2.09</v>
      </c>
      <c r="E211">
        <f t="shared" si="27"/>
        <v>1.19</v>
      </c>
      <c r="F211">
        <f t="shared" si="28"/>
        <v>34.25</v>
      </c>
      <c r="G211">
        <f t="shared" si="29"/>
        <v>40</v>
      </c>
      <c r="H211">
        <f t="shared" si="30"/>
        <v>2.3E-3</v>
      </c>
      <c r="I211">
        <f t="shared" si="31"/>
        <v>1.15E-3</v>
      </c>
      <c r="J211">
        <f t="shared" si="32"/>
        <v>1.5869999999999999E-3</v>
      </c>
      <c r="K211">
        <f t="shared" si="33"/>
        <v>7.6038000000000008E-2</v>
      </c>
      <c r="L211">
        <f t="shared" si="34"/>
        <v>6.6125000000000003E-3</v>
      </c>
      <c r="M211">
        <f t="shared" si="35"/>
        <v>0.17456999999999998</v>
      </c>
    </row>
    <row r="212" spans="4:13" x14ac:dyDescent="0.25">
      <c r="D212">
        <v>2.1</v>
      </c>
      <c r="E212">
        <f t="shared" si="27"/>
        <v>1.2000000000000002</v>
      </c>
      <c r="F212">
        <f t="shared" si="28"/>
        <v>34.166666666666664</v>
      </c>
      <c r="G212">
        <f t="shared" si="29"/>
        <v>40</v>
      </c>
      <c r="H212">
        <f t="shared" si="30"/>
        <v>2.333333333333334E-3</v>
      </c>
      <c r="I212">
        <f t="shared" si="31"/>
        <v>1.166666666666667E-3</v>
      </c>
      <c r="J212">
        <f t="shared" si="32"/>
        <v>1.6333333333333343E-3</v>
      </c>
      <c r="K212">
        <f t="shared" si="33"/>
        <v>7.6922222222222225E-2</v>
      </c>
      <c r="L212">
        <f t="shared" si="34"/>
        <v>6.8055555555555603E-3</v>
      </c>
      <c r="M212">
        <f t="shared" si="35"/>
        <v>0.17966666666666678</v>
      </c>
    </row>
    <row r="213" spans="4:13" x14ac:dyDescent="0.25">
      <c r="D213">
        <v>2.11</v>
      </c>
      <c r="E213">
        <f t="shared" si="27"/>
        <v>1.21</v>
      </c>
      <c r="F213">
        <f t="shared" si="28"/>
        <v>34.083333333333336</v>
      </c>
      <c r="G213">
        <f t="shared" si="29"/>
        <v>40</v>
      </c>
      <c r="H213">
        <f t="shared" si="30"/>
        <v>2.3666666666666667E-3</v>
      </c>
      <c r="I213">
        <f t="shared" si="31"/>
        <v>1.1833333333333333E-3</v>
      </c>
      <c r="J213">
        <f t="shared" si="32"/>
        <v>1.6803333333333332E-3</v>
      </c>
      <c r="K213">
        <f t="shared" si="33"/>
        <v>7.7800222222222229E-2</v>
      </c>
      <c r="L213">
        <f t="shared" si="34"/>
        <v>7.001388888888886E-3</v>
      </c>
      <c r="M213">
        <f t="shared" si="35"/>
        <v>0.18483666666666665</v>
      </c>
    </row>
    <row r="214" spans="4:13" x14ac:dyDescent="0.25">
      <c r="D214">
        <v>2.12</v>
      </c>
      <c r="E214">
        <f t="shared" si="27"/>
        <v>1.2200000000000002</v>
      </c>
      <c r="F214">
        <f t="shared" si="28"/>
        <v>34</v>
      </c>
      <c r="G214">
        <f t="shared" si="29"/>
        <v>40</v>
      </c>
      <c r="H214">
        <f t="shared" si="30"/>
        <v>2.4000000000000007E-3</v>
      </c>
      <c r="I214">
        <f t="shared" si="31"/>
        <v>1.2000000000000003E-3</v>
      </c>
      <c r="J214">
        <f t="shared" si="32"/>
        <v>1.728000000000001E-3</v>
      </c>
      <c r="K214">
        <f t="shared" si="33"/>
        <v>7.867200000000002E-2</v>
      </c>
      <c r="L214">
        <f t="shared" si="34"/>
        <v>7.2000000000000015E-3</v>
      </c>
      <c r="M214">
        <f t="shared" si="35"/>
        <v>0.19008000000000011</v>
      </c>
    </row>
    <row r="215" spans="4:13" x14ac:dyDescent="0.25">
      <c r="D215">
        <v>2.13</v>
      </c>
      <c r="E215">
        <f t="shared" si="27"/>
        <v>1.23</v>
      </c>
      <c r="F215">
        <f t="shared" si="28"/>
        <v>33.916666666666664</v>
      </c>
      <c r="G215">
        <f t="shared" si="29"/>
        <v>40</v>
      </c>
      <c r="H215">
        <f t="shared" si="30"/>
        <v>2.4333333333333334E-3</v>
      </c>
      <c r="I215">
        <f t="shared" si="31"/>
        <v>1.2166666666666667E-3</v>
      </c>
      <c r="J215">
        <f t="shared" si="32"/>
        <v>1.7763333333333333E-3</v>
      </c>
      <c r="K215">
        <f t="shared" si="33"/>
        <v>7.9537555555555556E-2</v>
      </c>
      <c r="L215">
        <f t="shared" si="34"/>
        <v>7.4013888888888922E-3</v>
      </c>
      <c r="M215">
        <f t="shared" si="35"/>
        <v>0.19539666666666666</v>
      </c>
    </row>
    <row r="216" spans="4:13" x14ac:dyDescent="0.25">
      <c r="D216">
        <v>2.14</v>
      </c>
      <c r="E216">
        <f t="shared" si="27"/>
        <v>1.2400000000000002</v>
      </c>
      <c r="F216">
        <f t="shared" si="28"/>
        <v>33.833333333333329</v>
      </c>
      <c r="G216">
        <f t="shared" si="29"/>
        <v>40</v>
      </c>
      <c r="H216">
        <f t="shared" si="30"/>
        <v>2.4666666666666674E-3</v>
      </c>
      <c r="I216">
        <f t="shared" si="31"/>
        <v>1.2333333333333337E-3</v>
      </c>
      <c r="J216">
        <f t="shared" si="32"/>
        <v>1.8253333333333344E-3</v>
      </c>
      <c r="K216">
        <f t="shared" si="33"/>
        <v>8.0396888888888893E-2</v>
      </c>
      <c r="L216">
        <f t="shared" si="34"/>
        <v>7.6055555555555633E-3</v>
      </c>
      <c r="M216">
        <f t="shared" si="35"/>
        <v>0.20078666666666678</v>
      </c>
    </row>
    <row r="217" spans="4:13" x14ac:dyDescent="0.25">
      <c r="D217">
        <v>2.15</v>
      </c>
      <c r="E217">
        <f t="shared" si="27"/>
        <v>1.25</v>
      </c>
      <c r="F217">
        <f t="shared" si="28"/>
        <v>33.75</v>
      </c>
      <c r="G217">
        <f t="shared" si="29"/>
        <v>40</v>
      </c>
      <c r="H217">
        <f t="shared" si="30"/>
        <v>2.5000000000000001E-3</v>
      </c>
      <c r="I217">
        <f t="shared" si="31"/>
        <v>1.25E-3</v>
      </c>
      <c r="J217">
        <f t="shared" si="32"/>
        <v>1.8749999999999999E-3</v>
      </c>
      <c r="K217">
        <f t="shared" si="33"/>
        <v>8.1250000000000003E-2</v>
      </c>
      <c r="L217">
        <f t="shared" si="34"/>
        <v>7.8125E-3</v>
      </c>
      <c r="M217">
        <f t="shared" si="35"/>
        <v>0.20624999999999999</v>
      </c>
    </row>
    <row r="218" spans="4:13" x14ac:dyDescent="0.25">
      <c r="D218">
        <v>2.16</v>
      </c>
      <c r="E218">
        <f t="shared" si="27"/>
        <v>1.2600000000000002</v>
      </c>
      <c r="F218">
        <f t="shared" si="28"/>
        <v>33.666666666666664</v>
      </c>
      <c r="G218">
        <f t="shared" si="29"/>
        <v>40</v>
      </c>
      <c r="H218">
        <f t="shared" si="30"/>
        <v>2.5333333333333341E-3</v>
      </c>
      <c r="I218">
        <f t="shared" si="31"/>
        <v>1.266666666666667E-3</v>
      </c>
      <c r="J218">
        <f t="shared" si="32"/>
        <v>1.9253333333333345E-3</v>
      </c>
      <c r="K218">
        <f t="shared" si="33"/>
        <v>8.2096888888888914E-2</v>
      </c>
      <c r="L218">
        <f t="shared" si="34"/>
        <v>8.0222222222222275E-3</v>
      </c>
      <c r="M218">
        <f t="shared" si="35"/>
        <v>0.21178666666666679</v>
      </c>
    </row>
    <row r="219" spans="4:13" x14ac:dyDescent="0.25">
      <c r="D219">
        <v>2.17</v>
      </c>
      <c r="E219">
        <f t="shared" si="27"/>
        <v>1.27</v>
      </c>
      <c r="F219">
        <f t="shared" si="28"/>
        <v>33.583333333333336</v>
      </c>
      <c r="G219">
        <f t="shared" si="29"/>
        <v>40</v>
      </c>
      <c r="H219">
        <f t="shared" si="30"/>
        <v>2.5666666666666667E-3</v>
      </c>
      <c r="I219">
        <f t="shared" si="31"/>
        <v>1.2833333333333334E-3</v>
      </c>
      <c r="J219">
        <f t="shared" si="32"/>
        <v>1.9763333333333334E-3</v>
      </c>
      <c r="K219">
        <f t="shared" si="33"/>
        <v>8.2937555555555556E-2</v>
      </c>
      <c r="L219">
        <f t="shared" si="34"/>
        <v>8.2347222222222197E-3</v>
      </c>
      <c r="M219">
        <f t="shared" si="35"/>
        <v>0.21739666666666668</v>
      </c>
    </row>
    <row r="220" spans="4:13" x14ac:dyDescent="0.25">
      <c r="D220">
        <v>2.1800000000000002</v>
      </c>
      <c r="E220">
        <f t="shared" si="27"/>
        <v>1.2800000000000002</v>
      </c>
      <c r="F220">
        <f t="shared" si="28"/>
        <v>33.5</v>
      </c>
      <c r="G220">
        <f t="shared" si="29"/>
        <v>40</v>
      </c>
      <c r="H220">
        <f t="shared" si="30"/>
        <v>2.6000000000000007E-3</v>
      </c>
      <c r="I220">
        <f t="shared" si="31"/>
        <v>1.3000000000000004E-3</v>
      </c>
      <c r="J220">
        <f t="shared" si="32"/>
        <v>2.0280000000000012E-3</v>
      </c>
      <c r="K220">
        <f t="shared" si="33"/>
        <v>8.3772000000000027E-2</v>
      </c>
      <c r="L220">
        <f t="shared" si="34"/>
        <v>8.4500000000000026E-3</v>
      </c>
      <c r="M220">
        <f t="shared" si="35"/>
        <v>0.22308000000000014</v>
      </c>
    </row>
    <row r="221" spans="4:13" x14ac:dyDescent="0.25">
      <c r="D221">
        <v>2.19</v>
      </c>
      <c r="E221">
        <f t="shared" si="27"/>
        <v>1.29</v>
      </c>
      <c r="F221">
        <f t="shared" si="28"/>
        <v>33.416666666666664</v>
      </c>
      <c r="G221">
        <f t="shared" si="29"/>
        <v>40</v>
      </c>
      <c r="H221">
        <f t="shared" si="30"/>
        <v>2.6333333333333334E-3</v>
      </c>
      <c r="I221">
        <f t="shared" si="31"/>
        <v>1.3166666666666667E-3</v>
      </c>
      <c r="J221">
        <f t="shared" si="32"/>
        <v>2.0803333333333333E-3</v>
      </c>
      <c r="K221">
        <f t="shared" si="33"/>
        <v>8.4600222222222216E-2</v>
      </c>
      <c r="L221">
        <f t="shared" si="34"/>
        <v>8.6680555555555591E-3</v>
      </c>
      <c r="M221">
        <f t="shared" si="35"/>
        <v>0.22883666666666666</v>
      </c>
    </row>
    <row r="222" spans="4:13" x14ac:dyDescent="0.25">
      <c r="D222">
        <v>2.2000000000000002</v>
      </c>
      <c r="E222">
        <f t="shared" si="27"/>
        <v>1.3000000000000003</v>
      </c>
      <c r="F222">
        <f t="shared" si="28"/>
        <v>33.333333333333329</v>
      </c>
      <c r="G222">
        <f t="shared" si="29"/>
        <v>40</v>
      </c>
      <c r="H222">
        <f t="shared" si="30"/>
        <v>2.6666666666666674E-3</v>
      </c>
      <c r="I222">
        <f t="shared" si="31"/>
        <v>1.3333333333333337E-3</v>
      </c>
      <c r="J222">
        <f t="shared" si="32"/>
        <v>2.1333333333333347E-3</v>
      </c>
      <c r="K222">
        <f t="shared" si="33"/>
        <v>8.5422222222222247E-2</v>
      </c>
      <c r="L222">
        <f t="shared" si="34"/>
        <v>8.8888888888888976E-3</v>
      </c>
      <c r="M222">
        <f t="shared" si="35"/>
        <v>0.23466666666666683</v>
      </c>
    </row>
    <row r="223" spans="4:13" x14ac:dyDescent="0.25">
      <c r="D223">
        <v>2.21</v>
      </c>
      <c r="E223">
        <f t="shared" si="27"/>
        <v>1.31</v>
      </c>
      <c r="F223">
        <f t="shared" si="28"/>
        <v>33.25</v>
      </c>
      <c r="G223">
        <f t="shared" si="29"/>
        <v>40</v>
      </c>
      <c r="H223">
        <f t="shared" si="30"/>
        <v>2.7000000000000001E-3</v>
      </c>
      <c r="I223">
        <f t="shared" si="31"/>
        <v>1.3500000000000001E-3</v>
      </c>
      <c r="J223">
        <f t="shared" si="32"/>
        <v>2.1870000000000001E-3</v>
      </c>
      <c r="K223">
        <f t="shared" si="33"/>
        <v>8.6238000000000009E-2</v>
      </c>
      <c r="L223">
        <f t="shared" si="34"/>
        <v>9.1125000000000008E-3</v>
      </c>
      <c r="M223">
        <f t="shared" si="35"/>
        <v>0.24057000000000001</v>
      </c>
    </row>
    <row r="224" spans="4:13" x14ac:dyDescent="0.25">
      <c r="D224">
        <v>2.2200000000000002</v>
      </c>
      <c r="E224">
        <f t="shared" si="27"/>
        <v>1.3200000000000003</v>
      </c>
      <c r="F224">
        <f t="shared" si="28"/>
        <v>33.166666666666664</v>
      </c>
      <c r="G224">
        <f t="shared" si="29"/>
        <v>40</v>
      </c>
      <c r="H224">
        <f t="shared" si="30"/>
        <v>2.7333333333333341E-3</v>
      </c>
      <c r="I224">
        <f t="shared" si="31"/>
        <v>1.3666666666666671E-3</v>
      </c>
      <c r="J224">
        <f t="shared" si="32"/>
        <v>2.2413333333333348E-3</v>
      </c>
      <c r="K224">
        <f t="shared" si="33"/>
        <v>8.7047555555555572E-2</v>
      </c>
      <c r="L224">
        <f t="shared" si="34"/>
        <v>9.3388888888888948E-3</v>
      </c>
      <c r="M224">
        <f t="shared" si="35"/>
        <v>0.24654666666666683</v>
      </c>
    </row>
    <row r="225" spans="4:13" x14ac:dyDescent="0.25">
      <c r="D225">
        <v>2.23</v>
      </c>
      <c r="E225">
        <f t="shared" si="27"/>
        <v>1.33</v>
      </c>
      <c r="F225">
        <f t="shared" si="28"/>
        <v>33.083333333333336</v>
      </c>
      <c r="G225">
        <f t="shared" si="29"/>
        <v>40</v>
      </c>
      <c r="H225">
        <f t="shared" si="30"/>
        <v>2.7666666666666668E-3</v>
      </c>
      <c r="I225">
        <f t="shared" si="31"/>
        <v>1.3833333333333334E-3</v>
      </c>
      <c r="J225">
        <f t="shared" si="32"/>
        <v>2.2963333333333338E-3</v>
      </c>
      <c r="K225">
        <f t="shared" si="33"/>
        <v>8.7850888888888909E-2</v>
      </c>
      <c r="L225">
        <f t="shared" si="34"/>
        <v>9.5680555555555536E-3</v>
      </c>
      <c r="M225">
        <f t="shared" si="35"/>
        <v>0.25259666666666675</v>
      </c>
    </row>
    <row r="226" spans="4:13" x14ac:dyDescent="0.25">
      <c r="D226">
        <v>2.2400000000000002</v>
      </c>
      <c r="E226">
        <f t="shared" si="27"/>
        <v>1.3400000000000003</v>
      </c>
      <c r="F226">
        <f t="shared" si="28"/>
        <v>33</v>
      </c>
      <c r="G226">
        <f t="shared" si="29"/>
        <v>40</v>
      </c>
      <c r="H226">
        <f t="shared" si="30"/>
        <v>2.8000000000000008E-3</v>
      </c>
      <c r="I226">
        <f t="shared" si="31"/>
        <v>1.4000000000000004E-3</v>
      </c>
      <c r="J226">
        <f t="shared" si="32"/>
        <v>2.3520000000000017E-3</v>
      </c>
      <c r="K226">
        <f t="shared" si="33"/>
        <v>8.8648000000000032E-2</v>
      </c>
      <c r="L226">
        <f t="shared" si="34"/>
        <v>9.8000000000000032E-3</v>
      </c>
      <c r="M226">
        <f t="shared" si="35"/>
        <v>0.25872000000000017</v>
      </c>
    </row>
    <row r="227" spans="4:13" x14ac:dyDescent="0.25">
      <c r="D227">
        <v>2.25</v>
      </c>
      <c r="E227">
        <f t="shared" si="27"/>
        <v>1.35</v>
      </c>
      <c r="F227">
        <f t="shared" si="28"/>
        <v>32.916666666666664</v>
      </c>
      <c r="G227">
        <f t="shared" si="29"/>
        <v>40</v>
      </c>
      <c r="H227">
        <f t="shared" si="30"/>
        <v>2.8333333333333335E-3</v>
      </c>
      <c r="I227">
        <f t="shared" si="31"/>
        <v>1.4166666666666668E-3</v>
      </c>
      <c r="J227">
        <f t="shared" si="32"/>
        <v>2.4083333333333339E-3</v>
      </c>
      <c r="K227">
        <f t="shared" si="33"/>
        <v>8.9438888888888887E-2</v>
      </c>
      <c r="L227">
        <f t="shared" si="34"/>
        <v>1.0034722222222226E-2</v>
      </c>
      <c r="M227">
        <f t="shared" si="35"/>
        <v>0.26491666666666674</v>
      </c>
    </row>
    <row r="228" spans="4:13" x14ac:dyDescent="0.25">
      <c r="D228">
        <v>2.2599999999999998</v>
      </c>
      <c r="E228">
        <f t="shared" si="27"/>
        <v>1.3599999999999999</v>
      </c>
      <c r="F228">
        <f t="shared" si="28"/>
        <v>32.833333333333336</v>
      </c>
      <c r="G228">
        <f t="shared" si="29"/>
        <v>40</v>
      </c>
      <c r="H228">
        <f t="shared" si="30"/>
        <v>2.8666666666666662E-3</v>
      </c>
      <c r="I228">
        <f t="shared" si="31"/>
        <v>1.4333333333333331E-3</v>
      </c>
      <c r="J228">
        <f t="shared" si="32"/>
        <v>2.4653333333333324E-3</v>
      </c>
      <c r="K228">
        <f t="shared" si="33"/>
        <v>9.0223555555555557E-2</v>
      </c>
      <c r="L228">
        <f t="shared" si="34"/>
        <v>1.0272222222222217E-2</v>
      </c>
      <c r="M228">
        <f t="shared" si="35"/>
        <v>0.27118666666666658</v>
      </c>
    </row>
    <row r="229" spans="4:13" x14ac:dyDescent="0.25">
      <c r="D229">
        <v>2.27</v>
      </c>
      <c r="E229">
        <f t="shared" si="27"/>
        <v>1.37</v>
      </c>
      <c r="F229">
        <f t="shared" si="28"/>
        <v>32.75</v>
      </c>
      <c r="G229">
        <f t="shared" si="29"/>
        <v>40</v>
      </c>
      <c r="H229">
        <f t="shared" si="30"/>
        <v>2.9000000000000002E-3</v>
      </c>
      <c r="I229">
        <f t="shared" si="31"/>
        <v>1.4500000000000001E-3</v>
      </c>
      <c r="J229">
        <f t="shared" si="32"/>
        <v>2.5230000000000005E-3</v>
      </c>
      <c r="K229">
        <f t="shared" si="33"/>
        <v>9.1002E-2</v>
      </c>
      <c r="L229">
        <f t="shared" si="34"/>
        <v>1.0512500000000001E-2</v>
      </c>
      <c r="M229">
        <f t="shared" si="35"/>
        <v>0.27753000000000005</v>
      </c>
    </row>
    <row r="230" spans="4:13" x14ac:dyDescent="0.25">
      <c r="D230">
        <v>2.2799999999999998</v>
      </c>
      <c r="E230">
        <f t="shared" si="27"/>
        <v>1.38</v>
      </c>
      <c r="F230">
        <f t="shared" si="28"/>
        <v>32.666666666666671</v>
      </c>
      <c r="G230">
        <f t="shared" si="29"/>
        <v>40</v>
      </c>
      <c r="H230">
        <f t="shared" si="30"/>
        <v>2.9333333333333329E-3</v>
      </c>
      <c r="I230">
        <f t="shared" si="31"/>
        <v>1.4666666666666665E-3</v>
      </c>
      <c r="J230">
        <f t="shared" si="32"/>
        <v>2.5813333333333326E-3</v>
      </c>
      <c r="K230">
        <f t="shared" si="33"/>
        <v>9.1774222222222229E-2</v>
      </c>
      <c r="L230">
        <f t="shared" si="34"/>
        <v>1.0755555555555548E-2</v>
      </c>
      <c r="M230">
        <f t="shared" si="35"/>
        <v>0.28394666666666657</v>
      </c>
    </row>
    <row r="231" spans="4:13" x14ac:dyDescent="0.25">
      <c r="D231">
        <v>2.29</v>
      </c>
      <c r="E231">
        <f t="shared" si="27"/>
        <v>1.3900000000000001</v>
      </c>
      <c r="F231">
        <f t="shared" si="28"/>
        <v>32.583333333333336</v>
      </c>
      <c r="G231">
        <f t="shared" si="29"/>
        <v>40</v>
      </c>
      <c r="H231">
        <f t="shared" si="30"/>
        <v>2.9666666666666669E-3</v>
      </c>
      <c r="I231">
        <f t="shared" si="31"/>
        <v>1.4833333333333335E-3</v>
      </c>
      <c r="J231">
        <f t="shared" si="32"/>
        <v>2.6403333333333339E-3</v>
      </c>
      <c r="K231">
        <f t="shared" si="33"/>
        <v>9.2540222222222232E-2</v>
      </c>
      <c r="L231">
        <f t="shared" si="34"/>
        <v>1.1001388888888887E-2</v>
      </c>
      <c r="M231">
        <f t="shared" si="35"/>
        <v>0.29043666666666673</v>
      </c>
    </row>
    <row r="232" spans="4:13" x14ac:dyDescent="0.25">
      <c r="D232">
        <v>2.2999999999999998</v>
      </c>
      <c r="E232">
        <f t="shared" si="27"/>
        <v>1.4</v>
      </c>
      <c r="F232">
        <f t="shared" si="28"/>
        <v>32.5</v>
      </c>
      <c r="G232">
        <f t="shared" si="29"/>
        <v>40</v>
      </c>
      <c r="H232">
        <f t="shared" si="30"/>
        <v>2.9999999999999996E-3</v>
      </c>
      <c r="I232">
        <f t="shared" si="31"/>
        <v>1.4999999999999998E-3</v>
      </c>
      <c r="J232">
        <f t="shared" si="32"/>
        <v>2.6999999999999993E-3</v>
      </c>
      <c r="K232">
        <f t="shared" si="33"/>
        <v>9.3299999999999994E-2</v>
      </c>
      <c r="L232">
        <f t="shared" si="34"/>
        <v>1.1249999999999998E-2</v>
      </c>
      <c r="M232">
        <f t="shared" si="35"/>
        <v>0.29699999999999993</v>
      </c>
    </row>
    <row r="233" spans="4:13" x14ac:dyDescent="0.25">
      <c r="D233">
        <v>2.31</v>
      </c>
      <c r="E233">
        <f t="shared" si="27"/>
        <v>1.4100000000000001</v>
      </c>
      <c r="F233">
        <f t="shared" si="28"/>
        <v>32.416666666666664</v>
      </c>
      <c r="G233">
        <f t="shared" si="29"/>
        <v>40</v>
      </c>
      <c r="H233">
        <f t="shared" si="30"/>
        <v>3.0333333333333336E-3</v>
      </c>
      <c r="I233">
        <f t="shared" si="31"/>
        <v>1.5166666666666668E-3</v>
      </c>
      <c r="J233">
        <f t="shared" si="32"/>
        <v>2.7603333333333338E-3</v>
      </c>
      <c r="K233">
        <f t="shared" si="33"/>
        <v>9.4053555555555557E-2</v>
      </c>
      <c r="L233">
        <f t="shared" si="34"/>
        <v>1.1501388888888894E-2</v>
      </c>
      <c r="M233">
        <f t="shared" si="35"/>
        <v>0.30363666666666672</v>
      </c>
    </row>
    <row r="234" spans="4:13" x14ac:dyDescent="0.25">
      <c r="D234">
        <v>2.3199999999999998</v>
      </c>
      <c r="E234">
        <f t="shared" si="27"/>
        <v>1.42</v>
      </c>
      <c r="F234">
        <f t="shared" si="28"/>
        <v>32.333333333333336</v>
      </c>
      <c r="G234">
        <f t="shared" si="29"/>
        <v>40</v>
      </c>
      <c r="H234">
        <f t="shared" si="30"/>
        <v>3.0666666666666663E-3</v>
      </c>
      <c r="I234">
        <f t="shared" si="31"/>
        <v>1.5333333333333332E-3</v>
      </c>
      <c r="J234">
        <f t="shared" si="32"/>
        <v>2.8213333333333328E-3</v>
      </c>
      <c r="K234">
        <f t="shared" si="33"/>
        <v>9.4800888888888879E-2</v>
      </c>
      <c r="L234">
        <f t="shared" si="34"/>
        <v>1.175555555555555E-2</v>
      </c>
      <c r="M234">
        <f t="shared" si="35"/>
        <v>0.3103466666666666</v>
      </c>
    </row>
    <row r="235" spans="4:13" x14ac:dyDescent="0.25">
      <c r="D235">
        <v>2.33</v>
      </c>
      <c r="E235">
        <f t="shared" si="27"/>
        <v>1.4300000000000002</v>
      </c>
      <c r="F235">
        <f t="shared" si="28"/>
        <v>32.25</v>
      </c>
      <c r="G235">
        <f t="shared" si="29"/>
        <v>40</v>
      </c>
      <c r="H235">
        <f t="shared" si="30"/>
        <v>3.1000000000000003E-3</v>
      </c>
      <c r="I235">
        <f t="shared" si="31"/>
        <v>1.5500000000000002E-3</v>
      </c>
      <c r="J235">
        <f t="shared" si="32"/>
        <v>2.883000000000001E-3</v>
      </c>
      <c r="K235">
        <f t="shared" si="33"/>
        <v>9.5542000000000016E-2</v>
      </c>
      <c r="L235">
        <f t="shared" si="34"/>
        <v>1.2012500000000001E-2</v>
      </c>
      <c r="M235">
        <f t="shared" si="35"/>
        <v>0.31713000000000013</v>
      </c>
    </row>
    <row r="236" spans="4:13" x14ac:dyDescent="0.25">
      <c r="D236">
        <v>2.34</v>
      </c>
      <c r="E236">
        <f t="shared" si="27"/>
        <v>1.44</v>
      </c>
      <c r="F236">
        <f t="shared" si="28"/>
        <v>32.166666666666671</v>
      </c>
      <c r="G236">
        <f t="shared" si="29"/>
        <v>40</v>
      </c>
      <c r="H236">
        <f t="shared" si="30"/>
        <v>3.133333333333333E-3</v>
      </c>
      <c r="I236">
        <f t="shared" si="31"/>
        <v>1.5666666666666665E-3</v>
      </c>
      <c r="J236">
        <f t="shared" si="32"/>
        <v>2.9453333333333328E-3</v>
      </c>
      <c r="K236">
        <f t="shared" si="33"/>
        <v>9.6276888888888884E-2</v>
      </c>
      <c r="L236">
        <f t="shared" si="34"/>
        <v>1.2272222222222214E-2</v>
      </c>
      <c r="M236">
        <f t="shared" si="35"/>
        <v>0.32398666666666659</v>
      </c>
    </row>
    <row r="237" spans="4:13" x14ac:dyDescent="0.25">
      <c r="D237">
        <v>2.35</v>
      </c>
      <c r="E237">
        <f t="shared" si="27"/>
        <v>1.4500000000000002</v>
      </c>
      <c r="F237">
        <f t="shared" si="28"/>
        <v>32.083333333333329</v>
      </c>
      <c r="G237">
        <f t="shared" si="29"/>
        <v>40</v>
      </c>
      <c r="H237">
        <f t="shared" si="30"/>
        <v>3.1666666666666675E-3</v>
      </c>
      <c r="I237">
        <f t="shared" si="31"/>
        <v>1.5833333333333337E-3</v>
      </c>
      <c r="J237">
        <f t="shared" si="32"/>
        <v>3.0083333333333346E-3</v>
      </c>
      <c r="K237">
        <f t="shared" si="33"/>
        <v>9.7005555555555567E-2</v>
      </c>
      <c r="L237">
        <f t="shared" si="34"/>
        <v>1.2534722222222234E-2</v>
      </c>
      <c r="M237">
        <f t="shared" si="35"/>
        <v>0.3309166666666668</v>
      </c>
    </row>
    <row r="238" spans="4:13" x14ac:dyDescent="0.25">
      <c r="D238">
        <v>2.36</v>
      </c>
      <c r="E238">
        <f t="shared" si="27"/>
        <v>1.46</v>
      </c>
      <c r="F238">
        <f t="shared" si="28"/>
        <v>32</v>
      </c>
      <c r="G238">
        <f t="shared" si="29"/>
        <v>40</v>
      </c>
      <c r="H238">
        <f t="shared" si="30"/>
        <v>3.1999999999999997E-3</v>
      </c>
      <c r="I238">
        <f t="shared" si="31"/>
        <v>1.5999999999999999E-3</v>
      </c>
      <c r="J238">
        <f t="shared" si="32"/>
        <v>3.0719999999999996E-3</v>
      </c>
      <c r="K238">
        <f t="shared" si="33"/>
        <v>9.7727999999999995E-2</v>
      </c>
      <c r="L238">
        <f t="shared" si="34"/>
        <v>1.2799999999999999E-2</v>
      </c>
      <c r="M238">
        <f t="shared" si="35"/>
        <v>0.33791999999999994</v>
      </c>
    </row>
    <row r="239" spans="4:13" x14ac:dyDescent="0.25">
      <c r="D239">
        <v>2.37</v>
      </c>
      <c r="E239">
        <f t="shared" si="27"/>
        <v>1.4700000000000002</v>
      </c>
      <c r="F239">
        <f t="shared" si="28"/>
        <v>31.916666666666664</v>
      </c>
      <c r="G239">
        <f t="shared" si="29"/>
        <v>40</v>
      </c>
      <c r="H239">
        <f t="shared" si="30"/>
        <v>3.2333333333333342E-3</v>
      </c>
      <c r="I239">
        <f t="shared" si="31"/>
        <v>1.6166666666666671E-3</v>
      </c>
      <c r="J239">
        <f t="shared" si="32"/>
        <v>3.1363333333333347E-3</v>
      </c>
      <c r="K239">
        <f t="shared" si="33"/>
        <v>9.8444222222222239E-2</v>
      </c>
      <c r="L239">
        <f t="shared" si="34"/>
        <v>1.3068055555555562E-2</v>
      </c>
      <c r="M239">
        <f t="shared" si="35"/>
        <v>0.34499666666666684</v>
      </c>
    </row>
    <row r="240" spans="4:13" x14ac:dyDescent="0.25">
      <c r="D240">
        <v>2.38</v>
      </c>
      <c r="E240">
        <f t="shared" si="27"/>
        <v>1.48</v>
      </c>
      <c r="F240">
        <f t="shared" si="28"/>
        <v>31.833333333333336</v>
      </c>
      <c r="G240">
        <f t="shared" si="29"/>
        <v>40</v>
      </c>
      <c r="H240">
        <f t="shared" si="30"/>
        <v>3.2666666666666664E-3</v>
      </c>
      <c r="I240">
        <f t="shared" si="31"/>
        <v>1.6333333333333332E-3</v>
      </c>
      <c r="J240">
        <f t="shared" si="32"/>
        <v>3.2013333333333329E-3</v>
      </c>
      <c r="K240">
        <f t="shared" si="33"/>
        <v>9.9154222222222227E-2</v>
      </c>
      <c r="L240">
        <f t="shared" si="34"/>
        <v>1.3338888888888885E-2</v>
      </c>
      <c r="M240">
        <f t="shared" si="35"/>
        <v>0.35214666666666661</v>
      </c>
    </row>
    <row r="241" spans="4:13" x14ac:dyDescent="0.25">
      <c r="D241">
        <v>2.39</v>
      </c>
      <c r="E241">
        <f t="shared" si="27"/>
        <v>1.4900000000000002</v>
      </c>
      <c r="F241">
        <f t="shared" si="28"/>
        <v>31.75</v>
      </c>
      <c r="G241">
        <f t="shared" si="29"/>
        <v>40</v>
      </c>
      <c r="H241">
        <f t="shared" si="30"/>
        <v>3.3000000000000008E-3</v>
      </c>
      <c r="I241">
        <f t="shared" si="31"/>
        <v>1.6500000000000004E-3</v>
      </c>
      <c r="J241">
        <f t="shared" si="32"/>
        <v>3.2670000000000017E-3</v>
      </c>
      <c r="K241">
        <f t="shared" si="33"/>
        <v>9.9858000000000016E-2</v>
      </c>
      <c r="L241">
        <f t="shared" si="34"/>
        <v>1.3612500000000003E-2</v>
      </c>
      <c r="M241">
        <f t="shared" si="35"/>
        <v>0.35937000000000019</v>
      </c>
    </row>
    <row r="242" spans="4:13" x14ac:dyDescent="0.25">
      <c r="D242">
        <v>2.4</v>
      </c>
      <c r="E242">
        <f t="shared" si="27"/>
        <v>1.5</v>
      </c>
      <c r="F242">
        <f t="shared" si="28"/>
        <v>31.666666666666664</v>
      </c>
      <c r="G242">
        <f t="shared" si="29"/>
        <v>40</v>
      </c>
      <c r="H242">
        <f t="shared" si="30"/>
        <v>3.3333333333333335E-3</v>
      </c>
      <c r="I242">
        <f t="shared" si="31"/>
        <v>1.6666666666666668E-3</v>
      </c>
      <c r="J242">
        <f t="shared" si="32"/>
        <v>3.3333333333333335E-3</v>
      </c>
      <c r="K242">
        <f t="shared" si="33"/>
        <v>0.10055555555555555</v>
      </c>
      <c r="L242">
        <f t="shared" si="34"/>
        <v>1.3888888888888893E-2</v>
      </c>
      <c r="M242">
        <f t="shared" si="35"/>
        <v>0.3666666666666667</v>
      </c>
    </row>
    <row r="243" spans="4:13" x14ac:dyDescent="0.25">
      <c r="D243">
        <v>2.41</v>
      </c>
      <c r="E243">
        <f t="shared" si="27"/>
        <v>1.5100000000000002</v>
      </c>
      <c r="F243">
        <f t="shared" si="28"/>
        <v>31.583333333333329</v>
      </c>
      <c r="G243">
        <f t="shared" si="29"/>
        <v>40</v>
      </c>
      <c r="H243">
        <f t="shared" si="30"/>
        <v>3.3666666666666675E-3</v>
      </c>
      <c r="I243">
        <f t="shared" si="31"/>
        <v>1.6833333333333338E-3</v>
      </c>
      <c r="J243">
        <f t="shared" si="32"/>
        <v>3.4003333333333351E-3</v>
      </c>
      <c r="K243">
        <f t="shared" si="33"/>
        <v>0.1012468888888889</v>
      </c>
      <c r="L243">
        <f t="shared" si="34"/>
        <v>1.4168055555555567E-2</v>
      </c>
      <c r="M243">
        <f t="shared" si="35"/>
        <v>0.37403666666666685</v>
      </c>
    </row>
    <row r="244" spans="4:13" x14ac:dyDescent="0.25">
      <c r="D244">
        <v>2.42</v>
      </c>
      <c r="E244">
        <f t="shared" si="27"/>
        <v>1.52</v>
      </c>
      <c r="F244">
        <f t="shared" si="28"/>
        <v>31.5</v>
      </c>
      <c r="G244">
        <f t="shared" si="29"/>
        <v>40</v>
      </c>
      <c r="H244">
        <f t="shared" si="30"/>
        <v>3.4000000000000002E-3</v>
      </c>
      <c r="I244">
        <f t="shared" si="31"/>
        <v>1.7000000000000001E-3</v>
      </c>
      <c r="J244">
        <f t="shared" si="32"/>
        <v>3.4680000000000002E-3</v>
      </c>
      <c r="K244">
        <f t="shared" si="33"/>
        <v>0.10193200000000001</v>
      </c>
      <c r="L244">
        <f t="shared" si="34"/>
        <v>1.4450000000000001E-2</v>
      </c>
      <c r="M244">
        <f t="shared" si="35"/>
        <v>0.38148000000000004</v>
      </c>
    </row>
    <row r="245" spans="4:13" x14ac:dyDescent="0.25">
      <c r="D245">
        <v>2.4300000000000002</v>
      </c>
      <c r="E245">
        <f t="shared" si="27"/>
        <v>1.5300000000000002</v>
      </c>
      <c r="F245">
        <f t="shared" si="28"/>
        <v>31.416666666666664</v>
      </c>
      <c r="G245">
        <f t="shared" si="29"/>
        <v>40</v>
      </c>
      <c r="H245">
        <f t="shared" si="30"/>
        <v>3.4333333333333342E-3</v>
      </c>
      <c r="I245">
        <f t="shared" si="31"/>
        <v>1.7166666666666671E-3</v>
      </c>
      <c r="J245">
        <f t="shared" si="32"/>
        <v>3.5363333333333353E-3</v>
      </c>
      <c r="K245">
        <f t="shared" si="33"/>
        <v>0.1026108888888889</v>
      </c>
      <c r="L245">
        <f t="shared" si="34"/>
        <v>1.4734722222222231E-2</v>
      </c>
      <c r="M245">
        <f t="shared" si="35"/>
        <v>0.38899666666666688</v>
      </c>
    </row>
    <row r="246" spans="4:13" x14ac:dyDescent="0.25">
      <c r="D246">
        <v>2.44</v>
      </c>
      <c r="E246">
        <f t="shared" si="27"/>
        <v>1.54</v>
      </c>
      <c r="F246">
        <f t="shared" si="28"/>
        <v>31.333333333333332</v>
      </c>
      <c r="G246">
        <f t="shared" si="29"/>
        <v>40</v>
      </c>
      <c r="H246">
        <f t="shared" si="30"/>
        <v>3.4666666666666669E-3</v>
      </c>
      <c r="I246">
        <f t="shared" si="31"/>
        <v>1.7333333333333335E-3</v>
      </c>
      <c r="J246">
        <f t="shared" si="32"/>
        <v>3.6053333333333337E-3</v>
      </c>
      <c r="K246">
        <f t="shared" si="33"/>
        <v>0.10328355555555556</v>
      </c>
      <c r="L246">
        <f t="shared" si="34"/>
        <v>1.5022222222222225E-2</v>
      </c>
      <c r="M246">
        <f t="shared" si="35"/>
        <v>0.3965866666666667</v>
      </c>
    </row>
    <row r="247" spans="4:13" x14ac:dyDescent="0.25">
      <c r="D247">
        <v>2.4500000000000002</v>
      </c>
      <c r="E247">
        <f t="shared" si="27"/>
        <v>1.5500000000000003</v>
      </c>
      <c r="F247">
        <f t="shared" si="28"/>
        <v>31.25</v>
      </c>
      <c r="G247">
        <f t="shared" si="29"/>
        <v>40</v>
      </c>
      <c r="H247">
        <f t="shared" si="30"/>
        <v>3.5000000000000009E-3</v>
      </c>
      <c r="I247">
        <f t="shared" si="31"/>
        <v>1.7500000000000005E-3</v>
      </c>
      <c r="J247">
        <f t="shared" si="32"/>
        <v>3.675000000000002E-3</v>
      </c>
      <c r="K247">
        <f t="shared" si="33"/>
        <v>0.10395000000000003</v>
      </c>
      <c r="L247">
        <f t="shared" si="34"/>
        <v>1.5312500000000005E-2</v>
      </c>
      <c r="M247">
        <f t="shared" si="35"/>
        <v>0.40425000000000022</v>
      </c>
    </row>
    <row r="248" spans="4:13" x14ac:dyDescent="0.25">
      <c r="D248">
        <v>2.46</v>
      </c>
      <c r="E248">
        <f t="shared" si="27"/>
        <v>1.56</v>
      </c>
      <c r="F248">
        <f t="shared" si="28"/>
        <v>31.166666666666664</v>
      </c>
      <c r="G248">
        <f t="shared" si="29"/>
        <v>40</v>
      </c>
      <c r="H248">
        <f t="shared" si="30"/>
        <v>3.5333333333333336E-3</v>
      </c>
      <c r="I248">
        <f t="shared" si="31"/>
        <v>1.7666666666666668E-3</v>
      </c>
      <c r="J248">
        <f t="shared" si="32"/>
        <v>3.745333333333334E-3</v>
      </c>
      <c r="K248">
        <f t="shared" si="33"/>
        <v>0.10461022222222223</v>
      </c>
      <c r="L248">
        <f t="shared" si="34"/>
        <v>1.5605555555555562E-2</v>
      </c>
      <c r="M248">
        <f t="shared" si="35"/>
        <v>0.41198666666666672</v>
      </c>
    </row>
    <row r="249" spans="4:13" x14ac:dyDescent="0.25">
      <c r="D249">
        <v>2.4700000000000002</v>
      </c>
      <c r="E249">
        <f t="shared" si="27"/>
        <v>1.5700000000000003</v>
      </c>
      <c r="F249">
        <f t="shared" si="28"/>
        <v>31.083333333333329</v>
      </c>
      <c r="G249">
        <f t="shared" si="29"/>
        <v>40</v>
      </c>
      <c r="H249">
        <f t="shared" si="30"/>
        <v>3.5666666666666676E-3</v>
      </c>
      <c r="I249">
        <f t="shared" si="31"/>
        <v>1.7833333333333338E-3</v>
      </c>
      <c r="J249">
        <f t="shared" si="32"/>
        <v>3.8163333333333352E-3</v>
      </c>
      <c r="K249">
        <f t="shared" si="33"/>
        <v>0.10526422222222223</v>
      </c>
      <c r="L249">
        <f t="shared" si="34"/>
        <v>1.5901388888888902E-2</v>
      </c>
      <c r="M249">
        <f t="shared" si="35"/>
        <v>0.41979666666666687</v>
      </c>
    </row>
    <row r="250" spans="4:13" x14ac:dyDescent="0.25">
      <c r="D250">
        <v>2.48</v>
      </c>
      <c r="E250">
        <f t="shared" si="27"/>
        <v>1.58</v>
      </c>
      <c r="F250">
        <f t="shared" si="28"/>
        <v>31</v>
      </c>
      <c r="G250">
        <f t="shared" si="29"/>
        <v>40</v>
      </c>
      <c r="H250">
        <f t="shared" si="30"/>
        <v>3.6000000000000003E-3</v>
      </c>
      <c r="I250">
        <f t="shared" si="31"/>
        <v>1.8000000000000002E-3</v>
      </c>
      <c r="J250">
        <f t="shared" si="32"/>
        <v>3.8880000000000008E-3</v>
      </c>
      <c r="K250">
        <f t="shared" si="33"/>
        <v>0.10591200000000002</v>
      </c>
      <c r="L250">
        <f t="shared" si="34"/>
        <v>1.6200000000000003E-2</v>
      </c>
      <c r="M250">
        <f t="shared" si="35"/>
        <v>0.42768000000000012</v>
      </c>
    </row>
    <row r="251" spans="4:13" x14ac:dyDescent="0.25">
      <c r="D251">
        <v>2.4900000000000002</v>
      </c>
      <c r="E251">
        <f t="shared" si="27"/>
        <v>1.5900000000000003</v>
      </c>
      <c r="F251">
        <f t="shared" si="28"/>
        <v>30.916666666666664</v>
      </c>
      <c r="G251">
        <f t="shared" si="29"/>
        <v>40</v>
      </c>
      <c r="H251">
        <f t="shared" si="30"/>
        <v>3.6333333333333343E-3</v>
      </c>
      <c r="I251">
        <f t="shared" si="31"/>
        <v>1.8166666666666672E-3</v>
      </c>
      <c r="J251">
        <f t="shared" si="32"/>
        <v>3.9603333333333357E-3</v>
      </c>
      <c r="K251">
        <f t="shared" si="33"/>
        <v>0.10655355555555558</v>
      </c>
      <c r="L251">
        <f t="shared" si="34"/>
        <v>1.6501388888888899E-2</v>
      </c>
      <c r="M251">
        <f t="shared" si="35"/>
        <v>0.43563666666666695</v>
      </c>
    </row>
    <row r="252" spans="4:13" x14ac:dyDescent="0.25">
      <c r="D252">
        <v>2.5</v>
      </c>
      <c r="E252">
        <f t="shared" si="27"/>
        <v>1.6</v>
      </c>
      <c r="F252">
        <f t="shared" si="28"/>
        <v>30.833333333333332</v>
      </c>
      <c r="G252">
        <f t="shared" si="29"/>
        <v>40</v>
      </c>
      <c r="H252">
        <f t="shared" si="30"/>
        <v>3.666666666666667E-3</v>
      </c>
      <c r="I252">
        <f t="shared" si="31"/>
        <v>1.8333333333333335E-3</v>
      </c>
      <c r="J252">
        <f t="shared" si="32"/>
        <v>4.0333333333333341E-3</v>
      </c>
      <c r="K252">
        <f t="shared" si="33"/>
        <v>0.10718888888888889</v>
      </c>
      <c r="L252">
        <f t="shared" si="34"/>
        <v>1.680555555555556E-2</v>
      </c>
      <c r="M252">
        <f t="shared" si="35"/>
        <v>0.44366666666666676</v>
      </c>
    </row>
    <row r="253" spans="4:13" x14ac:dyDescent="0.25">
      <c r="D253">
        <v>2.5099999999999998</v>
      </c>
      <c r="E253">
        <f t="shared" si="27"/>
        <v>1.6099999999999999</v>
      </c>
      <c r="F253">
        <f t="shared" si="28"/>
        <v>30.75</v>
      </c>
      <c r="G253">
        <f t="shared" si="29"/>
        <v>40</v>
      </c>
      <c r="H253">
        <f t="shared" si="30"/>
        <v>3.6999999999999997E-3</v>
      </c>
      <c r="I253">
        <f t="shared" si="31"/>
        <v>1.8499999999999999E-3</v>
      </c>
      <c r="J253">
        <f t="shared" si="32"/>
        <v>4.1069999999999995E-3</v>
      </c>
      <c r="K253">
        <f t="shared" si="33"/>
        <v>0.107818</v>
      </c>
      <c r="L253">
        <f t="shared" si="34"/>
        <v>1.7112499999999999E-2</v>
      </c>
      <c r="M253">
        <f t="shared" si="35"/>
        <v>0.45176999999999995</v>
      </c>
    </row>
    <row r="254" spans="4:13" x14ac:dyDescent="0.25">
      <c r="D254">
        <v>2.52</v>
      </c>
      <c r="E254">
        <f t="shared" si="27"/>
        <v>1.62</v>
      </c>
      <c r="F254">
        <f t="shared" si="28"/>
        <v>30.666666666666664</v>
      </c>
      <c r="G254">
        <f t="shared" si="29"/>
        <v>40</v>
      </c>
      <c r="H254">
        <f t="shared" si="30"/>
        <v>3.7333333333333337E-3</v>
      </c>
      <c r="I254">
        <f t="shared" si="31"/>
        <v>1.8666666666666669E-3</v>
      </c>
      <c r="J254">
        <f t="shared" si="32"/>
        <v>4.1813333333333338E-3</v>
      </c>
      <c r="K254">
        <f t="shared" si="33"/>
        <v>0.10844088888888889</v>
      </c>
      <c r="L254">
        <f t="shared" si="34"/>
        <v>1.7422222222222228E-2</v>
      </c>
      <c r="M254">
        <f t="shared" si="35"/>
        <v>0.45994666666666673</v>
      </c>
    </row>
    <row r="255" spans="4:13" x14ac:dyDescent="0.25">
      <c r="D255">
        <v>2.5299999999999998</v>
      </c>
      <c r="E255">
        <f t="shared" si="27"/>
        <v>1.63</v>
      </c>
      <c r="F255">
        <f t="shared" si="28"/>
        <v>30.583333333333336</v>
      </c>
      <c r="G255">
        <f t="shared" si="29"/>
        <v>40</v>
      </c>
      <c r="H255">
        <f t="shared" si="30"/>
        <v>3.7666666666666664E-3</v>
      </c>
      <c r="I255">
        <f t="shared" si="31"/>
        <v>1.8833333333333332E-3</v>
      </c>
      <c r="J255">
        <f t="shared" si="32"/>
        <v>4.2563333333333325E-3</v>
      </c>
      <c r="K255">
        <f t="shared" si="33"/>
        <v>0.10905755555555556</v>
      </c>
      <c r="L255">
        <f t="shared" si="34"/>
        <v>1.7734722222222218E-2</v>
      </c>
      <c r="M255">
        <f t="shared" si="35"/>
        <v>0.46819666666666659</v>
      </c>
    </row>
    <row r="256" spans="4:13" x14ac:dyDescent="0.25">
      <c r="D256">
        <v>2.54</v>
      </c>
      <c r="E256">
        <f t="shared" si="27"/>
        <v>1.6400000000000001</v>
      </c>
      <c r="F256">
        <f t="shared" si="28"/>
        <v>30.5</v>
      </c>
      <c r="G256">
        <f t="shared" si="29"/>
        <v>40</v>
      </c>
      <c r="H256">
        <f t="shared" si="30"/>
        <v>3.8000000000000004E-3</v>
      </c>
      <c r="I256">
        <f t="shared" si="31"/>
        <v>1.9000000000000002E-3</v>
      </c>
      <c r="J256">
        <f t="shared" si="32"/>
        <v>4.3320000000000008E-3</v>
      </c>
      <c r="K256">
        <f t="shared" si="33"/>
        <v>0.10966800000000002</v>
      </c>
      <c r="L256">
        <f t="shared" si="34"/>
        <v>1.8050000000000004E-2</v>
      </c>
      <c r="M256">
        <f t="shared" si="35"/>
        <v>0.47652000000000011</v>
      </c>
    </row>
    <row r="257" spans="4:13" x14ac:dyDescent="0.25">
      <c r="D257">
        <v>2.5499999999999998</v>
      </c>
      <c r="E257">
        <f t="shared" si="27"/>
        <v>1.65</v>
      </c>
      <c r="F257">
        <f t="shared" si="28"/>
        <v>30.416666666666668</v>
      </c>
      <c r="G257">
        <f t="shared" si="29"/>
        <v>40</v>
      </c>
      <c r="H257">
        <f t="shared" si="30"/>
        <v>3.8333333333333331E-3</v>
      </c>
      <c r="I257">
        <f t="shared" si="31"/>
        <v>1.9166666666666666E-3</v>
      </c>
      <c r="J257">
        <f t="shared" si="32"/>
        <v>4.4083333333333327E-3</v>
      </c>
      <c r="K257">
        <f t="shared" si="33"/>
        <v>0.11027222222222223</v>
      </c>
      <c r="L257">
        <f t="shared" si="34"/>
        <v>1.8368055555555551E-2</v>
      </c>
      <c r="M257">
        <f t="shared" si="35"/>
        <v>0.48491666666666661</v>
      </c>
    </row>
    <row r="258" spans="4:13" x14ac:dyDescent="0.25">
      <c r="D258">
        <v>2.56</v>
      </c>
      <c r="E258">
        <f t="shared" si="27"/>
        <v>1.6600000000000001</v>
      </c>
      <c r="F258">
        <f t="shared" si="28"/>
        <v>30.333333333333332</v>
      </c>
      <c r="G258">
        <f t="shared" si="29"/>
        <v>40</v>
      </c>
      <c r="H258">
        <f t="shared" si="30"/>
        <v>3.8666666666666671E-3</v>
      </c>
      <c r="I258">
        <f t="shared" si="31"/>
        <v>1.9333333333333336E-3</v>
      </c>
      <c r="J258">
        <f t="shared" si="32"/>
        <v>4.4853333333333342E-3</v>
      </c>
      <c r="K258">
        <f t="shared" si="33"/>
        <v>0.11087022222222223</v>
      </c>
      <c r="L258">
        <f t="shared" si="34"/>
        <v>1.8688888888888894E-2</v>
      </c>
      <c r="M258">
        <f t="shared" si="35"/>
        <v>0.49338666666666675</v>
      </c>
    </row>
    <row r="259" spans="4:13" x14ac:dyDescent="0.25">
      <c r="D259">
        <v>2.57</v>
      </c>
      <c r="E259">
        <f t="shared" ref="E259:E322" si="36">IF(D259&lt;$B$1+$B$2,$B$2,D259-$B$1)</f>
        <v>1.67</v>
      </c>
      <c r="F259">
        <f t="shared" ref="F259:F322" si="37">G259-H259*$B$4</f>
        <v>30.25</v>
      </c>
      <c r="G259">
        <f t="shared" ref="G259:G322" si="38">$B$5-$B$6-MAX(H259-$B$8,0)*$B$7</f>
        <v>40</v>
      </c>
      <c r="H259">
        <f t="shared" ref="H259:H322" si="39">(E259-$B$2)/$B$3</f>
        <v>3.8999999999999998E-3</v>
      </c>
      <c r="I259">
        <f t="shared" ref="I259:I322" si="40">$B$2*H259</f>
        <v>1.9499999999999999E-3</v>
      </c>
      <c r="J259">
        <f t="shared" ref="J259:J322" si="41">(E259-$B$2)*H259</f>
        <v>4.5629999999999993E-3</v>
      </c>
      <c r="K259">
        <f t="shared" ref="K259:K322" si="42">(F259-E259)*H259</f>
        <v>0.11146199999999999</v>
      </c>
      <c r="L259">
        <f t="shared" ref="L259:L322" si="43">(G259-F259)*I259</f>
        <v>1.9012499999999998E-2</v>
      </c>
      <c r="M259">
        <f t="shared" ref="M259:M322" si="44">($B$5-G259)*J259</f>
        <v>0.50192999999999988</v>
      </c>
    </row>
    <row r="260" spans="4:13" x14ac:dyDescent="0.25">
      <c r="D260">
        <v>2.58</v>
      </c>
      <c r="E260">
        <f t="shared" si="36"/>
        <v>1.6800000000000002</v>
      </c>
      <c r="F260">
        <f t="shared" si="37"/>
        <v>30.166666666666664</v>
      </c>
      <c r="G260">
        <f t="shared" si="38"/>
        <v>40</v>
      </c>
      <c r="H260">
        <f t="shared" si="39"/>
        <v>3.9333333333333338E-3</v>
      </c>
      <c r="I260">
        <f t="shared" si="40"/>
        <v>1.9666666666666669E-3</v>
      </c>
      <c r="J260">
        <f t="shared" si="41"/>
        <v>4.6413333333333341E-3</v>
      </c>
      <c r="K260">
        <f t="shared" si="42"/>
        <v>0.11204755555555557</v>
      </c>
      <c r="L260">
        <f t="shared" si="43"/>
        <v>1.9338888888888895E-2</v>
      </c>
      <c r="M260">
        <f t="shared" si="44"/>
        <v>0.5105466666666667</v>
      </c>
    </row>
    <row r="261" spans="4:13" x14ac:dyDescent="0.25">
      <c r="D261">
        <v>2.59</v>
      </c>
      <c r="E261">
        <f t="shared" si="36"/>
        <v>1.69</v>
      </c>
      <c r="F261">
        <f t="shared" si="37"/>
        <v>30.083333333333336</v>
      </c>
      <c r="G261">
        <f t="shared" si="38"/>
        <v>40</v>
      </c>
      <c r="H261">
        <f t="shared" si="39"/>
        <v>3.9666666666666661E-3</v>
      </c>
      <c r="I261">
        <f t="shared" si="40"/>
        <v>1.983333333333333E-3</v>
      </c>
      <c r="J261">
        <f t="shared" si="41"/>
        <v>4.7203333333333325E-3</v>
      </c>
      <c r="K261">
        <f t="shared" si="42"/>
        <v>0.11262688888888887</v>
      </c>
      <c r="L261">
        <f t="shared" si="43"/>
        <v>1.9668055555555546E-2</v>
      </c>
      <c r="M261">
        <f t="shared" si="44"/>
        <v>0.51923666666666657</v>
      </c>
    </row>
    <row r="262" spans="4:13" x14ac:dyDescent="0.25">
      <c r="D262">
        <v>2.6</v>
      </c>
      <c r="E262">
        <f t="shared" si="36"/>
        <v>1.7000000000000002</v>
      </c>
      <c r="F262">
        <f t="shared" si="37"/>
        <v>30</v>
      </c>
      <c r="G262">
        <f t="shared" si="38"/>
        <v>40</v>
      </c>
      <c r="H262">
        <f t="shared" si="39"/>
        <v>4.000000000000001E-3</v>
      </c>
      <c r="I262">
        <f t="shared" si="40"/>
        <v>2.0000000000000005E-3</v>
      </c>
      <c r="J262">
        <f t="shared" si="41"/>
        <v>4.8000000000000022E-3</v>
      </c>
      <c r="K262">
        <f t="shared" si="42"/>
        <v>0.11320000000000002</v>
      </c>
      <c r="L262">
        <f t="shared" si="43"/>
        <v>2.0000000000000004E-2</v>
      </c>
      <c r="M262">
        <f t="shared" si="44"/>
        <v>0.52800000000000025</v>
      </c>
    </row>
    <row r="263" spans="4:13" x14ac:dyDescent="0.25">
      <c r="D263">
        <v>2.61</v>
      </c>
      <c r="E263">
        <f t="shared" si="36"/>
        <v>1.71</v>
      </c>
      <c r="F263">
        <f t="shared" si="37"/>
        <v>29.916666666666668</v>
      </c>
      <c r="G263">
        <f t="shared" si="38"/>
        <v>40</v>
      </c>
      <c r="H263">
        <f t="shared" si="39"/>
        <v>4.0333333333333332E-3</v>
      </c>
      <c r="I263">
        <f t="shared" si="40"/>
        <v>2.0166666666666666E-3</v>
      </c>
      <c r="J263">
        <f t="shared" si="41"/>
        <v>4.8803333333333329E-3</v>
      </c>
      <c r="K263">
        <f t="shared" si="42"/>
        <v>0.11376688888888889</v>
      </c>
      <c r="L263">
        <f t="shared" si="43"/>
        <v>2.0334722222222219E-2</v>
      </c>
      <c r="M263">
        <f t="shared" si="44"/>
        <v>0.53683666666666663</v>
      </c>
    </row>
    <row r="264" spans="4:13" x14ac:dyDescent="0.25">
      <c r="D264">
        <v>2.62</v>
      </c>
      <c r="E264">
        <f t="shared" si="36"/>
        <v>1.7200000000000002</v>
      </c>
      <c r="F264">
        <f t="shared" si="37"/>
        <v>29.833333333333332</v>
      </c>
      <c r="G264">
        <f t="shared" si="38"/>
        <v>40</v>
      </c>
      <c r="H264">
        <f t="shared" si="39"/>
        <v>4.0666666666666672E-3</v>
      </c>
      <c r="I264">
        <f t="shared" si="40"/>
        <v>2.0333333333333336E-3</v>
      </c>
      <c r="J264">
        <f t="shared" si="41"/>
        <v>4.961333333333335E-3</v>
      </c>
      <c r="K264">
        <f t="shared" si="42"/>
        <v>0.11432755555555557</v>
      </c>
      <c r="L264">
        <f t="shared" si="43"/>
        <v>2.0672222222222227E-2</v>
      </c>
      <c r="M264">
        <f t="shared" si="44"/>
        <v>0.54574666666666682</v>
      </c>
    </row>
    <row r="265" spans="4:13" x14ac:dyDescent="0.25">
      <c r="D265">
        <v>2.63</v>
      </c>
      <c r="E265">
        <f t="shared" si="36"/>
        <v>1.73</v>
      </c>
      <c r="F265">
        <f t="shared" si="37"/>
        <v>29.75</v>
      </c>
      <c r="G265">
        <f t="shared" si="38"/>
        <v>40</v>
      </c>
      <c r="H265">
        <f t="shared" si="39"/>
        <v>4.1000000000000003E-3</v>
      </c>
      <c r="I265">
        <f t="shared" si="40"/>
        <v>2.0500000000000002E-3</v>
      </c>
      <c r="J265">
        <f t="shared" si="41"/>
        <v>5.0430000000000006E-3</v>
      </c>
      <c r="K265">
        <f t="shared" si="42"/>
        <v>0.11488200000000001</v>
      </c>
      <c r="L265">
        <f t="shared" si="43"/>
        <v>2.1012500000000003E-2</v>
      </c>
      <c r="M265">
        <f t="shared" si="44"/>
        <v>0.55473000000000006</v>
      </c>
    </row>
    <row r="266" spans="4:13" x14ac:dyDescent="0.25">
      <c r="D266">
        <v>2.64</v>
      </c>
      <c r="E266">
        <f t="shared" si="36"/>
        <v>1.7400000000000002</v>
      </c>
      <c r="F266">
        <f t="shared" si="37"/>
        <v>29.666666666666664</v>
      </c>
      <c r="G266">
        <f t="shared" si="38"/>
        <v>40</v>
      </c>
      <c r="H266">
        <f t="shared" si="39"/>
        <v>4.1333333333333343E-3</v>
      </c>
      <c r="I266">
        <f t="shared" si="40"/>
        <v>2.0666666666666672E-3</v>
      </c>
      <c r="J266">
        <f t="shared" si="41"/>
        <v>5.125333333333335E-3</v>
      </c>
      <c r="K266">
        <f t="shared" si="42"/>
        <v>0.11543022222222223</v>
      </c>
      <c r="L266">
        <f t="shared" si="43"/>
        <v>2.1355555555555565E-2</v>
      </c>
      <c r="M266">
        <f t="shared" si="44"/>
        <v>0.56378666666666688</v>
      </c>
    </row>
    <row r="267" spans="4:13" x14ac:dyDescent="0.25">
      <c r="D267">
        <v>2.65</v>
      </c>
      <c r="E267">
        <f t="shared" si="36"/>
        <v>1.75</v>
      </c>
      <c r="F267">
        <f t="shared" si="37"/>
        <v>29.583333333333336</v>
      </c>
      <c r="G267">
        <f t="shared" si="38"/>
        <v>40</v>
      </c>
      <c r="H267">
        <f t="shared" si="39"/>
        <v>4.1666666666666666E-3</v>
      </c>
      <c r="I267">
        <f t="shared" si="40"/>
        <v>2.0833333333333333E-3</v>
      </c>
      <c r="J267">
        <f t="shared" si="41"/>
        <v>5.208333333333333E-3</v>
      </c>
      <c r="K267">
        <f t="shared" si="42"/>
        <v>0.11597222222222223</v>
      </c>
      <c r="L267">
        <f t="shared" si="43"/>
        <v>2.1701388888888885E-2</v>
      </c>
      <c r="M267">
        <f t="shared" si="44"/>
        <v>0.57291666666666663</v>
      </c>
    </row>
    <row r="268" spans="4:13" x14ac:dyDescent="0.25">
      <c r="D268">
        <v>2.66</v>
      </c>
      <c r="E268">
        <f t="shared" si="36"/>
        <v>1.7600000000000002</v>
      </c>
      <c r="F268">
        <f t="shared" si="37"/>
        <v>29.5</v>
      </c>
      <c r="G268">
        <f t="shared" si="38"/>
        <v>40</v>
      </c>
      <c r="H268">
        <f t="shared" si="39"/>
        <v>4.2000000000000006E-3</v>
      </c>
      <c r="I268">
        <f t="shared" si="40"/>
        <v>2.1000000000000003E-3</v>
      </c>
      <c r="J268">
        <f t="shared" si="41"/>
        <v>5.2920000000000016E-3</v>
      </c>
      <c r="K268">
        <f t="shared" si="42"/>
        <v>0.11650800000000001</v>
      </c>
      <c r="L268">
        <f t="shared" si="43"/>
        <v>2.2050000000000004E-2</v>
      </c>
      <c r="M268">
        <f t="shared" si="44"/>
        <v>0.58212000000000019</v>
      </c>
    </row>
    <row r="269" spans="4:13" x14ac:dyDescent="0.25">
      <c r="D269">
        <v>2.67</v>
      </c>
      <c r="E269">
        <f t="shared" si="36"/>
        <v>1.77</v>
      </c>
      <c r="F269">
        <f t="shared" si="37"/>
        <v>29.416666666666664</v>
      </c>
      <c r="G269">
        <f t="shared" si="38"/>
        <v>40</v>
      </c>
      <c r="H269">
        <f t="shared" si="39"/>
        <v>4.2333333333333337E-3</v>
      </c>
      <c r="I269">
        <f t="shared" si="40"/>
        <v>2.1166666666666669E-3</v>
      </c>
      <c r="J269">
        <f t="shared" si="41"/>
        <v>5.3763333333333337E-3</v>
      </c>
      <c r="K269">
        <f t="shared" si="42"/>
        <v>0.11703755555555556</v>
      </c>
      <c r="L269">
        <f t="shared" si="43"/>
        <v>2.2401388888888898E-2</v>
      </c>
      <c r="M269">
        <f t="shared" si="44"/>
        <v>0.59139666666666668</v>
      </c>
    </row>
    <row r="270" spans="4:13" x14ac:dyDescent="0.25">
      <c r="D270">
        <v>2.68</v>
      </c>
      <c r="E270">
        <f t="shared" si="36"/>
        <v>1.7800000000000002</v>
      </c>
      <c r="F270">
        <f t="shared" si="37"/>
        <v>29.333333333333329</v>
      </c>
      <c r="G270">
        <f t="shared" si="38"/>
        <v>40</v>
      </c>
      <c r="H270">
        <f t="shared" si="39"/>
        <v>4.2666666666666677E-3</v>
      </c>
      <c r="I270">
        <f t="shared" si="40"/>
        <v>2.1333333333333339E-3</v>
      </c>
      <c r="J270">
        <f t="shared" si="41"/>
        <v>5.4613333333333354E-3</v>
      </c>
      <c r="K270">
        <f t="shared" si="42"/>
        <v>0.1175608888888889</v>
      </c>
      <c r="L270">
        <f t="shared" si="43"/>
        <v>2.2755555555555571E-2</v>
      </c>
      <c r="M270">
        <f t="shared" si="44"/>
        <v>0.60074666666666687</v>
      </c>
    </row>
    <row r="271" spans="4:13" x14ac:dyDescent="0.25">
      <c r="D271">
        <v>2.69</v>
      </c>
      <c r="E271">
        <f t="shared" si="36"/>
        <v>1.79</v>
      </c>
      <c r="F271">
        <f t="shared" si="37"/>
        <v>29.25</v>
      </c>
      <c r="G271">
        <f t="shared" si="38"/>
        <v>40</v>
      </c>
      <c r="H271">
        <f t="shared" si="39"/>
        <v>4.3E-3</v>
      </c>
      <c r="I271">
        <f t="shared" si="40"/>
        <v>2.15E-3</v>
      </c>
      <c r="J271">
        <f t="shared" si="41"/>
        <v>5.5469999999999998E-3</v>
      </c>
      <c r="K271">
        <f t="shared" si="42"/>
        <v>0.118078</v>
      </c>
      <c r="L271">
        <f t="shared" si="43"/>
        <v>2.3112500000000001E-2</v>
      </c>
      <c r="M271">
        <f t="shared" si="44"/>
        <v>0.61016999999999999</v>
      </c>
    </row>
    <row r="272" spans="4:13" x14ac:dyDescent="0.25">
      <c r="D272">
        <v>2.7</v>
      </c>
      <c r="E272">
        <f t="shared" si="36"/>
        <v>1.8000000000000003</v>
      </c>
      <c r="F272">
        <f t="shared" si="37"/>
        <v>29.166666666666664</v>
      </c>
      <c r="G272">
        <f t="shared" si="38"/>
        <v>40</v>
      </c>
      <c r="H272">
        <f t="shared" si="39"/>
        <v>4.333333333333334E-3</v>
      </c>
      <c r="I272">
        <f t="shared" si="40"/>
        <v>2.166666666666667E-3</v>
      </c>
      <c r="J272">
        <f t="shared" si="41"/>
        <v>5.6333333333333357E-3</v>
      </c>
      <c r="K272">
        <f t="shared" si="42"/>
        <v>0.1185888888888889</v>
      </c>
      <c r="L272">
        <f t="shared" si="43"/>
        <v>2.3472222222222231E-2</v>
      </c>
      <c r="M272">
        <f t="shared" si="44"/>
        <v>0.61966666666666692</v>
      </c>
    </row>
    <row r="273" spans="4:13" x14ac:dyDescent="0.25">
      <c r="D273">
        <v>2.71</v>
      </c>
      <c r="E273">
        <f t="shared" si="36"/>
        <v>1.81</v>
      </c>
      <c r="F273">
        <f t="shared" si="37"/>
        <v>29.083333333333332</v>
      </c>
      <c r="G273">
        <f t="shared" si="38"/>
        <v>40</v>
      </c>
      <c r="H273">
        <f t="shared" si="39"/>
        <v>4.3666666666666671E-3</v>
      </c>
      <c r="I273">
        <f t="shared" si="40"/>
        <v>2.1833333333333336E-3</v>
      </c>
      <c r="J273">
        <f t="shared" si="41"/>
        <v>5.7203333333333342E-3</v>
      </c>
      <c r="K273">
        <f t="shared" si="42"/>
        <v>0.11909355555555556</v>
      </c>
      <c r="L273">
        <f t="shared" si="43"/>
        <v>2.3834722222222226E-2</v>
      </c>
      <c r="M273">
        <f t="shared" si="44"/>
        <v>0.62923666666666678</v>
      </c>
    </row>
    <row r="274" spans="4:13" x14ac:dyDescent="0.25">
      <c r="D274">
        <v>2.72</v>
      </c>
      <c r="E274">
        <f t="shared" si="36"/>
        <v>1.8200000000000003</v>
      </c>
      <c r="F274">
        <f t="shared" si="37"/>
        <v>28.999999999999996</v>
      </c>
      <c r="G274">
        <f t="shared" si="38"/>
        <v>40</v>
      </c>
      <c r="H274">
        <f t="shared" si="39"/>
        <v>4.4000000000000011E-3</v>
      </c>
      <c r="I274">
        <f t="shared" si="40"/>
        <v>2.2000000000000006E-3</v>
      </c>
      <c r="J274">
        <f t="shared" si="41"/>
        <v>5.8080000000000024E-3</v>
      </c>
      <c r="K274">
        <f t="shared" si="42"/>
        <v>0.11959200000000002</v>
      </c>
      <c r="L274">
        <f t="shared" si="43"/>
        <v>2.4200000000000013E-2</v>
      </c>
      <c r="M274">
        <f t="shared" si="44"/>
        <v>0.63888000000000023</v>
      </c>
    </row>
    <row r="275" spans="4:13" x14ac:dyDescent="0.25">
      <c r="D275">
        <v>2.73</v>
      </c>
      <c r="E275">
        <f t="shared" si="36"/>
        <v>1.83</v>
      </c>
      <c r="F275">
        <f t="shared" si="37"/>
        <v>28.916666666666664</v>
      </c>
      <c r="G275">
        <f t="shared" si="38"/>
        <v>40</v>
      </c>
      <c r="H275">
        <f t="shared" si="39"/>
        <v>4.4333333333333334E-3</v>
      </c>
      <c r="I275">
        <f t="shared" si="40"/>
        <v>2.2166666666666667E-3</v>
      </c>
      <c r="J275">
        <f t="shared" si="41"/>
        <v>5.8963333333333342E-3</v>
      </c>
      <c r="K275">
        <f t="shared" si="42"/>
        <v>0.12008422222222222</v>
      </c>
      <c r="L275">
        <f t="shared" si="43"/>
        <v>2.4568055555555562E-2</v>
      </c>
      <c r="M275">
        <f t="shared" si="44"/>
        <v>0.64859666666666671</v>
      </c>
    </row>
    <row r="276" spans="4:13" x14ac:dyDescent="0.25">
      <c r="D276">
        <v>2.74</v>
      </c>
      <c r="E276">
        <f t="shared" si="36"/>
        <v>1.8400000000000003</v>
      </c>
      <c r="F276">
        <f t="shared" si="37"/>
        <v>28.833333333333332</v>
      </c>
      <c r="G276">
        <f t="shared" si="38"/>
        <v>40</v>
      </c>
      <c r="H276">
        <f t="shared" si="39"/>
        <v>4.4666666666666674E-3</v>
      </c>
      <c r="I276">
        <f t="shared" si="40"/>
        <v>2.2333333333333337E-3</v>
      </c>
      <c r="J276">
        <f t="shared" si="41"/>
        <v>5.9853333333333356E-3</v>
      </c>
      <c r="K276">
        <f t="shared" si="42"/>
        <v>0.12057022222222223</v>
      </c>
      <c r="L276">
        <f t="shared" si="43"/>
        <v>2.4938888888888896E-2</v>
      </c>
      <c r="M276">
        <f t="shared" si="44"/>
        <v>0.6583866666666669</v>
      </c>
    </row>
    <row r="277" spans="4:13" x14ac:dyDescent="0.25">
      <c r="D277">
        <v>2.75</v>
      </c>
      <c r="E277">
        <f t="shared" si="36"/>
        <v>1.85</v>
      </c>
      <c r="F277">
        <f t="shared" si="37"/>
        <v>28.75</v>
      </c>
      <c r="G277">
        <f t="shared" si="38"/>
        <v>40</v>
      </c>
      <c r="H277">
        <f t="shared" si="39"/>
        <v>4.5000000000000005E-3</v>
      </c>
      <c r="I277">
        <f t="shared" si="40"/>
        <v>2.2500000000000003E-3</v>
      </c>
      <c r="J277">
        <f t="shared" si="41"/>
        <v>6.0750000000000014E-3</v>
      </c>
      <c r="K277">
        <f t="shared" si="42"/>
        <v>0.12105</v>
      </c>
      <c r="L277">
        <f t="shared" si="43"/>
        <v>2.5312500000000002E-2</v>
      </c>
      <c r="M277">
        <f t="shared" si="44"/>
        <v>0.66825000000000012</v>
      </c>
    </row>
    <row r="278" spans="4:13" x14ac:dyDescent="0.25">
      <c r="D278">
        <v>2.76</v>
      </c>
      <c r="E278">
        <f t="shared" si="36"/>
        <v>1.8599999999999999</v>
      </c>
      <c r="F278">
        <f t="shared" si="37"/>
        <v>28.666666666666668</v>
      </c>
      <c r="G278">
        <f t="shared" si="38"/>
        <v>40</v>
      </c>
      <c r="H278">
        <f t="shared" si="39"/>
        <v>4.5333333333333328E-3</v>
      </c>
      <c r="I278">
        <f t="shared" si="40"/>
        <v>2.2666666666666664E-3</v>
      </c>
      <c r="J278">
        <f t="shared" si="41"/>
        <v>6.1653333333333317E-3</v>
      </c>
      <c r="K278">
        <f t="shared" si="42"/>
        <v>0.12152355555555555</v>
      </c>
      <c r="L278">
        <f t="shared" si="43"/>
        <v>2.5688888888888883E-2</v>
      </c>
      <c r="M278">
        <f t="shared" si="44"/>
        <v>0.67818666666666649</v>
      </c>
    </row>
    <row r="279" spans="4:13" x14ac:dyDescent="0.25">
      <c r="D279">
        <v>2.77</v>
      </c>
      <c r="E279">
        <f t="shared" si="36"/>
        <v>1.87</v>
      </c>
      <c r="F279">
        <f t="shared" si="37"/>
        <v>28.583333333333332</v>
      </c>
      <c r="G279">
        <f t="shared" si="38"/>
        <v>40</v>
      </c>
      <c r="H279">
        <f t="shared" si="39"/>
        <v>4.5666666666666668E-3</v>
      </c>
      <c r="I279">
        <f t="shared" si="40"/>
        <v>2.2833333333333334E-3</v>
      </c>
      <c r="J279">
        <f t="shared" si="41"/>
        <v>6.2563333333333342E-3</v>
      </c>
      <c r="K279">
        <f t="shared" si="42"/>
        <v>0.12199088888888888</v>
      </c>
      <c r="L279">
        <f t="shared" si="43"/>
        <v>2.606805555555556E-2</v>
      </c>
      <c r="M279">
        <f t="shared" si="44"/>
        <v>0.68819666666666679</v>
      </c>
    </row>
    <row r="280" spans="4:13" x14ac:dyDescent="0.25">
      <c r="D280">
        <v>2.78</v>
      </c>
      <c r="E280">
        <f t="shared" si="36"/>
        <v>1.88</v>
      </c>
      <c r="F280">
        <f t="shared" si="37"/>
        <v>28.5</v>
      </c>
      <c r="G280">
        <f t="shared" si="38"/>
        <v>40</v>
      </c>
      <c r="H280">
        <f t="shared" si="39"/>
        <v>4.5999999999999999E-3</v>
      </c>
      <c r="I280">
        <f t="shared" si="40"/>
        <v>2.3E-3</v>
      </c>
      <c r="J280">
        <f t="shared" si="41"/>
        <v>6.3479999999999995E-3</v>
      </c>
      <c r="K280">
        <f t="shared" si="42"/>
        <v>0.12245200000000001</v>
      </c>
      <c r="L280">
        <f t="shared" si="43"/>
        <v>2.6450000000000001E-2</v>
      </c>
      <c r="M280">
        <f t="shared" si="44"/>
        <v>0.6982799999999999</v>
      </c>
    </row>
    <row r="281" spans="4:13" x14ac:dyDescent="0.25">
      <c r="D281">
        <v>2.79</v>
      </c>
      <c r="E281">
        <f t="shared" si="36"/>
        <v>1.8900000000000001</v>
      </c>
      <c r="F281">
        <f t="shared" si="37"/>
        <v>28.416666666666664</v>
      </c>
      <c r="G281">
        <f t="shared" si="38"/>
        <v>40</v>
      </c>
      <c r="H281">
        <f t="shared" si="39"/>
        <v>4.6333333333333339E-3</v>
      </c>
      <c r="I281">
        <f t="shared" si="40"/>
        <v>2.316666666666667E-3</v>
      </c>
      <c r="J281">
        <f t="shared" si="41"/>
        <v>6.4403333333333344E-3</v>
      </c>
      <c r="K281">
        <f t="shared" si="42"/>
        <v>0.12290688888888888</v>
      </c>
      <c r="L281">
        <f t="shared" si="43"/>
        <v>2.6834722222222232E-2</v>
      </c>
      <c r="M281">
        <f t="shared" si="44"/>
        <v>0.70843666666666683</v>
      </c>
    </row>
    <row r="282" spans="4:13" x14ac:dyDescent="0.25">
      <c r="D282">
        <v>2.8</v>
      </c>
      <c r="E282">
        <f t="shared" si="36"/>
        <v>1.9</v>
      </c>
      <c r="F282">
        <f t="shared" si="37"/>
        <v>28.333333333333336</v>
      </c>
      <c r="G282">
        <f t="shared" si="38"/>
        <v>40</v>
      </c>
      <c r="H282">
        <f t="shared" si="39"/>
        <v>4.6666666666666662E-3</v>
      </c>
      <c r="I282">
        <f t="shared" si="40"/>
        <v>2.3333333333333331E-3</v>
      </c>
      <c r="J282">
        <f t="shared" si="41"/>
        <v>6.533333333333332E-3</v>
      </c>
      <c r="K282">
        <f t="shared" si="42"/>
        <v>0.12335555555555557</v>
      </c>
      <c r="L282">
        <f t="shared" si="43"/>
        <v>2.7222222222222214E-2</v>
      </c>
      <c r="M282">
        <f t="shared" si="44"/>
        <v>0.71866666666666656</v>
      </c>
    </row>
    <row r="283" spans="4:13" x14ac:dyDescent="0.25">
      <c r="D283">
        <v>2.81</v>
      </c>
      <c r="E283">
        <f t="shared" si="36"/>
        <v>1.9100000000000001</v>
      </c>
      <c r="F283">
        <f t="shared" si="37"/>
        <v>28.25</v>
      </c>
      <c r="G283">
        <f t="shared" si="38"/>
        <v>40</v>
      </c>
      <c r="H283">
        <f t="shared" si="39"/>
        <v>4.7000000000000002E-3</v>
      </c>
      <c r="I283">
        <f t="shared" si="40"/>
        <v>2.3500000000000001E-3</v>
      </c>
      <c r="J283">
        <f t="shared" si="41"/>
        <v>6.6270000000000009E-3</v>
      </c>
      <c r="K283">
        <f t="shared" si="42"/>
        <v>0.12379800000000001</v>
      </c>
      <c r="L283">
        <f t="shared" si="43"/>
        <v>2.7612500000000002E-2</v>
      </c>
      <c r="M283">
        <f t="shared" si="44"/>
        <v>0.72897000000000012</v>
      </c>
    </row>
    <row r="284" spans="4:13" x14ac:dyDescent="0.25">
      <c r="D284">
        <v>2.82</v>
      </c>
      <c r="E284">
        <f t="shared" si="36"/>
        <v>1.92</v>
      </c>
      <c r="F284">
        <f t="shared" si="37"/>
        <v>28.166666666666664</v>
      </c>
      <c r="G284">
        <f t="shared" si="38"/>
        <v>40</v>
      </c>
      <c r="H284">
        <f t="shared" si="39"/>
        <v>4.7333333333333333E-3</v>
      </c>
      <c r="I284">
        <f t="shared" si="40"/>
        <v>2.3666666666666667E-3</v>
      </c>
      <c r="J284">
        <f t="shared" si="41"/>
        <v>6.7213333333333326E-3</v>
      </c>
      <c r="K284">
        <f t="shared" si="42"/>
        <v>0.1242342222222222</v>
      </c>
      <c r="L284">
        <f t="shared" si="43"/>
        <v>2.8005555555555561E-2</v>
      </c>
      <c r="M284">
        <f t="shared" si="44"/>
        <v>0.7393466666666666</v>
      </c>
    </row>
    <row r="285" spans="4:13" x14ac:dyDescent="0.25">
      <c r="D285">
        <v>2.83</v>
      </c>
      <c r="E285">
        <f t="shared" si="36"/>
        <v>1.9300000000000002</v>
      </c>
      <c r="F285">
        <f t="shared" si="37"/>
        <v>28.083333333333332</v>
      </c>
      <c r="G285">
        <f t="shared" si="38"/>
        <v>40</v>
      </c>
      <c r="H285">
        <f t="shared" si="39"/>
        <v>4.7666666666666673E-3</v>
      </c>
      <c r="I285">
        <f t="shared" si="40"/>
        <v>2.3833333333333337E-3</v>
      </c>
      <c r="J285">
        <f t="shared" si="41"/>
        <v>6.8163333333333348E-3</v>
      </c>
      <c r="K285">
        <f t="shared" si="42"/>
        <v>0.12466422222222223</v>
      </c>
      <c r="L285">
        <f t="shared" si="43"/>
        <v>2.8401388888888896E-2</v>
      </c>
      <c r="M285">
        <f t="shared" si="44"/>
        <v>0.74979666666666678</v>
      </c>
    </row>
    <row r="286" spans="4:13" x14ac:dyDescent="0.25">
      <c r="D286">
        <v>2.84</v>
      </c>
      <c r="E286">
        <f t="shared" si="36"/>
        <v>1.94</v>
      </c>
      <c r="F286">
        <f t="shared" si="37"/>
        <v>28</v>
      </c>
      <c r="G286">
        <f t="shared" si="38"/>
        <v>40</v>
      </c>
      <c r="H286">
        <f t="shared" si="39"/>
        <v>4.7999999999999996E-3</v>
      </c>
      <c r="I286">
        <f t="shared" si="40"/>
        <v>2.3999999999999998E-3</v>
      </c>
      <c r="J286">
        <f t="shared" si="41"/>
        <v>6.9119999999999989E-3</v>
      </c>
      <c r="K286">
        <f t="shared" si="42"/>
        <v>0.12508799999999998</v>
      </c>
      <c r="L286">
        <f t="shared" si="43"/>
        <v>2.8799999999999999E-2</v>
      </c>
      <c r="M286">
        <f t="shared" si="44"/>
        <v>0.76031999999999988</v>
      </c>
    </row>
    <row r="287" spans="4:13" x14ac:dyDescent="0.25">
      <c r="D287">
        <v>2.85</v>
      </c>
      <c r="E287">
        <f t="shared" si="36"/>
        <v>1.9500000000000002</v>
      </c>
      <c r="F287">
        <f t="shared" si="37"/>
        <v>27.916666666666664</v>
      </c>
      <c r="G287">
        <f t="shared" si="38"/>
        <v>40</v>
      </c>
      <c r="H287">
        <f t="shared" si="39"/>
        <v>4.8333333333333336E-3</v>
      </c>
      <c r="I287">
        <f t="shared" si="40"/>
        <v>2.4166666666666668E-3</v>
      </c>
      <c r="J287">
        <f t="shared" si="41"/>
        <v>7.0083333333333343E-3</v>
      </c>
      <c r="K287">
        <f t="shared" si="42"/>
        <v>0.12550555555555556</v>
      </c>
      <c r="L287">
        <f t="shared" si="43"/>
        <v>2.9201388888888895E-2</v>
      </c>
      <c r="M287">
        <f t="shared" si="44"/>
        <v>0.77091666666666681</v>
      </c>
    </row>
    <row r="288" spans="4:13" x14ac:dyDescent="0.25">
      <c r="D288">
        <v>2.86</v>
      </c>
      <c r="E288">
        <f t="shared" si="36"/>
        <v>1.96</v>
      </c>
      <c r="F288">
        <f t="shared" si="37"/>
        <v>27.833333333333336</v>
      </c>
      <c r="G288">
        <f t="shared" si="38"/>
        <v>40</v>
      </c>
      <c r="H288">
        <f t="shared" si="39"/>
        <v>4.8666666666666667E-3</v>
      </c>
      <c r="I288">
        <f t="shared" si="40"/>
        <v>2.4333333333333334E-3</v>
      </c>
      <c r="J288">
        <f t="shared" si="41"/>
        <v>7.1053333333333333E-3</v>
      </c>
      <c r="K288">
        <f t="shared" si="42"/>
        <v>0.12591688888888888</v>
      </c>
      <c r="L288">
        <f t="shared" si="43"/>
        <v>2.9605555555555552E-2</v>
      </c>
      <c r="M288">
        <f t="shared" si="44"/>
        <v>0.78158666666666665</v>
      </c>
    </row>
    <row r="289" spans="4:13" x14ac:dyDescent="0.25">
      <c r="D289">
        <v>2.87</v>
      </c>
      <c r="E289">
        <f t="shared" si="36"/>
        <v>1.9700000000000002</v>
      </c>
      <c r="F289">
        <f t="shared" si="37"/>
        <v>27.75</v>
      </c>
      <c r="G289">
        <f t="shared" si="38"/>
        <v>40</v>
      </c>
      <c r="H289">
        <f t="shared" si="39"/>
        <v>4.9000000000000007E-3</v>
      </c>
      <c r="I289">
        <f t="shared" si="40"/>
        <v>2.4500000000000004E-3</v>
      </c>
      <c r="J289">
        <f t="shared" si="41"/>
        <v>7.2030000000000019E-3</v>
      </c>
      <c r="K289">
        <f t="shared" si="42"/>
        <v>0.12632200000000002</v>
      </c>
      <c r="L289">
        <f t="shared" si="43"/>
        <v>3.0012500000000004E-2</v>
      </c>
      <c r="M289">
        <f t="shared" si="44"/>
        <v>0.7923300000000002</v>
      </c>
    </row>
    <row r="290" spans="4:13" x14ac:dyDescent="0.25">
      <c r="D290">
        <v>2.88</v>
      </c>
      <c r="E290">
        <f t="shared" si="36"/>
        <v>1.98</v>
      </c>
      <c r="F290">
        <f t="shared" si="37"/>
        <v>27.666666666666668</v>
      </c>
      <c r="G290">
        <f t="shared" si="38"/>
        <v>40</v>
      </c>
      <c r="H290">
        <f t="shared" si="39"/>
        <v>4.933333333333333E-3</v>
      </c>
      <c r="I290">
        <f t="shared" si="40"/>
        <v>2.4666666666666665E-3</v>
      </c>
      <c r="J290">
        <f t="shared" si="41"/>
        <v>7.3013333333333324E-3</v>
      </c>
      <c r="K290">
        <f t="shared" si="42"/>
        <v>0.12672088888888888</v>
      </c>
      <c r="L290">
        <f t="shared" si="43"/>
        <v>3.0422222222222219E-2</v>
      </c>
      <c r="M290">
        <f t="shared" si="44"/>
        <v>0.80314666666666656</v>
      </c>
    </row>
    <row r="291" spans="4:13" x14ac:dyDescent="0.25">
      <c r="D291">
        <v>2.89</v>
      </c>
      <c r="E291">
        <f t="shared" si="36"/>
        <v>1.9900000000000002</v>
      </c>
      <c r="F291">
        <f t="shared" si="37"/>
        <v>27.583333333333332</v>
      </c>
      <c r="G291">
        <f t="shared" si="38"/>
        <v>40</v>
      </c>
      <c r="H291">
        <f t="shared" si="39"/>
        <v>4.966666666666667E-3</v>
      </c>
      <c r="I291">
        <f t="shared" si="40"/>
        <v>2.4833333333333335E-3</v>
      </c>
      <c r="J291">
        <f t="shared" si="41"/>
        <v>7.4003333333333352E-3</v>
      </c>
      <c r="K291">
        <f t="shared" si="42"/>
        <v>0.12711355555555556</v>
      </c>
      <c r="L291">
        <f t="shared" si="43"/>
        <v>3.0834722222222229E-2</v>
      </c>
      <c r="M291">
        <f t="shared" si="44"/>
        <v>0.81403666666666685</v>
      </c>
    </row>
    <row r="292" spans="4:13" x14ac:dyDescent="0.25">
      <c r="D292">
        <v>2.9</v>
      </c>
      <c r="E292">
        <f t="shared" si="36"/>
        <v>2</v>
      </c>
      <c r="F292">
        <f t="shared" si="37"/>
        <v>27.5</v>
      </c>
      <c r="G292">
        <f t="shared" si="38"/>
        <v>40</v>
      </c>
      <c r="H292">
        <f t="shared" si="39"/>
        <v>5.0000000000000001E-3</v>
      </c>
      <c r="I292">
        <f t="shared" si="40"/>
        <v>2.5000000000000001E-3</v>
      </c>
      <c r="J292">
        <f t="shared" si="41"/>
        <v>7.4999999999999997E-3</v>
      </c>
      <c r="K292">
        <f t="shared" si="42"/>
        <v>0.1275</v>
      </c>
      <c r="L292">
        <f t="shared" si="43"/>
        <v>3.125E-2</v>
      </c>
      <c r="M292">
        <f t="shared" si="44"/>
        <v>0.82499999999999996</v>
      </c>
    </row>
    <row r="293" spans="4:13" x14ac:dyDescent="0.25">
      <c r="D293">
        <v>2.91</v>
      </c>
      <c r="E293">
        <f t="shared" si="36"/>
        <v>2.0100000000000002</v>
      </c>
      <c r="F293">
        <f t="shared" si="37"/>
        <v>27.416666666666664</v>
      </c>
      <c r="G293">
        <f t="shared" si="38"/>
        <v>40</v>
      </c>
      <c r="H293">
        <f t="shared" si="39"/>
        <v>5.0333333333333341E-3</v>
      </c>
      <c r="I293">
        <f t="shared" si="40"/>
        <v>2.5166666666666671E-3</v>
      </c>
      <c r="J293">
        <f t="shared" si="41"/>
        <v>7.6003333333333357E-3</v>
      </c>
      <c r="K293">
        <f t="shared" si="42"/>
        <v>0.12788022222222223</v>
      </c>
      <c r="L293">
        <f t="shared" si="43"/>
        <v>3.1668055555555567E-2</v>
      </c>
      <c r="M293">
        <f t="shared" si="44"/>
        <v>0.83603666666666687</v>
      </c>
    </row>
    <row r="294" spans="4:13" x14ac:dyDescent="0.25">
      <c r="D294">
        <v>2.92</v>
      </c>
      <c r="E294">
        <f t="shared" si="36"/>
        <v>2.02</v>
      </c>
      <c r="F294">
        <f t="shared" si="37"/>
        <v>27.333333333333336</v>
      </c>
      <c r="G294">
        <f t="shared" si="38"/>
        <v>40</v>
      </c>
      <c r="H294">
        <f t="shared" si="39"/>
        <v>5.0666666666666664E-3</v>
      </c>
      <c r="I294">
        <f t="shared" si="40"/>
        <v>2.5333333333333332E-3</v>
      </c>
      <c r="J294">
        <f t="shared" si="41"/>
        <v>7.7013333333333326E-3</v>
      </c>
      <c r="K294">
        <f t="shared" si="42"/>
        <v>0.12825422222222224</v>
      </c>
      <c r="L294">
        <f t="shared" si="43"/>
        <v>3.2088888888888882E-2</v>
      </c>
      <c r="M294">
        <f t="shared" si="44"/>
        <v>0.8471466666666666</v>
      </c>
    </row>
    <row r="295" spans="4:13" x14ac:dyDescent="0.25">
      <c r="D295">
        <v>2.93</v>
      </c>
      <c r="E295">
        <f t="shared" si="36"/>
        <v>2.0300000000000002</v>
      </c>
      <c r="F295">
        <f t="shared" si="37"/>
        <v>27.249999999999996</v>
      </c>
      <c r="G295">
        <f t="shared" si="38"/>
        <v>40</v>
      </c>
      <c r="H295">
        <f t="shared" si="39"/>
        <v>5.1000000000000012E-3</v>
      </c>
      <c r="I295">
        <f t="shared" si="40"/>
        <v>2.5500000000000006E-3</v>
      </c>
      <c r="J295">
        <f t="shared" si="41"/>
        <v>7.8030000000000035E-3</v>
      </c>
      <c r="K295">
        <f t="shared" si="42"/>
        <v>0.12862200000000001</v>
      </c>
      <c r="L295">
        <f t="shared" si="43"/>
        <v>3.2512500000000014E-2</v>
      </c>
      <c r="M295">
        <f t="shared" si="44"/>
        <v>0.85833000000000037</v>
      </c>
    </row>
    <row r="296" spans="4:13" x14ac:dyDescent="0.25">
      <c r="D296">
        <v>2.94</v>
      </c>
      <c r="E296">
        <f t="shared" si="36"/>
        <v>2.04</v>
      </c>
      <c r="F296">
        <f t="shared" si="37"/>
        <v>27.166666666666664</v>
      </c>
      <c r="G296">
        <f t="shared" si="38"/>
        <v>40</v>
      </c>
      <c r="H296">
        <f t="shared" si="39"/>
        <v>5.1333333333333335E-3</v>
      </c>
      <c r="I296">
        <f t="shared" si="40"/>
        <v>2.5666666666666667E-3</v>
      </c>
      <c r="J296">
        <f t="shared" si="41"/>
        <v>7.9053333333333337E-3</v>
      </c>
      <c r="K296">
        <f t="shared" si="42"/>
        <v>0.12898355555555555</v>
      </c>
      <c r="L296">
        <f t="shared" si="43"/>
        <v>3.2938888888888899E-2</v>
      </c>
      <c r="M296">
        <f t="shared" si="44"/>
        <v>0.86958666666666673</v>
      </c>
    </row>
    <row r="297" spans="4:13" x14ac:dyDescent="0.25">
      <c r="D297">
        <v>2.95</v>
      </c>
      <c r="E297">
        <f t="shared" si="36"/>
        <v>2.0500000000000003</v>
      </c>
      <c r="F297">
        <f t="shared" si="37"/>
        <v>27.083333333333329</v>
      </c>
      <c r="G297">
        <f t="shared" si="38"/>
        <v>40</v>
      </c>
      <c r="H297">
        <f t="shared" si="39"/>
        <v>5.1666666666666675E-3</v>
      </c>
      <c r="I297">
        <f t="shared" si="40"/>
        <v>2.5833333333333337E-3</v>
      </c>
      <c r="J297">
        <f t="shared" si="41"/>
        <v>8.0083333333333361E-3</v>
      </c>
      <c r="K297">
        <f t="shared" si="42"/>
        <v>0.12933888888888889</v>
      </c>
      <c r="L297">
        <f t="shared" si="43"/>
        <v>3.3368055555555574E-2</v>
      </c>
      <c r="M297">
        <f t="shared" si="44"/>
        <v>0.88091666666666701</v>
      </c>
    </row>
    <row r="298" spans="4:13" x14ac:dyDescent="0.25">
      <c r="D298">
        <v>2.96</v>
      </c>
      <c r="E298">
        <f t="shared" si="36"/>
        <v>2.06</v>
      </c>
      <c r="F298">
        <f t="shared" si="37"/>
        <v>27</v>
      </c>
      <c r="G298">
        <f t="shared" si="38"/>
        <v>40</v>
      </c>
      <c r="H298">
        <f t="shared" si="39"/>
        <v>5.1999999999999998E-3</v>
      </c>
      <c r="I298">
        <f t="shared" si="40"/>
        <v>2.5999999999999999E-3</v>
      </c>
      <c r="J298">
        <f t="shared" si="41"/>
        <v>8.1119999999999994E-3</v>
      </c>
      <c r="K298">
        <f t="shared" si="42"/>
        <v>0.129688</v>
      </c>
      <c r="L298">
        <f t="shared" si="43"/>
        <v>3.3799999999999997E-2</v>
      </c>
      <c r="M298">
        <f t="shared" si="44"/>
        <v>0.89231999999999989</v>
      </c>
    </row>
    <row r="299" spans="4:13" x14ac:dyDescent="0.25">
      <c r="D299">
        <v>2.97</v>
      </c>
      <c r="E299">
        <f t="shared" si="36"/>
        <v>2.0700000000000003</v>
      </c>
      <c r="F299">
        <f t="shared" si="37"/>
        <v>26.916666666666664</v>
      </c>
      <c r="G299">
        <f t="shared" si="38"/>
        <v>40</v>
      </c>
      <c r="H299">
        <f t="shared" si="39"/>
        <v>5.2333333333333346E-3</v>
      </c>
      <c r="I299">
        <f t="shared" si="40"/>
        <v>2.6166666666666673E-3</v>
      </c>
      <c r="J299">
        <f t="shared" si="41"/>
        <v>8.2163333333333376E-3</v>
      </c>
      <c r="K299">
        <f t="shared" si="42"/>
        <v>0.13003088888888892</v>
      </c>
      <c r="L299">
        <f t="shared" si="43"/>
        <v>3.4234722222222236E-2</v>
      </c>
      <c r="M299">
        <f t="shared" si="44"/>
        <v>0.90379666666666714</v>
      </c>
    </row>
    <row r="300" spans="4:13" x14ac:dyDescent="0.25">
      <c r="D300">
        <v>2.98</v>
      </c>
      <c r="E300">
        <f t="shared" si="36"/>
        <v>2.08</v>
      </c>
      <c r="F300">
        <f t="shared" si="37"/>
        <v>26.833333333333332</v>
      </c>
      <c r="G300">
        <f t="shared" si="38"/>
        <v>40</v>
      </c>
      <c r="H300">
        <f t="shared" si="39"/>
        <v>5.2666666666666669E-3</v>
      </c>
      <c r="I300">
        <f t="shared" si="40"/>
        <v>2.6333333333333334E-3</v>
      </c>
      <c r="J300">
        <f t="shared" si="41"/>
        <v>8.3213333333333334E-3</v>
      </c>
      <c r="K300">
        <f t="shared" si="42"/>
        <v>0.13036755555555554</v>
      </c>
      <c r="L300">
        <f t="shared" si="43"/>
        <v>3.4672222222222229E-2</v>
      </c>
      <c r="M300">
        <f t="shared" si="44"/>
        <v>0.91534666666666664</v>
      </c>
    </row>
    <row r="301" spans="4:13" x14ac:dyDescent="0.25">
      <c r="D301">
        <v>2.99</v>
      </c>
      <c r="E301">
        <f t="shared" si="36"/>
        <v>2.0900000000000003</v>
      </c>
      <c r="F301">
        <f t="shared" si="37"/>
        <v>26.75</v>
      </c>
      <c r="G301">
        <f t="shared" si="38"/>
        <v>40</v>
      </c>
      <c r="H301">
        <f t="shared" si="39"/>
        <v>5.3000000000000009E-3</v>
      </c>
      <c r="I301">
        <f t="shared" si="40"/>
        <v>2.6500000000000004E-3</v>
      </c>
      <c r="J301">
        <f t="shared" si="41"/>
        <v>8.4270000000000022E-3</v>
      </c>
      <c r="K301">
        <f t="shared" si="42"/>
        <v>0.13069800000000004</v>
      </c>
      <c r="L301">
        <f t="shared" si="43"/>
        <v>3.5112500000000005E-2</v>
      </c>
      <c r="M301">
        <f t="shared" si="44"/>
        <v>0.92697000000000029</v>
      </c>
    </row>
    <row r="302" spans="4:13" x14ac:dyDescent="0.25">
      <c r="D302">
        <v>3</v>
      </c>
      <c r="E302">
        <f t="shared" si="36"/>
        <v>2.1</v>
      </c>
      <c r="F302">
        <f t="shared" si="37"/>
        <v>26.666666666666664</v>
      </c>
      <c r="G302">
        <f t="shared" si="38"/>
        <v>40</v>
      </c>
      <c r="H302">
        <f t="shared" si="39"/>
        <v>5.333333333333334E-3</v>
      </c>
      <c r="I302">
        <f t="shared" si="40"/>
        <v>2.666666666666667E-3</v>
      </c>
      <c r="J302">
        <f t="shared" si="41"/>
        <v>8.5333333333333355E-3</v>
      </c>
      <c r="K302">
        <f t="shared" si="42"/>
        <v>0.13102222222222221</v>
      </c>
      <c r="L302">
        <f t="shared" si="43"/>
        <v>3.5555555555555569E-2</v>
      </c>
      <c r="M302">
        <f t="shared" si="44"/>
        <v>0.93866666666666687</v>
      </c>
    </row>
    <row r="303" spans="4:13" x14ac:dyDescent="0.25">
      <c r="D303">
        <v>3.01</v>
      </c>
      <c r="E303">
        <f t="shared" si="36"/>
        <v>2.11</v>
      </c>
      <c r="F303">
        <f t="shared" si="37"/>
        <v>26.583333333333336</v>
      </c>
      <c r="G303">
        <f t="shared" si="38"/>
        <v>40</v>
      </c>
      <c r="H303">
        <f t="shared" si="39"/>
        <v>5.3666666666666663E-3</v>
      </c>
      <c r="I303">
        <f t="shared" si="40"/>
        <v>2.6833333333333331E-3</v>
      </c>
      <c r="J303">
        <f t="shared" si="41"/>
        <v>8.6403333333333315E-3</v>
      </c>
      <c r="K303">
        <f t="shared" si="42"/>
        <v>0.13134022222222222</v>
      </c>
      <c r="L303">
        <f t="shared" si="43"/>
        <v>3.6001388888888881E-2</v>
      </c>
      <c r="M303">
        <f t="shared" si="44"/>
        <v>0.95043666666666649</v>
      </c>
    </row>
    <row r="304" spans="4:13" x14ac:dyDescent="0.25">
      <c r="D304">
        <v>3.02</v>
      </c>
      <c r="E304">
        <f t="shared" si="36"/>
        <v>2.12</v>
      </c>
      <c r="F304">
        <f t="shared" si="37"/>
        <v>26.5</v>
      </c>
      <c r="G304">
        <f t="shared" si="38"/>
        <v>40</v>
      </c>
      <c r="H304">
        <f t="shared" si="39"/>
        <v>5.4000000000000003E-3</v>
      </c>
      <c r="I304">
        <f t="shared" si="40"/>
        <v>2.7000000000000001E-3</v>
      </c>
      <c r="J304">
        <f t="shared" si="41"/>
        <v>8.7480000000000006E-3</v>
      </c>
      <c r="K304">
        <f t="shared" si="42"/>
        <v>0.13165199999999999</v>
      </c>
      <c r="L304">
        <f t="shared" si="43"/>
        <v>3.6450000000000003E-2</v>
      </c>
      <c r="M304">
        <f t="shared" si="44"/>
        <v>0.96228000000000002</v>
      </c>
    </row>
    <row r="305" spans="4:13" x14ac:dyDescent="0.25">
      <c r="D305">
        <v>3.03</v>
      </c>
      <c r="E305">
        <f t="shared" si="36"/>
        <v>2.13</v>
      </c>
      <c r="F305">
        <f t="shared" si="37"/>
        <v>26.416666666666668</v>
      </c>
      <c r="G305">
        <f t="shared" si="38"/>
        <v>40</v>
      </c>
      <c r="H305">
        <f t="shared" si="39"/>
        <v>5.4333333333333326E-3</v>
      </c>
      <c r="I305">
        <f t="shared" si="40"/>
        <v>2.7166666666666663E-3</v>
      </c>
      <c r="J305">
        <f t="shared" si="41"/>
        <v>8.8563333333333306E-3</v>
      </c>
      <c r="K305">
        <f t="shared" si="42"/>
        <v>0.13195755555555555</v>
      </c>
      <c r="L305">
        <f t="shared" si="43"/>
        <v>3.6901388888888879E-2</v>
      </c>
      <c r="M305">
        <f t="shared" si="44"/>
        <v>0.97419666666666638</v>
      </c>
    </row>
    <row r="306" spans="4:13" x14ac:dyDescent="0.25">
      <c r="D306">
        <v>3.04</v>
      </c>
      <c r="E306">
        <f t="shared" si="36"/>
        <v>2.14</v>
      </c>
      <c r="F306">
        <f t="shared" si="37"/>
        <v>26.333333333333332</v>
      </c>
      <c r="G306">
        <f t="shared" si="38"/>
        <v>40</v>
      </c>
      <c r="H306">
        <f t="shared" si="39"/>
        <v>5.4666666666666674E-3</v>
      </c>
      <c r="I306">
        <f t="shared" si="40"/>
        <v>2.7333333333333337E-3</v>
      </c>
      <c r="J306">
        <f t="shared" si="41"/>
        <v>8.9653333333333356E-3</v>
      </c>
      <c r="K306">
        <f t="shared" si="42"/>
        <v>0.1322568888888889</v>
      </c>
      <c r="L306">
        <f t="shared" si="43"/>
        <v>3.7355555555555565E-2</v>
      </c>
      <c r="M306">
        <f t="shared" si="44"/>
        <v>0.98618666666666688</v>
      </c>
    </row>
    <row r="307" spans="4:13" x14ac:dyDescent="0.25">
      <c r="D307">
        <v>3.05</v>
      </c>
      <c r="E307">
        <f t="shared" si="36"/>
        <v>2.15</v>
      </c>
      <c r="F307">
        <f t="shared" si="37"/>
        <v>26.25</v>
      </c>
      <c r="G307">
        <f t="shared" si="38"/>
        <v>40</v>
      </c>
      <c r="H307">
        <f t="shared" si="39"/>
        <v>5.4999999999999997E-3</v>
      </c>
      <c r="I307">
        <f t="shared" si="40"/>
        <v>2.7499999999999998E-3</v>
      </c>
      <c r="J307">
        <f t="shared" si="41"/>
        <v>9.0749999999999997E-3</v>
      </c>
      <c r="K307">
        <f t="shared" si="42"/>
        <v>0.13255</v>
      </c>
      <c r="L307">
        <f t="shared" si="43"/>
        <v>3.7812499999999999E-2</v>
      </c>
      <c r="M307">
        <f t="shared" si="44"/>
        <v>0.99824999999999997</v>
      </c>
    </row>
    <row r="308" spans="4:13" x14ac:dyDescent="0.25">
      <c r="D308">
        <v>3.06</v>
      </c>
      <c r="E308">
        <f t="shared" si="36"/>
        <v>2.16</v>
      </c>
      <c r="F308">
        <f t="shared" si="37"/>
        <v>26.166666666666664</v>
      </c>
      <c r="G308">
        <f t="shared" si="38"/>
        <v>40</v>
      </c>
      <c r="H308">
        <f t="shared" si="39"/>
        <v>5.5333333333333337E-3</v>
      </c>
      <c r="I308">
        <f t="shared" si="40"/>
        <v>2.7666666666666668E-3</v>
      </c>
      <c r="J308">
        <f t="shared" si="41"/>
        <v>9.1853333333333353E-3</v>
      </c>
      <c r="K308">
        <f t="shared" si="42"/>
        <v>0.13283688888888889</v>
      </c>
      <c r="L308">
        <f t="shared" si="43"/>
        <v>3.8272222222222228E-2</v>
      </c>
      <c r="M308">
        <f t="shared" si="44"/>
        <v>1.010386666666667</v>
      </c>
    </row>
    <row r="309" spans="4:13" x14ac:dyDescent="0.25">
      <c r="D309">
        <v>3.07</v>
      </c>
      <c r="E309">
        <f t="shared" si="36"/>
        <v>2.17</v>
      </c>
      <c r="F309">
        <f t="shared" si="37"/>
        <v>26.083333333333332</v>
      </c>
      <c r="G309">
        <f t="shared" si="38"/>
        <v>40</v>
      </c>
      <c r="H309">
        <f t="shared" si="39"/>
        <v>5.5666666666666668E-3</v>
      </c>
      <c r="I309">
        <f t="shared" si="40"/>
        <v>2.7833333333333334E-3</v>
      </c>
      <c r="J309">
        <f t="shared" si="41"/>
        <v>9.2963333333333335E-3</v>
      </c>
      <c r="K309">
        <f t="shared" si="42"/>
        <v>0.13311755555555557</v>
      </c>
      <c r="L309">
        <f t="shared" si="43"/>
        <v>3.8734722222222226E-2</v>
      </c>
      <c r="M309">
        <f t="shared" si="44"/>
        <v>1.0225966666666666</v>
      </c>
    </row>
    <row r="310" spans="4:13" x14ac:dyDescent="0.25">
      <c r="D310">
        <v>3.08</v>
      </c>
      <c r="E310">
        <f t="shared" si="36"/>
        <v>2.1800000000000002</v>
      </c>
      <c r="F310">
        <f t="shared" si="37"/>
        <v>26</v>
      </c>
      <c r="G310">
        <f t="shared" si="38"/>
        <v>40</v>
      </c>
      <c r="H310">
        <f t="shared" si="39"/>
        <v>5.6000000000000008E-3</v>
      </c>
      <c r="I310">
        <f t="shared" si="40"/>
        <v>2.8000000000000004E-3</v>
      </c>
      <c r="J310">
        <f t="shared" si="41"/>
        <v>9.4080000000000014E-3</v>
      </c>
      <c r="K310">
        <f t="shared" si="42"/>
        <v>0.13339200000000001</v>
      </c>
      <c r="L310">
        <f t="shared" si="43"/>
        <v>3.9200000000000006E-2</v>
      </c>
      <c r="M310">
        <f t="shared" si="44"/>
        <v>1.0348800000000002</v>
      </c>
    </row>
    <row r="311" spans="4:13" x14ac:dyDescent="0.25">
      <c r="D311">
        <v>3.09</v>
      </c>
      <c r="E311">
        <f t="shared" si="36"/>
        <v>2.19</v>
      </c>
      <c r="F311">
        <f t="shared" si="37"/>
        <v>25.916666666666668</v>
      </c>
      <c r="G311">
        <f t="shared" si="38"/>
        <v>40</v>
      </c>
      <c r="H311">
        <f t="shared" si="39"/>
        <v>5.6333333333333331E-3</v>
      </c>
      <c r="I311">
        <f t="shared" si="40"/>
        <v>2.8166666666666665E-3</v>
      </c>
      <c r="J311">
        <f t="shared" si="41"/>
        <v>9.520333333333332E-3</v>
      </c>
      <c r="K311">
        <f t="shared" si="42"/>
        <v>0.13366022222222221</v>
      </c>
      <c r="L311">
        <f t="shared" si="43"/>
        <v>3.9668055555555554E-2</v>
      </c>
      <c r="M311">
        <f t="shared" si="44"/>
        <v>1.0472366666666666</v>
      </c>
    </row>
    <row r="312" spans="4:13" x14ac:dyDescent="0.25">
      <c r="D312">
        <v>3.1</v>
      </c>
      <c r="E312">
        <f t="shared" si="36"/>
        <v>2.2000000000000002</v>
      </c>
      <c r="F312">
        <f t="shared" si="37"/>
        <v>25.833333333333332</v>
      </c>
      <c r="G312">
        <f t="shared" si="38"/>
        <v>40</v>
      </c>
      <c r="H312">
        <f t="shared" si="39"/>
        <v>5.6666666666666671E-3</v>
      </c>
      <c r="I312">
        <f t="shared" si="40"/>
        <v>2.8333333333333335E-3</v>
      </c>
      <c r="J312">
        <f t="shared" si="41"/>
        <v>9.6333333333333358E-3</v>
      </c>
      <c r="K312">
        <f t="shared" si="42"/>
        <v>0.13392222222222222</v>
      </c>
      <c r="L312">
        <f t="shared" si="43"/>
        <v>4.0138888888888898E-2</v>
      </c>
      <c r="M312">
        <f t="shared" si="44"/>
        <v>1.059666666666667</v>
      </c>
    </row>
    <row r="313" spans="4:13" x14ac:dyDescent="0.25">
      <c r="D313">
        <v>3.11</v>
      </c>
      <c r="E313">
        <f t="shared" si="36"/>
        <v>2.21</v>
      </c>
      <c r="F313">
        <f t="shared" si="37"/>
        <v>25.75</v>
      </c>
      <c r="G313">
        <f t="shared" si="38"/>
        <v>40</v>
      </c>
      <c r="H313">
        <f t="shared" si="39"/>
        <v>5.7000000000000002E-3</v>
      </c>
      <c r="I313">
        <f t="shared" si="40"/>
        <v>2.8500000000000001E-3</v>
      </c>
      <c r="J313">
        <f t="shared" si="41"/>
        <v>9.7470000000000005E-3</v>
      </c>
      <c r="K313">
        <f t="shared" si="42"/>
        <v>0.13417799999999999</v>
      </c>
      <c r="L313">
        <f t="shared" si="43"/>
        <v>4.0612500000000003E-2</v>
      </c>
      <c r="M313">
        <f t="shared" si="44"/>
        <v>1.0721700000000001</v>
      </c>
    </row>
    <row r="314" spans="4:13" x14ac:dyDescent="0.25">
      <c r="D314">
        <v>3.12</v>
      </c>
      <c r="E314">
        <f t="shared" si="36"/>
        <v>2.2200000000000002</v>
      </c>
      <c r="F314">
        <f t="shared" si="37"/>
        <v>25.666666666666664</v>
      </c>
      <c r="G314">
        <f t="shared" si="38"/>
        <v>40</v>
      </c>
      <c r="H314">
        <f t="shared" si="39"/>
        <v>5.7333333333333342E-3</v>
      </c>
      <c r="I314">
        <f t="shared" si="40"/>
        <v>2.8666666666666671E-3</v>
      </c>
      <c r="J314">
        <f t="shared" si="41"/>
        <v>9.8613333333333365E-3</v>
      </c>
      <c r="K314">
        <f t="shared" si="42"/>
        <v>0.13442755555555558</v>
      </c>
      <c r="L314">
        <f t="shared" si="43"/>
        <v>4.1088888888888904E-2</v>
      </c>
      <c r="M314">
        <f t="shared" si="44"/>
        <v>1.084746666666667</v>
      </c>
    </row>
    <row r="315" spans="4:13" x14ac:dyDescent="0.25">
      <c r="D315">
        <v>3.13</v>
      </c>
      <c r="E315">
        <f t="shared" si="36"/>
        <v>2.23</v>
      </c>
      <c r="F315">
        <f t="shared" si="37"/>
        <v>25.583333333333336</v>
      </c>
      <c r="G315">
        <f t="shared" si="38"/>
        <v>40</v>
      </c>
      <c r="H315">
        <f t="shared" si="39"/>
        <v>5.7666666666666665E-3</v>
      </c>
      <c r="I315">
        <f t="shared" si="40"/>
        <v>2.8833333333333332E-3</v>
      </c>
      <c r="J315">
        <f t="shared" si="41"/>
        <v>9.9763333333333336E-3</v>
      </c>
      <c r="K315">
        <f t="shared" si="42"/>
        <v>0.1346708888888889</v>
      </c>
      <c r="L315">
        <f t="shared" si="43"/>
        <v>4.1568055555555546E-2</v>
      </c>
      <c r="M315">
        <f t="shared" si="44"/>
        <v>1.0973966666666668</v>
      </c>
    </row>
    <row r="316" spans="4:13" x14ac:dyDescent="0.25">
      <c r="D316">
        <v>3.14</v>
      </c>
      <c r="E316">
        <f t="shared" si="36"/>
        <v>2.2400000000000002</v>
      </c>
      <c r="F316">
        <f t="shared" si="37"/>
        <v>25.5</v>
      </c>
      <c r="G316">
        <f t="shared" si="38"/>
        <v>40</v>
      </c>
      <c r="H316">
        <f t="shared" si="39"/>
        <v>5.8000000000000005E-3</v>
      </c>
      <c r="I316">
        <f t="shared" si="40"/>
        <v>2.9000000000000002E-3</v>
      </c>
      <c r="J316">
        <f t="shared" si="41"/>
        <v>1.0092000000000002E-2</v>
      </c>
      <c r="K316">
        <f t="shared" si="42"/>
        <v>0.134908</v>
      </c>
      <c r="L316">
        <f t="shared" si="43"/>
        <v>4.2050000000000004E-2</v>
      </c>
      <c r="M316">
        <f t="shared" si="44"/>
        <v>1.1101200000000002</v>
      </c>
    </row>
    <row r="317" spans="4:13" x14ac:dyDescent="0.25">
      <c r="D317">
        <v>3.15</v>
      </c>
      <c r="E317">
        <f t="shared" si="36"/>
        <v>2.25</v>
      </c>
      <c r="F317">
        <f t="shared" si="37"/>
        <v>25.416666666666664</v>
      </c>
      <c r="G317">
        <f t="shared" si="38"/>
        <v>40</v>
      </c>
      <c r="H317">
        <f t="shared" si="39"/>
        <v>5.8333333333333336E-3</v>
      </c>
      <c r="I317">
        <f t="shared" si="40"/>
        <v>2.9166666666666668E-3</v>
      </c>
      <c r="J317">
        <f t="shared" si="41"/>
        <v>1.0208333333333333E-2</v>
      </c>
      <c r="K317">
        <f t="shared" si="42"/>
        <v>0.13513888888888889</v>
      </c>
      <c r="L317">
        <f t="shared" si="43"/>
        <v>4.2534722222222231E-2</v>
      </c>
      <c r="M317">
        <f t="shared" si="44"/>
        <v>1.1229166666666666</v>
      </c>
    </row>
    <row r="318" spans="4:13" x14ac:dyDescent="0.25">
      <c r="D318">
        <v>3.16</v>
      </c>
      <c r="E318">
        <f t="shared" si="36"/>
        <v>2.2600000000000002</v>
      </c>
      <c r="F318">
        <f t="shared" si="37"/>
        <v>25.333333333333329</v>
      </c>
      <c r="G318">
        <f t="shared" si="38"/>
        <v>40</v>
      </c>
      <c r="H318">
        <f t="shared" si="39"/>
        <v>5.8666666666666676E-3</v>
      </c>
      <c r="I318">
        <f t="shared" si="40"/>
        <v>2.9333333333333338E-3</v>
      </c>
      <c r="J318">
        <f t="shared" si="41"/>
        <v>1.0325333333333336E-2</v>
      </c>
      <c r="K318">
        <f t="shared" si="42"/>
        <v>0.13536355555555554</v>
      </c>
      <c r="L318">
        <f t="shared" si="43"/>
        <v>4.3022222222222246E-2</v>
      </c>
      <c r="M318">
        <f t="shared" si="44"/>
        <v>1.1357866666666669</v>
      </c>
    </row>
    <row r="319" spans="4:13" x14ac:dyDescent="0.25">
      <c r="D319">
        <v>3.17</v>
      </c>
      <c r="E319">
        <f t="shared" si="36"/>
        <v>2.27</v>
      </c>
      <c r="F319">
        <f t="shared" si="37"/>
        <v>25.25</v>
      </c>
      <c r="G319">
        <f t="shared" si="38"/>
        <v>40</v>
      </c>
      <c r="H319">
        <f t="shared" si="39"/>
        <v>5.8999999999999999E-3</v>
      </c>
      <c r="I319">
        <f t="shared" si="40"/>
        <v>2.9499999999999999E-3</v>
      </c>
      <c r="J319">
        <f t="shared" si="41"/>
        <v>1.0442999999999999E-2</v>
      </c>
      <c r="K319">
        <f t="shared" si="42"/>
        <v>0.13558200000000001</v>
      </c>
      <c r="L319">
        <f t="shared" si="43"/>
        <v>4.3512499999999996E-2</v>
      </c>
      <c r="M319">
        <f t="shared" si="44"/>
        <v>1.1487299999999998</v>
      </c>
    </row>
    <row r="320" spans="4:13" x14ac:dyDescent="0.25">
      <c r="D320">
        <v>3.18</v>
      </c>
      <c r="E320">
        <f t="shared" si="36"/>
        <v>2.2800000000000002</v>
      </c>
      <c r="F320">
        <f t="shared" si="37"/>
        <v>25.166666666666664</v>
      </c>
      <c r="G320">
        <f t="shared" si="38"/>
        <v>40</v>
      </c>
      <c r="H320">
        <f t="shared" si="39"/>
        <v>5.9333333333333339E-3</v>
      </c>
      <c r="I320">
        <f t="shared" si="40"/>
        <v>2.9666666666666669E-3</v>
      </c>
      <c r="J320">
        <f t="shared" si="41"/>
        <v>1.0561333333333336E-2</v>
      </c>
      <c r="K320">
        <f t="shared" si="42"/>
        <v>0.13579422222222221</v>
      </c>
      <c r="L320">
        <f t="shared" si="43"/>
        <v>4.4005555555555569E-2</v>
      </c>
      <c r="M320">
        <f t="shared" si="44"/>
        <v>1.1617466666666669</v>
      </c>
    </row>
    <row r="321" spans="4:13" x14ac:dyDescent="0.25">
      <c r="D321">
        <v>3.19</v>
      </c>
      <c r="E321">
        <f t="shared" si="36"/>
        <v>2.29</v>
      </c>
      <c r="F321">
        <f t="shared" si="37"/>
        <v>25.083333333333332</v>
      </c>
      <c r="G321">
        <f t="shared" si="38"/>
        <v>40</v>
      </c>
      <c r="H321">
        <f t="shared" si="39"/>
        <v>5.966666666666667E-3</v>
      </c>
      <c r="I321">
        <f t="shared" si="40"/>
        <v>2.9833333333333335E-3</v>
      </c>
      <c r="J321">
        <f t="shared" si="41"/>
        <v>1.0680333333333333E-2</v>
      </c>
      <c r="K321">
        <f t="shared" si="42"/>
        <v>0.13600022222222222</v>
      </c>
      <c r="L321">
        <f t="shared" si="43"/>
        <v>4.4501388888888896E-2</v>
      </c>
      <c r="M321">
        <f t="shared" si="44"/>
        <v>1.1748366666666668</v>
      </c>
    </row>
    <row r="322" spans="4:13" x14ac:dyDescent="0.25">
      <c r="D322">
        <v>3.2</v>
      </c>
      <c r="E322">
        <f t="shared" si="36"/>
        <v>2.3000000000000003</v>
      </c>
      <c r="F322">
        <f t="shared" si="37"/>
        <v>25</v>
      </c>
      <c r="G322">
        <f t="shared" si="38"/>
        <v>40</v>
      </c>
      <c r="H322">
        <f t="shared" si="39"/>
        <v>6.000000000000001E-3</v>
      </c>
      <c r="I322">
        <f t="shared" si="40"/>
        <v>3.0000000000000005E-3</v>
      </c>
      <c r="J322">
        <f t="shared" si="41"/>
        <v>1.0800000000000004E-2</v>
      </c>
      <c r="K322">
        <f t="shared" si="42"/>
        <v>0.13620000000000002</v>
      </c>
      <c r="L322">
        <f t="shared" si="43"/>
        <v>4.5000000000000005E-2</v>
      </c>
      <c r="M322">
        <f t="shared" si="44"/>
        <v>1.1880000000000004</v>
      </c>
    </row>
    <row r="323" spans="4:13" x14ac:dyDescent="0.25">
      <c r="D323">
        <v>3.21</v>
      </c>
      <c r="E323">
        <f t="shared" ref="E323:E386" si="45">IF(D323&lt;$B$1+$B$2,$B$2,D323-$B$1)</f>
        <v>2.31</v>
      </c>
      <c r="F323">
        <f t="shared" ref="F323:F386" si="46">G323-H323*$B$4</f>
        <v>24.916666666666664</v>
      </c>
      <c r="G323">
        <f t="shared" ref="G323:G386" si="47">$B$5-$B$6-MAX(H323-$B$8,0)*$B$7</f>
        <v>40</v>
      </c>
      <c r="H323">
        <f t="shared" ref="H323:H386" si="48">(E323-$B$2)/$B$3</f>
        <v>6.0333333333333333E-3</v>
      </c>
      <c r="I323">
        <f t="shared" ref="I323:I386" si="49">$B$2*H323</f>
        <v>3.0166666666666666E-3</v>
      </c>
      <c r="J323">
        <f t="shared" ref="J323:J386" si="50">(E323-$B$2)*H323</f>
        <v>1.0920333333333334E-2</v>
      </c>
      <c r="K323">
        <f t="shared" ref="K323:K386" si="51">(F323-E323)*H323</f>
        <v>0.13639355555555555</v>
      </c>
      <c r="L323">
        <f t="shared" ref="L323:L386" si="52">(G323-F323)*I323</f>
        <v>4.5501388888888897E-2</v>
      </c>
      <c r="M323">
        <f t="shared" ref="M323:M386" si="53">($B$5-G323)*J323</f>
        <v>1.2012366666666667</v>
      </c>
    </row>
    <row r="324" spans="4:13" x14ac:dyDescent="0.25">
      <c r="D324">
        <v>3.22</v>
      </c>
      <c r="E324">
        <f t="shared" si="45"/>
        <v>2.3200000000000003</v>
      </c>
      <c r="F324">
        <f t="shared" si="46"/>
        <v>24.833333333333332</v>
      </c>
      <c r="G324">
        <f t="shared" si="47"/>
        <v>40</v>
      </c>
      <c r="H324">
        <f t="shared" si="48"/>
        <v>6.0666666666666673E-3</v>
      </c>
      <c r="I324">
        <f t="shared" si="49"/>
        <v>3.0333333333333336E-3</v>
      </c>
      <c r="J324">
        <f t="shared" si="50"/>
        <v>1.1041333333333335E-2</v>
      </c>
      <c r="K324">
        <f t="shared" si="51"/>
        <v>0.13658088888888889</v>
      </c>
      <c r="L324">
        <f t="shared" si="52"/>
        <v>4.6005555555555563E-2</v>
      </c>
      <c r="M324">
        <f t="shared" si="53"/>
        <v>1.2145466666666669</v>
      </c>
    </row>
    <row r="325" spans="4:13" x14ac:dyDescent="0.25">
      <c r="D325">
        <v>3.23</v>
      </c>
      <c r="E325">
        <f t="shared" si="45"/>
        <v>2.33</v>
      </c>
      <c r="F325">
        <f t="shared" si="46"/>
        <v>24.75</v>
      </c>
      <c r="G325">
        <f t="shared" si="47"/>
        <v>40</v>
      </c>
      <c r="H325">
        <f t="shared" si="48"/>
        <v>6.1000000000000004E-3</v>
      </c>
      <c r="I325">
        <f t="shared" si="49"/>
        <v>3.0500000000000002E-3</v>
      </c>
      <c r="J325">
        <f t="shared" si="50"/>
        <v>1.1163000000000001E-2</v>
      </c>
      <c r="K325">
        <f t="shared" si="51"/>
        <v>0.13676200000000002</v>
      </c>
      <c r="L325">
        <f t="shared" si="52"/>
        <v>4.6512500000000005E-2</v>
      </c>
      <c r="M325">
        <f t="shared" si="53"/>
        <v>1.2279300000000002</v>
      </c>
    </row>
    <row r="326" spans="4:13" x14ac:dyDescent="0.25">
      <c r="D326">
        <v>3.24</v>
      </c>
      <c r="E326">
        <f t="shared" si="45"/>
        <v>2.3400000000000003</v>
      </c>
      <c r="F326">
        <f t="shared" si="46"/>
        <v>24.666666666666664</v>
      </c>
      <c r="G326">
        <f t="shared" si="47"/>
        <v>40</v>
      </c>
      <c r="H326">
        <f t="shared" si="48"/>
        <v>6.1333333333333344E-3</v>
      </c>
      <c r="I326">
        <f t="shared" si="49"/>
        <v>3.0666666666666672E-3</v>
      </c>
      <c r="J326">
        <f t="shared" si="50"/>
        <v>1.1285333333333336E-2</v>
      </c>
      <c r="K326">
        <f t="shared" si="51"/>
        <v>0.13693688888888889</v>
      </c>
      <c r="L326">
        <f t="shared" si="52"/>
        <v>4.7022222222222236E-2</v>
      </c>
      <c r="M326">
        <f t="shared" si="53"/>
        <v>1.2413866666666671</v>
      </c>
    </row>
    <row r="327" spans="4:13" x14ac:dyDescent="0.25">
      <c r="D327">
        <v>3.25</v>
      </c>
      <c r="E327">
        <f t="shared" si="45"/>
        <v>2.35</v>
      </c>
      <c r="F327">
        <f t="shared" si="46"/>
        <v>24.583333333333336</v>
      </c>
      <c r="G327">
        <f t="shared" si="47"/>
        <v>40</v>
      </c>
      <c r="H327">
        <f t="shared" si="48"/>
        <v>6.1666666666666667E-3</v>
      </c>
      <c r="I327">
        <f t="shared" si="49"/>
        <v>3.0833333333333333E-3</v>
      </c>
      <c r="J327">
        <f t="shared" si="50"/>
        <v>1.1408333333333335E-2</v>
      </c>
      <c r="K327">
        <f t="shared" si="51"/>
        <v>0.13710555555555556</v>
      </c>
      <c r="L327">
        <f t="shared" si="52"/>
        <v>4.7534722222222214E-2</v>
      </c>
      <c r="M327">
        <f t="shared" si="53"/>
        <v>1.2549166666666669</v>
      </c>
    </row>
    <row r="328" spans="4:13" x14ac:dyDescent="0.25">
      <c r="D328">
        <v>3.26</v>
      </c>
      <c r="E328">
        <f t="shared" si="45"/>
        <v>2.36</v>
      </c>
      <c r="F328">
        <f t="shared" si="46"/>
        <v>24.5</v>
      </c>
      <c r="G328">
        <f t="shared" si="47"/>
        <v>40</v>
      </c>
      <c r="H328">
        <f t="shared" si="48"/>
        <v>6.1999999999999998E-3</v>
      </c>
      <c r="I328">
        <f t="shared" si="49"/>
        <v>3.0999999999999999E-3</v>
      </c>
      <c r="J328">
        <f t="shared" si="50"/>
        <v>1.1531999999999999E-2</v>
      </c>
      <c r="K328">
        <f t="shared" si="51"/>
        <v>0.137268</v>
      </c>
      <c r="L328">
        <f t="shared" si="52"/>
        <v>4.8049999999999995E-2</v>
      </c>
      <c r="M328">
        <f t="shared" si="53"/>
        <v>1.2685199999999999</v>
      </c>
    </row>
    <row r="329" spans="4:13" x14ac:dyDescent="0.25">
      <c r="D329">
        <v>3.27</v>
      </c>
      <c r="E329">
        <f t="shared" si="45"/>
        <v>2.37</v>
      </c>
      <c r="F329">
        <f t="shared" si="46"/>
        <v>24.416666666666664</v>
      </c>
      <c r="G329">
        <f t="shared" si="47"/>
        <v>40</v>
      </c>
      <c r="H329">
        <f t="shared" si="48"/>
        <v>6.2333333333333338E-3</v>
      </c>
      <c r="I329">
        <f t="shared" si="49"/>
        <v>3.1166666666666669E-3</v>
      </c>
      <c r="J329">
        <f t="shared" si="50"/>
        <v>1.1656333333333335E-2</v>
      </c>
      <c r="K329">
        <f t="shared" si="51"/>
        <v>0.1374242222222222</v>
      </c>
      <c r="L329">
        <f t="shared" si="52"/>
        <v>4.8568055555555566E-2</v>
      </c>
      <c r="M329">
        <f t="shared" si="53"/>
        <v>1.2821966666666669</v>
      </c>
    </row>
    <row r="330" spans="4:13" x14ac:dyDescent="0.25">
      <c r="D330">
        <v>3.28</v>
      </c>
      <c r="E330">
        <f t="shared" si="45"/>
        <v>2.38</v>
      </c>
      <c r="F330">
        <f t="shared" si="46"/>
        <v>24.333333333333336</v>
      </c>
      <c r="G330">
        <f t="shared" si="47"/>
        <v>40</v>
      </c>
      <c r="H330">
        <f t="shared" si="48"/>
        <v>6.266666666666666E-3</v>
      </c>
      <c r="I330">
        <f t="shared" si="49"/>
        <v>3.133333333333333E-3</v>
      </c>
      <c r="J330">
        <f t="shared" si="50"/>
        <v>1.1781333333333331E-2</v>
      </c>
      <c r="K330">
        <f t="shared" si="51"/>
        <v>0.13757422222222224</v>
      </c>
      <c r="L330">
        <f t="shared" si="52"/>
        <v>4.9088888888888876E-2</v>
      </c>
      <c r="M330">
        <f t="shared" si="53"/>
        <v>1.2959466666666664</v>
      </c>
    </row>
    <row r="331" spans="4:13" x14ac:dyDescent="0.25">
      <c r="D331">
        <v>3.29</v>
      </c>
      <c r="E331">
        <f t="shared" si="45"/>
        <v>2.39</v>
      </c>
      <c r="F331">
        <f t="shared" si="46"/>
        <v>24.25</v>
      </c>
      <c r="G331">
        <f t="shared" si="47"/>
        <v>40</v>
      </c>
      <c r="H331">
        <f t="shared" si="48"/>
        <v>6.3E-3</v>
      </c>
      <c r="I331">
        <f t="shared" si="49"/>
        <v>3.15E-3</v>
      </c>
      <c r="J331">
        <f t="shared" si="50"/>
        <v>1.1907000000000001E-2</v>
      </c>
      <c r="K331">
        <f t="shared" si="51"/>
        <v>0.13771800000000001</v>
      </c>
      <c r="L331">
        <f t="shared" si="52"/>
        <v>4.9612500000000004E-2</v>
      </c>
      <c r="M331">
        <f t="shared" si="53"/>
        <v>1.3097700000000001</v>
      </c>
    </row>
    <row r="332" spans="4:13" x14ac:dyDescent="0.25">
      <c r="D332">
        <v>3.3</v>
      </c>
      <c r="E332">
        <f t="shared" si="45"/>
        <v>2.4</v>
      </c>
      <c r="F332">
        <f t="shared" si="46"/>
        <v>24.166666666666668</v>
      </c>
      <c r="G332">
        <f t="shared" si="47"/>
        <v>40</v>
      </c>
      <c r="H332">
        <f t="shared" si="48"/>
        <v>6.3333333333333332E-3</v>
      </c>
      <c r="I332">
        <f t="shared" si="49"/>
        <v>3.1666666666666666E-3</v>
      </c>
      <c r="J332">
        <f t="shared" si="50"/>
        <v>1.2033333333333332E-2</v>
      </c>
      <c r="K332">
        <f t="shared" si="51"/>
        <v>0.13785555555555556</v>
      </c>
      <c r="L332">
        <f t="shared" si="52"/>
        <v>5.0138888888888886E-2</v>
      </c>
      <c r="M332">
        <f t="shared" si="53"/>
        <v>1.3236666666666665</v>
      </c>
    </row>
    <row r="333" spans="4:13" x14ac:dyDescent="0.25">
      <c r="D333">
        <v>3.31</v>
      </c>
      <c r="E333">
        <f t="shared" si="45"/>
        <v>2.41</v>
      </c>
      <c r="F333">
        <f t="shared" si="46"/>
        <v>24.083333333333332</v>
      </c>
      <c r="G333">
        <f t="shared" si="47"/>
        <v>40</v>
      </c>
      <c r="H333">
        <f t="shared" si="48"/>
        <v>6.3666666666666672E-3</v>
      </c>
      <c r="I333">
        <f t="shared" si="49"/>
        <v>3.1833333333333336E-3</v>
      </c>
      <c r="J333">
        <f t="shared" si="50"/>
        <v>1.2160333333333335E-2</v>
      </c>
      <c r="K333">
        <f t="shared" si="51"/>
        <v>0.13798688888888888</v>
      </c>
      <c r="L333">
        <f t="shared" si="52"/>
        <v>5.0668055555555563E-2</v>
      </c>
      <c r="M333">
        <f t="shared" si="53"/>
        <v>1.3376366666666668</v>
      </c>
    </row>
    <row r="334" spans="4:13" x14ac:dyDescent="0.25">
      <c r="D334">
        <v>3.32</v>
      </c>
      <c r="E334">
        <f t="shared" si="45"/>
        <v>2.42</v>
      </c>
      <c r="F334">
        <f t="shared" si="46"/>
        <v>24</v>
      </c>
      <c r="G334">
        <f t="shared" si="47"/>
        <v>40</v>
      </c>
      <c r="H334">
        <f t="shared" si="48"/>
        <v>6.3999999999999994E-3</v>
      </c>
      <c r="I334">
        <f t="shared" si="49"/>
        <v>3.1999999999999997E-3</v>
      </c>
      <c r="J334">
        <f t="shared" si="50"/>
        <v>1.2287999999999999E-2</v>
      </c>
      <c r="K334">
        <f t="shared" si="51"/>
        <v>0.13811199999999998</v>
      </c>
      <c r="L334">
        <f t="shared" si="52"/>
        <v>5.1199999999999996E-2</v>
      </c>
      <c r="M334">
        <f t="shared" si="53"/>
        <v>1.3516799999999998</v>
      </c>
    </row>
    <row r="335" spans="4:13" x14ac:dyDescent="0.25">
      <c r="D335">
        <v>3.33</v>
      </c>
      <c r="E335">
        <f t="shared" si="45"/>
        <v>2.4300000000000002</v>
      </c>
      <c r="F335">
        <f t="shared" si="46"/>
        <v>23.916666666666668</v>
      </c>
      <c r="G335">
        <f t="shared" si="47"/>
        <v>40</v>
      </c>
      <c r="H335">
        <f t="shared" si="48"/>
        <v>6.4333333333333334E-3</v>
      </c>
      <c r="I335">
        <f t="shared" si="49"/>
        <v>3.2166666666666667E-3</v>
      </c>
      <c r="J335">
        <f t="shared" si="50"/>
        <v>1.2416333333333335E-2</v>
      </c>
      <c r="K335">
        <f t="shared" si="51"/>
        <v>0.1382308888888889</v>
      </c>
      <c r="L335">
        <f t="shared" si="52"/>
        <v>5.1734722222222217E-2</v>
      </c>
      <c r="M335">
        <f t="shared" si="53"/>
        <v>1.3657966666666668</v>
      </c>
    </row>
    <row r="336" spans="4:13" x14ac:dyDescent="0.25">
      <c r="D336">
        <v>3.34</v>
      </c>
      <c r="E336">
        <f t="shared" si="45"/>
        <v>2.44</v>
      </c>
      <c r="F336">
        <f t="shared" si="46"/>
        <v>23.833333333333332</v>
      </c>
      <c r="G336">
        <f t="shared" si="47"/>
        <v>40</v>
      </c>
      <c r="H336">
        <f t="shared" si="48"/>
        <v>6.4666666666666666E-3</v>
      </c>
      <c r="I336">
        <f t="shared" si="49"/>
        <v>3.2333333333333333E-3</v>
      </c>
      <c r="J336">
        <f t="shared" si="50"/>
        <v>1.2545333333333332E-2</v>
      </c>
      <c r="K336">
        <f t="shared" si="51"/>
        <v>0.13834355555555553</v>
      </c>
      <c r="L336">
        <f t="shared" si="52"/>
        <v>5.2272222222222227E-2</v>
      </c>
      <c r="M336">
        <f t="shared" si="53"/>
        <v>1.3799866666666665</v>
      </c>
    </row>
    <row r="337" spans="4:13" x14ac:dyDescent="0.25">
      <c r="D337">
        <v>3.35</v>
      </c>
      <c r="E337">
        <f t="shared" si="45"/>
        <v>2.4500000000000002</v>
      </c>
      <c r="F337">
        <f t="shared" si="46"/>
        <v>23.75</v>
      </c>
      <c r="G337">
        <f t="shared" si="47"/>
        <v>40</v>
      </c>
      <c r="H337">
        <f t="shared" si="48"/>
        <v>6.5000000000000006E-3</v>
      </c>
      <c r="I337">
        <f t="shared" si="49"/>
        <v>3.2500000000000003E-3</v>
      </c>
      <c r="J337">
        <f t="shared" si="50"/>
        <v>1.2675000000000002E-2</v>
      </c>
      <c r="K337">
        <f t="shared" si="51"/>
        <v>0.13845000000000002</v>
      </c>
      <c r="L337">
        <f t="shared" si="52"/>
        <v>5.2812500000000005E-2</v>
      </c>
      <c r="M337">
        <f t="shared" si="53"/>
        <v>1.3942500000000002</v>
      </c>
    </row>
    <row r="338" spans="4:13" x14ac:dyDescent="0.25">
      <c r="D338">
        <v>3.36</v>
      </c>
      <c r="E338">
        <f t="shared" si="45"/>
        <v>2.46</v>
      </c>
      <c r="F338">
        <f t="shared" si="46"/>
        <v>23.666666666666668</v>
      </c>
      <c r="G338">
        <f t="shared" si="47"/>
        <v>40</v>
      </c>
      <c r="H338">
        <f t="shared" si="48"/>
        <v>6.5333333333333328E-3</v>
      </c>
      <c r="I338">
        <f t="shared" si="49"/>
        <v>3.2666666666666664E-3</v>
      </c>
      <c r="J338">
        <f t="shared" si="50"/>
        <v>1.2805333333333332E-2</v>
      </c>
      <c r="K338">
        <f t="shared" si="51"/>
        <v>0.13855022222222221</v>
      </c>
      <c r="L338">
        <f t="shared" si="52"/>
        <v>5.3355555555555545E-2</v>
      </c>
      <c r="M338">
        <f t="shared" si="53"/>
        <v>1.4085866666666664</v>
      </c>
    </row>
    <row r="339" spans="4:13" x14ac:dyDescent="0.25">
      <c r="D339">
        <v>3.37</v>
      </c>
      <c r="E339">
        <f t="shared" si="45"/>
        <v>2.4700000000000002</v>
      </c>
      <c r="F339">
        <f t="shared" si="46"/>
        <v>23.583333333333332</v>
      </c>
      <c r="G339">
        <f t="shared" si="47"/>
        <v>40</v>
      </c>
      <c r="H339">
        <f t="shared" si="48"/>
        <v>6.5666666666666677E-3</v>
      </c>
      <c r="I339">
        <f t="shared" si="49"/>
        <v>3.2833333333333338E-3</v>
      </c>
      <c r="J339">
        <f t="shared" si="50"/>
        <v>1.2936333333333336E-2</v>
      </c>
      <c r="K339">
        <f t="shared" si="51"/>
        <v>0.13864422222222225</v>
      </c>
      <c r="L339">
        <f t="shared" si="52"/>
        <v>5.3901388888888901E-2</v>
      </c>
      <c r="M339">
        <f t="shared" si="53"/>
        <v>1.4229966666666669</v>
      </c>
    </row>
    <row r="340" spans="4:13" x14ac:dyDescent="0.25">
      <c r="D340">
        <v>3.38</v>
      </c>
      <c r="E340">
        <f t="shared" si="45"/>
        <v>2.48</v>
      </c>
      <c r="F340">
        <f t="shared" si="46"/>
        <v>23.5</v>
      </c>
      <c r="G340">
        <f t="shared" si="47"/>
        <v>40</v>
      </c>
      <c r="H340">
        <f t="shared" si="48"/>
        <v>6.6E-3</v>
      </c>
      <c r="I340">
        <f t="shared" si="49"/>
        <v>3.3E-3</v>
      </c>
      <c r="J340">
        <f t="shared" si="50"/>
        <v>1.3068E-2</v>
      </c>
      <c r="K340">
        <f t="shared" si="51"/>
        <v>0.13873199999999999</v>
      </c>
      <c r="L340">
        <f t="shared" si="52"/>
        <v>5.4449999999999998E-2</v>
      </c>
      <c r="M340">
        <f t="shared" si="53"/>
        <v>1.4374799999999999</v>
      </c>
    </row>
    <row r="341" spans="4:13" x14ac:dyDescent="0.25">
      <c r="D341">
        <v>3.39</v>
      </c>
      <c r="E341">
        <f t="shared" si="45"/>
        <v>2.4900000000000002</v>
      </c>
      <c r="F341">
        <f t="shared" si="46"/>
        <v>23.416666666666664</v>
      </c>
      <c r="G341">
        <f t="shared" si="47"/>
        <v>40</v>
      </c>
      <c r="H341">
        <f t="shared" si="48"/>
        <v>6.633333333333334E-3</v>
      </c>
      <c r="I341">
        <f t="shared" si="49"/>
        <v>3.316666666666667E-3</v>
      </c>
      <c r="J341">
        <f t="shared" si="50"/>
        <v>1.3200333333333336E-2</v>
      </c>
      <c r="K341">
        <f t="shared" si="51"/>
        <v>0.13881355555555555</v>
      </c>
      <c r="L341">
        <f t="shared" si="52"/>
        <v>5.5001388888888905E-2</v>
      </c>
      <c r="M341">
        <f t="shared" si="53"/>
        <v>1.4520366666666671</v>
      </c>
    </row>
    <row r="342" spans="4:13" x14ac:dyDescent="0.25">
      <c r="D342">
        <v>3.4</v>
      </c>
      <c r="E342">
        <f t="shared" si="45"/>
        <v>2.5</v>
      </c>
      <c r="F342">
        <f t="shared" si="46"/>
        <v>23.333333333333332</v>
      </c>
      <c r="G342">
        <f t="shared" si="47"/>
        <v>40</v>
      </c>
      <c r="H342">
        <f t="shared" si="48"/>
        <v>6.6666666666666671E-3</v>
      </c>
      <c r="I342">
        <f t="shared" si="49"/>
        <v>3.3333333333333335E-3</v>
      </c>
      <c r="J342">
        <f t="shared" si="50"/>
        <v>1.3333333333333334E-2</v>
      </c>
      <c r="K342">
        <f t="shared" si="51"/>
        <v>0.1388888888888889</v>
      </c>
      <c r="L342">
        <f t="shared" si="52"/>
        <v>5.5555555555555566E-2</v>
      </c>
      <c r="M342">
        <f t="shared" si="53"/>
        <v>1.4666666666666668</v>
      </c>
    </row>
    <row r="343" spans="4:13" x14ac:dyDescent="0.25">
      <c r="D343">
        <v>3.41</v>
      </c>
      <c r="E343">
        <f t="shared" si="45"/>
        <v>2.5100000000000002</v>
      </c>
      <c r="F343">
        <f t="shared" si="46"/>
        <v>23.249999999999996</v>
      </c>
      <c r="G343">
        <f t="shared" si="47"/>
        <v>40</v>
      </c>
      <c r="H343">
        <f t="shared" si="48"/>
        <v>6.7000000000000011E-3</v>
      </c>
      <c r="I343">
        <f t="shared" si="49"/>
        <v>3.3500000000000005E-3</v>
      </c>
      <c r="J343">
        <f t="shared" si="50"/>
        <v>1.3467000000000003E-2</v>
      </c>
      <c r="K343">
        <f t="shared" si="51"/>
        <v>0.138958</v>
      </c>
      <c r="L343">
        <f t="shared" si="52"/>
        <v>5.6112500000000023E-2</v>
      </c>
      <c r="M343">
        <f t="shared" si="53"/>
        <v>1.4813700000000003</v>
      </c>
    </row>
    <row r="344" spans="4:13" x14ac:dyDescent="0.25">
      <c r="D344">
        <v>3.42</v>
      </c>
      <c r="E344">
        <f t="shared" si="45"/>
        <v>2.52</v>
      </c>
      <c r="F344">
        <f t="shared" si="46"/>
        <v>23.166666666666668</v>
      </c>
      <c r="G344">
        <f t="shared" si="47"/>
        <v>40</v>
      </c>
      <c r="H344">
        <f t="shared" si="48"/>
        <v>6.7333333333333334E-3</v>
      </c>
      <c r="I344">
        <f t="shared" si="49"/>
        <v>3.3666666666666667E-3</v>
      </c>
      <c r="J344">
        <f t="shared" si="50"/>
        <v>1.3601333333333333E-2</v>
      </c>
      <c r="K344">
        <f t="shared" si="51"/>
        <v>0.13902088888888889</v>
      </c>
      <c r="L344">
        <f t="shared" si="52"/>
        <v>5.6672222222222221E-2</v>
      </c>
      <c r="M344">
        <f t="shared" si="53"/>
        <v>1.4961466666666667</v>
      </c>
    </row>
    <row r="345" spans="4:13" x14ac:dyDescent="0.25">
      <c r="D345">
        <v>3.43</v>
      </c>
      <c r="E345">
        <f t="shared" si="45"/>
        <v>2.5300000000000002</v>
      </c>
      <c r="F345">
        <f t="shared" si="46"/>
        <v>23.083333333333332</v>
      </c>
      <c r="G345">
        <f t="shared" si="47"/>
        <v>40</v>
      </c>
      <c r="H345">
        <f t="shared" si="48"/>
        <v>6.7666666666666674E-3</v>
      </c>
      <c r="I345">
        <f t="shared" si="49"/>
        <v>3.3833333333333337E-3</v>
      </c>
      <c r="J345">
        <f t="shared" si="50"/>
        <v>1.3736333333333337E-2</v>
      </c>
      <c r="K345">
        <f t="shared" si="51"/>
        <v>0.13907755555555557</v>
      </c>
      <c r="L345">
        <f t="shared" si="52"/>
        <v>5.7234722222222235E-2</v>
      </c>
      <c r="M345">
        <f t="shared" si="53"/>
        <v>1.510996666666667</v>
      </c>
    </row>
    <row r="346" spans="4:13" x14ac:dyDescent="0.25">
      <c r="D346">
        <v>3.44</v>
      </c>
      <c r="E346">
        <f t="shared" si="45"/>
        <v>2.54</v>
      </c>
      <c r="F346">
        <f t="shared" si="46"/>
        <v>23</v>
      </c>
      <c r="G346">
        <f t="shared" si="47"/>
        <v>40</v>
      </c>
      <c r="H346">
        <f t="shared" si="48"/>
        <v>6.8000000000000005E-3</v>
      </c>
      <c r="I346">
        <f t="shared" si="49"/>
        <v>3.4000000000000002E-3</v>
      </c>
      <c r="J346">
        <f t="shared" si="50"/>
        <v>1.3872000000000001E-2</v>
      </c>
      <c r="K346">
        <f t="shared" si="51"/>
        <v>0.13912800000000003</v>
      </c>
      <c r="L346">
        <f t="shared" si="52"/>
        <v>5.7800000000000004E-2</v>
      </c>
      <c r="M346">
        <f t="shared" si="53"/>
        <v>1.5259200000000002</v>
      </c>
    </row>
    <row r="347" spans="4:13" x14ac:dyDescent="0.25">
      <c r="D347">
        <v>3.45</v>
      </c>
      <c r="E347">
        <f t="shared" si="45"/>
        <v>2.5500000000000003</v>
      </c>
      <c r="F347">
        <f t="shared" si="46"/>
        <v>22.916666666666664</v>
      </c>
      <c r="G347">
        <f t="shared" si="47"/>
        <v>40</v>
      </c>
      <c r="H347">
        <f t="shared" si="48"/>
        <v>6.8333333333333345E-3</v>
      </c>
      <c r="I347">
        <f t="shared" si="49"/>
        <v>3.4166666666666672E-3</v>
      </c>
      <c r="J347">
        <f t="shared" si="50"/>
        <v>1.4008333333333338E-2</v>
      </c>
      <c r="K347">
        <f t="shared" si="51"/>
        <v>0.13917222222222222</v>
      </c>
      <c r="L347">
        <f t="shared" si="52"/>
        <v>5.8368055555555576E-2</v>
      </c>
      <c r="M347">
        <f t="shared" si="53"/>
        <v>1.5409166666666672</v>
      </c>
    </row>
    <row r="348" spans="4:13" x14ac:dyDescent="0.25">
      <c r="D348">
        <v>3.46</v>
      </c>
      <c r="E348">
        <f t="shared" si="45"/>
        <v>2.56</v>
      </c>
      <c r="F348">
        <f t="shared" si="46"/>
        <v>22.833333333333332</v>
      </c>
      <c r="G348">
        <f t="shared" si="47"/>
        <v>40</v>
      </c>
      <c r="H348">
        <f t="shared" si="48"/>
        <v>6.8666666666666668E-3</v>
      </c>
      <c r="I348">
        <f t="shared" si="49"/>
        <v>3.4333333333333334E-3</v>
      </c>
      <c r="J348">
        <f t="shared" si="50"/>
        <v>1.4145333333333334E-2</v>
      </c>
      <c r="K348">
        <f t="shared" si="51"/>
        <v>0.13921022222222224</v>
      </c>
      <c r="L348">
        <f t="shared" si="52"/>
        <v>5.8938888888888895E-2</v>
      </c>
      <c r="M348">
        <f t="shared" si="53"/>
        <v>1.5559866666666669</v>
      </c>
    </row>
    <row r="349" spans="4:13" x14ac:dyDescent="0.25">
      <c r="D349">
        <v>3.47</v>
      </c>
      <c r="E349">
        <f t="shared" si="45"/>
        <v>2.5700000000000003</v>
      </c>
      <c r="F349">
        <f t="shared" si="46"/>
        <v>22.749999999999996</v>
      </c>
      <c r="G349">
        <f t="shared" si="47"/>
        <v>40</v>
      </c>
      <c r="H349">
        <f t="shared" si="48"/>
        <v>6.9000000000000008E-3</v>
      </c>
      <c r="I349">
        <f t="shared" si="49"/>
        <v>3.4500000000000004E-3</v>
      </c>
      <c r="J349">
        <f t="shared" si="50"/>
        <v>1.4283000000000004E-2</v>
      </c>
      <c r="K349">
        <f t="shared" si="51"/>
        <v>0.13924199999999998</v>
      </c>
      <c r="L349">
        <f t="shared" si="52"/>
        <v>5.9512500000000017E-2</v>
      </c>
      <c r="M349">
        <f t="shared" si="53"/>
        <v>1.5711300000000004</v>
      </c>
    </row>
    <row r="350" spans="4:13" x14ac:dyDescent="0.25">
      <c r="D350">
        <v>3.48</v>
      </c>
      <c r="E350">
        <f t="shared" si="45"/>
        <v>2.58</v>
      </c>
      <c r="F350">
        <f t="shared" si="46"/>
        <v>22.666666666666664</v>
      </c>
      <c r="G350">
        <f t="shared" si="47"/>
        <v>40</v>
      </c>
      <c r="H350">
        <f t="shared" si="48"/>
        <v>6.9333333333333339E-3</v>
      </c>
      <c r="I350">
        <f t="shared" si="49"/>
        <v>3.4666666666666669E-3</v>
      </c>
      <c r="J350">
        <f t="shared" si="50"/>
        <v>1.4421333333333335E-2</v>
      </c>
      <c r="K350">
        <f t="shared" si="51"/>
        <v>0.13926755555555556</v>
      </c>
      <c r="L350">
        <f t="shared" si="52"/>
        <v>6.00888888888889E-2</v>
      </c>
      <c r="M350">
        <f t="shared" si="53"/>
        <v>1.5863466666666668</v>
      </c>
    </row>
    <row r="351" spans="4:13" x14ac:dyDescent="0.25">
      <c r="D351">
        <v>3.49</v>
      </c>
      <c r="E351">
        <f t="shared" si="45"/>
        <v>2.5900000000000003</v>
      </c>
      <c r="F351">
        <f t="shared" si="46"/>
        <v>22.583333333333329</v>
      </c>
      <c r="G351">
        <f t="shared" si="47"/>
        <v>40</v>
      </c>
      <c r="H351">
        <f t="shared" si="48"/>
        <v>6.9666666666666679E-3</v>
      </c>
      <c r="I351">
        <f t="shared" si="49"/>
        <v>3.4833333333333339E-3</v>
      </c>
      <c r="J351">
        <f t="shared" si="50"/>
        <v>1.4560333333333338E-2</v>
      </c>
      <c r="K351">
        <f t="shared" si="51"/>
        <v>0.13928688888888888</v>
      </c>
      <c r="L351">
        <f t="shared" si="52"/>
        <v>6.0668055555555579E-2</v>
      </c>
      <c r="M351">
        <f t="shared" si="53"/>
        <v>1.6016366666666673</v>
      </c>
    </row>
    <row r="352" spans="4:13" x14ac:dyDescent="0.25">
      <c r="D352">
        <v>3.5</v>
      </c>
      <c r="E352">
        <f t="shared" si="45"/>
        <v>2.6</v>
      </c>
      <c r="F352">
        <f t="shared" si="46"/>
        <v>22.5</v>
      </c>
      <c r="G352">
        <f t="shared" si="47"/>
        <v>40</v>
      </c>
      <c r="H352">
        <f t="shared" si="48"/>
        <v>7.0000000000000001E-3</v>
      </c>
      <c r="I352">
        <f t="shared" si="49"/>
        <v>3.5000000000000001E-3</v>
      </c>
      <c r="J352">
        <f t="shared" si="50"/>
        <v>1.4700000000000001E-2</v>
      </c>
      <c r="K352">
        <f t="shared" si="51"/>
        <v>0.13929999999999998</v>
      </c>
      <c r="L352">
        <f t="shared" si="52"/>
        <v>6.1249999999999999E-2</v>
      </c>
      <c r="M352">
        <f t="shared" si="53"/>
        <v>1.6170000000000002</v>
      </c>
    </row>
    <row r="353" spans="4:13" x14ac:dyDescent="0.25">
      <c r="D353">
        <v>3.51</v>
      </c>
      <c r="E353">
        <f t="shared" si="45"/>
        <v>2.61</v>
      </c>
      <c r="F353">
        <f t="shared" si="46"/>
        <v>22.416666666666668</v>
      </c>
      <c r="G353">
        <f t="shared" si="47"/>
        <v>40</v>
      </c>
      <c r="H353">
        <f t="shared" si="48"/>
        <v>7.0333333333333333E-3</v>
      </c>
      <c r="I353">
        <f t="shared" si="49"/>
        <v>3.5166666666666666E-3</v>
      </c>
      <c r="J353">
        <f t="shared" si="50"/>
        <v>1.4840333333333332E-2</v>
      </c>
      <c r="K353">
        <f t="shared" si="51"/>
        <v>0.1393068888888889</v>
      </c>
      <c r="L353">
        <f t="shared" si="52"/>
        <v>6.1834722222222215E-2</v>
      </c>
      <c r="M353">
        <f t="shared" si="53"/>
        <v>1.6324366666666665</v>
      </c>
    </row>
    <row r="354" spans="4:13" x14ac:dyDescent="0.25">
      <c r="D354">
        <v>3.52</v>
      </c>
      <c r="E354">
        <f t="shared" si="45"/>
        <v>2.62</v>
      </c>
      <c r="F354">
        <f t="shared" si="46"/>
        <v>22.333333333333332</v>
      </c>
      <c r="G354">
        <f t="shared" si="47"/>
        <v>40</v>
      </c>
      <c r="H354">
        <f t="shared" si="48"/>
        <v>7.0666666666666673E-3</v>
      </c>
      <c r="I354">
        <f t="shared" si="49"/>
        <v>3.5333333333333336E-3</v>
      </c>
      <c r="J354">
        <f t="shared" si="50"/>
        <v>1.4981333333333336E-2</v>
      </c>
      <c r="K354">
        <f t="shared" si="51"/>
        <v>0.13930755555555555</v>
      </c>
      <c r="L354">
        <f t="shared" si="52"/>
        <v>6.2422222222222233E-2</v>
      </c>
      <c r="M354">
        <f t="shared" si="53"/>
        <v>1.6479466666666669</v>
      </c>
    </row>
    <row r="355" spans="4:13" x14ac:dyDescent="0.25">
      <c r="D355">
        <v>3.53</v>
      </c>
      <c r="E355">
        <f t="shared" si="45"/>
        <v>2.63</v>
      </c>
      <c r="F355">
        <f t="shared" si="46"/>
        <v>22.25</v>
      </c>
      <c r="G355">
        <f t="shared" si="47"/>
        <v>40</v>
      </c>
      <c r="H355">
        <f t="shared" si="48"/>
        <v>7.0999999999999995E-3</v>
      </c>
      <c r="I355">
        <f t="shared" si="49"/>
        <v>3.5499999999999998E-3</v>
      </c>
      <c r="J355">
        <f t="shared" si="50"/>
        <v>1.5122999999999998E-2</v>
      </c>
      <c r="K355">
        <f t="shared" si="51"/>
        <v>0.13930200000000001</v>
      </c>
      <c r="L355">
        <f t="shared" si="52"/>
        <v>6.3012499999999999E-2</v>
      </c>
      <c r="M355">
        <f t="shared" si="53"/>
        <v>1.6635299999999997</v>
      </c>
    </row>
    <row r="356" spans="4:13" x14ac:dyDescent="0.25">
      <c r="D356">
        <v>3.54</v>
      </c>
      <c r="E356">
        <f t="shared" si="45"/>
        <v>2.64</v>
      </c>
      <c r="F356">
        <f t="shared" si="46"/>
        <v>22.166666666666668</v>
      </c>
      <c r="G356">
        <f t="shared" si="47"/>
        <v>40</v>
      </c>
      <c r="H356">
        <f t="shared" si="48"/>
        <v>7.1333333333333335E-3</v>
      </c>
      <c r="I356">
        <f t="shared" si="49"/>
        <v>3.5666666666666668E-3</v>
      </c>
      <c r="J356">
        <f t="shared" si="50"/>
        <v>1.5265333333333334E-2</v>
      </c>
      <c r="K356">
        <f t="shared" si="51"/>
        <v>0.13929022222222223</v>
      </c>
      <c r="L356">
        <f t="shared" si="52"/>
        <v>6.3605555555555554E-2</v>
      </c>
      <c r="M356">
        <f t="shared" si="53"/>
        <v>1.6791866666666668</v>
      </c>
    </row>
    <row r="357" spans="4:13" x14ac:dyDescent="0.25">
      <c r="D357">
        <v>3.55</v>
      </c>
      <c r="E357">
        <f t="shared" si="45"/>
        <v>2.65</v>
      </c>
      <c r="F357">
        <f t="shared" si="46"/>
        <v>22.083333333333332</v>
      </c>
      <c r="G357">
        <f t="shared" si="47"/>
        <v>40</v>
      </c>
      <c r="H357">
        <f t="shared" si="48"/>
        <v>7.1666666666666667E-3</v>
      </c>
      <c r="I357">
        <f t="shared" si="49"/>
        <v>3.5833333333333333E-3</v>
      </c>
      <c r="J357">
        <f t="shared" si="50"/>
        <v>1.5408333333333333E-2</v>
      </c>
      <c r="K357">
        <f t="shared" si="51"/>
        <v>0.13927222222222221</v>
      </c>
      <c r="L357">
        <f t="shared" si="52"/>
        <v>6.4201388888888891E-2</v>
      </c>
      <c r="M357">
        <f t="shared" si="53"/>
        <v>1.6949166666666666</v>
      </c>
    </row>
    <row r="358" spans="4:13" x14ac:dyDescent="0.25">
      <c r="D358">
        <v>3.56</v>
      </c>
      <c r="E358">
        <f t="shared" si="45"/>
        <v>2.66</v>
      </c>
      <c r="F358">
        <f t="shared" si="46"/>
        <v>22</v>
      </c>
      <c r="G358">
        <f t="shared" si="47"/>
        <v>40</v>
      </c>
      <c r="H358">
        <f t="shared" si="48"/>
        <v>7.2000000000000007E-3</v>
      </c>
      <c r="I358">
        <f t="shared" si="49"/>
        <v>3.6000000000000003E-3</v>
      </c>
      <c r="J358">
        <f t="shared" si="50"/>
        <v>1.5552000000000003E-2</v>
      </c>
      <c r="K358">
        <f t="shared" si="51"/>
        <v>0.13924800000000001</v>
      </c>
      <c r="L358">
        <f t="shared" si="52"/>
        <v>6.480000000000001E-2</v>
      </c>
      <c r="M358">
        <f t="shared" si="53"/>
        <v>1.7107200000000005</v>
      </c>
    </row>
    <row r="359" spans="4:13" x14ac:dyDescent="0.25">
      <c r="D359">
        <v>3.57</v>
      </c>
      <c r="E359">
        <f t="shared" si="45"/>
        <v>2.67</v>
      </c>
      <c r="F359">
        <f t="shared" si="46"/>
        <v>21.916666666666668</v>
      </c>
      <c r="G359">
        <f t="shared" si="47"/>
        <v>40</v>
      </c>
      <c r="H359">
        <f t="shared" si="48"/>
        <v>7.2333333333333329E-3</v>
      </c>
      <c r="I359">
        <f t="shared" si="49"/>
        <v>3.6166666666666665E-3</v>
      </c>
      <c r="J359">
        <f t="shared" si="50"/>
        <v>1.5696333333333333E-2</v>
      </c>
      <c r="K359">
        <f t="shared" si="51"/>
        <v>0.13921755555555557</v>
      </c>
      <c r="L359">
        <f t="shared" si="52"/>
        <v>6.5401388888888884E-2</v>
      </c>
      <c r="M359">
        <f t="shared" si="53"/>
        <v>1.7265966666666666</v>
      </c>
    </row>
    <row r="360" spans="4:13" x14ac:dyDescent="0.25">
      <c r="D360">
        <v>3.58</v>
      </c>
      <c r="E360">
        <f t="shared" si="45"/>
        <v>2.68</v>
      </c>
      <c r="F360">
        <f t="shared" si="46"/>
        <v>21.833333333333332</v>
      </c>
      <c r="G360">
        <f t="shared" si="47"/>
        <v>40</v>
      </c>
      <c r="H360">
        <f t="shared" si="48"/>
        <v>7.2666666666666669E-3</v>
      </c>
      <c r="I360">
        <f t="shared" si="49"/>
        <v>3.6333333333333335E-3</v>
      </c>
      <c r="J360">
        <f t="shared" si="50"/>
        <v>1.5841333333333336E-2</v>
      </c>
      <c r="K360">
        <f t="shared" si="51"/>
        <v>0.13918088888888888</v>
      </c>
      <c r="L360">
        <f t="shared" si="52"/>
        <v>6.6005555555555567E-2</v>
      </c>
      <c r="M360">
        <f t="shared" si="53"/>
        <v>1.7425466666666669</v>
      </c>
    </row>
    <row r="361" spans="4:13" x14ac:dyDescent="0.25">
      <c r="D361">
        <v>3.59</v>
      </c>
      <c r="E361">
        <f t="shared" si="45"/>
        <v>2.69</v>
      </c>
      <c r="F361">
        <f t="shared" si="46"/>
        <v>21.75</v>
      </c>
      <c r="G361">
        <f t="shared" si="47"/>
        <v>40</v>
      </c>
      <c r="H361">
        <f t="shared" si="48"/>
        <v>7.3000000000000001E-3</v>
      </c>
      <c r="I361">
        <f t="shared" si="49"/>
        <v>3.65E-3</v>
      </c>
      <c r="J361">
        <f t="shared" si="50"/>
        <v>1.5987000000000001E-2</v>
      </c>
      <c r="K361">
        <f t="shared" si="51"/>
        <v>0.13913799999999998</v>
      </c>
      <c r="L361">
        <f t="shared" si="52"/>
        <v>6.6612500000000005E-2</v>
      </c>
      <c r="M361">
        <f t="shared" si="53"/>
        <v>1.7585700000000002</v>
      </c>
    </row>
    <row r="362" spans="4:13" x14ac:dyDescent="0.25">
      <c r="D362">
        <v>3.6</v>
      </c>
      <c r="E362">
        <f t="shared" si="45"/>
        <v>2.7</v>
      </c>
      <c r="F362">
        <f t="shared" si="46"/>
        <v>21.666666666666664</v>
      </c>
      <c r="G362">
        <f t="shared" si="47"/>
        <v>40</v>
      </c>
      <c r="H362">
        <f t="shared" si="48"/>
        <v>7.3333333333333341E-3</v>
      </c>
      <c r="I362">
        <f t="shared" si="49"/>
        <v>3.666666666666667E-3</v>
      </c>
      <c r="J362">
        <f t="shared" si="50"/>
        <v>1.6133333333333336E-2</v>
      </c>
      <c r="K362">
        <f t="shared" si="51"/>
        <v>0.1390888888888889</v>
      </c>
      <c r="L362">
        <f t="shared" si="52"/>
        <v>6.7222222222222239E-2</v>
      </c>
      <c r="M362">
        <f t="shared" si="53"/>
        <v>1.7746666666666671</v>
      </c>
    </row>
    <row r="363" spans="4:13" x14ac:dyDescent="0.25">
      <c r="D363">
        <v>3.61</v>
      </c>
      <c r="E363">
        <f t="shared" si="45"/>
        <v>2.71</v>
      </c>
      <c r="F363">
        <f t="shared" si="46"/>
        <v>21.583333333333336</v>
      </c>
      <c r="G363">
        <f t="shared" si="47"/>
        <v>40</v>
      </c>
      <c r="H363">
        <f t="shared" si="48"/>
        <v>7.3666666666666663E-3</v>
      </c>
      <c r="I363">
        <f t="shared" si="49"/>
        <v>3.6833333333333332E-3</v>
      </c>
      <c r="J363">
        <f t="shared" si="50"/>
        <v>1.6280333333333331E-2</v>
      </c>
      <c r="K363">
        <f t="shared" si="51"/>
        <v>0.13903355555555555</v>
      </c>
      <c r="L363">
        <f t="shared" si="52"/>
        <v>6.7834722222222213E-2</v>
      </c>
      <c r="M363">
        <f t="shared" si="53"/>
        <v>1.7908366666666664</v>
      </c>
    </row>
    <row r="364" spans="4:13" x14ac:dyDescent="0.25">
      <c r="D364">
        <v>3.62</v>
      </c>
      <c r="E364">
        <f t="shared" si="45"/>
        <v>2.72</v>
      </c>
      <c r="F364">
        <f t="shared" si="46"/>
        <v>21.5</v>
      </c>
      <c r="G364">
        <f t="shared" si="47"/>
        <v>40</v>
      </c>
      <c r="H364">
        <f t="shared" si="48"/>
        <v>7.4000000000000003E-3</v>
      </c>
      <c r="I364">
        <f t="shared" si="49"/>
        <v>3.7000000000000002E-3</v>
      </c>
      <c r="J364">
        <f t="shared" si="50"/>
        <v>1.6428000000000002E-2</v>
      </c>
      <c r="K364">
        <f t="shared" si="51"/>
        <v>0.13897200000000001</v>
      </c>
      <c r="L364">
        <f t="shared" si="52"/>
        <v>6.8449999999999997E-2</v>
      </c>
      <c r="M364">
        <f t="shared" si="53"/>
        <v>1.8070800000000002</v>
      </c>
    </row>
    <row r="365" spans="4:13" x14ac:dyDescent="0.25">
      <c r="D365">
        <v>3.63</v>
      </c>
      <c r="E365">
        <f t="shared" si="45"/>
        <v>2.73</v>
      </c>
      <c r="F365">
        <f t="shared" si="46"/>
        <v>21.416666666666668</v>
      </c>
      <c r="G365">
        <f t="shared" si="47"/>
        <v>40</v>
      </c>
      <c r="H365">
        <f t="shared" si="48"/>
        <v>7.4333333333333335E-3</v>
      </c>
      <c r="I365">
        <f t="shared" si="49"/>
        <v>3.7166666666666667E-3</v>
      </c>
      <c r="J365">
        <f t="shared" si="50"/>
        <v>1.6576333333333332E-2</v>
      </c>
      <c r="K365">
        <f t="shared" si="51"/>
        <v>0.13890422222222223</v>
      </c>
      <c r="L365">
        <f t="shared" si="52"/>
        <v>6.9068055555555549E-2</v>
      </c>
      <c r="M365">
        <f t="shared" si="53"/>
        <v>1.8233966666666666</v>
      </c>
    </row>
    <row r="366" spans="4:13" x14ac:dyDescent="0.25">
      <c r="D366">
        <v>3.64</v>
      </c>
      <c r="E366">
        <f t="shared" si="45"/>
        <v>2.74</v>
      </c>
      <c r="F366">
        <f t="shared" si="46"/>
        <v>21.333333333333332</v>
      </c>
      <c r="G366">
        <f t="shared" si="47"/>
        <v>40</v>
      </c>
      <c r="H366">
        <f t="shared" si="48"/>
        <v>7.4666666666666675E-3</v>
      </c>
      <c r="I366">
        <f t="shared" si="49"/>
        <v>3.7333333333333337E-3</v>
      </c>
      <c r="J366">
        <f t="shared" si="50"/>
        <v>1.6725333333333335E-2</v>
      </c>
      <c r="K366">
        <f t="shared" si="51"/>
        <v>0.13883022222222224</v>
      </c>
      <c r="L366">
        <f t="shared" si="52"/>
        <v>6.9688888888888897E-2</v>
      </c>
      <c r="M366">
        <f t="shared" si="53"/>
        <v>1.8397866666666669</v>
      </c>
    </row>
    <row r="367" spans="4:13" x14ac:dyDescent="0.25">
      <c r="D367">
        <v>3.65</v>
      </c>
      <c r="E367">
        <f t="shared" si="45"/>
        <v>2.75</v>
      </c>
      <c r="F367">
        <f t="shared" si="46"/>
        <v>21.25</v>
      </c>
      <c r="G367">
        <f t="shared" si="47"/>
        <v>40</v>
      </c>
      <c r="H367">
        <f t="shared" si="48"/>
        <v>7.4999999999999997E-3</v>
      </c>
      <c r="I367">
        <f t="shared" si="49"/>
        <v>3.7499999999999999E-3</v>
      </c>
      <c r="J367">
        <f t="shared" si="50"/>
        <v>1.6875000000000001E-2</v>
      </c>
      <c r="K367">
        <f t="shared" si="51"/>
        <v>0.13874999999999998</v>
      </c>
      <c r="L367">
        <f t="shared" si="52"/>
        <v>7.03125E-2</v>
      </c>
      <c r="M367">
        <f t="shared" si="53"/>
        <v>1.8562500000000002</v>
      </c>
    </row>
    <row r="368" spans="4:13" x14ac:dyDescent="0.25">
      <c r="D368">
        <v>3.66</v>
      </c>
      <c r="E368">
        <f t="shared" si="45"/>
        <v>2.7600000000000002</v>
      </c>
      <c r="F368">
        <f t="shared" si="46"/>
        <v>21.166666666666664</v>
      </c>
      <c r="G368">
        <f t="shared" si="47"/>
        <v>40</v>
      </c>
      <c r="H368">
        <f t="shared" si="48"/>
        <v>7.5333333333333337E-3</v>
      </c>
      <c r="I368">
        <f t="shared" si="49"/>
        <v>3.7666666666666669E-3</v>
      </c>
      <c r="J368">
        <f t="shared" si="50"/>
        <v>1.7025333333333337E-2</v>
      </c>
      <c r="K368">
        <f t="shared" si="51"/>
        <v>0.13866355555555554</v>
      </c>
      <c r="L368">
        <f t="shared" si="52"/>
        <v>7.0938888888888899E-2</v>
      </c>
      <c r="M368">
        <f t="shared" si="53"/>
        <v>1.872786666666667</v>
      </c>
    </row>
    <row r="369" spans="4:13" x14ac:dyDescent="0.25">
      <c r="D369">
        <v>3.67</v>
      </c>
      <c r="E369">
        <f t="shared" si="45"/>
        <v>2.77</v>
      </c>
      <c r="F369">
        <f t="shared" si="46"/>
        <v>21.083333333333332</v>
      </c>
      <c r="G369">
        <f t="shared" si="47"/>
        <v>40</v>
      </c>
      <c r="H369">
        <f t="shared" si="48"/>
        <v>7.5666666666666669E-3</v>
      </c>
      <c r="I369">
        <f t="shared" si="49"/>
        <v>3.7833333333333334E-3</v>
      </c>
      <c r="J369">
        <f t="shared" si="50"/>
        <v>1.7176333333333335E-2</v>
      </c>
      <c r="K369">
        <f t="shared" si="51"/>
        <v>0.13857088888888888</v>
      </c>
      <c r="L369">
        <f t="shared" si="52"/>
        <v>7.1568055555555565E-2</v>
      </c>
      <c r="M369">
        <f t="shared" si="53"/>
        <v>1.8893966666666668</v>
      </c>
    </row>
    <row r="370" spans="4:13" x14ac:dyDescent="0.25">
      <c r="D370">
        <v>3.68</v>
      </c>
      <c r="E370">
        <f t="shared" si="45"/>
        <v>2.7800000000000002</v>
      </c>
      <c r="F370">
        <f t="shared" si="46"/>
        <v>20.999999999999996</v>
      </c>
      <c r="G370">
        <f t="shared" si="47"/>
        <v>40</v>
      </c>
      <c r="H370">
        <f t="shared" si="48"/>
        <v>7.6000000000000009E-3</v>
      </c>
      <c r="I370">
        <f t="shared" si="49"/>
        <v>3.8000000000000004E-3</v>
      </c>
      <c r="J370">
        <f t="shared" si="50"/>
        <v>1.7328000000000003E-2</v>
      </c>
      <c r="K370">
        <f t="shared" si="51"/>
        <v>0.13847199999999998</v>
      </c>
      <c r="L370">
        <f t="shared" si="52"/>
        <v>7.2200000000000028E-2</v>
      </c>
      <c r="M370">
        <f t="shared" si="53"/>
        <v>1.9060800000000004</v>
      </c>
    </row>
    <row r="371" spans="4:13" x14ac:dyDescent="0.25">
      <c r="D371">
        <v>3.69</v>
      </c>
      <c r="E371">
        <f t="shared" si="45"/>
        <v>2.79</v>
      </c>
      <c r="F371">
        <f t="shared" si="46"/>
        <v>20.916666666666668</v>
      </c>
      <c r="G371">
        <f t="shared" si="47"/>
        <v>40</v>
      </c>
      <c r="H371">
        <f t="shared" si="48"/>
        <v>7.6333333333333331E-3</v>
      </c>
      <c r="I371">
        <f t="shared" si="49"/>
        <v>3.8166666666666666E-3</v>
      </c>
      <c r="J371">
        <f t="shared" si="50"/>
        <v>1.7480333333333334E-2</v>
      </c>
      <c r="K371">
        <f t="shared" si="51"/>
        <v>0.1383668888888889</v>
      </c>
      <c r="L371">
        <f t="shared" si="52"/>
        <v>7.2834722222222217E-2</v>
      </c>
      <c r="M371">
        <f t="shared" si="53"/>
        <v>1.9228366666666667</v>
      </c>
    </row>
    <row r="372" spans="4:13" x14ac:dyDescent="0.25">
      <c r="D372">
        <v>3.7</v>
      </c>
      <c r="E372">
        <f t="shared" si="45"/>
        <v>2.8000000000000003</v>
      </c>
      <c r="F372">
        <f t="shared" si="46"/>
        <v>20.833333333333329</v>
      </c>
      <c r="G372">
        <f t="shared" si="47"/>
        <v>40</v>
      </c>
      <c r="H372">
        <f t="shared" si="48"/>
        <v>7.666666666666668E-3</v>
      </c>
      <c r="I372">
        <f t="shared" si="49"/>
        <v>3.833333333333334E-3</v>
      </c>
      <c r="J372">
        <f t="shared" si="50"/>
        <v>1.7633333333333338E-2</v>
      </c>
      <c r="K372">
        <f t="shared" si="51"/>
        <v>0.13825555555555555</v>
      </c>
      <c r="L372">
        <f t="shared" si="52"/>
        <v>7.3472222222222258E-2</v>
      </c>
      <c r="M372">
        <f t="shared" si="53"/>
        <v>1.9396666666666671</v>
      </c>
    </row>
    <row r="373" spans="4:13" x14ac:dyDescent="0.25">
      <c r="D373">
        <v>3.71</v>
      </c>
      <c r="E373">
        <f t="shared" si="45"/>
        <v>2.81</v>
      </c>
      <c r="F373">
        <f t="shared" si="46"/>
        <v>20.75</v>
      </c>
      <c r="G373">
        <f t="shared" si="47"/>
        <v>40</v>
      </c>
      <c r="H373">
        <f t="shared" si="48"/>
        <v>7.7000000000000002E-3</v>
      </c>
      <c r="I373">
        <f t="shared" si="49"/>
        <v>3.8500000000000001E-3</v>
      </c>
      <c r="J373">
        <f t="shared" si="50"/>
        <v>1.7787000000000001E-2</v>
      </c>
      <c r="K373">
        <f t="shared" si="51"/>
        <v>0.13813800000000001</v>
      </c>
      <c r="L373">
        <f t="shared" si="52"/>
        <v>7.4112499999999998E-2</v>
      </c>
      <c r="M373">
        <f t="shared" si="53"/>
        <v>1.9565700000000001</v>
      </c>
    </row>
    <row r="374" spans="4:13" x14ac:dyDescent="0.25">
      <c r="D374">
        <v>3.72</v>
      </c>
      <c r="E374">
        <f t="shared" si="45"/>
        <v>2.8200000000000003</v>
      </c>
      <c r="F374">
        <f t="shared" si="46"/>
        <v>20.666666666666664</v>
      </c>
      <c r="G374">
        <f t="shared" si="47"/>
        <v>40</v>
      </c>
      <c r="H374">
        <f t="shared" si="48"/>
        <v>7.7333333333333342E-3</v>
      </c>
      <c r="I374">
        <f t="shared" si="49"/>
        <v>3.8666666666666671E-3</v>
      </c>
      <c r="J374">
        <f t="shared" si="50"/>
        <v>1.7941333333333337E-2</v>
      </c>
      <c r="K374">
        <f t="shared" si="51"/>
        <v>0.1380142222222222</v>
      </c>
      <c r="L374">
        <f t="shared" si="52"/>
        <v>7.4755555555555575E-2</v>
      </c>
      <c r="M374">
        <f t="shared" si="53"/>
        <v>1.973546666666667</v>
      </c>
    </row>
    <row r="375" spans="4:13" x14ac:dyDescent="0.25">
      <c r="D375">
        <v>3.73</v>
      </c>
      <c r="E375">
        <f t="shared" si="45"/>
        <v>2.83</v>
      </c>
      <c r="F375">
        <f t="shared" si="46"/>
        <v>20.583333333333332</v>
      </c>
      <c r="G375">
        <f t="shared" si="47"/>
        <v>40</v>
      </c>
      <c r="H375">
        <f t="shared" si="48"/>
        <v>7.7666666666666665E-3</v>
      </c>
      <c r="I375">
        <f t="shared" si="49"/>
        <v>3.8833333333333333E-3</v>
      </c>
      <c r="J375">
        <f t="shared" si="50"/>
        <v>1.8096333333333332E-2</v>
      </c>
      <c r="K375">
        <f t="shared" si="51"/>
        <v>0.13788422222222219</v>
      </c>
      <c r="L375">
        <f t="shared" si="52"/>
        <v>7.5401388888888893E-2</v>
      </c>
      <c r="M375">
        <f t="shared" si="53"/>
        <v>1.9905966666666666</v>
      </c>
    </row>
    <row r="376" spans="4:13" x14ac:dyDescent="0.25">
      <c r="D376">
        <v>3.74</v>
      </c>
      <c r="E376">
        <f t="shared" si="45"/>
        <v>2.8400000000000003</v>
      </c>
      <c r="F376">
        <f t="shared" si="46"/>
        <v>20.499999999999996</v>
      </c>
      <c r="G376">
        <f t="shared" si="47"/>
        <v>40</v>
      </c>
      <c r="H376">
        <f t="shared" si="48"/>
        <v>7.8000000000000014E-3</v>
      </c>
      <c r="I376">
        <f t="shared" si="49"/>
        <v>3.9000000000000007E-3</v>
      </c>
      <c r="J376">
        <f t="shared" si="50"/>
        <v>1.8252000000000004E-2</v>
      </c>
      <c r="K376">
        <f t="shared" si="51"/>
        <v>0.13774800000000001</v>
      </c>
      <c r="L376">
        <f t="shared" si="52"/>
        <v>7.605000000000002E-2</v>
      </c>
      <c r="M376">
        <f t="shared" si="53"/>
        <v>2.0077200000000004</v>
      </c>
    </row>
    <row r="377" spans="4:13" x14ac:dyDescent="0.25">
      <c r="D377">
        <v>3.75</v>
      </c>
      <c r="E377">
        <f t="shared" si="45"/>
        <v>2.85</v>
      </c>
      <c r="F377">
        <f t="shared" si="46"/>
        <v>20.416666666666668</v>
      </c>
      <c r="G377">
        <f t="shared" si="47"/>
        <v>40</v>
      </c>
      <c r="H377">
        <f t="shared" si="48"/>
        <v>7.8333333333333328E-3</v>
      </c>
      <c r="I377">
        <f t="shared" si="49"/>
        <v>3.9166666666666664E-3</v>
      </c>
      <c r="J377">
        <f t="shared" si="50"/>
        <v>1.8408333333333332E-2</v>
      </c>
      <c r="K377">
        <f t="shared" si="51"/>
        <v>0.13760555555555554</v>
      </c>
      <c r="L377">
        <f t="shared" si="52"/>
        <v>7.6701388888888875E-2</v>
      </c>
      <c r="M377">
        <f t="shared" si="53"/>
        <v>2.0249166666666665</v>
      </c>
    </row>
    <row r="378" spans="4:13" x14ac:dyDescent="0.25">
      <c r="D378">
        <v>3.76</v>
      </c>
      <c r="E378">
        <f t="shared" si="45"/>
        <v>2.86</v>
      </c>
      <c r="F378">
        <f t="shared" si="46"/>
        <v>20.333333333333336</v>
      </c>
      <c r="G378">
        <f t="shared" si="47"/>
        <v>40</v>
      </c>
      <c r="H378">
        <f t="shared" si="48"/>
        <v>7.8666666666666659E-3</v>
      </c>
      <c r="I378">
        <f t="shared" si="49"/>
        <v>3.933333333333333E-3</v>
      </c>
      <c r="J378">
        <f t="shared" si="50"/>
        <v>1.856533333333333E-2</v>
      </c>
      <c r="K378">
        <f t="shared" si="51"/>
        <v>0.13745688888888891</v>
      </c>
      <c r="L378">
        <f t="shared" si="52"/>
        <v>7.7355555555555539E-2</v>
      </c>
      <c r="M378">
        <f t="shared" si="53"/>
        <v>2.0421866666666664</v>
      </c>
    </row>
    <row r="379" spans="4:13" x14ac:dyDescent="0.25">
      <c r="D379">
        <v>3.77</v>
      </c>
      <c r="E379">
        <f t="shared" si="45"/>
        <v>2.87</v>
      </c>
      <c r="F379">
        <f t="shared" si="46"/>
        <v>20.249999999999996</v>
      </c>
      <c r="G379">
        <f t="shared" si="47"/>
        <v>40</v>
      </c>
      <c r="H379">
        <f t="shared" si="48"/>
        <v>7.9000000000000008E-3</v>
      </c>
      <c r="I379">
        <f t="shared" si="49"/>
        <v>3.9500000000000004E-3</v>
      </c>
      <c r="J379">
        <f t="shared" si="50"/>
        <v>1.8723000000000004E-2</v>
      </c>
      <c r="K379">
        <f t="shared" si="51"/>
        <v>0.13730199999999998</v>
      </c>
      <c r="L379">
        <f t="shared" si="52"/>
        <v>7.8012500000000026E-2</v>
      </c>
      <c r="M379">
        <f t="shared" si="53"/>
        <v>2.0595300000000005</v>
      </c>
    </row>
    <row r="380" spans="4:13" x14ac:dyDescent="0.25">
      <c r="D380">
        <v>3.78</v>
      </c>
      <c r="E380">
        <f t="shared" si="45"/>
        <v>2.88</v>
      </c>
      <c r="F380">
        <f t="shared" si="46"/>
        <v>20.166666666666668</v>
      </c>
      <c r="G380">
        <f t="shared" si="47"/>
        <v>40</v>
      </c>
      <c r="H380">
        <f t="shared" si="48"/>
        <v>7.9333333333333322E-3</v>
      </c>
      <c r="I380">
        <f t="shared" si="49"/>
        <v>3.9666666666666661E-3</v>
      </c>
      <c r="J380">
        <f t="shared" si="50"/>
        <v>1.888133333333333E-2</v>
      </c>
      <c r="K380">
        <f t="shared" si="51"/>
        <v>0.1371408888888889</v>
      </c>
      <c r="L380">
        <f t="shared" si="52"/>
        <v>7.8672222222222213E-2</v>
      </c>
      <c r="M380">
        <f t="shared" si="53"/>
        <v>2.0769466666666663</v>
      </c>
    </row>
    <row r="381" spans="4:13" x14ac:dyDescent="0.25">
      <c r="D381">
        <v>3.79</v>
      </c>
      <c r="E381">
        <f t="shared" si="45"/>
        <v>2.89</v>
      </c>
      <c r="F381">
        <f t="shared" si="46"/>
        <v>20.083333333333332</v>
      </c>
      <c r="G381">
        <f t="shared" si="47"/>
        <v>40</v>
      </c>
      <c r="H381">
        <f t="shared" si="48"/>
        <v>7.966666666666667E-3</v>
      </c>
      <c r="I381">
        <f t="shared" si="49"/>
        <v>3.9833333333333335E-3</v>
      </c>
      <c r="J381">
        <f t="shared" si="50"/>
        <v>1.9040333333333336E-2</v>
      </c>
      <c r="K381">
        <f t="shared" si="51"/>
        <v>0.13697355555555554</v>
      </c>
      <c r="L381">
        <f t="shared" si="52"/>
        <v>7.9334722222222237E-2</v>
      </c>
      <c r="M381">
        <f t="shared" si="53"/>
        <v>2.0944366666666672</v>
      </c>
    </row>
    <row r="382" spans="4:13" x14ac:dyDescent="0.25">
      <c r="D382">
        <v>3.8</v>
      </c>
      <c r="E382">
        <f t="shared" si="45"/>
        <v>2.9</v>
      </c>
      <c r="F382">
        <f t="shared" si="46"/>
        <v>20</v>
      </c>
      <c r="G382">
        <f t="shared" si="47"/>
        <v>40</v>
      </c>
      <c r="H382">
        <f t="shared" si="48"/>
        <v>8.0000000000000002E-3</v>
      </c>
      <c r="I382">
        <f t="shared" si="49"/>
        <v>4.0000000000000001E-3</v>
      </c>
      <c r="J382">
        <f t="shared" si="50"/>
        <v>1.9199999999999998E-2</v>
      </c>
      <c r="K382">
        <f t="shared" si="51"/>
        <v>0.1368</v>
      </c>
      <c r="L382">
        <f t="shared" si="52"/>
        <v>0.08</v>
      </c>
      <c r="M382">
        <f t="shared" si="53"/>
        <v>2.1119999999999997</v>
      </c>
    </row>
    <row r="383" spans="4:13" x14ac:dyDescent="0.25">
      <c r="D383">
        <v>3.81</v>
      </c>
      <c r="E383">
        <f t="shared" si="45"/>
        <v>2.91</v>
      </c>
      <c r="F383">
        <f t="shared" si="46"/>
        <v>19.916666666666668</v>
      </c>
      <c r="G383">
        <f t="shared" si="47"/>
        <v>40</v>
      </c>
      <c r="H383">
        <f t="shared" si="48"/>
        <v>8.0333333333333333E-3</v>
      </c>
      <c r="I383">
        <f t="shared" si="49"/>
        <v>4.0166666666666666E-3</v>
      </c>
      <c r="J383">
        <f t="shared" si="50"/>
        <v>1.9360333333333334E-2</v>
      </c>
      <c r="K383">
        <f t="shared" si="51"/>
        <v>0.13662022222222223</v>
      </c>
      <c r="L383">
        <f t="shared" si="52"/>
        <v>8.0668055555555548E-2</v>
      </c>
      <c r="M383">
        <f t="shared" si="53"/>
        <v>2.1296366666666668</v>
      </c>
    </row>
    <row r="384" spans="4:13" x14ac:dyDescent="0.25">
      <c r="D384">
        <v>3.82</v>
      </c>
      <c r="E384">
        <f t="shared" si="45"/>
        <v>2.92</v>
      </c>
      <c r="F384">
        <f t="shared" si="46"/>
        <v>19.833333333333336</v>
      </c>
      <c r="G384">
        <f t="shared" si="47"/>
        <v>40</v>
      </c>
      <c r="H384">
        <f t="shared" si="48"/>
        <v>8.0666666666666664E-3</v>
      </c>
      <c r="I384">
        <f t="shared" si="49"/>
        <v>4.0333333333333332E-3</v>
      </c>
      <c r="J384">
        <f t="shared" si="50"/>
        <v>1.9521333333333332E-2</v>
      </c>
      <c r="K384">
        <f t="shared" si="51"/>
        <v>0.13643422222222223</v>
      </c>
      <c r="L384">
        <f t="shared" si="52"/>
        <v>8.1338888888888877E-2</v>
      </c>
      <c r="M384">
        <f t="shared" si="53"/>
        <v>2.1473466666666665</v>
      </c>
    </row>
    <row r="385" spans="4:13" x14ac:dyDescent="0.25">
      <c r="D385">
        <v>3.83</v>
      </c>
      <c r="E385">
        <f t="shared" si="45"/>
        <v>2.93</v>
      </c>
      <c r="F385">
        <f t="shared" si="46"/>
        <v>19.749999999999996</v>
      </c>
      <c r="G385">
        <f t="shared" si="47"/>
        <v>40</v>
      </c>
      <c r="H385">
        <f t="shared" si="48"/>
        <v>8.1000000000000013E-3</v>
      </c>
      <c r="I385">
        <f t="shared" si="49"/>
        <v>4.0500000000000006E-3</v>
      </c>
      <c r="J385">
        <f t="shared" si="50"/>
        <v>1.9683000000000006E-2</v>
      </c>
      <c r="K385">
        <f t="shared" si="51"/>
        <v>0.136242</v>
      </c>
      <c r="L385">
        <f t="shared" si="52"/>
        <v>8.201250000000003E-2</v>
      </c>
      <c r="M385">
        <f t="shared" si="53"/>
        <v>2.1651300000000004</v>
      </c>
    </row>
    <row r="386" spans="4:13" x14ac:dyDescent="0.25">
      <c r="D386">
        <v>3.84</v>
      </c>
      <c r="E386">
        <f t="shared" si="45"/>
        <v>2.94</v>
      </c>
      <c r="F386">
        <f t="shared" si="46"/>
        <v>19.666666666666668</v>
      </c>
      <c r="G386">
        <f t="shared" si="47"/>
        <v>40</v>
      </c>
      <c r="H386">
        <f t="shared" si="48"/>
        <v>8.1333333333333327E-3</v>
      </c>
      <c r="I386">
        <f t="shared" si="49"/>
        <v>4.0666666666666663E-3</v>
      </c>
      <c r="J386">
        <f t="shared" si="50"/>
        <v>1.9845333333333333E-2</v>
      </c>
      <c r="K386">
        <f t="shared" si="51"/>
        <v>0.13604355555555556</v>
      </c>
      <c r="L386">
        <f t="shared" si="52"/>
        <v>8.2688888888888881E-2</v>
      </c>
      <c r="M386">
        <f t="shared" si="53"/>
        <v>2.1829866666666664</v>
      </c>
    </row>
    <row r="387" spans="4:13" x14ac:dyDescent="0.25">
      <c r="D387">
        <v>3.85</v>
      </c>
      <c r="E387">
        <f t="shared" ref="E387:E450" si="54">IF(D387&lt;$B$1+$B$2,$B$2,D387-$B$1)</f>
        <v>2.95</v>
      </c>
      <c r="F387">
        <f t="shared" ref="F387:F450" si="55">G387-H387*$B$4</f>
        <v>19.583333333333332</v>
      </c>
      <c r="G387">
        <f t="shared" ref="G387:G450" si="56">$B$5-$B$6-MAX(H387-$B$8,0)*$B$7</f>
        <v>40</v>
      </c>
      <c r="H387">
        <f t="shared" ref="H387:H450" si="57">(E387-$B$2)/$B$3</f>
        <v>8.1666666666666676E-3</v>
      </c>
      <c r="I387">
        <f t="shared" ref="I387:I450" si="58">$B$2*H387</f>
        <v>4.0833333333333338E-3</v>
      </c>
      <c r="J387">
        <f t="shared" ref="J387:J450" si="59">(E387-$B$2)*H387</f>
        <v>2.0008333333333336E-2</v>
      </c>
      <c r="K387">
        <f t="shared" ref="K387:K450" si="60">(F387-E387)*H387</f>
        <v>0.1358388888888889</v>
      </c>
      <c r="L387">
        <f t="shared" ref="L387:L450" si="61">(G387-F387)*I387</f>
        <v>8.336805555555557E-2</v>
      </c>
      <c r="M387">
        <f t="shared" ref="M387:M450" si="62">($B$5-G387)*J387</f>
        <v>2.2009166666666671</v>
      </c>
    </row>
    <row r="388" spans="4:13" x14ac:dyDescent="0.25">
      <c r="D388">
        <v>3.86</v>
      </c>
      <c r="E388">
        <f t="shared" si="54"/>
        <v>2.96</v>
      </c>
      <c r="F388">
        <f t="shared" si="55"/>
        <v>19.5</v>
      </c>
      <c r="G388">
        <f t="shared" si="56"/>
        <v>40</v>
      </c>
      <c r="H388">
        <f t="shared" si="57"/>
        <v>8.2000000000000007E-3</v>
      </c>
      <c r="I388">
        <f t="shared" si="58"/>
        <v>4.1000000000000003E-3</v>
      </c>
      <c r="J388">
        <f t="shared" si="59"/>
        <v>2.0172000000000002E-2</v>
      </c>
      <c r="K388">
        <f t="shared" si="60"/>
        <v>0.135628</v>
      </c>
      <c r="L388">
        <f t="shared" si="61"/>
        <v>8.4050000000000014E-2</v>
      </c>
      <c r="M388">
        <f t="shared" si="62"/>
        <v>2.2189200000000002</v>
      </c>
    </row>
    <row r="389" spans="4:13" x14ac:dyDescent="0.25">
      <c r="D389">
        <v>3.87</v>
      </c>
      <c r="E389">
        <f t="shared" si="54"/>
        <v>2.97</v>
      </c>
      <c r="F389">
        <f t="shared" si="55"/>
        <v>19.416666666666664</v>
      </c>
      <c r="G389">
        <f t="shared" si="56"/>
        <v>40</v>
      </c>
      <c r="H389">
        <f t="shared" si="57"/>
        <v>8.2333333333333338E-3</v>
      </c>
      <c r="I389">
        <f t="shared" si="58"/>
        <v>4.1166666666666669E-3</v>
      </c>
      <c r="J389">
        <f t="shared" si="59"/>
        <v>2.0336333333333335E-2</v>
      </c>
      <c r="K389">
        <f t="shared" si="60"/>
        <v>0.13541088888888889</v>
      </c>
      <c r="L389">
        <f t="shared" si="61"/>
        <v>8.4734722222222239E-2</v>
      </c>
      <c r="M389">
        <f t="shared" si="62"/>
        <v>2.2369966666666667</v>
      </c>
    </row>
    <row r="390" spans="4:13" x14ac:dyDescent="0.25">
      <c r="D390">
        <v>3.88</v>
      </c>
      <c r="E390">
        <f t="shared" si="54"/>
        <v>2.98</v>
      </c>
      <c r="F390">
        <f t="shared" si="55"/>
        <v>19.333333333333332</v>
      </c>
      <c r="G390">
        <f t="shared" si="56"/>
        <v>40</v>
      </c>
      <c r="H390">
        <f t="shared" si="57"/>
        <v>8.266666666666667E-3</v>
      </c>
      <c r="I390">
        <f t="shared" si="58"/>
        <v>4.1333333333333335E-3</v>
      </c>
      <c r="J390">
        <f t="shared" si="59"/>
        <v>2.0501333333333333E-2</v>
      </c>
      <c r="K390">
        <f t="shared" si="60"/>
        <v>0.13518755555555556</v>
      </c>
      <c r="L390">
        <f t="shared" si="61"/>
        <v>8.5422222222222233E-2</v>
      </c>
      <c r="M390">
        <f t="shared" si="62"/>
        <v>2.2551466666666666</v>
      </c>
    </row>
    <row r="391" spans="4:13" x14ac:dyDescent="0.25">
      <c r="D391">
        <v>3.89</v>
      </c>
      <c r="E391">
        <f t="shared" si="54"/>
        <v>2.99</v>
      </c>
      <c r="F391">
        <f t="shared" si="55"/>
        <v>19.25</v>
      </c>
      <c r="G391">
        <f t="shared" si="56"/>
        <v>40</v>
      </c>
      <c r="H391">
        <f t="shared" si="57"/>
        <v>8.3000000000000001E-3</v>
      </c>
      <c r="I391">
        <f t="shared" si="58"/>
        <v>4.15E-3</v>
      </c>
      <c r="J391">
        <f t="shared" si="59"/>
        <v>2.0667000000000001E-2</v>
      </c>
      <c r="K391">
        <f t="shared" si="60"/>
        <v>0.13495799999999999</v>
      </c>
      <c r="L391">
        <f t="shared" si="61"/>
        <v>8.6112499999999995E-2</v>
      </c>
      <c r="M391">
        <f t="shared" si="62"/>
        <v>2.2733700000000003</v>
      </c>
    </row>
    <row r="392" spans="4:13" x14ac:dyDescent="0.25">
      <c r="D392">
        <v>3.9</v>
      </c>
      <c r="E392">
        <f t="shared" si="54"/>
        <v>3</v>
      </c>
      <c r="F392">
        <f t="shared" si="55"/>
        <v>19.166666666666668</v>
      </c>
      <c r="G392">
        <f t="shared" si="56"/>
        <v>40</v>
      </c>
      <c r="H392">
        <f t="shared" si="57"/>
        <v>8.3333333333333332E-3</v>
      </c>
      <c r="I392">
        <f t="shared" si="58"/>
        <v>4.1666666666666666E-3</v>
      </c>
      <c r="J392">
        <f t="shared" si="59"/>
        <v>2.0833333333333332E-2</v>
      </c>
      <c r="K392">
        <f t="shared" si="60"/>
        <v>0.13472222222222224</v>
      </c>
      <c r="L392">
        <f t="shared" si="61"/>
        <v>8.6805555555555552E-2</v>
      </c>
      <c r="M392">
        <f t="shared" si="62"/>
        <v>2.2916666666666665</v>
      </c>
    </row>
    <row r="393" spans="4:13" x14ac:dyDescent="0.25">
      <c r="D393">
        <v>3.91</v>
      </c>
      <c r="E393">
        <f t="shared" si="54"/>
        <v>3.0100000000000002</v>
      </c>
      <c r="F393">
        <f t="shared" si="55"/>
        <v>19.083333333333329</v>
      </c>
      <c r="G393">
        <f t="shared" si="56"/>
        <v>40</v>
      </c>
      <c r="H393">
        <f t="shared" si="57"/>
        <v>8.3666666666666681E-3</v>
      </c>
      <c r="I393">
        <f t="shared" si="58"/>
        <v>4.183333333333334E-3</v>
      </c>
      <c r="J393">
        <f t="shared" si="59"/>
        <v>2.100033333333334E-2</v>
      </c>
      <c r="K393">
        <f t="shared" si="60"/>
        <v>0.1344802222222222</v>
      </c>
      <c r="L393">
        <f t="shared" si="61"/>
        <v>8.750138888888892E-2</v>
      </c>
      <c r="M393">
        <f t="shared" si="62"/>
        <v>2.3100366666666674</v>
      </c>
    </row>
    <row r="394" spans="4:13" x14ac:dyDescent="0.25">
      <c r="D394">
        <v>3.92</v>
      </c>
      <c r="E394">
        <f t="shared" si="54"/>
        <v>3.02</v>
      </c>
      <c r="F394">
        <f t="shared" si="55"/>
        <v>19</v>
      </c>
      <c r="G394">
        <f t="shared" si="56"/>
        <v>40</v>
      </c>
      <c r="H394">
        <f t="shared" si="57"/>
        <v>8.3999999999999995E-3</v>
      </c>
      <c r="I394">
        <f t="shared" si="58"/>
        <v>4.1999999999999997E-3</v>
      </c>
      <c r="J394">
        <f t="shared" si="59"/>
        <v>2.1167999999999999E-2</v>
      </c>
      <c r="K394">
        <f t="shared" si="60"/>
        <v>0.13423199999999999</v>
      </c>
      <c r="L394">
        <f t="shared" si="61"/>
        <v>8.8200000000000001E-2</v>
      </c>
      <c r="M394">
        <f t="shared" si="62"/>
        <v>2.3284799999999999</v>
      </c>
    </row>
    <row r="395" spans="4:13" x14ac:dyDescent="0.25">
      <c r="D395">
        <v>3.93</v>
      </c>
      <c r="E395">
        <f t="shared" si="54"/>
        <v>3.0300000000000002</v>
      </c>
      <c r="F395">
        <f t="shared" si="55"/>
        <v>18.916666666666664</v>
      </c>
      <c r="G395">
        <f t="shared" si="56"/>
        <v>40</v>
      </c>
      <c r="H395">
        <f t="shared" si="57"/>
        <v>8.4333333333333343E-3</v>
      </c>
      <c r="I395">
        <f t="shared" si="58"/>
        <v>4.2166666666666672E-3</v>
      </c>
      <c r="J395">
        <f t="shared" si="59"/>
        <v>2.1336333333333339E-2</v>
      </c>
      <c r="K395">
        <f t="shared" si="60"/>
        <v>0.13397755555555554</v>
      </c>
      <c r="L395">
        <f t="shared" si="61"/>
        <v>8.8901388888888905E-2</v>
      </c>
      <c r="M395">
        <f t="shared" si="62"/>
        <v>2.3469966666666675</v>
      </c>
    </row>
    <row r="396" spans="4:13" x14ac:dyDescent="0.25">
      <c r="D396">
        <v>3.94</v>
      </c>
      <c r="E396">
        <f t="shared" si="54"/>
        <v>3.04</v>
      </c>
      <c r="F396">
        <f t="shared" si="55"/>
        <v>18.833333333333332</v>
      </c>
      <c r="G396">
        <f t="shared" si="56"/>
        <v>40</v>
      </c>
      <c r="H396">
        <f t="shared" si="57"/>
        <v>8.4666666666666675E-3</v>
      </c>
      <c r="I396">
        <f t="shared" si="58"/>
        <v>4.2333333333333337E-3</v>
      </c>
      <c r="J396">
        <f t="shared" si="59"/>
        <v>2.1505333333333335E-2</v>
      </c>
      <c r="K396">
        <f t="shared" si="60"/>
        <v>0.13371688888888889</v>
      </c>
      <c r="L396">
        <f t="shared" si="61"/>
        <v>8.9605555555555563E-2</v>
      </c>
      <c r="M396">
        <f t="shared" si="62"/>
        <v>2.3655866666666667</v>
      </c>
    </row>
    <row r="397" spans="4:13" x14ac:dyDescent="0.25">
      <c r="D397">
        <v>3.95</v>
      </c>
      <c r="E397">
        <f t="shared" si="54"/>
        <v>3.0500000000000003</v>
      </c>
      <c r="F397">
        <f t="shared" si="55"/>
        <v>18.75</v>
      </c>
      <c r="G397">
        <f t="shared" si="56"/>
        <v>40</v>
      </c>
      <c r="H397">
        <f t="shared" si="57"/>
        <v>8.5000000000000006E-3</v>
      </c>
      <c r="I397">
        <f t="shared" si="58"/>
        <v>4.2500000000000003E-3</v>
      </c>
      <c r="J397">
        <f t="shared" si="59"/>
        <v>2.1675000000000003E-2</v>
      </c>
      <c r="K397">
        <f t="shared" si="60"/>
        <v>0.13345000000000001</v>
      </c>
      <c r="L397">
        <f t="shared" si="61"/>
        <v>9.0312500000000004E-2</v>
      </c>
      <c r="M397">
        <f t="shared" si="62"/>
        <v>2.3842500000000002</v>
      </c>
    </row>
    <row r="398" spans="4:13" x14ac:dyDescent="0.25">
      <c r="D398">
        <v>3.96</v>
      </c>
      <c r="E398">
        <f t="shared" si="54"/>
        <v>3.06</v>
      </c>
      <c r="F398">
        <f t="shared" si="55"/>
        <v>18.666666666666664</v>
      </c>
      <c r="G398">
        <f t="shared" si="56"/>
        <v>40</v>
      </c>
      <c r="H398">
        <f t="shared" si="57"/>
        <v>8.5333333333333337E-3</v>
      </c>
      <c r="I398">
        <f t="shared" si="58"/>
        <v>4.2666666666666669E-3</v>
      </c>
      <c r="J398">
        <f t="shared" si="59"/>
        <v>2.1845333333333335E-2</v>
      </c>
      <c r="K398">
        <f t="shared" si="60"/>
        <v>0.13317688888888887</v>
      </c>
      <c r="L398">
        <f t="shared" si="61"/>
        <v>9.102222222222224E-2</v>
      </c>
      <c r="M398">
        <f t="shared" si="62"/>
        <v>2.4029866666666666</v>
      </c>
    </row>
    <row r="399" spans="4:13" x14ac:dyDescent="0.25">
      <c r="D399">
        <v>3.97</v>
      </c>
      <c r="E399">
        <f t="shared" si="54"/>
        <v>3.0700000000000003</v>
      </c>
      <c r="F399">
        <f t="shared" si="55"/>
        <v>18.583333333333332</v>
      </c>
      <c r="G399">
        <f t="shared" si="56"/>
        <v>40</v>
      </c>
      <c r="H399">
        <f t="shared" si="57"/>
        <v>8.5666666666666669E-3</v>
      </c>
      <c r="I399">
        <f t="shared" si="58"/>
        <v>4.2833333333333334E-3</v>
      </c>
      <c r="J399">
        <f t="shared" si="59"/>
        <v>2.2016333333333336E-2</v>
      </c>
      <c r="K399">
        <f t="shared" si="60"/>
        <v>0.13289755555555555</v>
      </c>
      <c r="L399">
        <f t="shared" si="61"/>
        <v>9.1734722222222231E-2</v>
      </c>
      <c r="M399">
        <f t="shared" si="62"/>
        <v>2.4217966666666668</v>
      </c>
    </row>
    <row r="400" spans="4:13" x14ac:dyDescent="0.25">
      <c r="D400">
        <v>3.98</v>
      </c>
      <c r="E400">
        <f t="shared" si="54"/>
        <v>3.08</v>
      </c>
      <c r="F400">
        <f t="shared" si="55"/>
        <v>18.5</v>
      </c>
      <c r="G400">
        <f t="shared" si="56"/>
        <v>40</v>
      </c>
      <c r="H400">
        <f t="shared" si="57"/>
        <v>8.6E-3</v>
      </c>
      <c r="I400">
        <f t="shared" si="58"/>
        <v>4.3E-3</v>
      </c>
      <c r="J400">
        <f t="shared" si="59"/>
        <v>2.2187999999999999E-2</v>
      </c>
      <c r="K400">
        <f t="shared" si="60"/>
        <v>0.13261200000000001</v>
      </c>
      <c r="L400">
        <f t="shared" si="61"/>
        <v>9.2450000000000004E-2</v>
      </c>
      <c r="M400">
        <f t="shared" si="62"/>
        <v>2.44068</v>
      </c>
    </row>
    <row r="401" spans="4:13" x14ac:dyDescent="0.25">
      <c r="D401">
        <v>3.99</v>
      </c>
      <c r="E401">
        <f t="shared" si="54"/>
        <v>3.0900000000000003</v>
      </c>
      <c r="F401">
        <f t="shared" si="55"/>
        <v>18.416666666666664</v>
      </c>
      <c r="G401">
        <f t="shared" si="56"/>
        <v>40</v>
      </c>
      <c r="H401">
        <f t="shared" si="57"/>
        <v>8.6333333333333349E-3</v>
      </c>
      <c r="I401">
        <f t="shared" si="58"/>
        <v>4.3166666666666674E-3</v>
      </c>
      <c r="J401">
        <f t="shared" si="59"/>
        <v>2.236033333333334E-2</v>
      </c>
      <c r="K401">
        <f t="shared" si="60"/>
        <v>0.13232022222222223</v>
      </c>
      <c r="L401">
        <f t="shared" si="61"/>
        <v>9.3168055555555587E-2</v>
      </c>
      <c r="M401">
        <f t="shared" si="62"/>
        <v>2.4596366666666674</v>
      </c>
    </row>
    <row r="402" spans="4:13" x14ac:dyDescent="0.25">
      <c r="D402">
        <v>4</v>
      </c>
      <c r="E402">
        <f t="shared" si="54"/>
        <v>3.1</v>
      </c>
      <c r="F402">
        <f t="shared" si="55"/>
        <v>18.333333333333336</v>
      </c>
      <c r="G402">
        <f t="shared" si="56"/>
        <v>40</v>
      </c>
      <c r="H402">
        <f t="shared" si="57"/>
        <v>8.6666666666666663E-3</v>
      </c>
      <c r="I402">
        <f t="shared" si="58"/>
        <v>4.3333333333333331E-3</v>
      </c>
      <c r="J402">
        <f t="shared" si="59"/>
        <v>2.2533333333333332E-2</v>
      </c>
      <c r="K402">
        <f t="shared" si="60"/>
        <v>0.13202222222222224</v>
      </c>
      <c r="L402">
        <f t="shared" si="61"/>
        <v>9.3888888888888869E-2</v>
      </c>
      <c r="M402">
        <f t="shared" si="62"/>
        <v>2.4786666666666664</v>
      </c>
    </row>
    <row r="403" spans="4:13" x14ac:dyDescent="0.25">
      <c r="D403">
        <v>4.01</v>
      </c>
      <c r="E403">
        <f t="shared" si="54"/>
        <v>3.11</v>
      </c>
      <c r="F403">
        <f t="shared" si="55"/>
        <v>18.25</v>
      </c>
      <c r="G403">
        <f t="shared" si="56"/>
        <v>40</v>
      </c>
      <c r="H403">
        <f t="shared" si="57"/>
        <v>8.6999999999999994E-3</v>
      </c>
      <c r="I403">
        <f t="shared" si="58"/>
        <v>4.3499999999999997E-3</v>
      </c>
      <c r="J403">
        <f t="shared" si="59"/>
        <v>2.2706999999999998E-2</v>
      </c>
      <c r="K403">
        <f t="shared" si="60"/>
        <v>0.131718</v>
      </c>
      <c r="L403">
        <f t="shared" si="61"/>
        <v>9.4612499999999988E-2</v>
      </c>
      <c r="M403">
        <f t="shared" si="62"/>
        <v>2.4977699999999996</v>
      </c>
    </row>
    <row r="404" spans="4:13" x14ac:dyDescent="0.25">
      <c r="D404">
        <v>4.0199999999999996</v>
      </c>
      <c r="E404">
        <f t="shared" si="54"/>
        <v>3.1199999999999997</v>
      </c>
      <c r="F404">
        <f t="shared" si="55"/>
        <v>18.166666666666668</v>
      </c>
      <c r="G404">
        <f t="shared" si="56"/>
        <v>40</v>
      </c>
      <c r="H404">
        <f t="shared" si="57"/>
        <v>8.7333333333333325E-3</v>
      </c>
      <c r="I404">
        <f t="shared" si="58"/>
        <v>4.3666666666666663E-3</v>
      </c>
      <c r="J404">
        <f t="shared" si="59"/>
        <v>2.288133333333333E-2</v>
      </c>
      <c r="K404">
        <f t="shared" si="60"/>
        <v>0.13140755555555556</v>
      </c>
      <c r="L404">
        <f t="shared" si="61"/>
        <v>9.5338888888888876E-2</v>
      </c>
      <c r="M404">
        <f t="shared" si="62"/>
        <v>2.5169466666666662</v>
      </c>
    </row>
    <row r="405" spans="4:13" x14ac:dyDescent="0.25">
      <c r="D405">
        <v>4.03</v>
      </c>
      <c r="E405">
        <f t="shared" si="54"/>
        <v>3.1300000000000003</v>
      </c>
      <c r="F405">
        <f t="shared" si="55"/>
        <v>18.083333333333332</v>
      </c>
      <c r="G405">
        <f t="shared" si="56"/>
        <v>40</v>
      </c>
      <c r="H405">
        <f t="shared" si="57"/>
        <v>8.7666666666666674E-3</v>
      </c>
      <c r="I405">
        <f t="shared" si="58"/>
        <v>4.3833333333333337E-3</v>
      </c>
      <c r="J405">
        <f t="shared" si="59"/>
        <v>2.3056333333333338E-2</v>
      </c>
      <c r="K405">
        <f t="shared" si="60"/>
        <v>0.1310908888888889</v>
      </c>
      <c r="L405">
        <f t="shared" si="61"/>
        <v>9.6068055555555573E-2</v>
      </c>
      <c r="M405">
        <f t="shared" si="62"/>
        <v>2.5361966666666671</v>
      </c>
    </row>
    <row r="406" spans="4:13" x14ac:dyDescent="0.25">
      <c r="D406">
        <v>4.04</v>
      </c>
      <c r="E406">
        <f t="shared" si="54"/>
        <v>3.14</v>
      </c>
      <c r="F406">
        <f t="shared" si="55"/>
        <v>18</v>
      </c>
      <c r="G406">
        <f t="shared" si="56"/>
        <v>40</v>
      </c>
      <c r="H406">
        <f t="shared" si="57"/>
        <v>8.8000000000000005E-3</v>
      </c>
      <c r="I406">
        <f t="shared" si="58"/>
        <v>4.4000000000000003E-3</v>
      </c>
      <c r="J406">
        <f t="shared" si="59"/>
        <v>2.3232000000000003E-2</v>
      </c>
      <c r="K406">
        <f t="shared" si="60"/>
        <v>0.130768</v>
      </c>
      <c r="L406">
        <f t="shared" si="61"/>
        <v>9.6800000000000011E-2</v>
      </c>
      <c r="M406">
        <f t="shared" si="62"/>
        <v>2.5555200000000005</v>
      </c>
    </row>
    <row r="407" spans="4:13" x14ac:dyDescent="0.25">
      <c r="D407">
        <v>4.05</v>
      </c>
      <c r="E407">
        <f t="shared" si="54"/>
        <v>3.15</v>
      </c>
      <c r="F407">
        <f t="shared" si="55"/>
        <v>17.916666666666664</v>
      </c>
      <c r="G407">
        <f t="shared" si="56"/>
        <v>40</v>
      </c>
      <c r="H407">
        <f t="shared" si="57"/>
        <v>8.8333333333333337E-3</v>
      </c>
      <c r="I407">
        <f t="shared" si="58"/>
        <v>4.4166666666666668E-3</v>
      </c>
      <c r="J407">
        <f t="shared" si="59"/>
        <v>2.3408333333333333E-2</v>
      </c>
      <c r="K407">
        <f t="shared" si="60"/>
        <v>0.13043888888888888</v>
      </c>
      <c r="L407">
        <f t="shared" si="61"/>
        <v>9.7534722222222231E-2</v>
      </c>
      <c r="M407">
        <f t="shared" si="62"/>
        <v>2.5749166666666667</v>
      </c>
    </row>
    <row r="408" spans="4:13" x14ac:dyDescent="0.25">
      <c r="D408">
        <v>4.0599999999999996</v>
      </c>
      <c r="E408">
        <f t="shared" si="54"/>
        <v>3.1599999999999997</v>
      </c>
      <c r="F408">
        <f t="shared" si="55"/>
        <v>17.833333333333336</v>
      </c>
      <c r="G408">
        <f t="shared" si="56"/>
        <v>40</v>
      </c>
      <c r="H408">
        <f t="shared" si="57"/>
        <v>8.8666666666666651E-3</v>
      </c>
      <c r="I408">
        <f t="shared" si="58"/>
        <v>4.4333333333333325E-3</v>
      </c>
      <c r="J408">
        <f t="shared" si="59"/>
        <v>2.3585333333333326E-2</v>
      </c>
      <c r="K408">
        <f t="shared" si="60"/>
        <v>0.13010355555555556</v>
      </c>
      <c r="L408">
        <f t="shared" si="61"/>
        <v>9.8272222222222191E-2</v>
      </c>
      <c r="M408">
        <f t="shared" si="62"/>
        <v>2.594386666666666</v>
      </c>
    </row>
    <row r="409" spans="4:13" x14ac:dyDescent="0.25">
      <c r="D409">
        <v>4.07</v>
      </c>
      <c r="E409">
        <f t="shared" si="54"/>
        <v>3.1700000000000004</v>
      </c>
      <c r="F409">
        <f t="shared" si="55"/>
        <v>17.749999999999996</v>
      </c>
      <c r="G409">
        <f t="shared" si="56"/>
        <v>40</v>
      </c>
      <c r="H409">
        <f t="shared" si="57"/>
        <v>8.9000000000000017E-3</v>
      </c>
      <c r="I409">
        <f t="shared" si="58"/>
        <v>4.4500000000000008E-3</v>
      </c>
      <c r="J409">
        <f t="shared" si="59"/>
        <v>2.3763000000000006E-2</v>
      </c>
      <c r="K409">
        <f t="shared" si="60"/>
        <v>0.12976199999999999</v>
      </c>
      <c r="L409">
        <f t="shared" si="61"/>
        <v>9.9012500000000031E-2</v>
      </c>
      <c r="M409">
        <f t="shared" si="62"/>
        <v>2.6139300000000008</v>
      </c>
    </row>
    <row r="410" spans="4:13" x14ac:dyDescent="0.25">
      <c r="D410">
        <v>4.08</v>
      </c>
      <c r="E410">
        <f t="shared" si="54"/>
        <v>3.18</v>
      </c>
      <c r="F410">
        <f t="shared" si="55"/>
        <v>17.666666666666668</v>
      </c>
      <c r="G410">
        <f t="shared" si="56"/>
        <v>40</v>
      </c>
      <c r="H410">
        <f t="shared" si="57"/>
        <v>8.9333333333333331E-3</v>
      </c>
      <c r="I410">
        <f t="shared" si="58"/>
        <v>4.4666666666666665E-3</v>
      </c>
      <c r="J410">
        <f t="shared" si="59"/>
        <v>2.3941333333333335E-2</v>
      </c>
      <c r="K410">
        <f t="shared" si="60"/>
        <v>0.12941422222222224</v>
      </c>
      <c r="L410">
        <f t="shared" si="61"/>
        <v>9.9755555555555542E-2</v>
      </c>
      <c r="M410">
        <f t="shared" si="62"/>
        <v>2.6335466666666667</v>
      </c>
    </row>
    <row r="411" spans="4:13" x14ac:dyDescent="0.25">
      <c r="D411">
        <v>4.09</v>
      </c>
      <c r="E411">
        <f t="shared" si="54"/>
        <v>3.19</v>
      </c>
      <c r="F411">
        <f t="shared" si="55"/>
        <v>17.583333333333336</v>
      </c>
      <c r="G411">
        <f t="shared" si="56"/>
        <v>40</v>
      </c>
      <c r="H411">
        <f t="shared" si="57"/>
        <v>8.9666666666666662E-3</v>
      </c>
      <c r="I411">
        <f t="shared" si="58"/>
        <v>4.4833333333333331E-3</v>
      </c>
      <c r="J411">
        <f t="shared" si="59"/>
        <v>2.412033333333333E-2</v>
      </c>
      <c r="K411">
        <f t="shared" si="60"/>
        <v>0.12906022222222224</v>
      </c>
      <c r="L411">
        <f t="shared" si="61"/>
        <v>0.10050138888888888</v>
      </c>
      <c r="M411">
        <f t="shared" si="62"/>
        <v>2.6532366666666665</v>
      </c>
    </row>
    <row r="412" spans="4:13" x14ac:dyDescent="0.25">
      <c r="D412">
        <v>4.0999999999999996</v>
      </c>
      <c r="E412">
        <f t="shared" si="54"/>
        <v>3.1999999999999997</v>
      </c>
      <c r="F412">
        <f t="shared" si="55"/>
        <v>17.5</v>
      </c>
      <c r="G412">
        <f t="shared" si="56"/>
        <v>40</v>
      </c>
      <c r="H412">
        <f t="shared" si="57"/>
        <v>8.9999999999999993E-3</v>
      </c>
      <c r="I412">
        <f t="shared" si="58"/>
        <v>4.4999999999999997E-3</v>
      </c>
      <c r="J412">
        <f t="shared" si="59"/>
        <v>2.4299999999999995E-2</v>
      </c>
      <c r="K412">
        <f t="shared" si="60"/>
        <v>0.12870000000000001</v>
      </c>
      <c r="L412">
        <f t="shared" si="61"/>
        <v>0.10124999999999999</v>
      </c>
      <c r="M412">
        <f t="shared" si="62"/>
        <v>2.6729999999999996</v>
      </c>
    </row>
    <row r="413" spans="4:13" x14ac:dyDescent="0.25">
      <c r="D413">
        <v>4.1100000000000003</v>
      </c>
      <c r="E413">
        <f t="shared" si="54"/>
        <v>3.2100000000000004</v>
      </c>
      <c r="F413">
        <f t="shared" si="55"/>
        <v>17.416666666666664</v>
      </c>
      <c r="G413">
        <f t="shared" si="56"/>
        <v>40</v>
      </c>
      <c r="H413">
        <f t="shared" si="57"/>
        <v>9.0333333333333342E-3</v>
      </c>
      <c r="I413">
        <f t="shared" si="58"/>
        <v>4.5166666666666671E-3</v>
      </c>
      <c r="J413">
        <f t="shared" si="59"/>
        <v>2.448033333333334E-2</v>
      </c>
      <c r="K413">
        <f t="shared" si="60"/>
        <v>0.12833355555555553</v>
      </c>
      <c r="L413">
        <f t="shared" si="61"/>
        <v>0.10200138888888891</v>
      </c>
      <c r="M413">
        <f t="shared" si="62"/>
        <v>2.6928366666666674</v>
      </c>
    </row>
    <row r="414" spans="4:13" x14ac:dyDescent="0.25">
      <c r="D414">
        <v>4.12</v>
      </c>
      <c r="E414">
        <f t="shared" si="54"/>
        <v>3.22</v>
      </c>
      <c r="F414">
        <f t="shared" si="55"/>
        <v>17.333333333333332</v>
      </c>
      <c r="G414">
        <f t="shared" si="56"/>
        <v>40</v>
      </c>
      <c r="H414">
        <f t="shared" si="57"/>
        <v>9.0666666666666673E-3</v>
      </c>
      <c r="I414">
        <f t="shared" si="58"/>
        <v>4.5333333333333337E-3</v>
      </c>
      <c r="J414">
        <f t="shared" si="59"/>
        <v>2.4661333333333337E-2</v>
      </c>
      <c r="K414">
        <f t="shared" si="60"/>
        <v>0.12796088888888887</v>
      </c>
      <c r="L414">
        <f t="shared" si="61"/>
        <v>0.10275555555555557</v>
      </c>
      <c r="M414">
        <f t="shared" si="62"/>
        <v>2.7127466666666673</v>
      </c>
    </row>
    <row r="415" spans="4:13" x14ac:dyDescent="0.25">
      <c r="D415">
        <v>4.13</v>
      </c>
      <c r="E415">
        <f t="shared" si="54"/>
        <v>3.23</v>
      </c>
      <c r="F415">
        <f t="shared" si="55"/>
        <v>17.25</v>
      </c>
      <c r="G415">
        <f t="shared" si="56"/>
        <v>40</v>
      </c>
      <c r="H415">
        <f t="shared" si="57"/>
        <v>9.1000000000000004E-3</v>
      </c>
      <c r="I415">
        <f t="shared" si="58"/>
        <v>4.5500000000000002E-3</v>
      </c>
      <c r="J415">
        <f t="shared" si="59"/>
        <v>2.4843E-2</v>
      </c>
      <c r="K415">
        <f t="shared" si="60"/>
        <v>0.127582</v>
      </c>
      <c r="L415">
        <f t="shared" si="61"/>
        <v>0.10351250000000001</v>
      </c>
      <c r="M415">
        <f t="shared" si="62"/>
        <v>2.7327300000000001</v>
      </c>
    </row>
    <row r="416" spans="4:13" x14ac:dyDescent="0.25">
      <c r="D416">
        <v>4.1399999999999997</v>
      </c>
      <c r="E416">
        <f t="shared" si="54"/>
        <v>3.2399999999999998</v>
      </c>
      <c r="F416">
        <f t="shared" si="55"/>
        <v>17.166666666666671</v>
      </c>
      <c r="G416">
        <f t="shared" si="56"/>
        <v>40</v>
      </c>
      <c r="H416">
        <f t="shared" si="57"/>
        <v>9.1333333333333318E-3</v>
      </c>
      <c r="I416">
        <f t="shared" si="58"/>
        <v>4.5666666666666659E-3</v>
      </c>
      <c r="J416">
        <f t="shared" si="59"/>
        <v>2.5025333333333327E-2</v>
      </c>
      <c r="K416">
        <f t="shared" si="60"/>
        <v>0.12719688888888891</v>
      </c>
      <c r="L416">
        <f t="shared" si="61"/>
        <v>0.10427222222222218</v>
      </c>
      <c r="M416">
        <f t="shared" si="62"/>
        <v>2.7527866666666658</v>
      </c>
    </row>
    <row r="417" spans="4:13" x14ac:dyDescent="0.25">
      <c r="D417">
        <v>4.1500000000000004</v>
      </c>
      <c r="E417">
        <f t="shared" si="54"/>
        <v>3.2500000000000004</v>
      </c>
      <c r="F417">
        <f t="shared" si="55"/>
        <v>17.083333333333329</v>
      </c>
      <c r="G417">
        <f t="shared" si="56"/>
        <v>40</v>
      </c>
      <c r="H417">
        <f t="shared" si="57"/>
        <v>9.1666666666666684E-3</v>
      </c>
      <c r="I417">
        <f t="shared" si="58"/>
        <v>4.5833333333333342E-3</v>
      </c>
      <c r="J417">
        <f t="shared" si="59"/>
        <v>2.5208333333333343E-2</v>
      </c>
      <c r="K417">
        <f t="shared" si="60"/>
        <v>0.12680555555555553</v>
      </c>
      <c r="L417">
        <f t="shared" si="61"/>
        <v>0.10503472222222227</v>
      </c>
      <c r="M417">
        <f t="shared" si="62"/>
        <v>2.7729166666666676</v>
      </c>
    </row>
    <row r="418" spans="4:13" x14ac:dyDescent="0.25">
      <c r="D418">
        <v>4.16</v>
      </c>
      <c r="E418">
        <f t="shared" si="54"/>
        <v>3.2600000000000002</v>
      </c>
      <c r="F418">
        <f t="shared" si="55"/>
        <v>16.999999999999996</v>
      </c>
      <c r="G418">
        <f t="shared" si="56"/>
        <v>40</v>
      </c>
      <c r="H418">
        <f t="shared" si="57"/>
        <v>9.2000000000000016E-3</v>
      </c>
      <c r="I418">
        <f t="shared" si="58"/>
        <v>4.6000000000000008E-3</v>
      </c>
      <c r="J418">
        <f t="shared" si="59"/>
        <v>2.5392000000000005E-2</v>
      </c>
      <c r="K418">
        <f t="shared" si="60"/>
        <v>0.12640799999999999</v>
      </c>
      <c r="L418">
        <f t="shared" si="61"/>
        <v>0.10580000000000003</v>
      </c>
      <c r="M418">
        <f t="shared" si="62"/>
        <v>2.7931200000000005</v>
      </c>
    </row>
    <row r="419" spans="4:13" x14ac:dyDescent="0.25">
      <c r="D419">
        <v>4.17</v>
      </c>
      <c r="E419">
        <f t="shared" si="54"/>
        <v>3.27</v>
      </c>
      <c r="F419">
        <f t="shared" si="55"/>
        <v>16.916666666666668</v>
      </c>
      <c r="G419">
        <f t="shared" si="56"/>
        <v>40</v>
      </c>
      <c r="H419">
        <f t="shared" si="57"/>
        <v>9.233333333333333E-3</v>
      </c>
      <c r="I419">
        <f t="shared" si="58"/>
        <v>4.6166666666666665E-3</v>
      </c>
      <c r="J419">
        <f t="shared" si="59"/>
        <v>2.5576333333333333E-2</v>
      </c>
      <c r="K419">
        <f t="shared" si="60"/>
        <v>0.12600422222222224</v>
      </c>
      <c r="L419">
        <f t="shared" si="61"/>
        <v>0.10656805555555554</v>
      </c>
      <c r="M419">
        <f t="shared" si="62"/>
        <v>2.8133966666666668</v>
      </c>
    </row>
    <row r="420" spans="4:13" x14ac:dyDescent="0.25">
      <c r="D420">
        <v>4.18</v>
      </c>
      <c r="E420">
        <f t="shared" si="54"/>
        <v>3.28</v>
      </c>
      <c r="F420">
        <f t="shared" si="55"/>
        <v>16.833333333333336</v>
      </c>
      <c r="G420">
        <f t="shared" si="56"/>
        <v>40</v>
      </c>
      <c r="H420">
        <f t="shared" si="57"/>
        <v>9.2666666666666661E-3</v>
      </c>
      <c r="I420">
        <f t="shared" si="58"/>
        <v>4.6333333333333331E-3</v>
      </c>
      <c r="J420">
        <f t="shared" si="59"/>
        <v>2.5761333333333331E-2</v>
      </c>
      <c r="K420">
        <f t="shared" si="60"/>
        <v>0.12559422222222225</v>
      </c>
      <c r="L420">
        <f t="shared" si="61"/>
        <v>0.10733888888888887</v>
      </c>
      <c r="M420">
        <f t="shared" si="62"/>
        <v>2.8337466666666664</v>
      </c>
    </row>
    <row r="421" spans="4:13" x14ac:dyDescent="0.25">
      <c r="D421">
        <v>4.1900000000000004</v>
      </c>
      <c r="E421">
        <f t="shared" si="54"/>
        <v>3.2900000000000005</v>
      </c>
      <c r="F421">
        <f t="shared" si="55"/>
        <v>16.749999999999996</v>
      </c>
      <c r="G421">
        <f t="shared" si="56"/>
        <v>40</v>
      </c>
      <c r="H421">
        <f t="shared" si="57"/>
        <v>9.300000000000001E-3</v>
      </c>
      <c r="I421">
        <f t="shared" si="58"/>
        <v>4.6500000000000005E-3</v>
      </c>
      <c r="J421">
        <f t="shared" si="59"/>
        <v>2.5947000000000008E-2</v>
      </c>
      <c r="K421">
        <f t="shared" si="60"/>
        <v>0.12517799999999998</v>
      </c>
      <c r="L421">
        <f t="shared" si="61"/>
        <v>0.10811250000000003</v>
      </c>
      <c r="M421">
        <f t="shared" si="62"/>
        <v>2.8541700000000008</v>
      </c>
    </row>
    <row r="422" spans="4:13" x14ac:dyDescent="0.25">
      <c r="D422">
        <v>4.2</v>
      </c>
      <c r="E422">
        <f t="shared" si="54"/>
        <v>3.3000000000000003</v>
      </c>
      <c r="F422">
        <f t="shared" si="55"/>
        <v>16.666666666666664</v>
      </c>
      <c r="G422">
        <f t="shared" si="56"/>
        <v>40</v>
      </c>
      <c r="H422">
        <f t="shared" si="57"/>
        <v>9.3333333333333341E-3</v>
      </c>
      <c r="I422">
        <f t="shared" si="58"/>
        <v>4.6666666666666671E-3</v>
      </c>
      <c r="J422">
        <f t="shared" si="59"/>
        <v>2.6133333333333338E-2</v>
      </c>
      <c r="K422">
        <f t="shared" si="60"/>
        <v>0.12475555555555554</v>
      </c>
      <c r="L422">
        <f t="shared" si="61"/>
        <v>0.10888888888888891</v>
      </c>
      <c r="M422">
        <f t="shared" si="62"/>
        <v>2.8746666666666671</v>
      </c>
    </row>
    <row r="423" spans="4:13" x14ac:dyDescent="0.25">
      <c r="D423">
        <v>4.21</v>
      </c>
      <c r="E423">
        <f t="shared" si="54"/>
        <v>3.31</v>
      </c>
      <c r="F423">
        <f t="shared" si="55"/>
        <v>16.583333333333332</v>
      </c>
      <c r="G423">
        <f t="shared" si="56"/>
        <v>40</v>
      </c>
      <c r="H423">
        <f t="shared" si="57"/>
        <v>9.3666666666666672E-3</v>
      </c>
      <c r="I423">
        <f t="shared" si="58"/>
        <v>4.6833333333333336E-3</v>
      </c>
      <c r="J423">
        <f t="shared" si="59"/>
        <v>2.6320333333333334E-2</v>
      </c>
      <c r="K423">
        <f t="shared" si="60"/>
        <v>0.12432688888888888</v>
      </c>
      <c r="L423">
        <f t="shared" si="61"/>
        <v>0.10966805555555557</v>
      </c>
      <c r="M423">
        <f t="shared" si="62"/>
        <v>2.8952366666666669</v>
      </c>
    </row>
    <row r="424" spans="4:13" x14ac:dyDescent="0.25">
      <c r="D424">
        <v>4.22</v>
      </c>
      <c r="E424">
        <f t="shared" si="54"/>
        <v>3.32</v>
      </c>
      <c r="F424">
        <f t="shared" si="55"/>
        <v>16.500000000000004</v>
      </c>
      <c r="G424">
        <f t="shared" si="56"/>
        <v>40</v>
      </c>
      <c r="H424">
        <f t="shared" si="57"/>
        <v>9.3999999999999986E-3</v>
      </c>
      <c r="I424">
        <f t="shared" si="58"/>
        <v>4.6999999999999993E-3</v>
      </c>
      <c r="J424">
        <f t="shared" si="59"/>
        <v>2.6507999999999993E-2</v>
      </c>
      <c r="K424">
        <f t="shared" si="60"/>
        <v>0.12389200000000002</v>
      </c>
      <c r="L424">
        <f t="shared" si="61"/>
        <v>0.11044999999999996</v>
      </c>
      <c r="M424">
        <f t="shared" si="62"/>
        <v>2.9158799999999991</v>
      </c>
    </row>
    <row r="425" spans="4:13" x14ac:dyDescent="0.25">
      <c r="D425">
        <v>4.2300000000000004</v>
      </c>
      <c r="E425">
        <f t="shared" si="54"/>
        <v>3.3300000000000005</v>
      </c>
      <c r="F425">
        <f t="shared" si="55"/>
        <v>16.416666666666661</v>
      </c>
      <c r="G425">
        <f t="shared" si="56"/>
        <v>40</v>
      </c>
      <c r="H425">
        <f t="shared" si="57"/>
        <v>9.4333333333333352E-3</v>
      </c>
      <c r="I425">
        <f t="shared" si="58"/>
        <v>4.7166666666666676E-3</v>
      </c>
      <c r="J425">
        <f t="shared" si="59"/>
        <v>2.6696333333333343E-2</v>
      </c>
      <c r="K425">
        <f t="shared" si="60"/>
        <v>0.12345088888888886</v>
      </c>
      <c r="L425">
        <f t="shared" si="61"/>
        <v>0.11123472222222228</v>
      </c>
      <c r="M425">
        <f t="shared" si="62"/>
        <v>2.9365966666666679</v>
      </c>
    </row>
    <row r="426" spans="4:13" x14ac:dyDescent="0.25">
      <c r="D426">
        <v>4.24</v>
      </c>
      <c r="E426">
        <f t="shared" si="54"/>
        <v>3.3400000000000003</v>
      </c>
      <c r="F426">
        <f t="shared" si="55"/>
        <v>16.333333333333329</v>
      </c>
      <c r="G426">
        <f t="shared" si="56"/>
        <v>40</v>
      </c>
      <c r="H426">
        <f t="shared" si="57"/>
        <v>9.4666666666666684E-3</v>
      </c>
      <c r="I426">
        <f t="shared" si="58"/>
        <v>4.7333333333333342E-3</v>
      </c>
      <c r="J426">
        <f t="shared" si="59"/>
        <v>2.6885333333333341E-2</v>
      </c>
      <c r="K426">
        <f t="shared" si="60"/>
        <v>0.12300355555555553</v>
      </c>
      <c r="L426">
        <f t="shared" si="61"/>
        <v>0.11202222222222226</v>
      </c>
      <c r="M426">
        <f t="shared" si="62"/>
        <v>2.9573866666666677</v>
      </c>
    </row>
    <row r="427" spans="4:13" x14ac:dyDescent="0.25">
      <c r="D427">
        <v>4.25</v>
      </c>
      <c r="E427">
        <f t="shared" si="54"/>
        <v>3.35</v>
      </c>
      <c r="F427">
        <f t="shared" si="55"/>
        <v>16.25</v>
      </c>
      <c r="G427">
        <f t="shared" si="56"/>
        <v>40</v>
      </c>
      <c r="H427">
        <f t="shared" si="57"/>
        <v>9.4999999999999998E-3</v>
      </c>
      <c r="I427">
        <f t="shared" si="58"/>
        <v>4.7499999999999999E-3</v>
      </c>
      <c r="J427">
        <f t="shared" si="59"/>
        <v>2.7075000000000002E-2</v>
      </c>
      <c r="K427">
        <f t="shared" si="60"/>
        <v>0.12255000000000001</v>
      </c>
      <c r="L427">
        <f t="shared" si="61"/>
        <v>0.1128125</v>
      </c>
      <c r="M427">
        <f t="shared" si="62"/>
        <v>2.9782500000000001</v>
      </c>
    </row>
    <row r="428" spans="4:13" x14ac:dyDescent="0.25">
      <c r="D428">
        <v>4.26</v>
      </c>
      <c r="E428">
        <f t="shared" si="54"/>
        <v>3.36</v>
      </c>
      <c r="F428">
        <f t="shared" si="55"/>
        <v>16.166666666666668</v>
      </c>
      <c r="G428">
        <f t="shared" si="56"/>
        <v>40</v>
      </c>
      <c r="H428">
        <f t="shared" si="57"/>
        <v>9.5333333333333329E-3</v>
      </c>
      <c r="I428">
        <f t="shared" si="58"/>
        <v>4.7666666666666664E-3</v>
      </c>
      <c r="J428">
        <f t="shared" si="59"/>
        <v>2.7265333333333332E-2</v>
      </c>
      <c r="K428">
        <f t="shared" si="60"/>
        <v>0.12209022222222224</v>
      </c>
      <c r="L428">
        <f t="shared" si="61"/>
        <v>0.11360555555555554</v>
      </c>
      <c r="M428">
        <f t="shared" si="62"/>
        <v>2.9991866666666667</v>
      </c>
    </row>
    <row r="429" spans="4:13" x14ac:dyDescent="0.25">
      <c r="D429">
        <v>4.2699999999999996</v>
      </c>
      <c r="E429">
        <f t="shared" si="54"/>
        <v>3.3699999999999997</v>
      </c>
      <c r="F429">
        <f t="shared" si="55"/>
        <v>16.083333333333336</v>
      </c>
      <c r="G429">
        <f t="shared" si="56"/>
        <v>40</v>
      </c>
      <c r="H429">
        <f t="shared" si="57"/>
        <v>9.566666666666666E-3</v>
      </c>
      <c r="I429">
        <f t="shared" si="58"/>
        <v>4.783333333333333E-3</v>
      </c>
      <c r="J429">
        <f t="shared" si="59"/>
        <v>2.7456333333333329E-2</v>
      </c>
      <c r="K429">
        <f t="shared" si="60"/>
        <v>0.12162422222222224</v>
      </c>
      <c r="L429">
        <f t="shared" si="61"/>
        <v>0.11440138888888887</v>
      </c>
      <c r="M429">
        <f t="shared" si="62"/>
        <v>3.0201966666666662</v>
      </c>
    </row>
    <row r="430" spans="4:13" x14ac:dyDescent="0.25">
      <c r="D430">
        <v>4.28</v>
      </c>
      <c r="E430">
        <f t="shared" si="54"/>
        <v>3.3800000000000003</v>
      </c>
      <c r="F430">
        <f t="shared" si="55"/>
        <v>15.999999999999996</v>
      </c>
      <c r="G430">
        <f t="shared" si="56"/>
        <v>40</v>
      </c>
      <c r="H430">
        <f t="shared" si="57"/>
        <v>9.6000000000000009E-3</v>
      </c>
      <c r="I430">
        <f t="shared" si="58"/>
        <v>4.8000000000000004E-3</v>
      </c>
      <c r="J430">
        <f t="shared" si="59"/>
        <v>2.7648000000000006E-2</v>
      </c>
      <c r="K430">
        <f t="shared" si="60"/>
        <v>0.12115199999999997</v>
      </c>
      <c r="L430">
        <f t="shared" si="61"/>
        <v>0.11520000000000002</v>
      </c>
      <c r="M430">
        <f t="shared" si="62"/>
        <v>3.0412800000000004</v>
      </c>
    </row>
    <row r="431" spans="4:13" x14ac:dyDescent="0.25">
      <c r="D431">
        <v>4.29</v>
      </c>
      <c r="E431">
        <f t="shared" si="54"/>
        <v>3.39</v>
      </c>
      <c r="F431">
        <f t="shared" si="55"/>
        <v>15.916666666666664</v>
      </c>
      <c r="G431">
        <f t="shared" si="56"/>
        <v>40</v>
      </c>
      <c r="H431">
        <f t="shared" si="57"/>
        <v>9.633333333333334E-3</v>
      </c>
      <c r="I431">
        <f t="shared" si="58"/>
        <v>4.816666666666667E-3</v>
      </c>
      <c r="J431">
        <f t="shared" si="59"/>
        <v>2.7840333333333335E-2</v>
      </c>
      <c r="K431">
        <f t="shared" si="60"/>
        <v>0.12067355555555553</v>
      </c>
      <c r="L431">
        <f t="shared" si="61"/>
        <v>0.1160013888888889</v>
      </c>
      <c r="M431">
        <f t="shared" si="62"/>
        <v>3.0624366666666667</v>
      </c>
    </row>
    <row r="432" spans="4:13" x14ac:dyDescent="0.25">
      <c r="D432">
        <v>4.3</v>
      </c>
      <c r="E432">
        <f t="shared" si="54"/>
        <v>3.4</v>
      </c>
      <c r="F432">
        <f t="shared" si="55"/>
        <v>15.833333333333332</v>
      </c>
      <c r="G432">
        <f t="shared" si="56"/>
        <v>40</v>
      </c>
      <c r="H432">
        <f t="shared" si="57"/>
        <v>9.6666666666666672E-3</v>
      </c>
      <c r="I432">
        <f t="shared" si="58"/>
        <v>4.8333333333333336E-3</v>
      </c>
      <c r="J432">
        <f t="shared" si="59"/>
        <v>2.8033333333333334E-2</v>
      </c>
      <c r="K432">
        <f t="shared" si="60"/>
        <v>0.12018888888888889</v>
      </c>
      <c r="L432">
        <f t="shared" si="61"/>
        <v>0.11680555555555557</v>
      </c>
      <c r="M432">
        <f t="shared" si="62"/>
        <v>3.0836666666666668</v>
      </c>
    </row>
    <row r="433" spans="4:13" x14ac:dyDescent="0.25">
      <c r="D433">
        <v>4.3099999999999996</v>
      </c>
      <c r="E433">
        <f t="shared" si="54"/>
        <v>3.4099999999999997</v>
      </c>
      <c r="F433">
        <f t="shared" si="55"/>
        <v>15.750000000000004</v>
      </c>
      <c r="G433">
        <f t="shared" si="56"/>
        <v>40</v>
      </c>
      <c r="H433">
        <f t="shared" si="57"/>
        <v>9.6999999999999986E-3</v>
      </c>
      <c r="I433">
        <f t="shared" si="58"/>
        <v>4.8499999999999993E-3</v>
      </c>
      <c r="J433">
        <f t="shared" si="59"/>
        <v>2.8226999999999992E-2</v>
      </c>
      <c r="K433">
        <f t="shared" si="60"/>
        <v>0.11969800000000001</v>
      </c>
      <c r="L433">
        <f t="shared" si="61"/>
        <v>0.11761249999999997</v>
      </c>
      <c r="M433">
        <f t="shared" si="62"/>
        <v>3.1049699999999989</v>
      </c>
    </row>
    <row r="434" spans="4:13" x14ac:dyDescent="0.25">
      <c r="D434">
        <v>4.32</v>
      </c>
      <c r="E434">
        <f t="shared" si="54"/>
        <v>3.4200000000000004</v>
      </c>
      <c r="F434">
        <f t="shared" si="55"/>
        <v>15.666666666666661</v>
      </c>
      <c r="G434">
        <f t="shared" si="56"/>
        <v>40</v>
      </c>
      <c r="H434">
        <f t="shared" si="57"/>
        <v>9.7333333333333352E-3</v>
      </c>
      <c r="I434">
        <f t="shared" si="58"/>
        <v>4.8666666666666676E-3</v>
      </c>
      <c r="J434">
        <f t="shared" si="59"/>
        <v>2.8421333333333344E-2</v>
      </c>
      <c r="K434">
        <f t="shared" si="60"/>
        <v>0.11920088888888886</v>
      </c>
      <c r="L434">
        <f t="shared" si="61"/>
        <v>0.11842222222222228</v>
      </c>
      <c r="M434">
        <f t="shared" si="62"/>
        <v>3.1263466666666679</v>
      </c>
    </row>
    <row r="435" spans="4:13" x14ac:dyDescent="0.25">
      <c r="D435">
        <v>4.33</v>
      </c>
      <c r="E435">
        <f t="shared" si="54"/>
        <v>3.43</v>
      </c>
      <c r="F435">
        <f t="shared" si="55"/>
        <v>15.583333333333332</v>
      </c>
      <c r="G435">
        <f t="shared" si="56"/>
        <v>40</v>
      </c>
      <c r="H435">
        <f t="shared" si="57"/>
        <v>9.7666666666666666E-3</v>
      </c>
      <c r="I435">
        <f t="shared" si="58"/>
        <v>4.8833333333333333E-3</v>
      </c>
      <c r="J435">
        <f t="shared" si="59"/>
        <v>2.8616333333333334E-2</v>
      </c>
      <c r="K435">
        <f t="shared" si="60"/>
        <v>0.11869755555555554</v>
      </c>
      <c r="L435">
        <f t="shared" si="61"/>
        <v>0.11923472222222223</v>
      </c>
      <c r="M435">
        <f t="shared" si="62"/>
        <v>3.1477966666666668</v>
      </c>
    </row>
    <row r="436" spans="4:13" x14ac:dyDescent="0.25">
      <c r="D436">
        <v>4.34</v>
      </c>
      <c r="E436">
        <f t="shared" si="54"/>
        <v>3.44</v>
      </c>
      <c r="F436">
        <f t="shared" si="55"/>
        <v>15.5</v>
      </c>
      <c r="G436">
        <f t="shared" si="56"/>
        <v>40</v>
      </c>
      <c r="H436">
        <f t="shared" si="57"/>
        <v>9.7999999999999997E-3</v>
      </c>
      <c r="I436">
        <f t="shared" si="58"/>
        <v>4.8999999999999998E-3</v>
      </c>
      <c r="J436">
        <f t="shared" si="59"/>
        <v>2.8811999999999997E-2</v>
      </c>
      <c r="K436">
        <f t="shared" si="60"/>
        <v>0.118188</v>
      </c>
      <c r="L436">
        <f t="shared" si="61"/>
        <v>0.12004999999999999</v>
      </c>
      <c r="M436">
        <f t="shared" si="62"/>
        <v>3.1693199999999999</v>
      </c>
    </row>
    <row r="437" spans="4:13" x14ac:dyDescent="0.25">
      <c r="D437">
        <v>4.3499999999999996</v>
      </c>
      <c r="E437">
        <f t="shared" si="54"/>
        <v>3.4499999999999997</v>
      </c>
      <c r="F437">
        <f t="shared" si="55"/>
        <v>15.416666666666668</v>
      </c>
      <c r="G437">
        <f t="shared" si="56"/>
        <v>40</v>
      </c>
      <c r="H437">
        <f t="shared" si="57"/>
        <v>9.8333333333333328E-3</v>
      </c>
      <c r="I437">
        <f t="shared" si="58"/>
        <v>4.9166666666666664E-3</v>
      </c>
      <c r="J437">
        <f t="shared" si="59"/>
        <v>2.900833333333333E-2</v>
      </c>
      <c r="K437">
        <f t="shared" si="60"/>
        <v>0.11767222222222223</v>
      </c>
      <c r="L437">
        <f t="shared" si="61"/>
        <v>0.12086805555555555</v>
      </c>
      <c r="M437">
        <f t="shared" si="62"/>
        <v>3.1909166666666664</v>
      </c>
    </row>
    <row r="438" spans="4:13" x14ac:dyDescent="0.25">
      <c r="D438">
        <v>4.3600000000000003</v>
      </c>
      <c r="E438">
        <f t="shared" si="54"/>
        <v>3.4600000000000004</v>
      </c>
      <c r="F438">
        <f t="shared" si="55"/>
        <v>15.333333333333332</v>
      </c>
      <c r="G438">
        <f t="shared" si="56"/>
        <v>40</v>
      </c>
      <c r="H438">
        <f t="shared" si="57"/>
        <v>9.8666666666666677E-3</v>
      </c>
      <c r="I438">
        <f t="shared" si="58"/>
        <v>4.9333333333333338E-3</v>
      </c>
      <c r="J438">
        <f t="shared" si="59"/>
        <v>2.920533333333334E-2</v>
      </c>
      <c r="K438">
        <f t="shared" si="60"/>
        <v>0.11715022222222221</v>
      </c>
      <c r="L438">
        <f t="shared" si="61"/>
        <v>0.1216888888888889</v>
      </c>
      <c r="M438">
        <f t="shared" si="62"/>
        <v>3.2125866666666676</v>
      </c>
    </row>
    <row r="439" spans="4:13" x14ac:dyDescent="0.25">
      <c r="D439">
        <v>4.37</v>
      </c>
      <c r="E439">
        <f t="shared" si="54"/>
        <v>3.47</v>
      </c>
      <c r="F439">
        <f t="shared" si="55"/>
        <v>15.249999999999996</v>
      </c>
      <c r="G439">
        <f t="shared" si="56"/>
        <v>40</v>
      </c>
      <c r="H439">
        <f t="shared" si="57"/>
        <v>9.9000000000000008E-3</v>
      </c>
      <c r="I439">
        <f t="shared" si="58"/>
        <v>4.9500000000000004E-3</v>
      </c>
      <c r="J439">
        <f t="shared" si="59"/>
        <v>2.9403000000000006E-2</v>
      </c>
      <c r="K439">
        <f t="shared" si="60"/>
        <v>0.11662199999999996</v>
      </c>
      <c r="L439">
        <f t="shared" si="61"/>
        <v>0.12251250000000002</v>
      </c>
      <c r="M439">
        <f t="shared" si="62"/>
        <v>3.2343300000000008</v>
      </c>
    </row>
    <row r="440" spans="4:13" x14ac:dyDescent="0.25">
      <c r="D440">
        <v>4.38</v>
      </c>
      <c r="E440">
        <f t="shared" si="54"/>
        <v>3.48</v>
      </c>
      <c r="F440">
        <f t="shared" si="55"/>
        <v>15.166666666666664</v>
      </c>
      <c r="G440">
        <f t="shared" si="56"/>
        <v>40</v>
      </c>
      <c r="H440">
        <f t="shared" si="57"/>
        <v>9.9333333333333339E-3</v>
      </c>
      <c r="I440">
        <f t="shared" si="58"/>
        <v>4.966666666666667E-3</v>
      </c>
      <c r="J440">
        <f t="shared" si="59"/>
        <v>2.9601333333333334E-2</v>
      </c>
      <c r="K440">
        <f t="shared" si="60"/>
        <v>0.11608755555555554</v>
      </c>
      <c r="L440">
        <f t="shared" si="61"/>
        <v>0.12333888888888891</v>
      </c>
      <c r="M440">
        <f t="shared" si="62"/>
        <v>3.2561466666666665</v>
      </c>
    </row>
    <row r="441" spans="4:13" x14ac:dyDescent="0.25">
      <c r="D441">
        <v>4.3899999999999997</v>
      </c>
      <c r="E441">
        <f t="shared" si="54"/>
        <v>3.4899999999999998</v>
      </c>
      <c r="F441">
        <f t="shared" si="55"/>
        <v>15.083333333333336</v>
      </c>
      <c r="G441">
        <f t="shared" si="56"/>
        <v>40</v>
      </c>
      <c r="H441">
        <f t="shared" si="57"/>
        <v>9.9666666666666653E-3</v>
      </c>
      <c r="I441">
        <f t="shared" si="58"/>
        <v>4.9833333333333327E-3</v>
      </c>
      <c r="J441">
        <f t="shared" si="59"/>
        <v>2.9800333333333328E-2</v>
      </c>
      <c r="K441">
        <f t="shared" si="60"/>
        <v>0.11554688888888889</v>
      </c>
      <c r="L441">
        <f t="shared" si="61"/>
        <v>0.12416805555555553</v>
      </c>
      <c r="M441">
        <f t="shared" si="62"/>
        <v>3.278036666666666</v>
      </c>
    </row>
    <row r="442" spans="4:13" x14ac:dyDescent="0.25">
      <c r="D442">
        <v>4.4000000000000004</v>
      </c>
      <c r="E442">
        <f t="shared" si="54"/>
        <v>3.5000000000000004</v>
      </c>
      <c r="F442">
        <f t="shared" si="55"/>
        <v>14.999999999999996</v>
      </c>
      <c r="G442">
        <f t="shared" si="56"/>
        <v>40</v>
      </c>
      <c r="H442">
        <f t="shared" si="57"/>
        <v>1.0000000000000002E-2</v>
      </c>
      <c r="I442">
        <f t="shared" si="58"/>
        <v>5.000000000000001E-3</v>
      </c>
      <c r="J442">
        <f t="shared" si="59"/>
        <v>3.0000000000000009E-2</v>
      </c>
      <c r="K442">
        <f t="shared" si="60"/>
        <v>0.11499999999999999</v>
      </c>
      <c r="L442">
        <f t="shared" si="61"/>
        <v>0.12500000000000006</v>
      </c>
      <c r="M442">
        <f t="shared" si="62"/>
        <v>3.3000000000000012</v>
      </c>
    </row>
    <row r="443" spans="4:13" x14ac:dyDescent="0.25">
      <c r="D443">
        <v>4.41</v>
      </c>
      <c r="E443">
        <f t="shared" si="54"/>
        <v>3.5100000000000002</v>
      </c>
      <c r="F443">
        <f t="shared" si="55"/>
        <v>14.903333333333332</v>
      </c>
      <c r="G443">
        <f t="shared" si="56"/>
        <v>39.986666666666665</v>
      </c>
      <c r="H443">
        <f t="shared" si="57"/>
        <v>1.0033333333333333E-2</v>
      </c>
      <c r="I443">
        <f t="shared" si="58"/>
        <v>5.0166666666666667E-3</v>
      </c>
      <c r="J443">
        <f t="shared" si="59"/>
        <v>3.0200333333333336E-2</v>
      </c>
      <c r="K443">
        <f t="shared" si="60"/>
        <v>0.1143131111111111</v>
      </c>
      <c r="L443">
        <f t="shared" si="61"/>
        <v>0.12583472222222222</v>
      </c>
      <c r="M443">
        <f t="shared" si="62"/>
        <v>3.3224393377777783</v>
      </c>
    </row>
    <row r="444" spans="4:13" x14ac:dyDescent="0.25">
      <c r="D444">
        <v>4.42</v>
      </c>
      <c r="E444">
        <f t="shared" si="54"/>
        <v>3.52</v>
      </c>
      <c r="F444">
        <f t="shared" si="55"/>
        <v>14.806666666666668</v>
      </c>
      <c r="G444">
        <f t="shared" si="56"/>
        <v>39.973333333333336</v>
      </c>
      <c r="H444">
        <f t="shared" si="57"/>
        <v>1.0066666666666666E-2</v>
      </c>
      <c r="I444">
        <f t="shared" si="58"/>
        <v>5.0333333333333332E-3</v>
      </c>
      <c r="J444">
        <f t="shared" si="59"/>
        <v>3.0401333333333332E-2</v>
      </c>
      <c r="K444">
        <f t="shared" si="60"/>
        <v>0.11361911111111113</v>
      </c>
      <c r="L444">
        <f t="shared" si="61"/>
        <v>0.12667222222222221</v>
      </c>
      <c r="M444">
        <f t="shared" si="62"/>
        <v>3.3449573688888887</v>
      </c>
    </row>
    <row r="445" spans="4:13" x14ac:dyDescent="0.25">
      <c r="D445">
        <v>4.43</v>
      </c>
      <c r="E445">
        <f t="shared" si="54"/>
        <v>3.53</v>
      </c>
      <c r="F445">
        <f t="shared" si="55"/>
        <v>14.71</v>
      </c>
      <c r="G445">
        <f t="shared" si="56"/>
        <v>39.96</v>
      </c>
      <c r="H445">
        <f t="shared" si="57"/>
        <v>1.01E-2</v>
      </c>
      <c r="I445">
        <f t="shared" si="58"/>
        <v>5.0499999999999998E-3</v>
      </c>
      <c r="J445">
        <f t="shared" si="59"/>
        <v>3.0602999999999998E-2</v>
      </c>
      <c r="K445">
        <f t="shared" si="60"/>
        <v>0.112918</v>
      </c>
      <c r="L445">
        <f t="shared" si="61"/>
        <v>0.1275125</v>
      </c>
      <c r="M445">
        <f t="shared" si="62"/>
        <v>3.3675541199999994</v>
      </c>
    </row>
    <row r="446" spans="4:13" x14ac:dyDescent="0.25">
      <c r="D446">
        <v>4.4400000000000004</v>
      </c>
      <c r="E446">
        <f t="shared" si="54"/>
        <v>3.5400000000000005</v>
      </c>
      <c r="F446">
        <f t="shared" si="55"/>
        <v>14.61333333333333</v>
      </c>
      <c r="G446">
        <f t="shared" si="56"/>
        <v>39.946666666666665</v>
      </c>
      <c r="H446">
        <f t="shared" si="57"/>
        <v>1.0133333333333334E-2</v>
      </c>
      <c r="I446">
        <f t="shared" si="58"/>
        <v>5.0666666666666672E-3</v>
      </c>
      <c r="J446">
        <f t="shared" si="59"/>
        <v>3.0805333333333341E-2</v>
      </c>
      <c r="K446">
        <f t="shared" si="60"/>
        <v>0.11220977777777774</v>
      </c>
      <c r="L446">
        <f t="shared" si="61"/>
        <v>0.12835555555555558</v>
      </c>
      <c r="M446">
        <f t="shared" si="62"/>
        <v>3.3902296177777789</v>
      </c>
    </row>
    <row r="447" spans="4:13" x14ac:dyDescent="0.25">
      <c r="D447">
        <v>4.45</v>
      </c>
      <c r="E447">
        <f t="shared" si="54"/>
        <v>3.5500000000000003</v>
      </c>
      <c r="F447">
        <f t="shared" si="55"/>
        <v>14.516666666666662</v>
      </c>
      <c r="G447">
        <f t="shared" si="56"/>
        <v>39.93333333333333</v>
      </c>
      <c r="H447">
        <f t="shared" si="57"/>
        <v>1.0166666666666668E-2</v>
      </c>
      <c r="I447">
        <f t="shared" si="58"/>
        <v>5.0833333333333338E-3</v>
      </c>
      <c r="J447">
        <f t="shared" si="59"/>
        <v>3.1008333333333339E-2</v>
      </c>
      <c r="K447">
        <f t="shared" si="60"/>
        <v>0.1114944444444444</v>
      </c>
      <c r="L447">
        <f t="shared" si="61"/>
        <v>0.12920138888888891</v>
      </c>
      <c r="M447">
        <f t="shared" si="62"/>
        <v>3.4129838888888893</v>
      </c>
    </row>
    <row r="448" spans="4:13" x14ac:dyDescent="0.25">
      <c r="D448">
        <v>4.46</v>
      </c>
      <c r="E448">
        <f t="shared" si="54"/>
        <v>3.56</v>
      </c>
      <c r="F448">
        <f t="shared" si="55"/>
        <v>14.419999999999998</v>
      </c>
      <c r="G448">
        <f t="shared" si="56"/>
        <v>39.92</v>
      </c>
      <c r="H448">
        <f t="shared" si="57"/>
        <v>1.0200000000000001E-2</v>
      </c>
      <c r="I448">
        <f t="shared" si="58"/>
        <v>5.1000000000000004E-3</v>
      </c>
      <c r="J448">
        <f t="shared" si="59"/>
        <v>3.1212000000000004E-2</v>
      </c>
      <c r="K448">
        <f t="shared" si="60"/>
        <v>0.11077199999999998</v>
      </c>
      <c r="L448">
        <f t="shared" si="61"/>
        <v>0.13005000000000003</v>
      </c>
      <c r="M448">
        <f t="shared" si="62"/>
        <v>3.4358169600000004</v>
      </c>
    </row>
    <row r="449" spans="4:13" x14ac:dyDescent="0.25">
      <c r="D449">
        <v>4.47</v>
      </c>
      <c r="E449">
        <f t="shared" si="54"/>
        <v>3.57</v>
      </c>
      <c r="F449">
        <f t="shared" si="55"/>
        <v>14.323333333333338</v>
      </c>
      <c r="G449">
        <f t="shared" si="56"/>
        <v>39.906666666666666</v>
      </c>
      <c r="H449">
        <f t="shared" si="57"/>
        <v>1.0233333333333332E-2</v>
      </c>
      <c r="I449">
        <f t="shared" si="58"/>
        <v>5.1166666666666661E-3</v>
      </c>
      <c r="J449">
        <f t="shared" si="59"/>
        <v>3.1416333333333331E-2</v>
      </c>
      <c r="K449">
        <f t="shared" si="60"/>
        <v>0.11004244444444447</v>
      </c>
      <c r="L449">
        <f t="shared" si="61"/>
        <v>0.13090138888888886</v>
      </c>
      <c r="M449">
        <f t="shared" si="62"/>
        <v>3.4587288577777775</v>
      </c>
    </row>
    <row r="450" spans="4:13" x14ac:dyDescent="0.25">
      <c r="D450">
        <v>4.4800000000000004</v>
      </c>
      <c r="E450">
        <f t="shared" si="54"/>
        <v>3.5800000000000005</v>
      </c>
      <c r="F450">
        <f t="shared" si="55"/>
        <v>14.226666666666659</v>
      </c>
      <c r="G450">
        <f t="shared" si="56"/>
        <v>39.893333333333331</v>
      </c>
      <c r="H450">
        <f t="shared" si="57"/>
        <v>1.0266666666666669E-2</v>
      </c>
      <c r="I450">
        <f t="shared" si="58"/>
        <v>5.1333333333333344E-3</v>
      </c>
      <c r="J450">
        <f t="shared" si="59"/>
        <v>3.1621333333333342E-2</v>
      </c>
      <c r="K450">
        <f t="shared" si="60"/>
        <v>0.10930577777777772</v>
      </c>
      <c r="L450">
        <f t="shared" si="61"/>
        <v>0.1317555555555556</v>
      </c>
      <c r="M450">
        <f t="shared" si="62"/>
        <v>3.48171960888889</v>
      </c>
    </row>
    <row r="451" spans="4:13" x14ac:dyDescent="0.25">
      <c r="D451">
        <v>4.49</v>
      </c>
      <c r="E451">
        <f t="shared" ref="E451:E502" si="63">IF(D451&lt;$B$1+$B$2,$B$2,D451-$B$1)</f>
        <v>3.5900000000000003</v>
      </c>
      <c r="F451">
        <f t="shared" ref="F451:F502" si="64">G451-H451*$B$4</f>
        <v>14.129999999999999</v>
      </c>
      <c r="G451">
        <f t="shared" ref="G451:G502" si="65">$B$5-$B$6-MAX(H451-$B$8,0)*$B$7</f>
        <v>39.880000000000003</v>
      </c>
      <c r="H451">
        <f t="shared" ref="H451:H502" si="66">(E451-$B$2)/$B$3</f>
        <v>1.0300000000000002E-2</v>
      </c>
      <c r="I451">
        <f t="shared" ref="I451:I502" si="67">$B$2*H451</f>
        <v>5.1500000000000009E-3</v>
      </c>
      <c r="J451">
        <f t="shared" ref="J451:J502" si="68">(E451-$B$2)*H451</f>
        <v>3.1827000000000008E-2</v>
      </c>
      <c r="K451">
        <f t="shared" ref="K451:K502" si="69">(F451-E451)*H451</f>
        <v>0.10856200000000001</v>
      </c>
      <c r="L451">
        <f t="shared" ref="L451:L502" si="70">(G451-F451)*I451</f>
        <v>0.13261250000000005</v>
      </c>
      <c r="M451">
        <f t="shared" ref="M451:M502" si="71">($B$5-G451)*J451</f>
        <v>3.5047892400000009</v>
      </c>
    </row>
    <row r="452" spans="4:13" x14ac:dyDescent="0.25">
      <c r="D452">
        <v>4.5</v>
      </c>
      <c r="E452">
        <f t="shared" si="63"/>
        <v>3.6</v>
      </c>
      <c r="F452">
        <f t="shared" si="64"/>
        <v>14.033333333333335</v>
      </c>
      <c r="G452">
        <f t="shared" si="65"/>
        <v>39.866666666666667</v>
      </c>
      <c r="H452">
        <f t="shared" si="66"/>
        <v>1.0333333333333333E-2</v>
      </c>
      <c r="I452">
        <f t="shared" si="67"/>
        <v>5.1666666666666666E-3</v>
      </c>
      <c r="J452">
        <f t="shared" si="68"/>
        <v>3.2033333333333337E-2</v>
      </c>
      <c r="K452">
        <f t="shared" si="69"/>
        <v>0.10781111111111114</v>
      </c>
      <c r="L452">
        <f t="shared" si="70"/>
        <v>0.13347222222222221</v>
      </c>
      <c r="M452">
        <f t="shared" si="71"/>
        <v>3.5279377777777778</v>
      </c>
    </row>
    <row r="453" spans="4:13" x14ac:dyDescent="0.25">
      <c r="D453">
        <v>4.51</v>
      </c>
      <c r="E453">
        <f t="shared" si="63"/>
        <v>3.61</v>
      </c>
      <c r="F453">
        <f t="shared" si="64"/>
        <v>13.936666666666667</v>
      </c>
      <c r="G453">
        <f t="shared" si="65"/>
        <v>39.853333333333332</v>
      </c>
      <c r="H453">
        <f t="shared" si="66"/>
        <v>1.0366666666666666E-2</v>
      </c>
      <c r="I453">
        <f t="shared" si="67"/>
        <v>5.1833333333333332E-3</v>
      </c>
      <c r="J453">
        <f t="shared" si="68"/>
        <v>3.2240333333333329E-2</v>
      </c>
      <c r="K453">
        <f t="shared" si="69"/>
        <v>0.10705311111111113</v>
      </c>
      <c r="L453">
        <f t="shared" si="70"/>
        <v>0.1343347222222222</v>
      </c>
      <c r="M453">
        <f t="shared" si="71"/>
        <v>3.5511652488888887</v>
      </c>
    </row>
    <row r="454" spans="4:13" x14ac:dyDescent="0.25">
      <c r="D454">
        <v>4.5199999999999996</v>
      </c>
      <c r="E454">
        <f t="shared" si="63"/>
        <v>3.6199999999999997</v>
      </c>
      <c r="F454">
        <f t="shared" si="64"/>
        <v>13.840000000000003</v>
      </c>
      <c r="G454">
        <f t="shared" si="65"/>
        <v>39.840000000000003</v>
      </c>
      <c r="H454">
        <f t="shared" si="66"/>
        <v>1.04E-2</v>
      </c>
      <c r="I454">
        <f t="shared" si="67"/>
        <v>5.1999999999999998E-3</v>
      </c>
      <c r="J454">
        <f t="shared" si="68"/>
        <v>3.2447999999999998E-2</v>
      </c>
      <c r="K454">
        <f t="shared" si="69"/>
        <v>0.10628800000000004</v>
      </c>
      <c r="L454">
        <f t="shared" si="70"/>
        <v>0.13519999999999999</v>
      </c>
      <c r="M454">
        <f t="shared" si="71"/>
        <v>3.5744716799999998</v>
      </c>
    </row>
    <row r="455" spans="4:13" x14ac:dyDescent="0.25">
      <c r="D455">
        <v>4.53</v>
      </c>
      <c r="E455">
        <f t="shared" si="63"/>
        <v>3.6300000000000003</v>
      </c>
      <c r="F455">
        <f t="shared" si="64"/>
        <v>13.743333333333332</v>
      </c>
      <c r="G455">
        <f t="shared" si="65"/>
        <v>39.826666666666668</v>
      </c>
      <c r="H455">
        <f t="shared" si="66"/>
        <v>1.0433333333333334E-2</v>
      </c>
      <c r="I455">
        <f t="shared" si="67"/>
        <v>5.2166666666666672E-3</v>
      </c>
      <c r="J455">
        <f t="shared" si="68"/>
        <v>3.2656333333333343E-2</v>
      </c>
      <c r="K455">
        <f t="shared" si="69"/>
        <v>0.10551577777777776</v>
      </c>
      <c r="L455">
        <f t="shared" si="70"/>
        <v>0.13606805555555559</v>
      </c>
      <c r="M455">
        <f t="shared" si="71"/>
        <v>3.5978570977777786</v>
      </c>
    </row>
    <row r="456" spans="4:13" x14ac:dyDescent="0.25">
      <c r="D456">
        <v>4.54</v>
      </c>
      <c r="E456">
        <f t="shared" si="63"/>
        <v>3.64</v>
      </c>
      <c r="F456">
        <f t="shared" si="64"/>
        <v>13.646666666666665</v>
      </c>
      <c r="G456">
        <f t="shared" si="65"/>
        <v>39.813333333333333</v>
      </c>
      <c r="H456">
        <f t="shared" si="66"/>
        <v>1.0466666666666668E-2</v>
      </c>
      <c r="I456">
        <f t="shared" si="67"/>
        <v>5.2333333333333338E-3</v>
      </c>
      <c r="J456">
        <f t="shared" si="68"/>
        <v>3.2865333333333337E-2</v>
      </c>
      <c r="K456">
        <f t="shared" si="69"/>
        <v>0.10473644444444442</v>
      </c>
      <c r="L456">
        <f t="shared" si="70"/>
        <v>0.13693888888888892</v>
      </c>
      <c r="M456">
        <f t="shared" si="71"/>
        <v>3.6213215288888891</v>
      </c>
    </row>
    <row r="457" spans="4:13" x14ac:dyDescent="0.25">
      <c r="D457">
        <v>4.55</v>
      </c>
      <c r="E457">
        <f t="shared" si="63"/>
        <v>3.65</v>
      </c>
      <c r="F457">
        <f t="shared" si="64"/>
        <v>13.55</v>
      </c>
      <c r="G457">
        <f t="shared" si="65"/>
        <v>39.799999999999997</v>
      </c>
      <c r="H457">
        <f t="shared" si="66"/>
        <v>1.0499999999999999E-2</v>
      </c>
      <c r="I457">
        <f t="shared" si="67"/>
        <v>5.2499999999999995E-3</v>
      </c>
      <c r="J457">
        <f t="shared" si="68"/>
        <v>3.3074999999999993E-2</v>
      </c>
      <c r="K457">
        <f t="shared" si="69"/>
        <v>0.10394999999999999</v>
      </c>
      <c r="L457">
        <f t="shared" si="70"/>
        <v>0.13781249999999998</v>
      </c>
      <c r="M457">
        <f t="shared" si="71"/>
        <v>3.6448649999999994</v>
      </c>
    </row>
    <row r="458" spans="4:13" x14ac:dyDescent="0.25">
      <c r="D458">
        <v>4.5599999999999996</v>
      </c>
      <c r="E458">
        <f t="shared" si="63"/>
        <v>3.6599999999999997</v>
      </c>
      <c r="F458">
        <f t="shared" si="64"/>
        <v>13.45333333333334</v>
      </c>
      <c r="G458">
        <f t="shared" si="65"/>
        <v>39.786666666666669</v>
      </c>
      <c r="H458">
        <f t="shared" si="66"/>
        <v>1.0533333333333332E-2</v>
      </c>
      <c r="I458">
        <f t="shared" si="67"/>
        <v>5.266666666666666E-3</v>
      </c>
      <c r="J458">
        <f t="shared" si="68"/>
        <v>3.3285333333333326E-2</v>
      </c>
      <c r="K458">
        <f t="shared" si="69"/>
        <v>0.10315644444444451</v>
      </c>
      <c r="L458">
        <f t="shared" si="70"/>
        <v>0.13868888888888883</v>
      </c>
      <c r="M458">
        <f t="shared" si="71"/>
        <v>3.6684875377777773</v>
      </c>
    </row>
    <row r="459" spans="4:13" x14ac:dyDescent="0.25">
      <c r="D459">
        <v>4.57</v>
      </c>
      <c r="E459">
        <f t="shared" si="63"/>
        <v>3.6700000000000004</v>
      </c>
      <c r="F459">
        <f t="shared" si="64"/>
        <v>13.356666666666662</v>
      </c>
      <c r="G459">
        <f t="shared" si="65"/>
        <v>39.773333333333333</v>
      </c>
      <c r="H459">
        <f t="shared" si="66"/>
        <v>1.0566666666666669E-2</v>
      </c>
      <c r="I459">
        <f t="shared" si="67"/>
        <v>5.2833333333333343E-3</v>
      </c>
      <c r="J459">
        <f t="shared" si="68"/>
        <v>3.3496333333333343E-2</v>
      </c>
      <c r="K459">
        <f t="shared" si="69"/>
        <v>0.10235577777777775</v>
      </c>
      <c r="L459">
        <f t="shared" si="70"/>
        <v>0.1395680555555556</v>
      </c>
      <c r="M459">
        <f t="shared" si="71"/>
        <v>3.6921891688888899</v>
      </c>
    </row>
    <row r="460" spans="4:13" x14ac:dyDescent="0.25">
      <c r="D460">
        <v>4.58</v>
      </c>
      <c r="E460">
        <f t="shared" si="63"/>
        <v>3.68</v>
      </c>
      <c r="F460">
        <f t="shared" si="64"/>
        <v>13.259999999999998</v>
      </c>
      <c r="G460">
        <f t="shared" si="65"/>
        <v>39.76</v>
      </c>
      <c r="H460">
        <f t="shared" si="66"/>
        <v>1.06E-2</v>
      </c>
      <c r="I460">
        <f t="shared" si="67"/>
        <v>5.3E-3</v>
      </c>
      <c r="J460">
        <f t="shared" si="68"/>
        <v>3.3708000000000002E-2</v>
      </c>
      <c r="K460">
        <f t="shared" si="69"/>
        <v>0.10154799999999999</v>
      </c>
      <c r="L460">
        <f t="shared" si="70"/>
        <v>0.14044999999999999</v>
      </c>
      <c r="M460">
        <f t="shared" si="71"/>
        <v>3.7159699200000005</v>
      </c>
    </row>
    <row r="461" spans="4:13" x14ac:dyDescent="0.25">
      <c r="D461">
        <v>4.59</v>
      </c>
      <c r="E461">
        <f t="shared" si="63"/>
        <v>3.69</v>
      </c>
      <c r="F461">
        <f t="shared" si="64"/>
        <v>13.163333333333338</v>
      </c>
      <c r="G461">
        <f t="shared" si="65"/>
        <v>39.74666666666667</v>
      </c>
      <c r="H461">
        <f t="shared" si="66"/>
        <v>1.0633333333333333E-2</v>
      </c>
      <c r="I461">
        <f t="shared" si="67"/>
        <v>5.3166666666666666E-3</v>
      </c>
      <c r="J461">
        <f t="shared" si="68"/>
        <v>3.392033333333333E-2</v>
      </c>
      <c r="K461">
        <f t="shared" si="69"/>
        <v>0.10073311111111116</v>
      </c>
      <c r="L461">
        <f t="shared" si="70"/>
        <v>0.14133472222222221</v>
      </c>
      <c r="M461">
        <f t="shared" si="71"/>
        <v>3.7398298177777773</v>
      </c>
    </row>
    <row r="462" spans="4:13" x14ac:dyDescent="0.25">
      <c r="D462">
        <v>4.5999999999999996</v>
      </c>
      <c r="E462">
        <f t="shared" si="63"/>
        <v>3.6999999999999997</v>
      </c>
      <c r="F462">
        <f t="shared" si="64"/>
        <v>13.06666666666667</v>
      </c>
      <c r="G462">
        <f t="shared" si="65"/>
        <v>39.733333333333334</v>
      </c>
      <c r="H462">
        <f t="shared" si="66"/>
        <v>1.0666666666666666E-2</v>
      </c>
      <c r="I462">
        <f t="shared" si="67"/>
        <v>5.3333333333333332E-3</v>
      </c>
      <c r="J462">
        <f t="shared" si="68"/>
        <v>3.4133333333333328E-2</v>
      </c>
      <c r="K462">
        <f t="shared" si="69"/>
        <v>9.9911111111111145E-2</v>
      </c>
      <c r="L462">
        <f t="shared" si="70"/>
        <v>0.14222222222222219</v>
      </c>
      <c r="M462">
        <f t="shared" si="71"/>
        <v>3.7637688888888881</v>
      </c>
    </row>
    <row r="463" spans="4:13" x14ac:dyDescent="0.25">
      <c r="D463">
        <v>4.6100000000000003</v>
      </c>
      <c r="E463">
        <f t="shared" si="63"/>
        <v>3.7100000000000004</v>
      </c>
      <c r="F463">
        <f t="shared" si="64"/>
        <v>12.969999999999995</v>
      </c>
      <c r="G463">
        <f t="shared" si="65"/>
        <v>39.72</v>
      </c>
      <c r="H463">
        <f t="shared" si="66"/>
        <v>1.0700000000000001E-2</v>
      </c>
      <c r="I463">
        <f t="shared" si="67"/>
        <v>5.3500000000000006E-3</v>
      </c>
      <c r="J463">
        <f t="shared" si="68"/>
        <v>3.4347000000000009E-2</v>
      </c>
      <c r="K463">
        <f t="shared" si="69"/>
        <v>9.9081999999999948E-2</v>
      </c>
      <c r="L463">
        <f t="shared" si="70"/>
        <v>0.14311250000000003</v>
      </c>
      <c r="M463">
        <f t="shared" si="71"/>
        <v>3.787787160000001</v>
      </c>
    </row>
    <row r="464" spans="4:13" x14ac:dyDescent="0.25">
      <c r="D464">
        <v>4.62</v>
      </c>
      <c r="E464">
        <f t="shared" si="63"/>
        <v>3.72</v>
      </c>
      <c r="F464">
        <f t="shared" si="64"/>
        <v>12.873333333333328</v>
      </c>
      <c r="G464">
        <f t="shared" si="65"/>
        <v>39.706666666666663</v>
      </c>
      <c r="H464">
        <f t="shared" si="66"/>
        <v>1.0733333333333334E-2</v>
      </c>
      <c r="I464">
        <f t="shared" si="67"/>
        <v>5.3666666666666672E-3</v>
      </c>
      <c r="J464">
        <f t="shared" si="68"/>
        <v>3.456133333333334E-2</v>
      </c>
      <c r="K464">
        <f t="shared" si="69"/>
        <v>9.8245777777777724E-2</v>
      </c>
      <c r="L464">
        <f t="shared" si="70"/>
        <v>0.14400555555555558</v>
      </c>
      <c r="M464">
        <f t="shared" si="71"/>
        <v>3.8118846577777785</v>
      </c>
    </row>
    <row r="465" spans="4:13" x14ac:dyDescent="0.25">
      <c r="D465">
        <v>4.63</v>
      </c>
      <c r="E465">
        <f t="shared" si="63"/>
        <v>3.73</v>
      </c>
      <c r="F465">
        <f t="shared" si="64"/>
        <v>12.776666666666667</v>
      </c>
      <c r="G465">
        <f t="shared" si="65"/>
        <v>39.693333333333335</v>
      </c>
      <c r="H465">
        <f t="shared" si="66"/>
        <v>1.0766666666666667E-2</v>
      </c>
      <c r="I465">
        <f t="shared" si="67"/>
        <v>5.3833333333333337E-3</v>
      </c>
      <c r="J465">
        <f t="shared" si="68"/>
        <v>3.4776333333333333E-2</v>
      </c>
      <c r="K465">
        <f t="shared" si="69"/>
        <v>9.7402444444444458E-2</v>
      </c>
      <c r="L465">
        <f t="shared" si="70"/>
        <v>0.1449013888888889</v>
      </c>
      <c r="M465">
        <f t="shared" si="71"/>
        <v>3.8360614088888889</v>
      </c>
    </row>
    <row r="466" spans="4:13" x14ac:dyDescent="0.25">
      <c r="D466">
        <v>4.6399999999999997</v>
      </c>
      <c r="E466">
        <f t="shared" si="63"/>
        <v>3.7399999999999998</v>
      </c>
      <c r="F466">
        <f t="shared" si="64"/>
        <v>12.680000000000003</v>
      </c>
      <c r="G466">
        <f t="shared" si="65"/>
        <v>39.68</v>
      </c>
      <c r="H466">
        <f t="shared" si="66"/>
        <v>1.0799999999999999E-2</v>
      </c>
      <c r="I466">
        <f t="shared" si="67"/>
        <v>5.3999999999999994E-3</v>
      </c>
      <c r="J466">
        <f t="shared" si="68"/>
        <v>3.4991999999999995E-2</v>
      </c>
      <c r="K466">
        <f t="shared" si="69"/>
        <v>9.6552000000000027E-2</v>
      </c>
      <c r="L466">
        <f t="shared" si="70"/>
        <v>0.14579999999999996</v>
      </c>
      <c r="M466">
        <f t="shared" si="71"/>
        <v>3.8603174399999993</v>
      </c>
    </row>
    <row r="467" spans="4:13" x14ac:dyDescent="0.25">
      <c r="D467">
        <v>4.6500000000000004</v>
      </c>
      <c r="E467">
        <f t="shared" si="63"/>
        <v>3.7500000000000004</v>
      </c>
      <c r="F467">
        <f t="shared" si="64"/>
        <v>12.583333333333325</v>
      </c>
      <c r="G467">
        <f t="shared" si="65"/>
        <v>39.666666666666664</v>
      </c>
      <c r="H467">
        <f t="shared" si="66"/>
        <v>1.0833333333333335E-2</v>
      </c>
      <c r="I467">
        <f t="shared" si="67"/>
        <v>5.4166666666666677E-3</v>
      </c>
      <c r="J467">
        <f t="shared" si="68"/>
        <v>3.5208333333333348E-2</v>
      </c>
      <c r="K467">
        <f t="shared" si="69"/>
        <v>9.5694444444444374E-2</v>
      </c>
      <c r="L467">
        <f t="shared" si="70"/>
        <v>0.14670138888888895</v>
      </c>
      <c r="M467">
        <f t="shared" si="71"/>
        <v>3.88465277777778</v>
      </c>
    </row>
    <row r="468" spans="4:13" x14ac:dyDescent="0.25">
      <c r="D468">
        <v>4.66</v>
      </c>
      <c r="E468">
        <f t="shared" si="63"/>
        <v>3.7600000000000002</v>
      </c>
      <c r="F468">
        <f t="shared" si="64"/>
        <v>12.486666666666668</v>
      </c>
      <c r="G468">
        <f t="shared" si="65"/>
        <v>39.653333333333336</v>
      </c>
      <c r="H468">
        <f t="shared" si="66"/>
        <v>1.0866666666666667E-2</v>
      </c>
      <c r="I468">
        <f t="shared" si="67"/>
        <v>5.4333333333333334E-3</v>
      </c>
      <c r="J468">
        <f t="shared" si="68"/>
        <v>3.5425333333333336E-2</v>
      </c>
      <c r="K468">
        <f t="shared" si="69"/>
        <v>9.4829777777777791E-2</v>
      </c>
      <c r="L468">
        <f t="shared" si="70"/>
        <v>0.14760555555555557</v>
      </c>
      <c r="M468">
        <f t="shared" si="71"/>
        <v>3.909067448888889</v>
      </c>
    </row>
    <row r="469" spans="4:13" x14ac:dyDescent="0.25">
      <c r="D469">
        <v>4.67</v>
      </c>
      <c r="E469">
        <f t="shared" si="63"/>
        <v>3.77</v>
      </c>
      <c r="F469">
        <f t="shared" si="64"/>
        <v>12.39</v>
      </c>
      <c r="G469">
        <f t="shared" si="65"/>
        <v>39.64</v>
      </c>
      <c r="H469">
        <f t="shared" si="66"/>
        <v>1.09E-2</v>
      </c>
      <c r="I469">
        <f t="shared" si="67"/>
        <v>5.45E-3</v>
      </c>
      <c r="J469">
        <f t="shared" si="68"/>
        <v>3.5643000000000001E-2</v>
      </c>
      <c r="K469">
        <f t="shared" si="69"/>
        <v>9.3958000000000014E-2</v>
      </c>
      <c r="L469">
        <f t="shared" si="70"/>
        <v>0.14851249999999999</v>
      </c>
      <c r="M469">
        <f t="shared" si="71"/>
        <v>3.9335614800000003</v>
      </c>
    </row>
    <row r="470" spans="4:13" x14ac:dyDescent="0.25">
      <c r="D470">
        <v>4.68</v>
      </c>
      <c r="E470">
        <f t="shared" si="63"/>
        <v>3.78</v>
      </c>
      <c r="F470">
        <f t="shared" si="64"/>
        <v>12.293333333333333</v>
      </c>
      <c r="G470">
        <f t="shared" si="65"/>
        <v>39.626666666666665</v>
      </c>
      <c r="H470">
        <f t="shared" si="66"/>
        <v>1.0933333333333333E-2</v>
      </c>
      <c r="I470">
        <f t="shared" si="67"/>
        <v>5.4666666666666665E-3</v>
      </c>
      <c r="J470">
        <f t="shared" si="68"/>
        <v>3.5861333333333328E-2</v>
      </c>
      <c r="K470">
        <f t="shared" si="69"/>
        <v>9.3079111111111112E-2</v>
      </c>
      <c r="L470">
        <f t="shared" si="70"/>
        <v>0.14942222222222221</v>
      </c>
      <c r="M470">
        <f t="shared" si="71"/>
        <v>3.9581348977777773</v>
      </c>
    </row>
    <row r="471" spans="4:13" x14ac:dyDescent="0.25">
      <c r="D471">
        <v>4.6900000000000004</v>
      </c>
      <c r="E471">
        <f t="shared" si="63"/>
        <v>3.7900000000000005</v>
      </c>
      <c r="F471">
        <f t="shared" si="64"/>
        <v>12.196666666666658</v>
      </c>
      <c r="G471">
        <f t="shared" si="65"/>
        <v>39.61333333333333</v>
      </c>
      <c r="H471">
        <f t="shared" si="66"/>
        <v>1.0966666666666668E-2</v>
      </c>
      <c r="I471">
        <f t="shared" si="67"/>
        <v>5.483333333333334E-3</v>
      </c>
      <c r="J471">
        <f t="shared" si="68"/>
        <v>3.6080333333333346E-2</v>
      </c>
      <c r="K471">
        <f t="shared" si="69"/>
        <v>9.2193111111111017E-2</v>
      </c>
      <c r="L471">
        <f t="shared" si="70"/>
        <v>0.15033472222222227</v>
      </c>
      <c r="M471">
        <f t="shared" si="71"/>
        <v>3.9827877288888907</v>
      </c>
    </row>
    <row r="472" spans="4:13" x14ac:dyDescent="0.25">
      <c r="D472">
        <v>4.7</v>
      </c>
      <c r="E472">
        <f t="shared" si="63"/>
        <v>3.8000000000000003</v>
      </c>
      <c r="F472">
        <f t="shared" si="64"/>
        <v>12.099999999999998</v>
      </c>
      <c r="G472">
        <f t="shared" si="65"/>
        <v>39.6</v>
      </c>
      <c r="H472">
        <f t="shared" si="66"/>
        <v>1.1000000000000001E-2</v>
      </c>
      <c r="I472">
        <f t="shared" si="67"/>
        <v>5.5000000000000005E-3</v>
      </c>
      <c r="J472">
        <f t="shared" si="68"/>
        <v>3.6300000000000006E-2</v>
      </c>
      <c r="K472">
        <f t="shared" si="69"/>
        <v>9.1299999999999978E-2</v>
      </c>
      <c r="L472">
        <f t="shared" si="70"/>
        <v>0.15125000000000002</v>
      </c>
      <c r="M472">
        <f t="shared" si="71"/>
        <v>4.0075200000000004</v>
      </c>
    </row>
    <row r="473" spans="4:13" x14ac:dyDescent="0.25">
      <c r="D473">
        <v>4.71</v>
      </c>
      <c r="E473">
        <f t="shared" si="63"/>
        <v>3.81</v>
      </c>
      <c r="F473">
        <f t="shared" si="64"/>
        <v>12.00333333333333</v>
      </c>
      <c r="G473">
        <f t="shared" si="65"/>
        <v>39.586666666666666</v>
      </c>
      <c r="H473">
        <f t="shared" si="66"/>
        <v>1.1033333333333334E-2</v>
      </c>
      <c r="I473">
        <f t="shared" si="67"/>
        <v>5.5166666666666671E-3</v>
      </c>
      <c r="J473">
        <f t="shared" si="68"/>
        <v>3.6520333333333335E-2</v>
      </c>
      <c r="K473">
        <f t="shared" si="69"/>
        <v>9.0399777777777746E-2</v>
      </c>
      <c r="L473">
        <f t="shared" si="70"/>
        <v>0.15216805555555557</v>
      </c>
      <c r="M473">
        <f t="shared" si="71"/>
        <v>4.0323317377777776</v>
      </c>
    </row>
    <row r="474" spans="4:13" x14ac:dyDescent="0.25">
      <c r="D474">
        <v>4.72</v>
      </c>
      <c r="E474">
        <f t="shared" si="63"/>
        <v>3.82</v>
      </c>
      <c r="F474">
        <f t="shared" si="64"/>
        <v>11.906666666666666</v>
      </c>
      <c r="G474">
        <f t="shared" si="65"/>
        <v>39.573333333333331</v>
      </c>
      <c r="H474">
        <f t="shared" si="66"/>
        <v>1.1066666666666666E-2</v>
      </c>
      <c r="I474">
        <f t="shared" si="67"/>
        <v>5.5333333333333328E-3</v>
      </c>
      <c r="J474">
        <f t="shared" si="68"/>
        <v>3.6741333333333327E-2</v>
      </c>
      <c r="K474">
        <f t="shared" si="69"/>
        <v>8.949244444444443E-2</v>
      </c>
      <c r="L474">
        <f t="shared" si="70"/>
        <v>0.15308888888888886</v>
      </c>
      <c r="M474">
        <f t="shared" si="71"/>
        <v>4.0572229688888886</v>
      </c>
    </row>
    <row r="475" spans="4:13" x14ac:dyDescent="0.25">
      <c r="D475">
        <v>4.7300000000000004</v>
      </c>
      <c r="E475">
        <f t="shared" si="63"/>
        <v>3.8300000000000005</v>
      </c>
      <c r="F475">
        <f t="shared" si="64"/>
        <v>11.809999999999995</v>
      </c>
      <c r="G475">
        <f t="shared" si="65"/>
        <v>39.56</v>
      </c>
      <c r="H475">
        <f t="shared" si="66"/>
        <v>1.1100000000000002E-2</v>
      </c>
      <c r="I475">
        <f t="shared" si="67"/>
        <v>5.5500000000000011E-3</v>
      </c>
      <c r="J475">
        <f t="shared" si="68"/>
        <v>3.696300000000001E-2</v>
      </c>
      <c r="K475">
        <f t="shared" si="69"/>
        <v>8.8577999999999962E-2</v>
      </c>
      <c r="L475">
        <f t="shared" si="70"/>
        <v>0.15401250000000008</v>
      </c>
      <c r="M475">
        <f t="shared" si="71"/>
        <v>4.0821937200000011</v>
      </c>
    </row>
    <row r="476" spans="4:13" x14ac:dyDescent="0.25">
      <c r="D476">
        <v>4.74</v>
      </c>
      <c r="E476">
        <f t="shared" si="63"/>
        <v>3.8400000000000003</v>
      </c>
      <c r="F476">
        <f t="shared" si="64"/>
        <v>11.713333333333331</v>
      </c>
      <c r="G476">
        <f t="shared" si="65"/>
        <v>39.546666666666667</v>
      </c>
      <c r="H476">
        <f t="shared" si="66"/>
        <v>1.1133333333333334E-2</v>
      </c>
      <c r="I476">
        <f t="shared" si="67"/>
        <v>5.5666666666666668E-3</v>
      </c>
      <c r="J476">
        <f t="shared" si="68"/>
        <v>3.7185333333333341E-2</v>
      </c>
      <c r="K476">
        <f t="shared" si="69"/>
        <v>8.7656444444444426E-2</v>
      </c>
      <c r="L476">
        <f t="shared" si="70"/>
        <v>0.1549388888888889</v>
      </c>
      <c r="M476">
        <f t="shared" si="71"/>
        <v>4.1072440177777789</v>
      </c>
    </row>
    <row r="477" spans="4:13" x14ac:dyDescent="0.25">
      <c r="D477">
        <v>4.75</v>
      </c>
      <c r="E477">
        <f t="shared" si="63"/>
        <v>3.85</v>
      </c>
      <c r="F477">
        <f t="shared" si="64"/>
        <v>11.616666666666664</v>
      </c>
      <c r="G477">
        <f t="shared" si="65"/>
        <v>39.533333333333331</v>
      </c>
      <c r="H477">
        <f t="shared" si="66"/>
        <v>1.1166666666666667E-2</v>
      </c>
      <c r="I477">
        <f t="shared" si="67"/>
        <v>5.5833333333333334E-3</v>
      </c>
      <c r="J477">
        <f t="shared" si="68"/>
        <v>3.7408333333333335E-2</v>
      </c>
      <c r="K477">
        <f t="shared" si="69"/>
        <v>8.6727777777777751E-2</v>
      </c>
      <c r="L477">
        <f t="shared" si="70"/>
        <v>0.15586805555555555</v>
      </c>
      <c r="M477">
        <f t="shared" si="71"/>
        <v>4.132373888888889</v>
      </c>
    </row>
    <row r="478" spans="4:13" x14ac:dyDescent="0.25">
      <c r="D478">
        <v>4.76</v>
      </c>
      <c r="E478">
        <f t="shared" si="63"/>
        <v>3.86</v>
      </c>
      <c r="F478">
        <f t="shared" si="64"/>
        <v>11.520000000000003</v>
      </c>
      <c r="G478">
        <f t="shared" si="65"/>
        <v>39.520000000000003</v>
      </c>
      <c r="H478">
        <f t="shared" si="66"/>
        <v>1.12E-2</v>
      </c>
      <c r="I478">
        <f t="shared" si="67"/>
        <v>5.5999999999999999E-3</v>
      </c>
      <c r="J478">
        <f t="shared" si="68"/>
        <v>3.7631999999999999E-2</v>
      </c>
      <c r="K478">
        <f t="shared" si="69"/>
        <v>8.5792000000000035E-2</v>
      </c>
      <c r="L478">
        <f t="shared" si="70"/>
        <v>0.15679999999999999</v>
      </c>
      <c r="M478">
        <f t="shared" si="71"/>
        <v>4.1575833599999994</v>
      </c>
    </row>
    <row r="479" spans="4:13" x14ac:dyDescent="0.25">
      <c r="D479">
        <v>4.7699999999999996</v>
      </c>
      <c r="E479">
        <f t="shared" si="63"/>
        <v>3.8699999999999997</v>
      </c>
      <c r="F479">
        <f t="shared" si="64"/>
        <v>11.423333333333336</v>
      </c>
      <c r="G479">
        <f t="shared" si="65"/>
        <v>39.506666666666668</v>
      </c>
      <c r="H479">
        <f t="shared" si="66"/>
        <v>1.1233333333333333E-2</v>
      </c>
      <c r="I479">
        <f t="shared" si="67"/>
        <v>5.6166666666666665E-3</v>
      </c>
      <c r="J479">
        <f t="shared" si="68"/>
        <v>3.7856333333333325E-2</v>
      </c>
      <c r="K479">
        <f t="shared" si="69"/>
        <v>8.4849111111111139E-2</v>
      </c>
      <c r="L479">
        <f t="shared" si="70"/>
        <v>0.15773472222222221</v>
      </c>
      <c r="M479">
        <f t="shared" si="71"/>
        <v>4.1828724577777772</v>
      </c>
    </row>
    <row r="480" spans="4:13" x14ac:dyDescent="0.25">
      <c r="D480">
        <v>4.78</v>
      </c>
      <c r="E480">
        <f t="shared" si="63"/>
        <v>3.8800000000000003</v>
      </c>
      <c r="F480">
        <f t="shared" si="64"/>
        <v>11.326666666666661</v>
      </c>
      <c r="G480">
        <f t="shared" si="65"/>
        <v>39.493333333333332</v>
      </c>
      <c r="H480">
        <f t="shared" si="66"/>
        <v>1.1266666666666668E-2</v>
      </c>
      <c r="I480">
        <f t="shared" si="67"/>
        <v>5.6333333333333339E-3</v>
      </c>
      <c r="J480">
        <f t="shared" si="68"/>
        <v>3.8081333333333342E-2</v>
      </c>
      <c r="K480">
        <f t="shared" si="69"/>
        <v>8.3899111111111049E-2</v>
      </c>
      <c r="L480">
        <f t="shared" si="70"/>
        <v>0.15867222222222227</v>
      </c>
      <c r="M480">
        <f t="shared" si="71"/>
        <v>4.2082412088888894</v>
      </c>
    </row>
    <row r="481" spans="4:13" x14ac:dyDescent="0.25">
      <c r="D481">
        <v>4.79</v>
      </c>
      <c r="E481">
        <f t="shared" si="63"/>
        <v>3.89</v>
      </c>
      <c r="F481">
        <f t="shared" si="64"/>
        <v>11.229999999999993</v>
      </c>
      <c r="G481">
        <f t="shared" si="65"/>
        <v>39.479999999999997</v>
      </c>
      <c r="H481">
        <f t="shared" si="66"/>
        <v>1.1300000000000001E-2</v>
      </c>
      <c r="I481">
        <f t="shared" si="67"/>
        <v>5.6500000000000005E-3</v>
      </c>
      <c r="J481">
        <f t="shared" si="68"/>
        <v>3.8307000000000008E-2</v>
      </c>
      <c r="K481">
        <f t="shared" si="69"/>
        <v>8.2941999999999932E-2</v>
      </c>
      <c r="L481">
        <f t="shared" si="70"/>
        <v>0.15961250000000005</v>
      </c>
      <c r="M481">
        <f t="shared" si="71"/>
        <v>4.2336896400000015</v>
      </c>
    </row>
    <row r="482" spans="4:13" x14ac:dyDescent="0.25">
      <c r="D482">
        <v>4.8</v>
      </c>
      <c r="E482">
        <f t="shared" si="63"/>
        <v>3.9</v>
      </c>
      <c r="F482">
        <f t="shared" si="64"/>
        <v>11.133333333333336</v>
      </c>
      <c r="G482">
        <f t="shared" si="65"/>
        <v>39.466666666666669</v>
      </c>
      <c r="H482">
        <f t="shared" si="66"/>
        <v>1.1333333333333332E-2</v>
      </c>
      <c r="I482">
        <f t="shared" si="67"/>
        <v>5.6666666666666662E-3</v>
      </c>
      <c r="J482">
        <f t="shared" si="68"/>
        <v>3.8533333333333329E-2</v>
      </c>
      <c r="K482">
        <f t="shared" si="69"/>
        <v>8.1977777777777802E-2</v>
      </c>
      <c r="L482">
        <f t="shared" si="70"/>
        <v>0.16055555555555553</v>
      </c>
      <c r="M482">
        <f t="shared" si="71"/>
        <v>4.2592177777777769</v>
      </c>
    </row>
    <row r="483" spans="4:13" x14ac:dyDescent="0.25">
      <c r="D483">
        <v>4.8099999999999996</v>
      </c>
      <c r="E483">
        <f t="shared" si="63"/>
        <v>3.9099999999999997</v>
      </c>
      <c r="F483">
        <f t="shared" si="64"/>
        <v>11.036666666666669</v>
      </c>
      <c r="G483">
        <f t="shared" si="65"/>
        <v>39.453333333333333</v>
      </c>
      <c r="H483">
        <f t="shared" si="66"/>
        <v>1.1366666666666666E-2</v>
      </c>
      <c r="I483">
        <f t="shared" si="67"/>
        <v>5.6833333333333328E-3</v>
      </c>
      <c r="J483">
        <f t="shared" si="68"/>
        <v>3.8760333333333327E-2</v>
      </c>
      <c r="K483">
        <f t="shared" si="69"/>
        <v>8.1006444444444464E-2</v>
      </c>
      <c r="L483">
        <f t="shared" si="70"/>
        <v>0.16150138888888885</v>
      </c>
      <c r="M483">
        <f t="shared" si="71"/>
        <v>4.2848256488888881</v>
      </c>
    </row>
    <row r="484" spans="4:13" x14ac:dyDescent="0.25">
      <c r="D484">
        <v>4.82</v>
      </c>
      <c r="E484">
        <f t="shared" si="63"/>
        <v>3.9200000000000004</v>
      </c>
      <c r="F484">
        <f t="shared" si="64"/>
        <v>10.939999999999998</v>
      </c>
      <c r="G484">
        <f t="shared" si="65"/>
        <v>39.44</v>
      </c>
      <c r="H484">
        <f t="shared" si="66"/>
        <v>1.14E-2</v>
      </c>
      <c r="I484">
        <f t="shared" si="67"/>
        <v>5.7000000000000002E-3</v>
      </c>
      <c r="J484">
        <f t="shared" si="68"/>
        <v>3.8988000000000009E-2</v>
      </c>
      <c r="K484">
        <f t="shared" si="69"/>
        <v>8.0027999999999974E-2</v>
      </c>
      <c r="L484">
        <f t="shared" si="70"/>
        <v>0.16245000000000001</v>
      </c>
      <c r="M484">
        <f t="shared" si="71"/>
        <v>4.3105132800000012</v>
      </c>
    </row>
    <row r="485" spans="4:13" x14ac:dyDescent="0.25">
      <c r="D485">
        <v>4.83</v>
      </c>
      <c r="E485">
        <f t="shared" si="63"/>
        <v>3.93</v>
      </c>
      <c r="F485">
        <f t="shared" si="64"/>
        <v>10.843333333333337</v>
      </c>
      <c r="G485">
        <f t="shared" si="65"/>
        <v>39.426666666666669</v>
      </c>
      <c r="H485">
        <f t="shared" si="66"/>
        <v>1.1433333333333334E-2</v>
      </c>
      <c r="I485">
        <f t="shared" si="67"/>
        <v>5.7166666666666668E-3</v>
      </c>
      <c r="J485">
        <f t="shared" si="68"/>
        <v>3.9216333333333339E-2</v>
      </c>
      <c r="K485">
        <f t="shared" si="69"/>
        <v>7.9042444444444498E-2</v>
      </c>
      <c r="L485">
        <f t="shared" si="70"/>
        <v>0.16340138888888889</v>
      </c>
      <c r="M485">
        <f t="shared" si="71"/>
        <v>4.3362806977777781</v>
      </c>
    </row>
    <row r="486" spans="4:13" x14ac:dyDescent="0.25">
      <c r="D486">
        <v>4.84</v>
      </c>
      <c r="E486">
        <f t="shared" si="63"/>
        <v>3.94</v>
      </c>
      <c r="F486">
        <f t="shared" si="64"/>
        <v>10.746666666666666</v>
      </c>
      <c r="G486">
        <f t="shared" si="65"/>
        <v>39.413333333333334</v>
      </c>
      <c r="H486">
        <f t="shared" si="66"/>
        <v>1.1466666666666667E-2</v>
      </c>
      <c r="I486">
        <f t="shared" si="67"/>
        <v>5.7333333333333333E-3</v>
      </c>
      <c r="J486">
        <f t="shared" si="68"/>
        <v>3.9445333333333332E-2</v>
      </c>
      <c r="K486">
        <f t="shared" si="69"/>
        <v>7.8049777777777773E-2</v>
      </c>
      <c r="L486">
        <f t="shared" si="70"/>
        <v>0.16435555555555556</v>
      </c>
      <c r="M486">
        <f t="shared" si="71"/>
        <v>4.3621279288888894</v>
      </c>
    </row>
    <row r="487" spans="4:13" x14ac:dyDescent="0.25">
      <c r="D487">
        <v>4.8499999999999996</v>
      </c>
      <c r="E487">
        <f t="shared" si="63"/>
        <v>3.9499999999999997</v>
      </c>
      <c r="F487">
        <f t="shared" si="64"/>
        <v>10.649999999999999</v>
      </c>
      <c r="G487">
        <f t="shared" si="65"/>
        <v>39.4</v>
      </c>
      <c r="H487">
        <f t="shared" si="66"/>
        <v>1.15E-2</v>
      </c>
      <c r="I487">
        <f t="shared" si="67"/>
        <v>5.7499999999999999E-3</v>
      </c>
      <c r="J487">
        <f t="shared" si="68"/>
        <v>3.9674999999999995E-2</v>
      </c>
      <c r="K487">
        <f t="shared" si="69"/>
        <v>7.7049999999999993E-2</v>
      </c>
      <c r="L487">
        <f t="shared" si="70"/>
        <v>0.1653125</v>
      </c>
      <c r="M487">
        <f t="shared" si="71"/>
        <v>4.3880549999999996</v>
      </c>
    </row>
    <row r="488" spans="4:13" x14ac:dyDescent="0.25">
      <c r="D488">
        <v>4.8600000000000003</v>
      </c>
      <c r="E488">
        <f t="shared" si="63"/>
        <v>3.9600000000000004</v>
      </c>
      <c r="F488">
        <f t="shared" si="64"/>
        <v>10.553333333333327</v>
      </c>
      <c r="G488">
        <f t="shared" si="65"/>
        <v>39.386666666666663</v>
      </c>
      <c r="H488">
        <f t="shared" si="66"/>
        <v>1.1533333333333335E-2</v>
      </c>
      <c r="I488">
        <f t="shared" si="67"/>
        <v>5.7666666666666673E-3</v>
      </c>
      <c r="J488">
        <f t="shared" si="68"/>
        <v>3.9905333333333341E-2</v>
      </c>
      <c r="K488">
        <f t="shared" si="69"/>
        <v>7.6043111111111047E-2</v>
      </c>
      <c r="L488">
        <f t="shared" si="70"/>
        <v>0.16627222222222227</v>
      </c>
      <c r="M488">
        <f t="shared" si="71"/>
        <v>4.4140619377777792</v>
      </c>
    </row>
    <row r="489" spans="4:13" x14ac:dyDescent="0.25">
      <c r="D489">
        <v>4.87</v>
      </c>
      <c r="E489">
        <f t="shared" si="63"/>
        <v>3.97</v>
      </c>
      <c r="F489">
        <f t="shared" si="64"/>
        <v>10.456666666666667</v>
      </c>
      <c r="G489">
        <f t="shared" si="65"/>
        <v>39.373333333333335</v>
      </c>
      <c r="H489">
        <f t="shared" si="66"/>
        <v>1.1566666666666668E-2</v>
      </c>
      <c r="I489">
        <f t="shared" si="67"/>
        <v>5.7833333333333339E-3</v>
      </c>
      <c r="J489">
        <f t="shared" si="68"/>
        <v>4.0136333333333336E-2</v>
      </c>
      <c r="K489">
        <f t="shared" si="69"/>
        <v>7.5029111111111116E-2</v>
      </c>
      <c r="L489">
        <f t="shared" si="70"/>
        <v>0.16723472222222224</v>
      </c>
      <c r="M489">
        <f t="shared" si="71"/>
        <v>4.4401487688888892</v>
      </c>
    </row>
    <row r="490" spans="4:13" x14ac:dyDescent="0.25">
      <c r="D490">
        <v>4.88</v>
      </c>
      <c r="E490">
        <f t="shared" si="63"/>
        <v>3.98</v>
      </c>
      <c r="F490">
        <f t="shared" si="64"/>
        <v>10.360000000000003</v>
      </c>
      <c r="G490">
        <f t="shared" si="65"/>
        <v>39.36</v>
      </c>
      <c r="H490">
        <f t="shared" si="66"/>
        <v>1.1599999999999999E-2</v>
      </c>
      <c r="I490">
        <f t="shared" si="67"/>
        <v>5.7999999999999996E-3</v>
      </c>
      <c r="J490">
        <f t="shared" si="68"/>
        <v>4.0367999999999994E-2</v>
      </c>
      <c r="K490">
        <f t="shared" si="69"/>
        <v>7.4008000000000018E-2</v>
      </c>
      <c r="L490">
        <f t="shared" si="70"/>
        <v>0.16819999999999996</v>
      </c>
      <c r="M490">
        <f t="shared" si="71"/>
        <v>4.4663155199999993</v>
      </c>
    </row>
    <row r="491" spans="4:13" x14ac:dyDescent="0.25">
      <c r="D491">
        <v>4.8899999999999997</v>
      </c>
      <c r="E491">
        <f t="shared" si="63"/>
        <v>3.9899999999999998</v>
      </c>
      <c r="F491">
        <f t="shared" si="64"/>
        <v>10.263333333333332</v>
      </c>
      <c r="G491">
        <f t="shared" si="65"/>
        <v>39.346666666666664</v>
      </c>
      <c r="H491">
        <f t="shared" si="66"/>
        <v>1.1633333333333332E-2</v>
      </c>
      <c r="I491">
        <f t="shared" si="67"/>
        <v>5.8166666666666662E-3</v>
      </c>
      <c r="J491">
        <f t="shared" si="68"/>
        <v>4.0600333333333329E-2</v>
      </c>
      <c r="K491">
        <f t="shared" si="69"/>
        <v>7.2979777777777755E-2</v>
      </c>
      <c r="L491">
        <f t="shared" si="70"/>
        <v>0.16916805555555553</v>
      </c>
      <c r="M491">
        <f t="shared" si="71"/>
        <v>4.4925622177777775</v>
      </c>
    </row>
    <row r="492" spans="4:13" x14ac:dyDescent="0.25">
      <c r="D492">
        <v>4.9000000000000004</v>
      </c>
      <c r="E492">
        <f t="shared" si="63"/>
        <v>4</v>
      </c>
      <c r="F492">
        <f t="shared" si="64"/>
        <v>10.166666666666668</v>
      </c>
      <c r="G492">
        <f t="shared" si="65"/>
        <v>39.333333333333336</v>
      </c>
      <c r="H492">
        <f t="shared" si="66"/>
        <v>1.1666666666666667E-2</v>
      </c>
      <c r="I492">
        <f t="shared" si="67"/>
        <v>5.8333333333333336E-3</v>
      </c>
      <c r="J492">
        <f t="shared" si="68"/>
        <v>4.0833333333333333E-2</v>
      </c>
      <c r="K492">
        <f t="shared" si="69"/>
        <v>7.1944444444444464E-2</v>
      </c>
      <c r="L492">
        <f t="shared" si="70"/>
        <v>0.1701388888888889</v>
      </c>
      <c r="M492">
        <f t="shared" si="71"/>
        <v>4.5188888888888883</v>
      </c>
    </row>
    <row r="493" spans="4:13" x14ac:dyDescent="0.25">
      <c r="D493">
        <v>4.91</v>
      </c>
      <c r="E493">
        <f t="shared" si="63"/>
        <v>4.01</v>
      </c>
      <c r="F493">
        <f t="shared" si="64"/>
        <v>10.070000000000004</v>
      </c>
      <c r="G493">
        <f t="shared" si="65"/>
        <v>39.32</v>
      </c>
      <c r="H493">
        <f t="shared" si="66"/>
        <v>1.1699999999999999E-2</v>
      </c>
      <c r="I493">
        <f t="shared" si="67"/>
        <v>5.8499999999999993E-3</v>
      </c>
      <c r="J493">
        <f t="shared" si="68"/>
        <v>4.1066999999999992E-2</v>
      </c>
      <c r="K493">
        <f t="shared" si="69"/>
        <v>7.0902000000000034E-2</v>
      </c>
      <c r="L493">
        <f t="shared" si="70"/>
        <v>0.17111249999999995</v>
      </c>
      <c r="M493">
        <f t="shared" si="71"/>
        <v>4.5452955599999996</v>
      </c>
    </row>
    <row r="494" spans="4:13" x14ac:dyDescent="0.25">
      <c r="D494">
        <v>4.92</v>
      </c>
      <c r="E494">
        <f t="shared" si="63"/>
        <v>4.0199999999999996</v>
      </c>
      <c r="F494">
        <f t="shared" si="64"/>
        <v>9.9733333333333363</v>
      </c>
      <c r="G494">
        <f t="shared" si="65"/>
        <v>39.306666666666665</v>
      </c>
      <c r="H494">
        <f t="shared" si="66"/>
        <v>1.1733333333333332E-2</v>
      </c>
      <c r="I494">
        <f t="shared" si="67"/>
        <v>5.8666666666666659E-3</v>
      </c>
      <c r="J494">
        <f t="shared" si="68"/>
        <v>4.1301333333333322E-2</v>
      </c>
      <c r="K494">
        <f t="shared" si="69"/>
        <v>6.9852444444444481E-2</v>
      </c>
      <c r="L494">
        <f t="shared" si="70"/>
        <v>0.17208888888888885</v>
      </c>
      <c r="M494">
        <f t="shared" si="71"/>
        <v>4.5717822577777767</v>
      </c>
    </row>
    <row r="495" spans="4:13" x14ac:dyDescent="0.25">
      <c r="D495">
        <v>4.93</v>
      </c>
      <c r="E495">
        <f t="shared" si="63"/>
        <v>4.0299999999999994</v>
      </c>
      <c r="F495">
        <f t="shared" si="64"/>
        <v>9.8766666666666758</v>
      </c>
      <c r="G495">
        <f t="shared" si="65"/>
        <v>39.293333333333337</v>
      </c>
      <c r="H495">
        <f t="shared" si="66"/>
        <v>1.1766666666666665E-2</v>
      </c>
      <c r="I495">
        <f t="shared" si="67"/>
        <v>5.8833333333333324E-3</v>
      </c>
      <c r="J495">
        <f t="shared" si="68"/>
        <v>4.1536333333333321E-2</v>
      </c>
      <c r="K495">
        <f t="shared" si="69"/>
        <v>6.8795777777777886E-2</v>
      </c>
      <c r="L495">
        <f t="shared" si="70"/>
        <v>0.17306805555555549</v>
      </c>
      <c r="M495">
        <f t="shared" si="71"/>
        <v>4.5983490088888876</v>
      </c>
    </row>
    <row r="496" spans="4:13" x14ac:dyDescent="0.25">
      <c r="D496">
        <v>4.9400000000000004</v>
      </c>
      <c r="E496">
        <f t="shared" si="63"/>
        <v>4.04</v>
      </c>
      <c r="F496">
        <f t="shared" si="64"/>
        <v>9.7800000000000011</v>
      </c>
      <c r="G496">
        <f t="shared" si="65"/>
        <v>39.28</v>
      </c>
      <c r="H496">
        <f t="shared" si="66"/>
        <v>1.18E-2</v>
      </c>
      <c r="I496">
        <f t="shared" si="67"/>
        <v>5.8999999999999999E-3</v>
      </c>
      <c r="J496">
        <f t="shared" si="68"/>
        <v>4.1771999999999997E-2</v>
      </c>
      <c r="K496">
        <f t="shared" si="69"/>
        <v>6.7732000000000014E-2</v>
      </c>
      <c r="L496">
        <f t="shared" si="70"/>
        <v>0.17404999999999998</v>
      </c>
      <c r="M496">
        <f t="shared" si="71"/>
        <v>4.6249958399999995</v>
      </c>
    </row>
    <row r="497" spans="4:13" x14ac:dyDescent="0.25">
      <c r="D497">
        <v>4.95</v>
      </c>
      <c r="E497">
        <f t="shared" si="63"/>
        <v>4.05</v>
      </c>
      <c r="F497">
        <f t="shared" si="64"/>
        <v>9.6833333333333336</v>
      </c>
      <c r="G497">
        <f t="shared" si="65"/>
        <v>39.266666666666666</v>
      </c>
      <c r="H497">
        <f t="shared" si="66"/>
        <v>1.1833333333333333E-2</v>
      </c>
      <c r="I497">
        <f t="shared" si="67"/>
        <v>5.9166666666666664E-3</v>
      </c>
      <c r="J497">
        <f t="shared" si="68"/>
        <v>4.2008333333333328E-2</v>
      </c>
      <c r="K497">
        <f t="shared" si="69"/>
        <v>6.6661111111111115E-2</v>
      </c>
      <c r="L497">
        <f t="shared" si="70"/>
        <v>0.17503472222222222</v>
      </c>
      <c r="M497">
        <f t="shared" si="71"/>
        <v>4.6517227777777777</v>
      </c>
    </row>
    <row r="498" spans="4:13" x14ac:dyDescent="0.25">
      <c r="D498">
        <v>4.96</v>
      </c>
      <c r="E498">
        <f t="shared" si="63"/>
        <v>4.0599999999999996</v>
      </c>
      <c r="F498">
        <f t="shared" si="64"/>
        <v>9.586666666666666</v>
      </c>
      <c r="G498">
        <f t="shared" si="65"/>
        <v>39.25333333333333</v>
      </c>
      <c r="H498">
        <f t="shared" si="66"/>
        <v>1.1866666666666666E-2</v>
      </c>
      <c r="I498">
        <f t="shared" si="67"/>
        <v>5.933333333333333E-3</v>
      </c>
      <c r="J498">
        <f t="shared" si="68"/>
        <v>4.2245333333333329E-2</v>
      </c>
      <c r="K498">
        <f t="shared" si="69"/>
        <v>6.5583111111111106E-2</v>
      </c>
      <c r="L498">
        <f t="shared" si="70"/>
        <v>0.17602222222222219</v>
      </c>
      <c r="M498">
        <f t="shared" si="71"/>
        <v>4.6785298488888882</v>
      </c>
    </row>
    <row r="499" spans="4:13" x14ac:dyDescent="0.25">
      <c r="D499">
        <v>4.97</v>
      </c>
      <c r="E499">
        <f t="shared" si="63"/>
        <v>4.0699999999999994</v>
      </c>
      <c r="F499">
        <f t="shared" si="64"/>
        <v>9.4900000000000091</v>
      </c>
      <c r="G499">
        <f t="shared" si="65"/>
        <v>39.24</v>
      </c>
      <c r="H499">
        <f t="shared" si="66"/>
        <v>1.1899999999999997E-2</v>
      </c>
      <c r="I499">
        <f t="shared" si="67"/>
        <v>5.9499999999999987E-3</v>
      </c>
      <c r="J499">
        <f t="shared" si="68"/>
        <v>4.2482999999999986E-2</v>
      </c>
      <c r="K499">
        <f t="shared" si="69"/>
        <v>6.4498000000000097E-2</v>
      </c>
      <c r="L499">
        <f t="shared" si="70"/>
        <v>0.17701249999999991</v>
      </c>
      <c r="M499">
        <f t="shared" si="71"/>
        <v>4.7054170799999984</v>
      </c>
    </row>
    <row r="500" spans="4:13" x14ac:dyDescent="0.25">
      <c r="D500">
        <v>4.9800000000000004</v>
      </c>
      <c r="E500">
        <f t="shared" si="63"/>
        <v>4.08</v>
      </c>
      <c r="F500">
        <f t="shared" si="64"/>
        <v>9.3933333333333309</v>
      </c>
      <c r="G500">
        <f t="shared" si="65"/>
        <v>39.226666666666667</v>
      </c>
      <c r="H500">
        <f t="shared" si="66"/>
        <v>1.1933333333333334E-2</v>
      </c>
      <c r="I500">
        <f t="shared" si="67"/>
        <v>5.966666666666667E-3</v>
      </c>
      <c r="J500">
        <f t="shared" si="68"/>
        <v>4.2721333333333333E-2</v>
      </c>
      <c r="K500">
        <f t="shared" si="69"/>
        <v>6.3405777777777755E-2</v>
      </c>
      <c r="L500">
        <f t="shared" si="70"/>
        <v>0.17800555555555558</v>
      </c>
      <c r="M500">
        <f t="shared" si="71"/>
        <v>4.7323844977777778</v>
      </c>
    </row>
    <row r="501" spans="4:13" x14ac:dyDescent="0.25">
      <c r="D501">
        <v>4.99</v>
      </c>
      <c r="E501">
        <f t="shared" si="63"/>
        <v>4.09</v>
      </c>
      <c r="F501">
        <f t="shared" si="64"/>
        <v>9.2966666666666669</v>
      </c>
      <c r="G501">
        <f t="shared" si="65"/>
        <v>39.213333333333331</v>
      </c>
      <c r="H501">
        <f t="shared" si="66"/>
        <v>1.1966666666666665E-2</v>
      </c>
      <c r="I501">
        <f t="shared" si="67"/>
        <v>5.9833333333333327E-3</v>
      </c>
      <c r="J501">
        <f t="shared" si="68"/>
        <v>4.296033333333333E-2</v>
      </c>
      <c r="K501">
        <f t="shared" si="69"/>
        <v>6.2306444444444442E-2</v>
      </c>
      <c r="L501">
        <f t="shared" si="70"/>
        <v>0.17900138888888886</v>
      </c>
      <c r="M501">
        <f t="shared" si="71"/>
        <v>4.7594321288888883</v>
      </c>
    </row>
    <row r="502" spans="4:13" x14ac:dyDescent="0.25">
      <c r="D502">
        <v>5</v>
      </c>
      <c r="E502">
        <f t="shared" si="63"/>
        <v>4.0999999999999996</v>
      </c>
      <c r="F502">
        <f t="shared" si="64"/>
        <v>9.2000000000000064</v>
      </c>
      <c r="G502">
        <f t="shared" si="65"/>
        <v>39.200000000000003</v>
      </c>
      <c r="H502">
        <f t="shared" si="66"/>
        <v>1.1999999999999999E-2</v>
      </c>
      <c r="I502">
        <f t="shared" si="67"/>
        <v>5.9999999999999993E-3</v>
      </c>
      <c r="J502">
        <f t="shared" si="68"/>
        <v>4.3199999999999988E-2</v>
      </c>
      <c r="K502">
        <f t="shared" si="69"/>
        <v>6.1200000000000074E-2</v>
      </c>
      <c r="L502">
        <f t="shared" si="70"/>
        <v>0.17999999999999997</v>
      </c>
      <c r="M502">
        <f t="shared" si="71"/>
        <v>4.7865599999999988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5C52-4C58-449D-870B-9CD55B04EA77}">
  <dimension ref="A1:BI1199"/>
  <sheetViews>
    <sheetView tabSelected="1" topLeftCell="A1163" workbookViewId="0">
      <selection activeCell="B1175" sqref="B1175"/>
    </sheetView>
  </sheetViews>
  <sheetFormatPr defaultColWidth="6.7109375" defaultRowHeight="15" x14ac:dyDescent="0.25"/>
  <cols>
    <col min="1" max="1" width="9.140625" customWidth="1"/>
    <col min="2" max="2" width="9.140625" style="1" customWidth="1"/>
    <col min="3" max="7" width="9.140625" customWidth="1"/>
    <col min="8" max="8" width="8.7109375" style="20" customWidth="1"/>
    <col min="9" max="12" width="8.7109375" style="21" customWidth="1"/>
    <col min="13" max="13" width="8.7109375" style="22" customWidth="1"/>
    <col min="14" max="14" width="8.7109375" style="20" customWidth="1"/>
    <col min="15" max="18" width="8.7109375" style="21" customWidth="1"/>
    <col min="19" max="19" width="8.7109375" style="22" customWidth="1"/>
    <col min="20" max="20" width="8.7109375" style="20" customWidth="1"/>
    <col min="21" max="24" width="8.7109375" style="21" customWidth="1"/>
    <col min="25" max="25" width="8.7109375" style="22" customWidth="1"/>
    <col min="26" max="26" width="8.7109375" style="20" customWidth="1"/>
    <col min="27" max="30" width="8.7109375" style="21" customWidth="1"/>
    <col min="31" max="31" width="8.7109375" style="22" customWidth="1"/>
    <col min="32" max="32" width="8.7109375" style="20" customWidth="1"/>
    <col min="33" max="36" width="8.7109375" style="21" customWidth="1"/>
    <col min="37" max="37" width="8.7109375" style="22" customWidth="1"/>
    <col min="38" max="38" width="8.7109375" style="23" customWidth="1"/>
    <col min="39" max="39" width="8.7109375" style="12" customWidth="1"/>
    <col min="40" max="45" width="8.7109375" style="13" customWidth="1"/>
    <col min="46" max="46" width="8.7109375" style="14" customWidth="1"/>
    <col min="47" max="47" width="8.7109375" style="12" customWidth="1"/>
    <col min="48" max="53" width="8.7109375" style="13" customWidth="1"/>
    <col min="54" max="54" width="8.7109375" style="14" customWidth="1"/>
    <col min="55" max="55" width="8.7109375" style="20" customWidth="1"/>
    <col min="56" max="59" width="8.7109375" style="21" customWidth="1"/>
    <col min="60" max="60" width="8.7109375" style="22" customWidth="1"/>
  </cols>
  <sheetData>
    <row r="1" spans="1:61" x14ac:dyDescent="0.25">
      <c r="A1" t="s">
        <v>19</v>
      </c>
      <c r="B1" s="1">
        <v>28</v>
      </c>
      <c r="H1" s="2" t="s">
        <v>29</v>
      </c>
      <c r="I1" s="3"/>
      <c r="J1" s="3"/>
      <c r="K1" s="3"/>
      <c r="L1" s="3"/>
      <c r="M1" s="4"/>
      <c r="N1" s="9"/>
      <c r="O1" s="10"/>
      <c r="P1" s="10"/>
      <c r="Q1" s="10"/>
      <c r="R1" s="10"/>
      <c r="S1" s="11"/>
      <c r="T1" s="9"/>
      <c r="U1" s="10"/>
      <c r="V1" s="10"/>
      <c r="W1" s="10"/>
      <c r="X1" s="10"/>
      <c r="Y1" s="11"/>
      <c r="Z1" s="9"/>
      <c r="AA1" s="10"/>
      <c r="AB1" s="10"/>
      <c r="AC1" s="10"/>
      <c r="AD1" s="10"/>
      <c r="AE1" s="11"/>
      <c r="AF1" s="9"/>
      <c r="AG1" s="10"/>
      <c r="AH1" s="10"/>
      <c r="AI1" s="10"/>
      <c r="AJ1" s="10"/>
      <c r="AK1" s="11"/>
      <c r="BC1" s="9"/>
      <c r="BD1" s="10"/>
      <c r="BE1" s="10"/>
      <c r="BF1" s="10"/>
      <c r="BG1" s="10"/>
      <c r="BH1" s="11"/>
    </row>
    <row r="2" spans="1:61" x14ac:dyDescent="0.25">
      <c r="A2" t="s">
        <v>26</v>
      </c>
      <c r="B2" s="1">
        <f>B1*SQRT(2)</f>
        <v>39.597979746446661</v>
      </c>
      <c r="H2" s="5">
        <v>100</v>
      </c>
      <c r="I2" s="6">
        <v>100</v>
      </c>
      <c r="J2" s="6">
        <v>100</v>
      </c>
      <c r="K2" s="6">
        <v>100</v>
      </c>
      <c r="L2" s="6">
        <v>100</v>
      </c>
      <c r="M2" s="7">
        <v>100</v>
      </c>
      <c r="N2" s="12"/>
      <c r="O2" s="13"/>
      <c r="P2" s="13"/>
      <c r="Q2" s="13"/>
      <c r="R2" s="13"/>
      <c r="S2" s="14"/>
      <c r="T2" s="12"/>
      <c r="U2" s="13"/>
      <c r="V2" s="13"/>
      <c r="W2" s="13"/>
      <c r="X2" s="13"/>
      <c r="Y2" s="14"/>
      <c r="Z2" s="12"/>
      <c r="AA2" s="13"/>
      <c r="AB2" s="13"/>
      <c r="AC2" s="13"/>
      <c r="AD2" s="13"/>
      <c r="AE2" s="14"/>
      <c r="AF2" s="12"/>
      <c r="AG2" s="13"/>
      <c r="AH2" s="13"/>
      <c r="AI2" s="13"/>
      <c r="AJ2" s="13"/>
      <c r="AK2" s="14"/>
      <c r="BC2" s="12"/>
      <c r="BD2" s="13"/>
      <c r="BE2" s="13"/>
      <c r="BF2" s="13"/>
      <c r="BG2" s="13"/>
      <c r="BH2" s="14"/>
    </row>
    <row r="3" spans="1:61" x14ac:dyDescent="0.25">
      <c r="A3" t="s">
        <v>18</v>
      </c>
      <c r="B3" s="1">
        <f>150/0.01</f>
        <v>15000</v>
      </c>
      <c r="H3" s="5"/>
      <c r="I3" s="6"/>
      <c r="J3" s="6"/>
      <c r="K3" s="6"/>
      <c r="L3" s="6"/>
      <c r="M3" s="7"/>
      <c r="N3" s="12"/>
      <c r="O3" s="13"/>
      <c r="P3" s="13"/>
      <c r="Q3" s="13"/>
      <c r="R3" s="13"/>
      <c r="S3" s="14"/>
      <c r="T3" s="12"/>
      <c r="U3" s="13"/>
      <c r="V3" s="13"/>
      <c r="W3" s="13"/>
      <c r="X3" s="13"/>
      <c r="Y3" s="14"/>
      <c r="Z3" s="12"/>
      <c r="AA3" s="13"/>
      <c r="AB3" s="13"/>
      <c r="AC3" s="13"/>
      <c r="AD3" s="13"/>
      <c r="AE3" s="14"/>
      <c r="AF3" s="12"/>
      <c r="AG3" s="13"/>
      <c r="AH3" s="13"/>
      <c r="AI3" s="13"/>
      <c r="AJ3" s="13"/>
      <c r="AK3" s="14"/>
      <c r="BC3" s="12"/>
      <c r="BD3" s="13"/>
      <c r="BE3" s="13"/>
      <c r="BF3" s="13"/>
      <c r="BG3" s="13"/>
      <c r="BH3" s="14"/>
    </row>
    <row r="4" spans="1:61" x14ac:dyDescent="0.25">
      <c r="H4" s="5"/>
      <c r="I4" s="6"/>
      <c r="J4" s="6"/>
      <c r="K4" s="6"/>
      <c r="L4" s="6"/>
      <c r="M4" s="7"/>
      <c r="N4" s="12"/>
      <c r="O4" s="13"/>
      <c r="P4" s="13"/>
      <c r="Q4" s="13"/>
      <c r="R4" s="13"/>
      <c r="S4" s="14"/>
      <c r="T4" s="12"/>
      <c r="U4" s="13"/>
      <c r="V4" s="13"/>
      <c r="W4" s="13"/>
      <c r="X4" s="13"/>
      <c r="Y4" s="14"/>
      <c r="Z4" s="12"/>
      <c r="AA4" s="13"/>
      <c r="AB4" s="13"/>
      <c r="AC4" s="13"/>
      <c r="AD4" s="13"/>
      <c r="AE4" s="14"/>
      <c r="AF4" s="12"/>
      <c r="AG4" s="13"/>
      <c r="AH4" s="13"/>
      <c r="AI4" s="13"/>
      <c r="AJ4" s="13"/>
      <c r="AK4" s="14"/>
      <c r="BC4" s="12"/>
      <c r="BD4" s="13"/>
      <c r="BE4" s="13"/>
      <c r="BF4" s="13"/>
      <c r="BG4" s="13"/>
      <c r="BH4" s="14"/>
    </row>
    <row r="5" spans="1:61" x14ac:dyDescent="0.25">
      <c r="A5" t="s">
        <v>23</v>
      </c>
      <c r="B5" s="1">
        <v>60</v>
      </c>
      <c r="H5" s="2" t="s">
        <v>27</v>
      </c>
      <c r="I5" s="3"/>
      <c r="J5" s="3"/>
      <c r="K5" s="3"/>
      <c r="L5" s="3"/>
      <c r="M5" s="4"/>
      <c r="N5" s="2" t="s">
        <v>34</v>
      </c>
      <c r="O5" s="3"/>
      <c r="P5" s="3"/>
      <c r="Q5" s="3"/>
      <c r="R5" s="3"/>
      <c r="S5" s="4"/>
      <c r="T5" s="2" t="s">
        <v>30</v>
      </c>
      <c r="U5" s="3"/>
      <c r="V5" s="3"/>
      <c r="W5" s="3"/>
      <c r="X5" s="3"/>
      <c r="Y5" s="4"/>
      <c r="Z5" s="2" t="s">
        <v>36</v>
      </c>
      <c r="AA5" s="3"/>
      <c r="AB5" s="3"/>
      <c r="AC5" s="3"/>
      <c r="AD5" s="3"/>
      <c r="AE5" s="4"/>
      <c r="AF5" s="2" t="s">
        <v>33</v>
      </c>
      <c r="AG5" s="3"/>
      <c r="AH5" s="3"/>
      <c r="AI5" s="3"/>
      <c r="AJ5" s="3"/>
      <c r="AK5" s="4"/>
      <c r="AL5" s="23" t="s">
        <v>31</v>
      </c>
      <c r="AM5" s="9" t="s">
        <v>40</v>
      </c>
      <c r="AN5" s="10"/>
      <c r="AO5" s="10"/>
      <c r="AP5" s="10"/>
      <c r="AQ5" s="10"/>
      <c r="AR5" s="10"/>
      <c r="AS5" s="10"/>
      <c r="AT5" s="11"/>
      <c r="AU5" s="9" t="s">
        <v>35</v>
      </c>
      <c r="AV5" s="10"/>
      <c r="AW5" s="10"/>
      <c r="AX5" s="10"/>
      <c r="AY5" s="10"/>
      <c r="AZ5" s="10"/>
      <c r="BA5" s="10"/>
      <c r="BB5" s="11"/>
      <c r="BC5" s="2" t="s">
        <v>37</v>
      </c>
      <c r="BD5" s="3"/>
      <c r="BE5" s="3"/>
      <c r="BF5" s="3"/>
      <c r="BG5" s="3"/>
      <c r="BH5" s="4"/>
      <c r="BI5" t="s">
        <v>38</v>
      </c>
    </row>
    <row r="6" spans="1:61" x14ac:dyDescent="0.25">
      <c r="A6" t="s">
        <v>25</v>
      </c>
      <c r="B6" s="1">
        <v>0.01</v>
      </c>
      <c r="D6" t="s">
        <v>22</v>
      </c>
      <c r="E6" t="s">
        <v>20</v>
      </c>
      <c r="F6" t="s">
        <v>21</v>
      </c>
      <c r="H6" s="5">
        <v>1</v>
      </c>
      <c r="I6" s="6">
        <v>2</v>
      </c>
      <c r="J6" s="6">
        <v>3</v>
      </c>
      <c r="K6" s="6">
        <v>4</v>
      </c>
      <c r="L6" s="6">
        <v>5</v>
      </c>
      <c r="M6" s="7">
        <v>6</v>
      </c>
      <c r="N6" s="15">
        <v>1</v>
      </c>
      <c r="O6" s="8">
        <v>2</v>
      </c>
      <c r="P6" s="8">
        <v>3</v>
      </c>
      <c r="Q6" s="8">
        <v>4</v>
      </c>
      <c r="R6" s="8">
        <v>5</v>
      </c>
      <c r="S6" s="16">
        <v>6</v>
      </c>
      <c r="T6" s="15">
        <v>1</v>
      </c>
      <c r="U6" s="8">
        <v>2</v>
      </c>
      <c r="V6" s="8">
        <v>3</v>
      </c>
      <c r="W6" s="8">
        <v>4</v>
      </c>
      <c r="X6" s="8">
        <v>5</v>
      </c>
      <c r="Y6" s="16">
        <v>6</v>
      </c>
      <c r="Z6" s="15">
        <v>1</v>
      </c>
      <c r="AA6" s="8">
        <v>2</v>
      </c>
      <c r="AB6" s="8">
        <v>3</v>
      </c>
      <c r="AC6" s="8">
        <v>4</v>
      </c>
      <c r="AD6" s="8">
        <v>5</v>
      </c>
      <c r="AE6" s="16">
        <v>6</v>
      </c>
      <c r="AF6" s="15">
        <v>1</v>
      </c>
      <c r="AG6" s="8">
        <v>2</v>
      </c>
      <c r="AH6" s="8">
        <v>3</v>
      </c>
      <c r="AI6" s="8">
        <v>4</v>
      </c>
      <c r="AJ6" s="8">
        <v>5</v>
      </c>
      <c r="AK6" s="16">
        <v>6</v>
      </c>
      <c r="AL6" s="23" t="s">
        <v>32</v>
      </c>
      <c r="AM6" s="12">
        <v>1</v>
      </c>
      <c r="AN6" s="8">
        <v>2</v>
      </c>
      <c r="AO6" s="8">
        <v>3</v>
      </c>
      <c r="AP6" s="8">
        <v>4</v>
      </c>
      <c r="AQ6" s="8">
        <v>5</v>
      </c>
      <c r="AR6" s="8">
        <v>6</v>
      </c>
      <c r="AS6" s="8">
        <v>7</v>
      </c>
      <c r="AT6" s="14">
        <v>8</v>
      </c>
      <c r="AU6" s="12">
        <v>1</v>
      </c>
      <c r="AV6" s="8">
        <v>2</v>
      </c>
      <c r="AW6" s="8">
        <v>3</v>
      </c>
      <c r="AX6" s="8">
        <v>4</v>
      </c>
      <c r="AY6" s="8">
        <v>5</v>
      </c>
      <c r="AZ6" s="8">
        <v>6</v>
      </c>
      <c r="BA6" s="8">
        <v>7</v>
      </c>
      <c r="BB6" s="14">
        <v>8</v>
      </c>
      <c r="BC6" s="15">
        <v>1</v>
      </c>
      <c r="BD6" s="8">
        <v>2</v>
      </c>
      <c r="BE6" s="8">
        <v>3</v>
      </c>
      <c r="BF6" s="8">
        <v>4</v>
      </c>
      <c r="BG6" s="8">
        <v>5</v>
      </c>
      <c r="BH6" s="16">
        <v>6</v>
      </c>
      <c r="BI6" t="s">
        <v>39</v>
      </c>
    </row>
    <row r="7" spans="1:61" x14ac:dyDescent="0.25">
      <c r="A7" t="s">
        <v>24</v>
      </c>
      <c r="B7" s="1">
        <f>B6/B5</f>
        <v>1.6666666666666666E-4</v>
      </c>
      <c r="D7">
        <v>0</v>
      </c>
      <c r="E7">
        <f>$B$2*SIN(D7*$B$5*2*PI())</f>
        <v>0</v>
      </c>
      <c r="F7">
        <f>-E7</f>
        <v>0</v>
      </c>
      <c r="H7" s="17">
        <v>0</v>
      </c>
      <c r="I7" s="18">
        <v>0</v>
      </c>
      <c r="J7" s="18">
        <v>0</v>
      </c>
      <c r="K7" s="18">
        <v>0</v>
      </c>
      <c r="L7" s="18">
        <v>0</v>
      </c>
      <c r="M7" s="19">
        <v>0</v>
      </c>
      <c r="N7" s="20">
        <f>H7/(H$2*0.000001)</f>
        <v>0</v>
      </c>
      <c r="O7" s="21">
        <f t="shared" ref="O7:S7" si="0">I7/(I$2*0.000001)</f>
        <v>0</v>
      </c>
      <c r="P7" s="21">
        <f t="shared" si="0"/>
        <v>0</v>
      </c>
      <c r="Q7" s="21">
        <f t="shared" si="0"/>
        <v>0</v>
      </c>
      <c r="R7" s="21">
        <f t="shared" si="0"/>
        <v>0</v>
      </c>
      <c r="S7" s="22">
        <f t="shared" si="0"/>
        <v>0</v>
      </c>
      <c r="T7" s="20">
        <f>MAX(E7+N7,-DiodeFwd)</f>
        <v>0</v>
      </c>
      <c r="U7" s="21">
        <f>MAX(T7-DiodeFwd,V7-DiodeFwd,O7)</f>
        <v>0</v>
      </c>
      <c r="V7" s="21">
        <f>MAX(-DiodeFwd,F7+P7)</f>
        <v>0</v>
      </c>
      <c r="W7" s="21">
        <f>MAX(T7+Q7,U7-DiodeFwd)</f>
        <v>0</v>
      </c>
      <c r="X7" s="21">
        <f>MAX(W7-DiodeFwd,Y7-DiodeFwd,U7+R7)</f>
        <v>0</v>
      </c>
      <c r="Y7" s="22">
        <f>MAX(V7+S7,U7-DiodeFwd)</f>
        <v>0</v>
      </c>
      <c r="Z7" s="20">
        <f>T7-E7</f>
        <v>0</v>
      </c>
      <c r="AA7" s="21">
        <f>U7</f>
        <v>0</v>
      </c>
      <c r="AB7" s="21">
        <f>V7-F7</f>
        <v>0</v>
      </c>
      <c r="AC7" s="21">
        <f>W7-T7</f>
        <v>0</v>
      </c>
      <c r="AD7" s="21">
        <f>X7-U7</f>
        <v>0</v>
      </c>
      <c r="AE7" s="22">
        <f>Y7-V7</f>
        <v>0</v>
      </c>
      <c r="AF7" s="20">
        <f>(Z7-N7)*H$2*0.000001/$B$7</f>
        <v>0</v>
      </c>
      <c r="AG7" s="21">
        <f t="shared" ref="AG7:AK7" si="1">(AA7-O7)*I$2*0.000001/$B$7</f>
        <v>0</v>
      </c>
      <c r="AH7" s="21">
        <f t="shared" si="1"/>
        <v>0</v>
      </c>
      <c r="AI7" s="21">
        <f t="shared" si="1"/>
        <v>0</v>
      </c>
      <c r="AJ7" s="21">
        <f t="shared" si="1"/>
        <v>0</v>
      </c>
      <c r="AK7" s="22">
        <f t="shared" si="1"/>
        <v>0</v>
      </c>
      <c r="AL7" s="23">
        <f>X7/$B$3</f>
        <v>0</v>
      </c>
      <c r="AM7" s="12" t="b">
        <f>T7&lt;=-DiodeFwd</f>
        <v>0</v>
      </c>
      <c r="AN7" s="13" t="b">
        <f>V7&lt;=-DiodeFwd</f>
        <v>0</v>
      </c>
      <c r="AO7" s="13" t="b">
        <f>U7&lt;=T7-DiodeFwd</f>
        <v>0</v>
      </c>
      <c r="AP7" s="13" t="b">
        <f>U7&lt;=V7-DiodeFwd</f>
        <v>0</v>
      </c>
      <c r="AQ7" s="13" t="b">
        <f>W7&lt;=U7-DiodeFwd</f>
        <v>0</v>
      </c>
      <c r="AR7" s="13" t="b">
        <f>Y7&lt;=U7-DiodeFwd</f>
        <v>0</v>
      </c>
      <c r="AS7" s="13" t="b">
        <f>X7&lt;=W7-DiodeFwd</f>
        <v>0</v>
      </c>
      <c r="AT7" s="14" t="b">
        <f>X7&lt;=Y7-DiodeFwd</f>
        <v>0</v>
      </c>
      <c r="AU7" s="13">
        <f>IF(AM7,AW7+AF7,0)</f>
        <v>0</v>
      </c>
      <c r="AV7" s="13">
        <f>IF(AN7,AX7+AH7,0)</f>
        <v>0</v>
      </c>
      <c r="AW7" s="13">
        <f>IF(AO7,IF(AP7,0.5,1)*(AY7+AZ7+AG7),0)</f>
        <v>0</v>
      </c>
      <c r="AX7" s="13">
        <f>IF(AP7,IF(AO7,0.5,1)*(AY7+AZ7+AG7),0)</f>
        <v>0</v>
      </c>
      <c r="AY7" s="13">
        <f>IF(AQ7,BA7+AI7,0)</f>
        <v>0</v>
      </c>
      <c r="AZ7" s="13">
        <f>IF(AR7,BB7+AK7,0)</f>
        <v>0</v>
      </c>
      <c r="BA7" s="13">
        <f>IF(AS7,IF(AT7,0.5,1)*AL7+AJ7,0)</f>
        <v>0</v>
      </c>
      <c r="BB7" s="14">
        <f>IF(AT7,IF(AS7,0.5,1)*AL7+AJ7,0)</f>
        <v>0</v>
      </c>
      <c r="BC7" s="20">
        <f>AU7-AW7</f>
        <v>0</v>
      </c>
      <c r="BD7" s="21">
        <f>AW7+AX7-AY7-AZ7</f>
        <v>0</v>
      </c>
      <c r="BE7" s="21">
        <f>AV7-AX7</f>
        <v>0</v>
      </c>
      <c r="BF7" s="21">
        <f>AY7-BA7</f>
        <v>0</v>
      </c>
      <c r="BG7" s="21">
        <f>BA7+BB7-AL7</f>
        <v>0</v>
      </c>
      <c r="BH7" s="22">
        <f>AZ7-BB7</f>
        <v>0</v>
      </c>
    </row>
    <row r="8" spans="1:61" x14ac:dyDescent="0.25">
      <c r="D8">
        <f>D7+$B$7</f>
        <v>1.6666666666666666E-4</v>
      </c>
      <c r="E8">
        <f t="shared" ref="E8:E71" si="2">$B$2*SIN(D8*$B$5*2*PI())</f>
        <v>2.4863777205906143</v>
      </c>
      <c r="F8">
        <f t="shared" ref="F8:F71" si="3">-E8</f>
        <v>-2.4863777205906143</v>
      </c>
      <c r="H8" s="20">
        <f>MAX(0,H7+BC7*$B$7)</f>
        <v>0</v>
      </c>
      <c r="I8" s="21">
        <f t="shared" ref="I8:M8" si="4">MAX(0,I7+BD7*$B$7)</f>
        <v>0</v>
      </c>
      <c r="J8" s="21">
        <f t="shared" si="4"/>
        <v>0</v>
      </c>
      <c r="K8" s="21">
        <f t="shared" si="4"/>
        <v>0</v>
      </c>
      <c r="L8" s="21">
        <f t="shared" si="4"/>
        <v>0</v>
      </c>
      <c r="M8" s="22">
        <f t="shared" si="4"/>
        <v>0</v>
      </c>
      <c r="N8" s="20">
        <f>H8/(H$2*0.000001)</f>
        <v>0</v>
      </c>
      <c r="O8" s="21">
        <f t="shared" ref="O8" si="5">I8/(I$2*0.000001)</f>
        <v>0</v>
      </c>
      <c r="P8" s="21">
        <f t="shared" ref="P8" si="6">J8/(J$2*0.000001)</f>
        <v>0</v>
      </c>
      <c r="Q8" s="21">
        <f t="shared" ref="Q8" si="7">K8/(K$2*0.000001)</f>
        <v>0</v>
      </c>
      <c r="R8" s="21">
        <f t="shared" ref="R8" si="8">L8/(L$2*0.000001)</f>
        <v>0</v>
      </c>
      <c r="S8" s="22">
        <f>M8/(M$2*0.000001)</f>
        <v>0</v>
      </c>
      <c r="T8" s="20">
        <f>MAX(E8+N8,-DiodeFwd)</f>
        <v>2.4863777205906143</v>
      </c>
      <c r="U8" s="21">
        <f>MAX(T8-DiodeFwd,V8-DiodeFwd,O8)</f>
        <v>2.1863777205906145</v>
      </c>
      <c r="V8" s="21">
        <f>MAX(-DiodeFwd,F8+P8)</f>
        <v>-0.3</v>
      </c>
      <c r="W8" s="21">
        <f>MAX(T8+Q8,U8-DiodeFwd)</f>
        <v>2.4863777205906143</v>
      </c>
      <c r="X8" s="21">
        <f>MAX(W8-DiodeFwd,Y8-DiodeFwd,U8+R8)</f>
        <v>2.1863777205906145</v>
      </c>
      <c r="Y8" s="22">
        <f>MAX(V8+S8,U8-DiodeFwd)</f>
        <v>1.8863777205906145</v>
      </c>
      <c r="Z8" s="20">
        <f t="shared" ref="Z8:Z71" si="9">T8-E8</f>
        <v>0</v>
      </c>
      <c r="AA8" s="21">
        <f t="shared" ref="AA8:AA71" si="10">U8</f>
        <v>2.1863777205906145</v>
      </c>
      <c r="AB8" s="21">
        <f t="shared" ref="AB8:AB71" si="11">V8-F8</f>
        <v>2.1863777205906145</v>
      </c>
      <c r="AC8" s="21">
        <f t="shared" ref="AC8:AC71" si="12">W8-T8</f>
        <v>0</v>
      </c>
      <c r="AD8" s="21">
        <f t="shared" ref="AD8:AD71" si="13">X8-U8</f>
        <v>0</v>
      </c>
      <c r="AE8" s="22">
        <f t="shared" ref="AE8:AE71" si="14">Y8-V8</f>
        <v>2.1863777205906145</v>
      </c>
      <c r="AF8" s="20">
        <f>(Z8-N8)*H$2*0.000001/$B$7</f>
        <v>0</v>
      </c>
      <c r="AG8" s="21">
        <f>(AA8-O8)*I$2*0.000001/$B$7</f>
        <v>1.3118266323543688</v>
      </c>
      <c r="AH8" s="21">
        <f>(AB8-P8)*J$2*0.000001/$B$7</f>
        <v>1.3118266323543688</v>
      </c>
      <c r="AI8" s="21">
        <f>(AC8-Q8)*K$2*0.000001/$B$7</f>
        <v>0</v>
      </c>
      <c r="AJ8" s="21">
        <f t="shared" ref="AJ8" si="15">(AD8-R8)*L$2*0.000001/$B$7</f>
        <v>0</v>
      </c>
      <c r="AK8" s="22">
        <f t="shared" ref="AK8" si="16">(AE8-S8)*M$2*0.000001/$B$7</f>
        <v>1.3118266323543688</v>
      </c>
      <c r="AL8" s="23">
        <f>X8/$B$3</f>
        <v>1.4575851470604098E-4</v>
      </c>
      <c r="AM8" s="12" t="b">
        <f>T8&lt;=-DiodeFwd</f>
        <v>0</v>
      </c>
      <c r="AN8" s="13" t="b">
        <f>V8&lt;=-DiodeFwd</f>
        <v>1</v>
      </c>
      <c r="AO8" s="13" t="b">
        <f>U8&lt;=T8-DiodeFwd</f>
        <v>1</v>
      </c>
      <c r="AP8" s="13" t="b">
        <f>U8&lt;=V8-DiodeFwd</f>
        <v>0</v>
      </c>
      <c r="AQ8" s="13" t="b">
        <f>W8&lt;=U8-DiodeFwd</f>
        <v>0</v>
      </c>
      <c r="AR8" s="13" t="b">
        <f>Y8&lt;=U8-DiodeFwd</f>
        <v>1</v>
      </c>
      <c r="AS8" s="13" t="b">
        <f>X8&lt;=W8-DiodeFwd</f>
        <v>1</v>
      </c>
      <c r="AT8" s="14" t="b">
        <f>X8&lt;=Y8-DiodeFwd</f>
        <v>0</v>
      </c>
      <c r="AU8" s="13">
        <f t="shared" ref="AU8:AU71" si="17">IF(AM8,AW8+AF8,0)</f>
        <v>0</v>
      </c>
      <c r="AV8" s="13">
        <f t="shared" ref="AV8:AV71" si="18">IF(AN8,AX8+AH8,0)</f>
        <v>1.3118266323543688</v>
      </c>
      <c r="AW8" s="13">
        <f t="shared" ref="AW8:AW71" si="19">IF(AO8,IF(AP8,0.5,1)*(AY8+AZ8+AG8),0)</f>
        <v>2.6236532647087376</v>
      </c>
      <c r="AX8" s="13">
        <f t="shared" ref="AX8:AX71" si="20">IF(AP8,IF(AO8,0.5,1)*(AY8+AZ8+AG8),0)</f>
        <v>0</v>
      </c>
      <c r="AY8" s="13">
        <f>IF(AQ8,BA8+AI8,0)</f>
        <v>0</v>
      </c>
      <c r="AZ8" s="13">
        <f t="shared" ref="AZ8:AZ71" si="21">IF(AR8,BB8+AK8,0)</f>
        <v>1.3118266323543688</v>
      </c>
      <c r="BA8" s="13">
        <f t="shared" ref="BA8:BA71" si="22">IF(AS8,IF(AT8,0.5,1)*AL8+AJ8,0)</f>
        <v>1.4575851470604098E-4</v>
      </c>
      <c r="BB8" s="14">
        <f t="shared" ref="BB8:BB71" si="23">IF(AT8,IF(AS8,0.5,1)*AL8+AJ8,0)</f>
        <v>0</v>
      </c>
      <c r="BC8" s="20">
        <f t="shared" ref="BC8:BC71" si="24">AU8-AW8</f>
        <v>-2.6236532647087376</v>
      </c>
      <c r="BD8" s="21">
        <f t="shared" ref="BD8:BD71" si="25">AW8+AX8-AY8-AZ8</f>
        <v>1.3118266323543688</v>
      </c>
      <c r="BE8" s="21">
        <f t="shared" ref="BE8:BE71" si="26">AV8-AX8</f>
        <v>1.3118266323543688</v>
      </c>
      <c r="BF8" s="21">
        <f t="shared" ref="BF8:BF71" si="27">AY8-BA8</f>
        <v>-1.4575851470604098E-4</v>
      </c>
      <c r="BG8" s="21">
        <f t="shared" ref="BG8:BG71" si="28">BA8+BB8-AL8</f>
        <v>0</v>
      </c>
      <c r="BH8" s="22">
        <f t="shared" ref="BH8:BH71" si="29">AZ8-BB8</f>
        <v>1.3118266323543688</v>
      </c>
    </row>
    <row r="9" spans="1:61" x14ac:dyDescent="0.25">
      <c r="A9" t="s">
        <v>28</v>
      </c>
      <c r="B9" s="1">
        <v>0.3</v>
      </c>
      <c r="D9">
        <f t="shared" ref="D9:D72" si="30">D8+$B$7</f>
        <v>3.3333333333333332E-4</v>
      </c>
      <c r="E9">
        <f t="shared" si="2"/>
        <v>4.9629428442359886</v>
      </c>
      <c r="F9">
        <f t="shared" si="3"/>
        <v>-4.9629428442359886</v>
      </c>
      <c r="H9" s="20">
        <f t="shared" ref="H9:H72" si="31">MAX(0,H8+BC8*$B$7)</f>
        <v>0</v>
      </c>
      <c r="I9" s="21">
        <f t="shared" ref="I9:I72" si="32">MAX(0,I8+BD8*$B$7)</f>
        <v>2.1863777205906147E-4</v>
      </c>
      <c r="J9" s="21">
        <f t="shared" ref="J9:J72" si="33">MAX(0,J8+BE8*$B$7)</f>
        <v>2.1863777205906147E-4</v>
      </c>
      <c r="K9" s="21">
        <f t="shared" ref="K9:K72" si="34">MAX(0,K8+BF8*$B$7)</f>
        <v>0</v>
      </c>
      <c r="L9" s="21">
        <f t="shared" ref="L9:L72" si="35">MAX(0,L8+BG8*$B$7)</f>
        <v>0</v>
      </c>
      <c r="M9" s="22">
        <f t="shared" ref="M9:M72" si="36">MAX(0,M8+BH8*$B$7)</f>
        <v>2.1863777205906147E-4</v>
      </c>
      <c r="N9" s="20">
        <f t="shared" ref="N9:N72" si="37">H9/(H$2*0.000001)</f>
        <v>0</v>
      </c>
      <c r="O9" s="21">
        <f t="shared" ref="O9:O72" si="38">I9/(I$2*0.000001)</f>
        <v>2.186377720590615</v>
      </c>
      <c r="P9" s="21">
        <f t="shared" ref="P9:P72" si="39">J9/(J$2*0.000001)</f>
        <v>2.186377720590615</v>
      </c>
      <c r="Q9" s="21">
        <f t="shared" ref="Q9:Q72" si="40">K9/(K$2*0.000001)</f>
        <v>0</v>
      </c>
      <c r="R9" s="21">
        <f t="shared" ref="R9:R72" si="41">L9/(L$2*0.000001)</f>
        <v>0</v>
      </c>
      <c r="S9" s="22">
        <f t="shared" ref="S9:S72" si="42">M9/(M$2*0.000001)</f>
        <v>2.186377720590615</v>
      </c>
      <c r="T9" s="20">
        <f>MAX(E9+N9,-DiodeFwd)</f>
        <v>4.9629428442359886</v>
      </c>
      <c r="U9" s="21">
        <f>MAX(T9-DiodeFwd,V9-DiodeFwd,O9)</f>
        <v>4.6629428442359888</v>
      </c>
      <c r="V9" s="21">
        <f>MAX(-DiodeFwd,F9+P9)</f>
        <v>-0.3</v>
      </c>
      <c r="W9" s="21">
        <f>MAX(T9+Q9,U9-DiodeFwd)</f>
        <v>4.9629428442359886</v>
      </c>
      <c r="X9" s="21">
        <f>MAX(W9-DiodeFwd,Y9-DiodeFwd,U9+R9)</f>
        <v>4.6629428442359888</v>
      </c>
      <c r="Y9" s="22">
        <f>MAX(V9+S9,U9-DiodeFwd)</f>
        <v>4.362942844235989</v>
      </c>
      <c r="Z9" s="20">
        <f t="shared" si="9"/>
        <v>0</v>
      </c>
      <c r="AA9" s="21">
        <f t="shared" si="10"/>
        <v>4.6629428442359888</v>
      </c>
      <c r="AB9" s="21">
        <f t="shared" si="11"/>
        <v>4.6629428442359888</v>
      </c>
      <c r="AC9" s="21">
        <f t="shared" si="12"/>
        <v>0</v>
      </c>
      <c r="AD9" s="21">
        <f t="shared" si="13"/>
        <v>0</v>
      </c>
      <c r="AE9" s="22">
        <f t="shared" si="14"/>
        <v>4.6629428442359888</v>
      </c>
      <c r="AF9" s="20">
        <f t="shared" ref="AF9:AF72" si="43">(Z9-N9)*H$2*0.000001/$B$7</f>
        <v>0</v>
      </c>
      <c r="AG9" s="21">
        <f t="shared" ref="AG9:AG72" si="44">(AA9-O9)*I$2*0.000001/$B$7</f>
        <v>1.4859390741872243</v>
      </c>
      <c r="AH9" s="21">
        <f t="shared" ref="AH9:AH72" si="45">(AB9-P9)*J$2*0.000001/$B$7</f>
        <v>1.4859390741872243</v>
      </c>
      <c r="AI9" s="21">
        <f t="shared" ref="AI9:AI72" si="46">(AC9-Q9)*K$2*0.000001/$B$7</f>
        <v>0</v>
      </c>
      <c r="AJ9" s="21">
        <f t="shared" ref="AJ9:AJ72" si="47">(AD9-R9)*L$2*0.000001/$B$7</f>
        <v>0</v>
      </c>
      <c r="AK9" s="22">
        <f t="shared" ref="AK9:AK72" si="48">(AE9-S9)*M$2*0.000001/$B$7</f>
        <v>1.4859390741872243</v>
      </c>
      <c r="AL9" s="23">
        <f t="shared" ref="AL9:AL72" si="49">X9/$B$3</f>
        <v>3.1086285628239928E-4</v>
      </c>
      <c r="AM9" s="12" t="b">
        <f>T9&lt;=-DiodeFwd</f>
        <v>0</v>
      </c>
      <c r="AN9" s="13" t="b">
        <f>V9&lt;=-DiodeFwd</f>
        <v>1</v>
      </c>
      <c r="AO9" s="13" t="b">
        <f>U9&lt;=T9-DiodeFwd</f>
        <v>1</v>
      </c>
      <c r="AP9" s="13" t="b">
        <f>U9&lt;=V9-DiodeFwd</f>
        <v>0</v>
      </c>
      <c r="AQ9" s="13" t="b">
        <f>W9&lt;=U9-DiodeFwd</f>
        <v>0</v>
      </c>
      <c r="AR9" s="13" t="b">
        <f>Y9&lt;=U9-DiodeFwd</f>
        <v>1</v>
      </c>
      <c r="AS9" s="13" t="b">
        <f>X9&lt;=W9-DiodeFwd</f>
        <v>1</v>
      </c>
      <c r="AT9" s="14" t="b">
        <f>X9&lt;=Y9-DiodeFwd</f>
        <v>0</v>
      </c>
      <c r="AU9" s="13">
        <f t="shared" si="17"/>
        <v>0</v>
      </c>
      <c r="AV9" s="13">
        <f t="shared" si="18"/>
        <v>1.4859390741872243</v>
      </c>
      <c r="AW9" s="13">
        <f t="shared" si="19"/>
        <v>2.9718781483744485</v>
      </c>
      <c r="AX9" s="13">
        <f t="shared" si="20"/>
        <v>0</v>
      </c>
      <c r="AY9" s="13">
        <f t="shared" ref="AY8:AY71" si="50">IF(AQ9,BA9+AI9,0)</f>
        <v>0</v>
      </c>
      <c r="AZ9" s="13">
        <f t="shared" si="21"/>
        <v>1.4859390741872243</v>
      </c>
      <c r="BA9" s="13">
        <f t="shared" si="22"/>
        <v>3.1086285628239928E-4</v>
      </c>
      <c r="BB9" s="14">
        <f t="shared" si="23"/>
        <v>0</v>
      </c>
      <c r="BC9" s="20">
        <f t="shared" si="24"/>
        <v>-2.9718781483744485</v>
      </c>
      <c r="BD9" s="21">
        <f t="shared" si="25"/>
        <v>1.4859390741872243</v>
      </c>
      <c r="BE9" s="21">
        <f t="shared" si="26"/>
        <v>1.4859390741872243</v>
      </c>
      <c r="BF9" s="21">
        <f t="shared" si="27"/>
        <v>-3.1086285628239928E-4</v>
      </c>
      <c r="BG9" s="21">
        <f t="shared" si="28"/>
        <v>0</v>
      </c>
      <c r="BH9" s="22">
        <f t="shared" si="29"/>
        <v>1.4859390741872243</v>
      </c>
    </row>
    <row r="10" spans="1:61" x14ac:dyDescent="0.25">
      <c r="D10">
        <f t="shared" si="30"/>
        <v>5.0000000000000001E-4</v>
      </c>
      <c r="E10">
        <f t="shared" si="2"/>
        <v>7.4199214998280727</v>
      </c>
      <c r="F10">
        <f t="shared" si="3"/>
        <v>-7.4199214998280727</v>
      </c>
      <c r="H10" s="20">
        <f t="shared" si="31"/>
        <v>0</v>
      </c>
      <c r="I10" s="21">
        <f t="shared" si="32"/>
        <v>4.6629428442359884E-4</v>
      </c>
      <c r="J10" s="21">
        <f t="shared" si="33"/>
        <v>4.6629428442359884E-4</v>
      </c>
      <c r="K10" s="21">
        <f t="shared" si="34"/>
        <v>0</v>
      </c>
      <c r="L10" s="21">
        <f t="shared" si="35"/>
        <v>0</v>
      </c>
      <c r="M10" s="22">
        <f t="shared" si="36"/>
        <v>4.6629428442359884E-4</v>
      </c>
      <c r="N10" s="20">
        <f t="shared" si="37"/>
        <v>0</v>
      </c>
      <c r="O10" s="21">
        <f t="shared" si="38"/>
        <v>4.6629428442359888</v>
      </c>
      <c r="P10" s="21">
        <f t="shared" si="39"/>
        <v>4.6629428442359888</v>
      </c>
      <c r="Q10" s="21">
        <f t="shared" si="40"/>
        <v>0</v>
      </c>
      <c r="R10" s="21">
        <f t="shared" si="41"/>
        <v>0</v>
      </c>
      <c r="S10" s="22">
        <f t="shared" si="42"/>
        <v>4.6629428442359888</v>
      </c>
      <c r="T10" s="20">
        <f>MAX(E10+N10,-DiodeFwd)</f>
        <v>7.4199214998280727</v>
      </c>
      <c r="U10" s="21">
        <f>MAX(T10-DiodeFwd,V10-DiodeFwd,O10)</f>
        <v>7.1199214998280729</v>
      </c>
      <c r="V10" s="21">
        <f>MAX(-DiodeFwd,F10+P10)</f>
        <v>-0.3</v>
      </c>
      <c r="W10" s="21">
        <f>MAX(T10+Q10,U10-DiodeFwd)</f>
        <v>7.4199214998280727</v>
      </c>
      <c r="X10" s="21">
        <f>MAX(W10-DiodeFwd,Y10-DiodeFwd,U10+R10)</f>
        <v>7.1199214998280729</v>
      </c>
      <c r="Y10" s="22">
        <f>MAX(V10+S10,U10-DiodeFwd)</f>
        <v>6.8199214998280731</v>
      </c>
      <c r="Z10" s="20">
        <f t="shared" si="9"/>
        <v>0</v>
      </c>
      <c r="AA10" s="21">
        <f t="shared" si="10"/>
        <v>7.1199214998280729</v>
      </c>
      <c r="AB10" s="21">
        <f t="shared" si="11"/>
        <v>7.1199214998280729</v>
      </c>
      <c r="AC10" s="21">
        <f t="shared" si="12"/>
        <v>0</v>
      </c>
      <c r="AD10" s="21">
        <f t="shared" si="13"/>
        <v>0</v>
      </c>
      <c r="AE10" s="22">
        <f t="shared" si="14"/>
        <v>7.1199214998280729</v>
      </c>
      <c r="AF10" s="20">
        <f t="shared" si="43"/>
        <v>0</v>
      </c>
      <c r="AG10" s="21">
        <f t="shared" si="44"/>
        <v>1.4741871933552502</v>
      </c>
      <c r="AH10" s="21">
        <f t="shared" si="45"/>
        <v>1.4741871933552502</v>
      </c>
      <c r="AI10" s="21">
        <f t="shared" si="46"/>
        <v>0</v>
      </c>
      <c r="AJ10" s="21">
        <f t="shared" si="47"/>
        <v>0</v>
      </c>
      <c r="AK10" s="22">
        <f t="shared" si="48"/>
        <v>1.4741871933552502</v>
      </c>
      <c r="AL10" s="23">
        <f t="shared" si="49"/>
        <v>4.7466143332187152E-4</v>
      </c>
      <c r="AM10" s="12" t="b">
        <f>T10&lt;=-DiodeFwd</f>
        <v>0</v>
      </c>
      <c r="AN10" s="13" t="b">
        <f>V10&lt;=-DiodeFwd</f>
        <v>1</v>
      </c>
      <c r="AO10" s="13" t="b">
        <f>U10&lt;=T10-DiodeFwd</f>
        <v>1</v>
      </c>
      <c r="AP10" s="13" t="b">
        <f>U10&lt;=V10-DiodeFwd</f>
        <v>0</v>
      </c>
      <c r="AQ10" s="13" t="b">
        <f>W10&lt;=U10-DiodeFwd</f>
        <v>0</v>
      </c>
      <c r="AR10" s="13" t="b">
        <f>Y10&lt;=U10-DiodeFwd</f>
        <v>1</v>
      </c>
      <c r="AS10" s="13" t="b">
        <f>X10&lt;=W10-DiodeFwd</f>
        <v>1</v>
      </c>
      <c r="AT10" s="14" t="b">
        <f>X10&lt;=Y10-DiodeFwd</f>
        <v>0</v>
      </c>
      <c r="AU10" s="13">
        <f t="shared" si="17"/>
        <v>0</v>
      </c>
      <c r="AV10" s="13">
        <f t="shared" si="18"/>
        <v>1.4741871933552502</v>
      </c>
      <c r="AW10" s="13">
        <f t="shared" si="19"/>
        <v>2.9483743867105003</v>
      </c>
      <c r="AX10" s="13">
        <f t="shared" si="20"/>
        <v>0</v>
      </c>
      <c r="AY10" s="13">
        <f t="shared" si="50"/>
        <v>0</v>
      </c>
      <c r="AZ10" s="13">
        <f t="shared" si="21"/>
        <v>1.4741871933552502</v>
      </c>
      <c r="BA10" s="13">
        <f t="shared" si="22"/>
        <v>4.7466143332187152E-4</v>
      </c>
      <c r="BB10" s="14">
        <f t="shared" si="23"/>
        <v>0</v>
      </c>
      <c r="BC10" s="20">
        <f t="shared" si="24"/>
        <v>-2.9483743867105003</v>
      </c>
      <c r="BD10" s="21">
        <f t="shared" si="25"/>
        <v>1.4741871933552502</v>
      </c>
      <c r="BE10" s="21">
        <f t="shared" si="26"/>
        <v>1.4741871933552502</v>
      </c>
      <c r="BF10" s="21">
        <f t="shared" si="27"/>
        <v>-4.7466143332187152E-4</v>
      </c>
      <c r="BG10" s="21">
        <f t="shared" si="28"/>
        <v>0</v>
      </c>
      <c r="BH10" s="22">
        <f t="shared" si="29"/>
        <v>1.4741871933552502</v>
      </c>
    </row>
    <row r="11" spans="1:61" x14ac:dyDescent="0.25">
      <c r="D11">
        <f t="shared" si="30"/>
        <v>6.6666666666666664E-4</v>
      </c>
      <c r="E11">
        <f t="shared" si="2"/>
        <v>9.8476171151000251</v>
      </c>
      <c r="F11">
        <f t="shared" si="3"/>
        <v>-9.8476171151000251</v>
      </c>
      <c r="H11" s="20">
        <f t="shared" si="31"/>
        <v>0</v>
      </c>
      <c r="I11" s="21">
        <f t="shared" si="32"/>
        <v>7.1199214998280726E-4</v>
      </c>
      <c r="J11" s="21">
        <f t="shared" si="33"/>
        <v>7.1199214998280726E-4</v>
      </c>
      <c r="K11" s="21">
        <f t="shared" si="34"/>
        <v>0</v>
      </c>
      <c r="L11" s="21">
        <f t="shared" si="35"/>
        <v>0</v>
      </c>
      <c r="M11" s="22">
        <f t="shared" si="36"/>
        <v>7.1199214998280726E-4</v>
      </c>
      <c r="N11" s="20">
        <f t="shared" si="37"/>
        <v>0</v>
      </c>
      <c r="O11" s="21">
        <f t="shared" si="38"/>
        <v>7.1199214998280729</v>
      </c>
      <c r="P11" s="21">
        <f t="shared" si="39"/>
        <v>7.1199214998280729</v>
      </c>
      <c r="Q11" s="21">
        <f t="shared" si="40"/>
        <v>0</v>
      </c>
      <c r="R11" s="21">
        <f t="shared" si="41"/>
        <v>0</v>
      </c>
      <c r="S11" s="22">
        <f t="shared" si="42"/>
        <v>7.1199214998280729</v>
      </c>
      <c r="T11" s="20">
        <f>MAX(E11+N11,-DiodeFwd)</f>
        <v>9.8476171151000251</v>
      </c>
      <c r="U11" s="21">
        <f>MAX(T11-DiodeFwd,V11-DiodeFwd,O11)</f>
        <v>9.5476171151000244</v>
      </c>
      <c r="V11" s="21">
        <f>MAX(-DiodeFwd,F11+P11)</f>
        <v>-0.3</v>
      </c>
      <c r="W11" s="21">
        <f>MAX(T11+Q11,U11-DiodeFwd)</f>
        <v>9.8476171151000251</v>
      </c>
      <c r="X11" s="21">
        <f>MAX(W11-DiodeFwd,Y11-DiodeFwd,U11+R11)</f>
        <v>9.5476171151000244</v>
      </c>
      <c r="Y11" s="22">
        <f>MAX(V11+S11,U11-DiodeFwd)</f>
        <v>9.2476171151000237</v>
      </c>
      <c r="Z11" s="20">
        <f t="shared" si="9"/>
        <v>0</v>
      </c>
      <c r="AA11" s="21">
        <f t="shared" si="10"/>
        <v>9.5476171151000244</v>
      </c>
      <c r="AB11" s="21">
        <f t="shared" si="11"/>
        <v>9.5476171151000244</v>
      </c>
      <c r="AC11" s="21">
        <f t="shared" si="12"/>
        <v>0</v>
      </c>
      <c r="AD11" s="21">
        <f t="shared" si="13"/>
        <v>0</v>
      </c>
      <c r="AE11" s="22">
        <f t="shared" si="14"/>
        <v>9.5476171151000244</v>
      </c>
      <c r="AF11" s="20">
        <f t="shared" si="43"/>
        <v>0</v>
      </c>
      <c r="AG11" s="21">
        <f t="shared" si="44"/>
        <v>1.456617369163171</v>
      </c>
      <c r="AH11" s="21">
        <f t="shared" si="45"/>
        <v>1.456617369163171</v>
      </c>
      <c r="AI11" s="21">
        <f t="shared" si="46"/>
        <v>0</v>
      </c>
      <c r="AJ11" s="21">
        <f t="shared" si="47"/>
        <v>0</v>
      </c>
      <c r="AK11" s="22">
        <f t="shared" si="48"/>
        <v>1.456617369163171</v>
      </c>
      <c r="AL11" s="23">
        <f t="shared" si="49"/>
        <v>6.3650780767333492E-4</v>
      </c>
      <c r="AM11" s="12" t="b">
        <f>T11&lt;=-DiodeFwd</f>
        <v>0</v>
      </c>
      <c r="AN11" s="13" t="b">
        <f>V11&lt;=-DiodeFwd</f>
        <v>1</v>
      </c>
      <c r="AO11" s="13" t="b">
        <f>U11&lt;=T11-DiodeFwd</f>
        <v>1</v>
      </c>
      <c r="AP11" s="13" t="b">
        <f>U11&lt;=V11-DiodeFwd</f>
        <v>0</v>
      </c>
      <c r="AQ11" s="13" t="b">
        <f>W11&lt;=U11-DiodeFwd</f>
        <v>0</v>
      </c>
      <c r="AR11" s="13" t="b">
        <f>Y11&lt;=U11-DiodeFwd</f>
        <v>1</v>
      </c>
      <c r="AS11" s="13" t="b">
        <f>X11&lt;=W11-DiodeFwd</f>
        <v>1</v>
      </c>
      <c r="AT11" s="14" t="b">
        <f>X11&lt;=Y11-DiodeFwd</f>
        <v>0</v>
      </c>
      <c r="AU11" s="13">
        <f t="shared" si="17"/>
        <v>0</v>
      </c>
      <c r="AV11" s="13">
        <f t="shared" si="18"/>
        <v>1.456617369163171</v>
      </c>
      <c r="AW11" s="13">
        <f t="shared" si="19"/>
        <v>2.9132347383263419</v>
      </c>
      <c r="AX11" s="13">
        <f t="shared" si="20"/>
        <v>0</v>
      </c>
      <c r="AY11" s="13">
        <f t="shared" si="50"/>
        <v>0</v>
      </c>
      <c r="AZ11" s="13">
        <f t="shared" si="21"/>
        <v>1.456617369163171</v>
      </c>
      <c r="BA11" s="13">
        <f t="shared" si="22"/>
        <v>6.3650780767333492E-4</v>
      </c>
      <c r="BB11" s="14">
        <f t="shared" si="23"/>
        <v>0</v>
      </c>
      <c r="BC11" s="20">
        <f t="shared" si="24"/>
        <v>-2.9132347383263419</v>
      </c>
      <c r="BD11" s="21">
        <f t="shared" si="25"/>
        <v>1.456617369163171</v>
      </c>
      <c r="BE11" s="21">
        <f t="shared" si="26"/>
        <v>1.456617369163171</v>
      </c>
      <c r="BF11" s="21">
        <f t="shared" si="27"/>
        <v>-6.3650780767333492E-4</v>
      </c>
      <c r="BG11" s="21">
        <f t="shared" si="28"/>
        <v>0</v>
      </c>
      <c r="BH11" s="22">
        <f t="shared" si="29"/>
        <v>1.456617369163171</v>
      </c>
    </row>
    <row r="12" spans="1:61" x14ac:dyDescent="0.25">
      <c r="D12">
        <f t="shared" si="30"/>
        <v>8.3333333333333328E-4</v>
      </c>
      <c r="E12">
        <f t="shared" si="2"/>
        <v>12.236448684566989</v>
      </c>
      <c r="F12">
        <f t="shared" si="3"/>
        <v>-12.236448684566989</v>
      </c>
      <c r="H12" s="20">
        <f t="shared" si="31"/>
        <v>0</v>
      </c>
      <c r="I12" s="21">
        <f t="shared" si="32"/>
        <v>9.5476171151000243E-4</v>
      </c>
      <c r="J12" s="21">
        <f t="shared" si="33"/>
        <v>9.5476171151000243E-4</v>
      </c>
      <c r="K12" s="21">
        <f t="shared" si="34"/>
        <v>0</v>
      </c>
      <c r="L12" s="21">
        <f t="shared" si="35"/>
        <v>0</v>
      </c>
      <c r="M12" s="22">
        <f t="shared" si="36"/>
        <v>9.5476171151000243E-4</v>
      </c>
      <c r="N12" s="20">
        <f t="shared" si="37"/>
        <v>0</v>
      </c>
      <c r="O12" s="21">
        <f t="shared" si="38"/>
        <v>9.5476171151000244</v>
      </c>
      <c r="P12" s="21">
        <f t="shared" si="39"/>
        <v>9.5476171151000244</v>
      </c>
      <c r="Q12" s="21">
        <f t="shared" si="40"/>
        <v>0</v>
      </c>
      <c r="R12" s="21">
        <f t="shared" si="41"/>
        <v>0</v>
      </c>
      <c r="S12" s="22">
        <f t="shared" si="42"/>
        <v>9.5476171151000244</v>
      </c>
      <c r="T12" s="20">
        <f>MAX(E12+N12,-DiodeFwd)</f>
        <v>12.236448684566989</v>
      </c>
      <c r="U12" s="21">
        <f>MAX(T12-DiodeFwd,V12-DiodeFwd,O12)</f>
        <v>11.936448684566988</v>
      </c>
      <c r="V12" s="21">
        <f>MAX(-DiodeFwd,F12+P12)</f>
        <v>-0.3</v>
      </c>
      <c r="W12" s="21">
        <f>MAX(T12+Q12,U12-DiodeFwd)</f>
        <v>12.236448684566989</v>
      </c>
      <c r="X12" s="21">
        <f>MAX(W12-DiodeFwd,Y12-DiodeFwd,U12+R12)</f>
        <v>11.936448684566988</v>
      </c>
      <c r="Y12" s="22">
        <f>MAX(V12+S12,U12-DiodeFwd)</f>
        <v>11.636448684566988</v>
      </c>
      <c r="Z12" s="20">
        <f t="shared" si="9"/>
        <v>0</v>
      </c>
      <c r="AA12" s="21">
        <f t="shared" si="10"/>
        <v>11.936448684566988</v>
      </c>
      <c r="AB12" s="21">
        <f t="shared" si="11"/>
        <v>11.936448684566988</v>
      </c>
      <c r="AC12" s="21">
        <f t="shared" si="12"/>
        <v>0</v>
      </c>
      <c r="AD12" s="21">
        <f t="shared" si="13"/>
        <v>0</v>
      </c>
      <c r="AE12" s="22">
        <f t="shared" si="14"/>
        <v>11.936448684566988</v>
      </c>
      <c r="AF12" s="20">
        <f t="shared" si="43"/>
        <v>0</v>
      </c>
      <c r="AG12" s="21">
        <f t="shared" si="44"/>
        <v>1.4332989416801785</v>
      </c>
      <c r="AH12" s="21">
        <f t="shared" si="45"/>
        <v>1.4332989416801785</v>
      </c>
      <c r="AI12" s="21">
        <f t="shared" si="46"/>
        <v>0</v>
      </c>
      <c r="AJ12" s="21">
        <f t="shared" si="47"/>
        <v>0</v>
      </c>
      <c r="AK12" s="22">
        <f t="shared" si="48"/>
        <v>1.4332989416801785</v>
      </c>
      <c r="AL12" s="23">
        <f t="shared" si="49"/>
        <v>7.9576324563779928E-4</v>
      </c>
      <c r="AM12" s="12" t="b">
        <f>T12&lt;=-DiodeFwd</f>
        <v>0</v>
      </c>
      <c r="AN12" s="13" t="b">
        <f>V12&lt;=-DiodeFwd</f>
        <v>1</v>
      </c>
      <c r="AO12" s="13" t="b">
        <f>U12&lt;=T12-DiodeFwd</f>
        <v>1</v>
      </c>
      <c r="AP12" s="13" t="b">
        <f>U12&lt;=V12-DiodeFwd</f>
        <v>0</v>
      </c>
      <c r="AQ12" s="13" t="b">
        <f>W12&lt;=U12-DiodeFwd</f>
        <v>0</v>
      </c>
      <c r="AR12" s="13" t="b">
        <f>Y12&lt;=U12-DiodeFwd</f>
        <v>1</v>
      </c>
      <c r="AS12" s="13" t="b">
        <f>X12&lt;=W12-DiodeFwd</f>
        <v>1</v>
      </c>
      <c r="AT12" s="14" t="b">
        <f>X12&lt;=Y12-DiodeFwd</f>
        <v>0</v>
      </c>
      <c r="AU12" s="13">
        <f t="shared" si="17"/>
        <v>0</v>
      </c>
      <c r="AV12" s="13">
        <f t="shared" si="18"/>
        <v>1.4332989416801785</v>
      </c>
      <c r="AW12" s="13">
        <f t="shared" si="19"/>
        <v>2.8665978833603569</v>
      </c>
      <c r="AX12" s="13">
        <f t="shared" si="20"/>
        <v>0</v>
      </c>
      <c r="AY12" s="13">
        <f t="shared" si="50"/>
        <v>0</v>
      </c>
      <c r="AZ12" s="13">
        <f t="shared" si="21"/>
        <v>1.4332989416801785</v>
      </c>
      <c r="BA12" s="13">
        <f t="shared" si="22"/>
        <v>7.9576324563779928E-4</v>
      </c>
      <c r="BB12" s="14">
        <f t="shared" si="23"/>
        <v>0</v>
      </c>
      <c r="BC12" s="20">
        <f t="shared" si="24"/>
        <v>-2.8665978833603569</v>
      </c>
      <c r="BD12" s="21">
        <f t="shared" si="25"/>
        <v>1.4332989416801785</v>
      </c>
      <c r="BE12" s="21">
        <f t="shared" si="26"/>
        <v>1.4332989416801785</v>
      </c>
      <c r="BF12" s="21">
        <f t="shared" si="27"/>
        <v>-7.9576324563779928E-4</v>
      </c>
      <c r="BG12" s="21">
        <f t="shared" si="28"/>
        <v>0</v>
      </c>
      <c r="BH12" s="22">
        <f t="shared" si="29"/>
        <v>1.4332989416801785</v>
      </c>
    </row>
    <row r="13" spans="1:61" x14ac:dyDescent="0.25">
      <c r="D13">
        <f t="shared" si="30"/>
        <v>1E-3</v>
      </c>
      <c r="E13">
        <f t="shared" si="2"/>
        <v>14.576988581377613</v>
      </c>
      <c r="F13">
        <f t="shared" si="3"/>
        <v>-14.576988581377613</v>
      </c>
      <c r="H13" s="20">
        <f t="shared" si="31"/>
        <v>0</v>
      </c>
      <c r="I13" s="21">
        <f t="shared" si="32"/>
        <v>1.1936448684566989E-3</v>
      </c>
      <c r="J13" s="21">
        <f t="shared" si="33"/>
        <v>1.1936448684566989E-3</v>
      </c>
      <c r="K13" s="21">
        <f t="shared" si="34"/>
        <v>0</v>
      </c>
      <c r="L13" s="21">
        <f t="shared" si="35"/>
        <v>0</v>
      </c>
      <c r="M13" s="22">
        <f t="shared" si="36"/>
        <v>1.1936448684566989E-3</v>
      </c>
      <c r="N13" s="20">
        <f t="shared" si="37"/>
        <v>0</v>
      </c>
      <c r="O13" s="21">
        <f t="shared" si="38"/>
        <v>11.93644868456699</v>
      </c>
      <c r="P13" s="21">
        <f t="shared" si="39"/>
        <v>11.93644868456699</v>
      </c>
      <c r="Q13" s="21">
        <f t="shared" si="40"/>
        <v>0</v>
      </c>
      <c r="R13" s="21">
        <f t="shared" si="41"/>
        <v>0</v>
      </c>
      <c r="S13" s="22">
        <f t="shared" si="42"/>
        <v>11.93644868456699</v>
      </c>
      <c r="T13" s="20">
        <f>MAX(E13+N13,-DiodeFwd)</f>
        <v>14.576988581377613</v>
      </c>
      <c r="U13" s="21">
        <f>MAX(T13-DiodeFwd,V13-DiodeFwd,O13)</f>
        <v>14.276988581377612</v>
      </c>
      <c r="V13" s="21">
        <f>MAX(-DiodeFwd,F13+P13)</f>
        <v>-0.3</v>
      </c>
      <c r="W13" s="21">
        <f>MAX(T13+Q13,U13-DiodeFwd)</f>
        <v>14.576988581377613</v>
      </c>
      <c r="X13" s="21">
        <f>MAX(W13-DiodeFwd,Y13-DiodeFwd,U13+R13)</f>
        <v>14.276988581377612</v>
      </c>
      <c r="Y13" s="22">
        <f>MAX(V13+S13,U13-DiodeFwd)</f>
        <v>13.976988581377611</v>
      </c>
      <c r="Z13" s="20">
        <f t="shared" si="9"/>
        <v>0</v>
      </c>
      <c r="AA13" s="21">
        <f t="shared" si="10"/>
        <v>14.276988581377612</v>
      </c>
      <c r="AB13" s="21">
        <f t="shared" si="11"/>
        <v>14.276988581377612</v>
      </c>
      <c r="AC13" s="21">
        <f t="shared" si="12"/>
        <v>0</v>
      </c>
      <c r="AD13" s="21">
        <f t="shared" si="13"/>
        <v>0</v>
      </c>
      <c r="AE13" s="22">
        <f t="shared" si="14"/>
        <v>14.276988581377612</v>
      </c>
      <c r="AF13" s="20">
        <f t="shared" si="43"/>
        <v>0</v>
      </c>
      <c r="AG13" s="21">
        <f t="shared" si="44"/>
        <v>1.4043239380863732</v>
      </c>
      <c r="AH13" s="21">
        <f t="shared" si="45"/>
        <v>1.4043239380863732</v>
      </c>
      <c r="AI13" s="21">
        <f t="shared" si="46"/>
        <v>0</v>
      </c>
      <c r="AJ13" s="21">
        <f t="shared" si="47"/>
        <v>0</v>
      </c>
      <c r="AK13" s="22">
        <f t="shared" si="48"/>
        <v>1.4043239380863732</v>
      </c>
      <c r="AL13" s="23">
        <f t="shared" si="49"/>
        <v>9.5179923875850746E-4</v>
      </c>
      <c r="AM13" s="12" t="b">
        <f>T13&lt;=-DiodeFwd</f>
        <v>0</v>
      </c>
      <c r="AN13" s="13" t="b">
        <f>V13&lt;=-DiodeFwd</f>
        <v>1</v>
      </c>
      <c r="AO13" s="13" t="b">
        <f>U13&lt;=T13-DiodeFwd</f>
        <v>1</v>
      </c>
      <c r="AP13" s="13" t="b">
        <f>U13&lt;=V13-DiodeFwd</f>
        <v>0</v>
      </c>
      <c r="AQ13" s="13" t="b">
        <f>W13&lt;=U13-DiodeFwd</f>
        <v>0</v>
      </c>
      <c r="AR13" s="13" t="b">
        <f>Y13&lt;=U13-DiodeFwd</f>
        <v>1</v>
      </c>
      <c r="AS13" s="13" t="b">
        <f>X13&lt;=W13-DiodeFwd</f>
        <v>1</v>
      </c>
      <c r="AT13" s="14" t="b">
        <f>X13&lt;=Y13-DiodeFwd</f>
        <v>0</v>
      </c>
      <c r="AU13" s="13">
        <f t="shared" si="17"/>
        <v>0</v>
      </c>
      <c r="AV13" s="13">
        <f t="shared" si="18"/>
        <v>1.4043239380863732</v>
      </c>
      <c r="AW13" s="13">
        <f t="shared" si="19"/>
        <v>2.8086478761727465</v>
      </c>
      <c r="AX13" s="13">
        <f t="shared" si="20"/>
        <v>0</v>
      </c>
      <c r="AY13" s="13">
        <f t="shared" si="50"/>
        <v>0</v>
      </c>
      <c r="AZ13" s="13">
        <f t="shared" si="21"/>
        <v>1.4043239380863732</v>
      </c>
      <c r="BA13" s="13">
        <f t="shared" si="22"/>
        <v>9.5179923875850746E-4</v>
      </c>
      <c r="BB13" s="14">
        <f t="shared" si="23"/>
        <v>0</v>
      </c>
      <c r="BC13" s="20">
        <f t="shared" si="24"/>
        <v>-2.8086478761727465</v>
      </c>
      <c r="BD13" s="21">
        <f t="shared" si="25"/>
        <v>1.4043239380863732</v>
      </c>
      <c r="BE13" s="21">
        <f t="shared" si="26"/>
        <v>1.4043239380863732</v>
      </c>
      <c r="BF13" s="21">
        <f t="shared" si="27"/>
        <v>-9.5179923875850746E-4</v>
      </c>
      <c r="BG13" s="21">
        <f t="shared" si="28"/>
        <v>0</v>
      </c>
      <c r="BH13" s="22">
        <f t="shared" si="29"/>
        <v>1.4043239380863732</v>
      </c>
    </row>
    <row r="14" spans="1:61" x14ac:dyDescent="0.25">
      <c r="D14">
        <f t="shared" si="30"/>
        <v>1.1666666666666668E-3</v>
      </c>
      <c r="E14">
        <f t="shared" si="2"/>
        <v>16.859999763850158</v>
      </c>
      <c r="F14">
        <f t="shared" si="3"/>
        <v>-16.859999763850158</v>
      </c>
      <c r="H14" s="20">
        <f t="shared" si="31"/>
        <v>0</v>
      </c>
      <c r="I14" s="21">
        <f t="shared" si="32"/>
        <v>1.4276988581377612E-3</v>
      </c>
      <c r="J14" s="21">
        <f t="shared" si="33"/>
        <v>1.4276988581377612E-3</v>
      </c>
      <c r="K14" s="21">
        <f t="shared" si="34"/>
        <v>0</v>
      </c>
      <c r="L14" s="21">
        <f t="shared" si="35"/>
        <v>0</v>
      </c>
      <c r="M14" s="22">
        <f t="shared" si="36"/>
        <v>1.4276988581377612E-3</v>
      </c>
      <c r="N14" s="20">
        <f t="shared" si="37"/>
        <v>0</v>
      </c>
      <c r="O14" s="21">
        <f t="shared" si="38"/>
        <v>14.276988581377614</v>
      </c>
      <c r="P14" s="21">
        <f t="shared" si="39"/>
        <v>14.276988581377614</v>
      </c>
      <c r="Q14" s="21">
        <f t="shared" si="40"/>
        <v>0</v>
      </c>
      <c r="R14" s="21">
        <f t="shared" si="41"/>
        <v>0</v>
      </c>
      <c r="S14" s="22">
        <f t="shared" si="42"/>
        <v>14.276988581377614</v>
      </c>
      <c r="T14" s="20">
        <f>MAX(E14+N14,-DiodeFwd)</f>
        <v>16.859999763850158</v>
      </c>
      <c r="U14" s="21">
        <f>MAX(T14-DiodeFwd,V14-DiodeFwd,O14)</f>
        <v>16.559999763850158</v>
      </c>
      <c r="V14" s="21">
        <f>MAX(-DiodeFwd,F14+P14)</f>
        <v>-0.3</v>
      </c>
      <c r="W14" s="21">
        <f>MAX(T14+Q14,U14-DiodeFwd)</f>
        <v>16.859999763850158</v>
      </c>
      <c r="X14" s="21">
        <f>MAX(W14-DiodeFwd,Y14-DiodeFwd,U14+R14)</f>
        <v>16.559999763850158</v>
      </c>
      <c r="Y14" s="22">
        <f>MAX(V14+S14,U14-DiodeFwd)</f>
        <v>16.259999763850157</v>
      </c>
      <c r="Z14" s="20">
        <f t="shared" si="9"/>
        <v>0</v>
      </c>
      <c r="AA14" s="21">
        <f t="shared" si="10"/>
        <v>16.559999763850158</v>
      </c>
      <c r="AB14" s="21">
        <f t="shared" si="11"/>
        <v>16.559999763850158</v>
      </c>
      <c r="AC14" s="21">
        <f t="shared" si="12"/>
        <v>0</v>
      </c>
      <c r="AD14" s="21">
        <f t="shared" si="13"/>
        <v>0</v>
      </c>
      <c r="AE14" s="22">
        <f t="shared" si="14"/>
        <v>16.559999763850158</v>
      </c>
      <c r="AF14" s="20">
        <f t="shared" si="43"/>
        <v>0</v>
      </c>
      <c r="AG14" s="21">
        <f t="shared" si="44"/>
        <v>1.3698067094835262</v>
      </c>
      <c r="AH14" s="21">
        <f t="shared" si="45"/>
        <v>1.3698067094835262</v>
      </c>
      <c r="AI14" s="21">
        <f t="shared" si="46"/>
        <v>0</v>
      </c>
      <c r="AJ14" s="21">
        <f t="shared" si="47"/>
        <v>0</v>
      </c>
      <c r="AK14" s="22">
        <f t="shared" si="48"/>
        <v>1.3698067094835262</v>
      </c>
      <c r="AL14" s="23">
        <f t="shared" si="49"/>
        <v>1.1039999842566773E-3</v>
      </c>
      <c r="AM14" s="12" t="b">
        <f>T14&lt;=-DiodeFwd</f>
        <v>0</v>
      </c>
      <c r="AN14" s="13" t="b">
        <f>V14&lt;=-DiodeFwd</f>
        <v>1</v>
      </c>
      <c r="AO14" s="13" t="b">
        <f>U14&lt;=T14-DiodeFwd</f>
        <v>1</v>
      </c>
      <c r="AP14" s="13" t="b">
        <f>U14&lt;=V14-DiodeFwd</f>
        <v>0</v>
      </c>
      <c r="AQ14" s="13" t="b">
        <f>W14&lt;=U14-DiodeFwd</f>
        <v>0</v>
      </c>
      <c r="AR14" s="13" t="b">
        <f>Y14&lt;=U14-DiodeFwd</f>
        <v>1</v>
      </c>
      <c r="AS14" s="13" t="b">
        <f>X14&lt;=W14-DiodeFwd</f>
        <v>1</v>
      </c>
      <c r="AT14" s="14" t="b">
        <f>X14&lt;=Y14-DiodeFwd</f>
        <v>0</v>
      </c>
      <c r="AU14" s="13">
        <f t="shared" si="17"/>
        <v>0</v>
      </c>
      <c r="AV14" s="13">
        <f t="shared" si="18"/>
        <v>1.3698067094835262</v>
      </c>
      <c r="AW14" s="13">
        <f t="shared" si="19"/>
        <v>2.7396134189670525</v>
      </c>
      <c r="AX14" s="13">
        <f t="shared" si="20"/>
        <v>0</v>
      </c>
      <c r="AY14" s="13">
        <f t="shared" si="50"/>
        <v>0</v>
      </c>
      <c r="AZ14" s="13">
        <f t="shared" si="21"/>
        <v>1.3698067094835262</v>
      </c>
      <c r="BA14" s="13">
        <f t="shared" si="22"/>
        <v>1.1039999842566773E-3</v>
      </c>
      <c r="BB14" s="14">
        <f t="shared" si="23"/>
        <v>0</v>
      </c>
      <c r="BC14" s="20">
        <f t="shared" si="24"/>
        <v>-2.7396134189670525</v>
      </c>
      <c r="BD14" s="21">
        <f t="shared" si="25"/>
        <v>1.3698067094835262</v>
      </c>
      <c r="BE14" s="21">
        <f t="shared" si="26"/>
        <v>1.3698067094835262</v>
      </c>
      <c r="BF14" s="21">
        <f t="shared" si="27"/>
        <v>-1.1039999842566773E-3</v>
      </c>
      <c r="BG14" s="21">
        <f t="shared" si="28"/>
        <v>0</v>
      </c>
      <c r="BH14" s="22">
        <f t="shared" si="29"/>
        <v>1.3698067094835262</v>
      </c>
    </row>
    <row r="15" spans="1:61" x14ac:dyDescent="0.25">
      <c r="D15">
        <f t="shared" si="30"/>
        <v>1.3333333333333335E-3</v>
      </c>
      <c r="E15">
        <f t="shared" si="2"/>
        <v>19.076472229855987</v>
      </c>
      <c r="F15">
        <f t="shared" si="3"/>
        <v>-19.076472229855987</v>
      </c>
      <c r="H15" s="20">
        <f t="shared" si="31"/>
        <v>0</v>
      </c>
      <c r="I15" s="21">
        <f t="shared" si="32"/>
        <v>1.6559999763850156E-3</v>
      </c>
      <c r="J15" s="21">
        <f t="shared" si="33"/>
        <v>1.6559999763850156E-3</v>
      </c>
      <c r="K15" s="21">
        <f t="shared" si="34"/>
        <v>0</v>
      </c>
      <c r="L15" s="21">
        <f t="shared" si="35"/>
        <v>0</v>
      </c>
      <c r="M15" s="22">
        <f t="shared" si="36"/>
        <v>1.6559999763850156E-3</v>
      </c>
      <c r="N15" s="20">
        <f t="shared" si="37"/>
        <v>0</v>
      </c>
      <c r="O15" s="21">
        <f t="shared" si="38"/>
        <v>16.559999763850158</v>
      </c>
      <c r="P15" s="21">
        <f t="shared" si="39"/>
        <v>16.559999763850158</v>
      </c>
      <c r="Q15" s="21">
        <f t="shared" si="40"/>
        <v>0</v>
      </c>
      <c r="R15" s="21">
        <f t="shared" si="41"/>
        <v>0</v>
      </c>
      <c r="S15" s="22">
        <f t="shared" si="42"/>
        <v>16.559999763850158</v>
      </c>
      <c r="T15" s="20">
        <f>MAX(E15+N15,-DiodeFwd)</f>
        <v>19.076472229855987</v>
      </c>
      <c r="U15" s="21">
        <f>MAX(T15-DiodeFwd,V15-DiodeFwd,O15)</f>
        <v>18.776472229855987</v>
      </c>
      <c r="V15" s="21">
        <f>MAX(-DiodeFwd,F15+P15)</f>
        <v>-0.3</v>
      </c>
      <c r="W15" s="21">
        <f>MAX(T15+Q15,U15-DiodeFwd)</f>
        <v>19.076472229855987</v>
      </c>
      <c r="X15" s="21">
        <f>MAX(W15-DiodeFwd,Y15-DiodeFwd,U15+R15)</f>
        <v>18.776472229855987</v>
      </c>
      <c r="Y15" s="22">
        <f>MAX(V15+S15,U15-DiodeFwd)</f>
        <v>18.476472229855986</v>
      </c>
      <c r="Z15" s="20">
        <f t="shared" si="9"/>
        <v>0</v>
      </c>
      <c r="AA15" s="21">
        <f t="shared" si="10"/>
        <v>18.776472229855987</v>
      </c>
      <c r="AB15" s="21">
        <f t="shared" si="11"/>
        <v>18.776472229855987</v>
      </c>
      <c r="AC15" s="21">
        <f t="shared" si="12"/>
        <v>0</v>
      </c>
      <c r="AD15" s="21">
        <f t="shared" si="13"/>
        <v>0</v>
      </c>
      <c r="AE15" s="22">
        <f t="shared" si="14"/>
        <v>18.776472229855987</v>
      </c>
      <c r="AF15" s="20">
        <f t="shared" si="43"/>
        <v>0</v>
      </c>
      <c r="AG15" s="21">
        <f t="shared" si="44"/>
        <v>1.3298834796034973</v>
      </c>
      <c r="AH15" s="21">
        <f t="shared" si="45"/>
        <v>1.3298834796034973</v>
      </c>
      <c r="AI15" s="21">
        <f t="shared" si="46"/>
        <v>0</v>
      </c>
      <c r="AJ15" s="21">
        <f t="shared" si="47"/>
        <v>0</v>
      </c>
      <c r="AK15" s="22">
        <f t="shared" si="48"/>
        <v>1.3298834796034973</v>
      </c>
      <c r="AL15" s="23">
        <f t="shared" si="49"/>
        <v>1.2517648153237324E-3</v>
      </c>
      <c r="AM15" s="12" t="b">
        <f>T15&lt;=-DiodeFwd</f>
        <v>0</v>
      </c>
      <c r="AN15" s="13" t="b">
        <f>V15&lt;=-DiodeFwd</f>
        <v>1</v>
      </c>
      <c r="AO15" s="13" t="b">
        <f>U15&lt;=T15-DiodeFwd</f>
        <v>1</v>
      </c>
      <c r="AP15" s="13" t="b">
        <f>U15&lt;=V15-DiodeFwd</f>
        <v>0</v>
      </c>
      <c r="AQ15" s="13" t="b">
        <f>W15&lt;=U15-DiodeFwd</f>
        <v>0</v>
      </c>
      <c r="AR15" s="13" t="b">
        <f>Y15&lt;=U15-DiodeFwd</f>
        <v>1</v>
      </c>
      <c r="AS15" s="13" t="b">
        <f>X15&lt;=W15-DiodeFwd</f>
        <v>1</v>
      </c>
      <c r="AT15" s="14" t="b">
        <f>X15&lt;=Y15-DiodeFwd</f>
        <v>0</v>
      </c>
      <c r="AU15" s="13">
        <f t="shared" si="17"/>
        <v>0</v>
      </c>
      <c r="AV15" s="13">
        <f t="shared" si="18"/>
        <v>1.3298834796034973</v>
      </c>
      <c r="AW15" s="13">
        <f t="shared" si="19"/>
        <v>2.6597669592069946</v>
      </c>
      <c r="AX15" s="13">
        <f t="shared" si="20"/>
        <v>0</v>
      </c>
      <c r="AY15" s="13">
        <f t="shared" si="50"/>
        <v>0</v>
      </c>
      <c r="AZ15" s="13">
        <f t="shared" si="21"/>
        <v>1.3298834796034973</v>
      </c>
      <c r="BA15" s="13">
        <f t="shared" si="22"/>
        <v>1.2517648153237324E-3</v>
      </c>
      <c r="BB15" s="14">
        <f t="shared" si="23"/>
        <v>0</v>
      </c>
      <c r="BC15" s="20">
        <f t="shared" si="24"/>
        <v>-2.6597669592069946</v>
      </c>
      <c r="BD15" s="21">
        <f t="shared" si="25"/>
        <v>1.3298834796034973</v>
      </c>
      <c r="BE15" s="21">
        <f t="shared" si="26"/>
        <v>1.3298834796034973</v>
      </c>
      <c r="BF15" s="21">
        <f t="shared" si="27"/>
        <v>-1.2517648153237324E-3</v>
      </c>
      <c r="BG15" s="21">
        <f t="shared" si="28"/>
        <v>0</v>
      </c>
      <c r="BH15" s="22">
        <f t="shared" si="29"/>
        <v>1.3298834796034973</v>
      </c>
    </row>
    <row r="16" spans="1:61" x14ac:dyDescent="0.25">
      <c r="D16">
        <f t="shared" si="30"/>
        <v>1.5000000000000002E-3</v>
      </c>
      <c r="E16">
        <f t="shared" si="2"/>
        <v>21.217658575181737</v>
      </c>
      <c r="F16">
        <f t="shared" si="3"/>
        <v>-21.217658575181737</v>
      </c>
      <c r="H16" s="20">
        <f t="shared" si="31"/>
        <v>0</v>
      </c>
      <c r="I16" s="21">
        <f t="shared" si="32"/>
        <v>1.8776472229855984E-3</v>
      </c>
      <c r="J16" s="21">
        <f t="shared" si="33"/>
        <v>1.8776472229855984E-3</v>
      </c>
      <c r="K16" s="21">
        <f t="shared" si="34"/>
        <v>0</v>
      </c>
      <c r="L16" s="21">
        <f t="shared" si="35"/>
        <v>0</v>
      </c>
      <c r="M16" s="22">
        <f t="shared" si="36"/>
        <v>1.8776472229855984E-3</v>
      </c>
      <c r="N16" s="20">
        <f t="shared" si="37"/>
        <v>0</v>
      </c>
      <c r="O16" s="21">
        <f t="shared" si="38"/>
        <v>18.776472229855987</v>
      </c>
      <c r="P16" s="21">
        <f t="shared" si="39"/>
        <v>18.776472229855987</v>
      </c>
      <c r="Q16" s="21">
        <f t="shared" si="40"/>
        <v>0</v>
      </c>
      <c r="R16" s="21">
        <f t="shared" si="41"/>
        <v>0</v>
      </c>
      <c r="S16" s="22">
        <f t="shared" si="42"/>
        <v>18.776472229855987</v>
      </c>
      <c r="T16" s="20">
        <f>MAX(E16+N16,-DiodeFwd)</f>
        <v>21.217658575181737</v>
      </c>
      <c r="U16" s="21">
        <f>MAX(T16-DiodeFwd,V16-DiodeFwd,O16)</f>
        <v>20.917658575181736</v>
      </c>
      <c r="V16" s="21">
        <f>MAX(-DiodeFwd,F16+P16)</f>
        <v>-0.3</v>
      </c>
      <c r="W16" s="21">
        <f>MAX(T16+Q16,U16-DiodeFwd)</f>
        <v>21.217658575181737</v>
      </c>
      <c r="X16" s="21">
        <f>MAX(W16-DiodeFwd,Y16-DiodeFwd,U16+R16)</f>
        <v>20.917658575181736</v>
      </c>
      <c r="Y16" s="22">
        <f>MAX(V16+S16,U16-DiodeFwd)</f>
        <v>20.617658575181736</v>
      </c>
      <c r="Z16" s="20">
        <f t="shared" si="9"/>
        <v>0</v>
      </c>
      <c r="AA16" s="21">
        <f t="shared" si="10"/>
        <v>20.917658575181736</v>
      </c>
      <c r="AB16" s="21">
        <f t="shared" si="11"/>
        <v>20.917658575181736</v>
      </c>
      <c r="AC16" s="21">
        <f t="shared" si="12"/>
        <v>0</v>
      </c>
      <c r="AD16" s="21">
        <f t="shared" si="13"/>
        <v>0</v>
      </c>
      <c r="AE16" s="22">
        <f t="shared" si="14"/>
        <v>20.917658575181736</v>
      </c>
      <c r="AF16" s="20">
        <f t="shared" si="43"/>
        <v>0</v>
      </c>
      <c r="AG16" s="21">
        <f t="shared" si="44"/>
        <v>1.2847118071954498</v>
      </c>
      <c r="AH16" s="21">
        <f t="shared" si="45"/>
        <v>1.2847118071954498</v>
      </c>
      <c r="AI16" s="21">
        <f t="shared" si="46"/>
        <v>0</v>
      </c>
      <c r="AJ16" s="21">
        <f t="shared" si="47"/>
        <v>0</v>
      </c>
      <c r="AK16" s="22">
        <f t="shared" si="48"/>
        <v>1.2847118071954498</v>
      </c>
      <c r="AL16" s="23">
        <f t="shared" si="49"/>
        <v>1.3945105716787825E-3</v>
      </c>
      <c r="AM16" s="12" t="b">
        <f>T16&lt;=-DiodeFwd</f>
        <v>0</v>
      </c>
      <c r="AN16" s="13" t="b">
        <f>V16&lt;=-DiodeFwd</f>
        <v>1</v>
      </c>
      <c r="AO16" s="13" t="b">
        <f>U16&lt;=T16-DiodeFwd</f>
        <v>1</v>
      </c>
      <c r="AP16" s="13" t="b">
        <f>U16&lt;=V16-DiodeFwd</f>
        <v>0</v>
      </c>
      <c r="AQ16" s="13" t="b">
        <f>W16&lt;=U16-DiodeFwd</f>
        <v>0</v>
      </c>
      <c r="AR16" s="13" t="b">
        <f>Y16&lt;=U16-DiodeFwd</f>
        <v>1</v>
      </c>
      <c r="AS16" s="13" t="b">
        <f>X16&lt;=W16-DiodeFwd</f>
        <v>1</v>
      </c>
      <c r="AT16" s="14" t="b">
        <f>X16&lt;=Y16-DiodeFwd</f>
        <v>0</v>
      </c>
      <c r="AU16" s="13">
        <f t="shared" si="17"/>
        <v>0</v>
      </c>
      <c r="AV16" s="13">
        <f t="shared" si="18"/>
        <v>1.2847118071954498</v>
      </c>
      <c r="AW16" s="13">
        <f t="shared" si="19"/>
        <v>2.5694236143908995</v>
      </c>
      <c r="AX16" s="13">
        <f t="shared" si="20"/>
        <v>0</v>
      </c>
      <c r="AY16" s="13">
        <f t="shared" si="50"/>
        <v>0</v>
      </c>
      <c r="AZ16" s="13">
        <f t="shared" si="21"/>
        <v>1.2847118071954498</v>
      </c>
      <c r="BA16" s="13">
        <f t="shared" si="22"/>
        <v>1.3945105716787825E-3</v>
      </c>
      <c r="BB16" s="14">
        <f t="shared" si="23"/>
        <v>0</v>
      </c>
      <c r="BC16" s="20">
        <f t="shared" si="24"/>
        <v>-2.5694236143908995</v>
      </c>
      <c r="BD16" s="21">
        <f t="shared" si="25"/>
        <v>1.2847118071954498</v>
      </c>
      <c r="BE16" s="21">
        <f t="shared" si="26"/>
        <v>1.2847118071954498</v>
      </c>
      <c r="BF16" s="21">
        <f t="shared" si="27"/>
        <v>-1.3945105716787825E-3</v>
      </c>
      <c r="BG16" s="21">
        <f t="shared" si="28"/>
        <v>0</v>
      </c>
      <c r="BH16" s="22">
        <f t="shared" si="29"/>
        <v>1.2847118071954498</v>
      </c>
    </row>
    <row r="17" spans="4:60" x14ac:dyDescent="0.25">
      <c r="D17">
        <f t="shared" si="30"/>
        <v>1.666666666666667E-3</v>
      </c>
      <c r="E17">
        <f t="shared" si="2"/>
        <v>23.275108515537397</v>
      </c>
      <c r="F17">
        <f t="shared" si="3"/>
        <v>-23.275108515537397</v>
      </c>
      <c r="H17" s="20">
        <f t="shared" si="31"/>
        <v>0</v>
      </c>
      <c r="I17" s="21">
        <f t="shared" si="32"/>
        <v>2.0917658575181734E-3</v>
      </c>
      <c r="J17" s="21">
        <f t="shared" si="33"/>
        <v>2.0917658575181734E-3</v>
      </c>
      <c r="K17" s="21">
        <f t="shared" si="34"/>
        <v>0</v>
      </c>
      <c r="L17" s="21">
        <f t="shared" si="35"/>
        <v>0</v>
      </c>
      <c r="M17" s="22">
        <f t="shared" si="36"/>
        <v>2.0917658575181734E-3</v>
      </c>
      <c r="N17" s="20">
        <f t="shared" si="37"/>
        <v>0</v>
      </c>
      <c r="O17" s="21">
        <f t="shared" si="38"/>
        <v>20.917658575181736</v>
      </c>
      <c r="P17" s="21">
        <f t="shared" si="39"/>
        <v>20.917658575181736</v>
      </c>
      <c r="Q17" s="21">
        <f t="shared" si="40"/>
        <v>0</v>
      </c>
      <c r="R17" s="21">
        <f t="shared" si="41"/>
        <v>0</v>
      </c>
      <c r="S17" s="22">
        <f t="shared" si="42"/>
        <v>20.917658575181736</v>
      </c>
      <c r="T17" s="20">
        <f>MAX(E17+N17,-DiodeFwd)</f>
        <v>23.275108515537397</v>
      </c>
      <c r="U17" s="21">
        <f>MAX(T17-DiodeFwd,V17-DiodeFwd,O17)</f>
        <v>22.975108515537396</v>
      </c>
      <c r="V17" s="21">
        <f>MAX(-DiodeFwd,F17+P17)</f>
        <v>-0.3</v>
      </c>
      <c r="W17" s="21">
        <f>MAX(T17+Q17,U17-DiodeFwd)</f>
        <v>23.275108515537397</v>
      </c>
      <c r="X17" s="21">
        <f>MAX(W17-DiodeFwd,Y17-DiodeFwd,U17+R17)</f>
        <v>22.975108515537396</v>
      </c>
      <c r="Y17" s="22">
        <f>MAX(V17+S17,U17-DiodeFwd)</f>
        <v>22.675108515537396</v>
      </c>
      <c r="Z17" s="20">
        <f t="shared" si="9"/>
        <v>0</v>
      </c>
      <c r="AA17" s="21">
        <f t="shared" si="10"/>
        <v>22.975108515537396</v>
      </c>
      <c r="AB17" s="21">
        <f t="shared" si="11"/>
        <v>22.975108515537396</v>
      </c>
      <c r="AC17" s="21">
        <f t="shared" si="12"/>
        <v>0</v>
      </c>
      <c r="AD17" s="21">
        <f t="shared" si="13"/>
        <v>0</v>
      </c>
      <c r="AE17" s="22">
        <f t="shared" si="14"/>
        <v>22.975108515537396</v>
      </c>
      <c r="AF17" s="20">
        <f t="shared" si="43"/>
        <v>0</v>
      </c>
      <c r="AG17" s="21">
        <f t="shared" si="44"/>
        <v>1.2344699642133961</v>
      </c>
      <c r="AH17" s="21">
        <f t="shared" si="45"/>
        <v>1.2344699642133961</v>
      </c>
      <c r="AI17" s="21">
        <f t="shared" si="46"/>
        <v>0</v>
      </c>
      <c r="AJ17" s="21">
        <f t="shared" si="47"/>
        <v>0</v>
      </c>
      <c r="AK17" s="22">
        <f t="shared" si="48"/>
        <v>1.2344699642133961</v>
      </c>
      <c r="AL17" s="23">
        <f t="shared" si="49"/>
        <v>1.5316739010358264E-3</v>
      </c>
      <c r="AM17" s="12" t="b">
        <f>T17&lt;=-DiodeFwd</f>
        <v>0</v>
      </c>
      <c r="AN17" s="13" t="b">
        <f>V17&lt;=-DiodeFwd</f>
        <v>1</v>
      </c>
      <c r="AO17" s="13" t="b">
        <f>U17&lt;=T17-DiodeFwd</f>
        <v>1</v>
      </c>
      <c r="AP17" s="13" t="b">
        <f>U17&lt;=V17-DiodeFwd</f>
        <v>0</v>
      </c>
      <c r="AQ17" s="13" t="b">
        <f>W17&lt;=U17-DiodeFwd</f>
        <v>0</v>
      </c>
      <c r="AR17" s="13" t="b">
        <f>Y17&lt;=U17-DiodeFwd</f>
        <v>1</v>
      </c>
      <c r="AS17" s="13" t="b">
        <f>X17&lt;=W17-DiodeFwd</f>
        <v>1</v>
      </c>
      <c r="AT17" s="14" t="b">
        <f>X17&lt;=Y17-DiodeFwd</f>
        <v>0</v>
      </c>
      <c r="AU17" s="13">
        <f t="shared" si="17"/>
        <v>0</v>
      </c>
      <c r="AV17" s="13">
        <f t="shared" si="18"/>
        <v>1.2344699642133961</v>
      </c>
      <c r="AW17" s="13">
        <f t="shared" si="19"/>
        <v>2.4689399284267921</v>
      </c>
      <c r="AX17" s="13">
        <f t="shared" si="20"/>
        <v>0</v>
      </c>
      <c r="AY17" s="13">
        <f t="shared" si="50"/>
        <v>0</v>
      </c>
      <c r="AZ17" s="13">
        <f t="shared" si="21"/>
        <v>1.2344699642133961</v>
      </c>
      <c r="BA17" s="13">
        <f t="shared" si="22"/>
        <v>1.5316739010358264E-3</v>
      </c>
      <c r="BB17" s="14">
        <f t="shared" si="23"/>
        <v>0</v>
      </c>
      <c r="BC17" s="20">
        <f t="shared" si="24"/>
        <v>-2.4689399284267921</v>
      </c>
      <c r="BD17" s="21">
        <f t="shared" si="25"/>
        <v>1.2344699642133961</v>
      </c>
      <c r="BE17" s="21">
        <f t="shared" si="26"/>
        <v>1.2344699642133961</v>
      </c>
      <c r="BF17" s="21">
        <f t="shared" si="27"/>
        <v>-1.5316739010358264E-3</v>
      </c>
      <c r="BG17" s="21">
        <f t="shared" si="28"/>
        <v>0</v>
      </c>
      <c r="BH17" s="22">
        <f t="shared" si="29"/>
        <v>1.2344699642133961</v>
      </c>
    </row>
    <row r="18" spans="4:60" x14ac:dyDescent="0.25">
      <c r="D18">
        <f t="shared" si="30"/>
        <v>1.8333333333333337E-3</v>
      </c>
      <c r="E18">
        <f t="shared" si="2"/>
        <v>25.240702235967845</v>
      </c>
      <c r="F18">
        <f t="shared" si="3"/>
        <v>-25.240702235967845</v>
      </c>
      <c r="H18" s="20">
        <f t="shared" si="31"/>
        <v>0</v>
      </c>
      <c r="I18" s="21">
        <f t="shared" si="32"/>
        <v>2.2975108515537394E-3</v>
      </c>
      <c r="J18" s="21">
        <f t="shared" si="33"/>
        <v>2.2975108515537394E-3</v>
      </c>
      <c r="K18" s="21">
        <f t="shared" si="34"/>
        <v>0</v>
      </c>
      <c r="L18" s="21">
        <f t="shared" si="35"/>
        <v>0</v>
      </c>
      <c r="M18" s="22">
        <f t="shared" si="36"/>
        <v>2.2975108515537394E-3</v>
      </c>
      <c r="N18" s="20">
        <f t="shared" si="37"/>
        <v>0</v>
      </c>
      <c r="O18" s="21">
        <f t="shared" si="38"/>
        <v>22.975108515537396</v>
      </c>
      <c r="P18" s="21">
        <f t="shared" si="39"/>
        <v>22.975108515537396</v>
      </c>
      <c r="Q18" s="21">
        <f t="shared" si="40"/>
        <v>0</v>
      </c>
      <c r="R18" s="21">
        <f t="shared" si="41"/>
        <v>0</v>
      </c>
      <c r="S18" s="22">
        <f t="shared" si="42"/>
        <v>22.975108515537396</v>
      </c>
      <c r="T18" s="20">
        <f>MAX(E18+N18,-DiodeFwd)</f>
        <v>25.240702235967845</v>
      </c>
      <c r="U18" s="21">
        <f>MAX(T18-DiodeFwd,V18-DiodeFwd,O18)</f>
        <v>24.940702235967844</v>
      </c>
      <c r="V18" s="21">
        <f>MAX(-DiodeFwd,F18+P18)</f>
        <v>-0.3</v>
      </c>
      <c r="W18" s="21">
        <f>MAX(T18+Q18,U18-DiodeFwd)</f>
        <v>25.240702235967845</v>
      </c>
      <c r="X18" s="21">
        <f>MAX(W18-DiodeFwd,Y18-DiodeFwd,U18+R18)</f>
        <v>24.940702235967844</v>
      </c>
      <c r="Y18" s="22">
        <f>MAX(V18+S18,U18-DiodeFwd)</f>
        <v>24.640702235967844</v>
      </c>
      <c r="Z18" s="20">
        <f t="shared" si="9"/>
        <v>0</v>
      </c>
      <c r="AA18" s="21">
        <f t="shared" si="10"/>
        <v>24.940702235967844</v>
      </c>
      <c r="AB18" s="21">
        <f t="shared" si="11"/>
        <v>24.940702235967844</v>
      </c>
      <c r="AC18" s="21">
        <f t="shared" si="12"/>
        <v>0</v>
      </c>
      <c r="AD18" s="21">
        <f t="shared" si="13"/>
        <v>0</v>
      </c>
      <c r="AE18" s="22">
        <f t="shared" si="14"/>
        <v>24.940702235967844</v>
      </c>
      <c r="AF18" s="20">
        <f t="shared" si="43"/>
        <v>0</v>
      </c>
      <c r="AG18" s="21">
        <f t="shared" si="44"/>
        <v>1.1793562322582687</v>
      </c>
      <c r="AH18" s="21">
        <f t="shared" si="45"/>
        <v>1.1793562322582687</v>
      </c>
      <c r="AI18" s="21">
        <f t="shared" si="46"/>
        <v>0</v>
      </c>
      <c r="AJ18" s="21">
        <f t="shared" si="47"/>
        <v>0</v>
      </c>
      <c r="AK18" s="22">
        <f t="shared" si="48"/>
        <v>1.1793562322582687</v>
      </c>
      <c r="AL18" s="23">
        <f t="shared" si="49"/>
        <v>1.6627134823978564E-3</v>
      </c>
      <c r="AM18" s="12" t="b">
        <f>T18&lt;=-DiodeFwd</f>
        <v>0</v>
      </c>
      <c r="AN18" s="13" t="b">
        <f>V18&lt;=-DiodeFwd</f>
        <v>1</v>
      </c>
      <c r="AO18" s="13" t="b">
        <f>U18&lt;=T18-DiodeFwd</f>
        <v>1</v>
      </c>
      <c r="AP18" s="13" t="b">
        <f>U18&lt;=V18-DiodeFwd</f>
        <v>0</v>
      </c>
      <c r="AQ18" s="13" t="b">
        <f>W18&lt;=U18-DiodeFwd</f>
        <v>0</v>
      </c>
      <c r="AR18" s="13" t="b">
        <f>Y18&lt;=U18-DiodeFwd</f>
        <v>1</v>
      </c>
      <c r="AS18" s="13" t="b">
        <f>X18&lt;=W18-DiodeFwd</f>
        <v>1</v>
      </c>
      <c r="AT18" s="14" t="b">
        <f>X18&lt;=Y18-DiodeFwd</f>
        <v>0</v>
      </c>
      <c r="AU18" s="13">
        <f t="shared" si="17"/>
        <v>0</v>
      </c>
      <c r="AV18" s="13">
        <f t="shared" si="18"/>
        <v>1.1793562322582687</v>
      </c>
      <c r="AW18" s="13">
        <f t="shared" si="19"/>
        <v>2.3587124645165374</v>
      </c>
      <c r="AX18" s="13">
        <f t="shared" si="20"/>
        <v>0</v>
      </c>
      <c r="AY18" s="13">
        <f t="shared" si="50"/>
        <v>0</v>
      </c>
      <c r="AZ18" s="13">
        <f t="shared" si="21"/>
        <v>1.1793562322582687</v>
      </c>
      <c r="BA18" s="13">
        <f t="shared" si="22"/>
        <v>1.6627134823978564E-3</v>
      </c>
      <c r="BB18" s="14">
        <f t="shared" si="23"/>
        <v>0</v>
      </c>
      <c r="BC18" s="20">
        <f t="shared" si="24"/>
        <v>-2.3587124645165374</v>
      </c>
      <c r="BD18" s="21">
        <f t="shared" si="25"/>
        <v>1.1793562322582687</v>
      </c>
      <c r="BE18" s="21">
        <f t="shared" si="26"/>
        <v>1.1793562322582687</v>
      </c>
      <c r="BF18" s="21">
        <f t="shared" si="27"/>
        <v>-1.6627134823978564E-3</v>
      </c>
      <c r="BG18" s="21">
        <f t="shared" si="28"/>
        <v>0</v>
      </c>
      <c r="BH18" s="22">
        <f t="shared" si="29"/>
        <v>1.1793562322582687</v>
      </c>
    </row>
    <row r="19" spans="4:60" x14ac:dyDescent="0.25">
      <c r="D19">
        <f t="shared" si="30"/>
        <v>2.0000000000000005E-3</v>
      </c>
      <c r="E19">
        <f t="shared" si="2"/>
        <v>27.106682436052896</v>
      </c>
      <c r="F19">
        <f t="shared" si="3"/>
        <v>-27.106682436052896</v>
      </c>
      <c r="H19" s="20">
        <f t="shared" si="31"/>
        <v>0</v>
      </c>
      <c r="I19" s="21">
        <f t="shared" si="32"/>
        <v>2.494070223596784E-3</v>
      </c>
      <c r="J19" s="21">
        <f t="shared" si="33"/>
        <v>2.494070223596784E-3</v>
      </c>
      <c r="K19" s="21">
        <f t="shared" si="34"/>
        <v>0</v>
      </c>
      <c r="L19" s="21">
        <f t="shared" si="35"/>
        <v>0</v>
      </c>
      <c r="M19" s="22">
        <f t="shared" si="36"/>
        <v>2.494070223596784E-3</v>
      </c>
      <c r="N19" s="20">
        <f t="shared" si="37"/>
        <v>0</v>
      </c>
      <c r="O19" s="21">
        <f t="shared" si="38"/>
        <v>24.940702235967841</v>
      </c>
      <c r="P19" s="21">
        <f t="shared" si="39"/>
        <v>24.940702235967841</v>
      </c>
      <c r="Q19" s="21">
        <f t="shared" si="40"/>
        <v>0</v>
      </c>
      <c r="R19" s="21">
        <f t="shared" si="41"/>
        <v>0</v>
      </c>
      <c r="S19" s="22">
        <f t="shared" si="42"/>
        <v>24.940702235967841</v>
      </c>
      <c r="T19" s="20">
        <f>MAX(E19+N19,-DiodeFwd)</f>
        <v>27.106682436052896</v>
      </c>
      <c r="U19" s="21">
        <f>MAX(T19-DiodeFwd,V19-DiodeFwd,O19)</f>
        <v>26.806682436052895</v>
      </c>
      <c r="V19" s="21">
        <f>MAX(-DiodeFwd,F19+P19)</f>
        <v>-0.3</v>
      </c>
      <c r="W19" s="21">
        <f>MAX(T19+Q19,U19-DiodeFwd)</f>
        <v>27.106682436052896</v>
      </c>
      <c r="X19" s="21">
        <f>MAX(W19-DiodeFwd,Y19-DiodeFwd,U19+R19)</f>
        <v>26.806682436052895</v>
      </c>
      <c r="Y19" s="22">
        <f>MAX(V19+S19,U19-DiodeFwd)</f>
        <v>26.506682436052895</v>
      </c>
      <c r="Z19" s="20">
        <f t="shared" si="9"/>
        <v>0</v>
      </c>
      <c r="AA19" s="21">
        <f t="shared" si="10"/>
        <v>26.806682436052895</v>
      </c>
      <c r="AB19" s="21">
        <f t="shared" si="11"/>
        <v>26.806682436052895</v>
      </c>
      <c r="AC19" s="21">
        <f t="shared" si="12"/>
        <v>0</v>
      </c>
      <c r="AD19" s="21">
        <f t="shared" si="13"/>
        <v>0</v>
      </c>
      <c r="AE19" s="22">
        <f t="shared" si="14"/>
        <v>26.806682436052895</v>
      </c>
      <c r="AF19" s="20">
        <f t="shared" si="43"/>
        <v>0</v>
      </c>
      <c r="AG19" s="21">
        <f t="shared" si="44"/>
        <v>1.1195881200510329</v>
      </c>
      <c r="AH19" s="21">
        <f t="shared" si="45"/>
        <v>1.1195881200510329</v>
      </c>
      <c r="AI19" s="21">
        <f t="shared" si="46"/>
        <v>0</v>
      </c>
      <c r="AJ19" s="21">
        <f t="shared" si="47"/>
        <v>0</v>
      </c>
      <c r="AK19" s="22">
        <f t="shared" si="48"/>
        <v>1.1195881200510329</v>
      </c>
      <c r="AL19" s="23">
        <f t="shared" si="49"/>
        <v>1.7871121624035264E-3</v>
      </c>
      <c r="AM19" s="12" t="b">
        <f>T19&lt;=-DiodeFwd</f>
        <v>0</v>
      </c>
      <c r="AN19" s="13" t="b">
        <f>V19&lt;=-DiodeFwd</f>
        <v>1</v>
      </c>
      <c r="AO19" s="13" t="b">
        <f>U19&lt;=T19-DiodeFwd</f>
        <v>1</v>
      </c>
      <c r="AP19" s="13" t="b">
        <f>U19&lt;=V19-DiodeFwd</f>
        <v>0</v>
      </c>
      <c r="AQ19" s="13" t="b">
        <f>W19&lt;=U19-DiodeFwd</f>
        <v>0</v>
      </c>
      <c r="AR19" s="13" t="b">
        <f>Y19&lt;=U19-DiodeFwd</f>
        <v>1</v>
      </c>
      <c r="AS19" s="13" t="b">
        <f>X19&lt;=W19-DiodeFwd</f>
        <v>1</v>
      </c>
      <c r="AT19" s="14" t="b">
        <f>X19&lt;=Y19-DiodeFwd</f>
        <v>0</v>
      </c>
      <c r="AU19" s="13">
        <f t="shared" si="17"/>
        <v>0</v>
      </c>
      <c r="AV19" s="13">
        <f t="shared" si="18"/>
        <v>1.1195881200510329</v>
      </c>
      <c r="AW19" s="13">
        <f t="shared" si="19"/>
        <v>2.2391762401020658</v>
      </c>
      <c r="AX19" s="13">
        <f t="shared" si="20"/>
        <v>0</v>
      </c>
      <c r="AY19" s="13">
        <f t="shared" si="50"/>
        <v>0</v>
      </c>
      <c r="AZ19" s="13">
        <f t="shared" si="21"/>
        <v>1.1195881200510329</v>
      </c>
      <c r="BA19" s="13">
        <f t="shared" si="22"/>
        <v>1.7871121624035264E-3</v>
      </c>
      <c r="BB19" s="14">
        <f t="shared" si="23"/>
        <v>0</v>
      </c>
      <c r="BC19" s="20">
        <f t="shared" si="24"/>
        <v>-2.2391762401020658</v>
      </c>
      <c r="BD19" s="21">
        <f t="shared" si="25"/>
        <v>1.1195881200510329</v>
      </c>
      <c r="BE19" s="21">
        <f t="shared" si="26"/>
        <v>1.1195881200510329</v>
      </c>
      <c r="BF19" s="21">
        <f t="shared" si="27"/>
        <v>-1.7871121624035264E-3</v>
      </c>
      <c r="BG19" s="21">
        <f t="shared" si="28"/>
        <v>0</v>
      </c>
      <c r="BH19" s="22">
        <f t="shared" si="29"/>
        <v>1.1195881200510329</v>
      </c>
    </row>
    <row r="20" spans="4:60" x14ac:dyDescent="0.25">
      <c r="D20">
        <f t="shared" si="30"/>
        <v>2.166666666666667E-3</v>
      </c>
      <c r="E20">
        <f t="shared" si="2"/>
        <v>28.865684944428079</v>
      </c>
      <c r="F20">
        <f t="shared" si="3"/>
        <v>-28.865684944428079</v>
      </c>
      <c r="H20" s="20">
        <f t="shared" si="31"/>
        <v>0</v>
      </c>
      <c r="I20" s="21">
        <f t="shared" si="32"/>
        <v>2.6806682436052894E-3</v>
      </c>
      <c r="J20" s="21">
        <f t="shared" si="33"/>
        <v>2.6806682436052894E-3</v>
      </c>
      <c r="K20" s="21">
        <f t="shared" si="34"/>
        <v>0</v>
      </c>
      <c r="L20" s="21">
        <f t="shared" si="35"/>
        <v>0</v>
      </c>
      <c r="M20" s="22">
        <f t="shared" si="36"/>
        <v>2.6806682436052894E-3</v>
      </c>
      <c r="N20" s="20">
        <f t="shared" si="37"/>
        <v>0</v>
      </c>
      <c r="O20" s="21">
        <f t="shared" si="38"/>
        <v>26.806682436052895</v>
      </c>
      <c r="P20" s="21">
        <f t="shared" si="39"/>
        <v>26.806682436052895</v>
      </c>
      <c r="Q20" s="21">
        <f t="shared" si="40"/>
        <v>0</v>
      </c>
      <c r="R20" s="21">
        <f t="shared" si="41"/>
        <v>0</v>
      </c>
      <c r="S20" s="22">
        <f t="shared" si="42"/>
        <v>26.806682436052895</v>
      </c>
      <c r="T20" s="20">
        <f>MAX(E20+N20,-DiodeFwd)</f>
        <v>28.865684944428079</v>
      </c>
      <c r="U20" s="21">
        <f>MAX(T20-DiodeFwd,V20-DiodeFwd,O20)</f>
        <v>28.565684944428078</v>
      </c>
      <c r="V20" s="21">
        <f>MAX(-DiodeFwd,F20+P20)</f>
        <v>-0.3</v>
      </c>
      <c r="W20" s="21">
        <f>MAX(T20+Q20,U20-DiodeFwd)</f>
        <v>28.865684944428079</v>
      </c>
      <c r="X20" s="21">
        <f>MAX(W20-DiodeFwd,Y20-DiodeFwd,U20+R20)</f>
        <v>28.565684944428078</v>
      </c>
      <c r="Y20" s="22">
        <f>MAX(V20+S20,U20-DiodeFwd)</f>
        <v>28.265684944428077</v>
      </c>
      <c r="Z20" s="20">
        <f t="shared" si="9"/>
        <v>0</v>
      </c>
      <c r="AA20" s="21">
        <f t="shared" si="10"/>
        <v>28.565684944428078</v>
      </c>
      <c r="AB20" s="21">
        <f t="shared" si="11"/>
        <v>28.565684944428078</v>
      </c>
      <c r="AC20" s="21">
        <f t="shared" si="12"/>
        <v>0</v>
      </c>
      <c r="AD20" s="21">
        <f t="shared" si="13"/>
        <v>0</v>
      </c>
      <c r="AE20" s="22">
        <f t="shared" si="14"/>
        <v>28.565684944428078</v>
      </c>
      <c r="AF20" s="20">
        <f t="shared" si="43"/>
        <v>0</v>
      </c>
      <c r="AG20" s="21">
        <f t="shared" si="44"/>
        <v>1.0554015050251095</v>
      </c>
      <c r="AH20" s="21">
        <f t="shared" si="45"/>
        <v>1.0554015050251095</v>
      </c>
      <c r="AI20" s="21">
        <f t="shared" si="46"/>
        <v>0</v>
      </c>
      <c r="AJ20" s="21">
        <f t="shared" si="47"/>
        <v>0</v>
      </c>
      <c r="AK20" s="22">
        <f t="shared" si="48"/>
        <v>1.0554015050251095</v>
      </c>
      <c r="AL20" s="23">
        <f t="shared" si="49"/>
        <v>1.9043789962952052E-3</v>
      </c>
      <c r="AM20" s="12" t="b">
        <f>T20&lt;=-DiodeFwd</f>
        <v>0</v>
      </c>
      <c r="AN20" s="13" t="b">
        <f>V20&lt;=-DiodeFwd</f>
        <v>1</v>
      </c>
      <c r="AO20" s="13" t="b">
        <f>U20&lt;=T20-DiodeFwd</f>
        <v>1</v>
      </c>
      <c r="AP20" s="13" t="b">
        <f>U20&lt;=V20-DiodeFwd</f>
        <v>0</v>
      </c>
      <c r="AQ20" s="13" t="b">
        <f>W20&lt;=U20-DiodeFwd</f>
        <v>0</v>
      </c>
      <c r="AR20" s="13" t="b">
        <f>Y20&lt;=U20-DiodeFwd</f>
        <v>1</v>
      </c>
      <c r="AS20" s="13" t="b">
        <f>X20&lt;=W20-DiodeFwd</f>
        <v>1</v>
      </c>
      <c r="AT20" s="14" t="b">
        <f>X20&lt;=Y20-DiodeFwd</f>
        <v>0</v>
      </c>
      <c r="AU20" s="13">
        <f t="shared" si="17"/>
        <v>0</v>
      </c>
      <c r="AV20" s="13">
        <f t="shared" si="18"/>
        <v>1.0554015050251095</v>
      </c>
      <c r="AW20" s="13">
        <f t="shared" si="19"/>
        <v>2.1108030100502191</v>
      </c>
      <c r="AX20" s="13">
        <f t="shared" si="20"/>
        <v>0</v>
      </c>
      <c r="AY20" s="13">
        <f t="shared" si="50"/>
        <v>0</v>
      </c>
      <c r="AZ20" s="13">
        <f t="shared" si="21"/>
        <v>1.0554015050251095</v>
      </c>
      <c r="BA20" s="13">
        <f t="shared" si="22"/>
        <v>1.9043789962952052E-3</v>
      </c>
      <c r="BB20" s="14">
        <f t="shared" si="23"/>
        <v>0</v>
      </c>
      <c r="BC20" s="20">
        <f t="shared" si="24"/>
        <v>-2.1108030100502191</v>
      </c>
      <c r="BD20" s="21">
        <f t="shared" si="25"/>
        <v>1.0554015050251095</v>
      </c>
      <c r="BE20" s="21">
        <f t="shared" si="26"/>
        <v>1.0554015050251095</v>
      </c>
      <c r="BF20" s="21">
        <f t="shared" si="27"/>
        <v>-1.9043789962952052E-3</v>
      </c>
      <c r="BG20" s="21">
        <f t="shared" si="28"/>
        <v>0</v>
      </c>
      <c r="BH20" s="22">
        <f t="shared" si="29"/>
        <v>1.0554015050251095</v>
      </c>
    </row>
    <row r="21" spans="4:60" x14ac:dyDescent="0.25">
      <c r="D21">
        <f t="shared" si="30"/>
        <v>2.3333333333333335E-3</v>
      </c>
      <c r="E21">
        <f t="shared" si="2"/>
        <v>30.510767781804642</v>
      </c>
      <c r="F21">
        <f t="shared" si="3"/>
        <v>-30.510767781804642</v>
      </c>
      <c r="H21" s="20">
        <f t="shared" si="31"/>
        <v>0</v>
      </c>
      <c r="I21" s="21">
        <f t="shared" si="32"/>
        <v>2.8565684944428077E-3</v>
      </c>
      <c r="J21" s="21">
        <f t="shared" si="33"/>
        <v>2.8565684944428077E-3</v>
      </c>
      <c r="K21" s="21">
        <f t="shared" si="34"/>
        <v>0</v>
      </c>
      <c r="L21" s="21">
        <f t="shared" si="35"/>
        <v>0</v>
      </c>
      <c r="M21" s="22">
        <f t="shared" si="36"/>
        <v>2.8565684944428077E-3</v>
      </c>
      <c r="N21" s="20">
        <f t="shared" si="37"/>
        <v>0</v>
      </c>
      <c r="O21" s="21">
        <f t="shared" si="38"/>
        <v>28.565684944428082</v>
      </c>
      <c r="P21" s="21">
        <f t="shared" si="39"/>
        <v>28.565684944428082</v>
      </c>
      <c r="Q21" s="21">
        <f t="shared" si="40"/>
        <v>0</v>
      </c>
      <c r="R21" s="21">
        <f t="shared" si="41"/>
        <v>0</v>
      </c>
      <c r="S21" s="22">
        <f t="shared" si="42"/>
        <v>28.565684944428082</v>
      </c>
      <c r="T21" s="20">
        <f>MAX(E21+N21,-DiodeFwd)</f>
        <v>30.510767781804642</v>
      </c>
      <c r="U21" s="21">
        <f>MAX(T21-DiodeFwd,V21-DiodeFwd,O21)</f>
        <v>30.210767781804641</v>
      </c>
      <c r="V21" s="21">
        <f>MAX(-DiodeFwd,F21+P21)</f>
        <v>-0.3</v>
      </c>
      <c r="W21" s="21">
        <f>MAX(T21+Q21,U21-DiodeFwd)</f>
        <v>30.510767781804642</v>
      </c>
      <c r="X21" s="21">
        <f>MAX(W21-DiodeFwd,Y21-DiodeFwd,U21+R21)</f>
        <v>30.210767781804641</v>
      </c>
      <c r="Y21" s="22">
        <f>MAX(V21+S21,U21-DiodeFwd)</f>
        <v>29.91076778180464</v>
      </c>
      <c r="Z21" s="20">
        <f t="shared" si="9"/>
        <v>0</v>
      </c>
      <c r="AA21" s="21">
        <f t="shared" si="10"/>
        <v>30.210767781804641</v>
      </c>
      <c r="AB21" s="21">
        <f t="shared" si="11"/>
        <v>30.210767781804641</v>
      </c>
      <c r="AC21" s="21">
        <f t="shared" si="12"/>
        <v>0</v>
      </c>
      <c r="AD21" s="21">
        <f t="shared" si="13"/>
        <v>0</v>
      </c>
      <c r="AE21" s="22">
        <f t="shared" si="14"/>
        <v>30.210767781804641</v>
      </c>
      <c r="AF21" s="20">
        <f t="shared" si="43"/>
        <v>0</v>
      </c>
      <c r="AG21" s="21">
        <f t="shared" si="44"/>
        <v>0.98704970242593582</v>
      </c>
      <c r="AH21" s="21">
        <f t="shared" si="45"/>
        <v>0.98704970242593582</v>
      </c>
      <c r="AI21" s="21">
        <f t="shared" si="46"/>
        <v>0</v>
      </c>
      <c r="AJ21" s="21">
        <f t="shared" si="47"/>
        <v>0</v>
      </c>
      <c r="AK21" s="22">
        <f t="shared" si="48"/>
        <v>0.98704970242593582</v>
      </c>
      <c r="AL21" s="23">
        <f t="shared" si="49"/>
        <v>2.0140511854536427E-3</v>
      </c>
      <c r="AM21" s="12" t="b">
        <f>T21&lt;=-DiodeFwd</f>
        <v>0</v>
      </c>
      <c r="AN21" s="13" t="b">
        <f>V21&lt;=-DiodeFwd</f>
        <v>1</v>
      </c>
      <c r="AO21" s="13" t="b">
        <f>U21&lt;=T21-DiodeFwd</f>
        <v>1</v>
      </c>
      <c r="AP21" s="13" t="b">
        <f>U21&lt;=V21-DiodeFwd</f>
        <v>0</v>
      </c>
      <c r="AQ21" s="13" t="b">
        <f>W21&lt;=U21-DiodeFwd</f>
        <v>0</v>
      </c>
      <c r="AR21" s="13" t="b">
        <f>Y21&lt;=U21-DiodeFwd</f>
        <v>1</v>
      </c>
      <c r="AS21" s="13" t="b">
        <f>X21&lt;=W21-DiodeFwd</f>
        <v>1</v>
      </c>
      <c r="AT21" s="14" t="b">
        <f>X21&lt;=Y21-DiodeFwd</f>
        <v>0</v>
      </c>
      <c r="AU21" s="13">
        <f t="shared" si="17"/>
        <v>0</v>
      </c>
      <c r="AV21" s="13">
        <f t="shared" si="18"/>
        <v>0.98704970242593582</v>
      </c>
      <c r="AW21" s="13">
        <f t="shared" si="19"/>
        <v>1.9740994048518716</v>
      </c>
      <c r="AX21" s="13">
        <f t="shared" si="20"/>
        <v>0</v>
      </c>
      <c r="AY21" s="13">
        <f t="shared" si="50"/>
        <v>0</v>
      </c>
      <c r="AZ21" s="13">
        <f t="shared" si="21"/>
        <v>0.98704970242593582</v>
      </c>
      <c r="BA21" s="13">
        <f t="shared" si="22"/>
        <v>2.0140511854536427E-3</v>
      </c>
      <c r="BB21" s="14">
        <f t="shared" si="23"/>
        <v>0</v>
      </c>
      <c r="BC21" s="20">
        <f t="shared" si="24"/>
        <v>-1.9740994048518716</v>
      </c>
      <c r="BD21" s="21">
        <f t="shared" si="25"/>
        <v>0.98704970242593582</v>
      </c>
      <c r="BE21" s="21">
        <f t="shared" si="26"/>
        <v>0.98704970242593582</v>
      </c>
      <c r="BF21" s="21">
        <f t="shared" si="27"/>
        <v>-2.0140511854536427E-3</v>
      </c>
      <c r="BG21" s="21">
        <f t="shared" si="28"/>
        <v>0</v>
      </c>
      <c r="BH21" s="22">
        <f t="shared" si="29"/>
        <v>0.98704970242593582</v>
      </c>
    </row>
    <row r="22" spans="4:60" x14ac:dyDescent="0.25">
      <c r="D22">
        <f t="shared" si="30"/>
        <v>2.5000000000000001E-3</v>
      </c>
      <c r="E22">
        <f t="shared" si="2"/>
        <v>32.035438557790322</v>
      </c>
      <c r="F22">
        <f t="shared" si="3"/>
        <v>-32.035438557790322</v>
      </c>
      <c r="H22" s="20">
        <f t="shared" si="31"/>
        <v>0</v>
      </c>
      <c r="I22" s="21">
        <f t="shared" si="32"/>
        <v>3.0210767781804638E-3</v>
      </c>
      <c r="J22" s="21">
        <f t="shared" si="33"/>
        <v>3.0210767781804638E-3</v>
      </c>
      <c r="K22" s="21">
        <f t="shared" si="34"/>
        <v>0</v>
      </c>
      <c r="L22" s="21">
        <f t="shared" si="35"/>
        <v>0</v>
      </c>
      <c r="M22" s="22">
        <f t="shared" si="36"/>
        <v>3.0210767781804638E-3</v>
      </c>
      <c r="N22" s="20">
        <f t="shared" si="37"/>
        <v>0</v>
      </c>
      <c r="O22" s="21">
        <f t="shared" si="38"/>
        <v>30.210767781804641</v>
      </c>
      <c r="P22" s="21">
        <f t="shared" si="39"/>
        <v>30.210767781804641</v>
      </c>
      <c r="Q22" s="21">
        <f t="shared" si="40"/>
        <v>0</v>
      </c>
      <c r="R22" s="21">
        <f t="shared" si="41"/>
        <v>0</v>
      </c>
      <c r="S22" s="22">
        <f t="shared" si="42"/>
        <v>30.210767781804641</v>
      </c>
      <c r="T22" s="20">
        <f>MAX(E22+N22,-DiodeFwd)</f>
        <v>32.035438557790322</v>
      </c>
      <c r="U22" s="21">
        <f>MAX(T22-DiodeFwd,V22-DiodeFwd,O22)</f>
        <v>31.735438557790321</v>
      </c>
      <c r="V22" s="21">
        <f>MAX(-DiodeFwd,F22+P22)</f>
        <v>-0.3</v>
      </c>
      <c r="W22" s="21">
        <f>MAX(T22+Q22,U22-DiodeFwd)</f>
        <v>32.035438557790322</v>
      </c>
      <c r="X22" s="21">
        <f>MAX(W22-DiodeFwd,Y22-DiodeFwd,U22+R22)</f>
        <v>31.735438557790321</v>
      </c>
      <c r="Y22" s="22">
        <f>MAX(V22+S22,U22-DiodeFwd)</f>
        <v>31.43543855779032</v>
      </c>
      <c r="Z22" s="20">
        <f t="shared" si="9"/>
        <v>0</v>
      </c>
      <c r="AA22" s="21">
        <f t="shared" si="10"/>
        <v>31.735438557790321</v>
      </c>
      <c r="AB22" s="21">
        <f t="shared" si="11"/>
        <v>31.735438557790321</v>
      </c>
      <c r="AC22" s="21">
        <f t="shared" si="12"/>
        <v>0</v>
      </c>
      <c r="AD22" s="21">
        <f t="shared" si="13"/>
        <v>0</v>
      </c>
      <c r="AE22" s="22">
        <f t="shared" si="14"/>
        <v>31.735438557790321</v>
      </c>
      <c r="AF22" s="20">
        <f t="shared" si="43"/>
        <v>0</v>
      </c>
      <c r="AG22" s="21">
        <f t="shared" si="44"/>
        <v>0.91480246559140788</v>
      </c>
      <c r="AH22" s="21">
        <f t="shared" si="45"/>
        <v>0.91480246559140788</v>
      </c>
      <c r="AI22" s="21">
        <f t="shared" si="46"/>
        <v>0</v>
      </c>
      <c r="AJ22" s="21">
        <f t="shared" si="47"/>
        <v>0</v>
      </c>
      <c r="AK22" s="22">
        <f t="shared" si="48"/>
        <v>0.91480246559140788</v>
      </c>
      <c r="AL22" s="23">
        <f t="shared" si="49"/>
        <v>2.1156959038526879E-3</v>
      </c>
      <c r="AM22" s="12" t="b">
        <f>T22&lt;=-DiodeFwd</f>
        <v>0</v>
      </c>
      <c r="AN22" s="13" t="b">
        <f>V22&lt;=-DiodeFwd</f>
        <v>1</v>
      </c>
      <c r="AO22" s="13" t="b">
        <f>U22&lt;=T22-DiodeFwd</f>
        <v>1</v>
      </c>
      <c r="AP22" s="13" t="b">
        <f>U22&lt;=V22-DiodeFwd</f>
        <v>0</v>
      </c>
      <c r="AQ22" s="13" t="b">
        <f>W22&lt;=U22-DiodeFwd</f>
        <v>0</v>
      </c>
      <c r="AR22" s="13" t="b">
        <f>Y22&lt;=U22-DiodeFwd</f>
        <v>1</v>
      </c>
      <c r="AS22" s="13" t="b">
        <f>X22&lt;=W22-DiodeFwd</f>
        <v>1</v>
      </c>
      <c r="AT22" s="14" t="b">
        <f>X22&lt;=Y22-DiodeFwd</f>
        <v>0</v>
      </c>
      <c r="AU22" s="13">
        <f t="shared" si="17"/>
        <v>0</v>
      </c>
      <c r="AV22" s="13">
        <f t="shared" si="18"/>
        <v>0.91480246559140788</v>
      </c>
      <c r="AW22" s="13">
        <f t="shared" si="19"/>
        <v>1.8296049311828158</v>
      </c>
      <c r="AX22" s="13">
        <f t="shared" si="20"/>
        <v>0</v>
      </c>
      <c r="AY22" s="13">
        <f t="shared" si="50"/>
        <v>0</v>
      </c>
      <c r="AZ22" s="13">
        <f t="shared" si="21"/>
        <v>0.91480246559140788</v>
      </c>
      <c r="BA22" s="13">
        <f t="shared" si="22"/>
        <v>2.1156959038526879E-3</v>
      </c>
      <c r="BB22" s="14">
        <f t="shared" si="23"/>
        <v>0</v>
      </c>
      <c r="BC22" s="20">
        <f t="shared" si="24"/>
        <v>-1.8296049311828158</v>
      </c>
      <c r="BD22" s="21">
        <f t="shared" si="25"/>
        <v>0.91480246559140788</v>
      </c>
      <c r="BE22" s="21">
        <f t="shared" si="26"/>
        <v>0.91480246559140788</v>
      </c>
      <c r="BF22" s="21">
        <f t="shared" si="27"/>
        <v>-2.1156959038526879E-3</v>
      </c>
      <c r="BG22" s="21">
        <f t="shared" si="28"/>
        <v>0</v>
      </c>
      <c r="BH22" s="22">
        <f t="shared" si="29"/>
        <v>0.91480246559140788</v>
      </c>
    </row>
    <row r="23" spans="4:60" x14ac:dyDescent="0.25">
      <c r="D23">
        <f t="shared" si="30"/>
        <v>2.6666666666666666E-3</v>
      </c>
      <c r="E23">
        <f t="shared" si="2"/>
        <v>33.433680093388119</v>
      </c>
      <c r="F23">
        <f t="shared" si="3"/>
        <v>-33.433680093388119</v>
      </c>
      <c r="H23" s="20">
        <f t="shared" si="31"/>
        <v>0</v>
      </c>
      <c r="I23" s="21">
        <f t="shared" si="32"/>
        <v>3.1735438557790319E-3</v>
      </c>
      <c r="J23" s="21">
        <f t="shared" si="33"/>
        <v>3.1735438557790319E-3</v>
      </c>
      <c r="K23" s="21">
        <f t="shared" si="34"/>
        <v>0</v>
      </c>
      <c r="L23" s="21">
        <f t="shared" si="35"/>
        <v>0</v>
      </c>
      <c r="M23" s="22">
        <f t="shared" si="36"/>
        <v>3.1735438557790319E-3</v>
      </c>
      <c r="N23" s="20">
        <f t="shared" si="37"/>
        <v>0</v>
      </c>
      <c r="O23" s="21">
        <f t="shared" si="38"/>
        <v>31.735438557790321</v>
      </c>
      <c r="P23" s="21">
        <f t="shared" si="39"/>
        <v>31.735438557790321</v>
      </c>
      <c r="Q23" s="21">
        <f t="shared" si="40"/>
        <v>0</v>
      </c>
      <c r="R23" s="21">
        <f t="shared" si="41"/>
        <v>0</v>
      </c>
      <c r="S23" s="22">
        <f t="shared" si="42"/>
        <v>31.735438557790321</v>
      </c>
      <c r="T23" s="20">
        <f>MAX(E23+N23,-DiodeFwd)</f>
        <v>33.433680093388119</v>
      </c>
      <c r="U23" s="21">
        <f>MAX(T23-DiodeFwd,V23-DiodeFwd,O23)</f>
        <v>33.133680093388122</v>
      </c>
      <c r="V23" s="21">
        <f>MAX(-DiodeFwd,F23+P23)</f>
        <v>-0.3</v>
      </c>
      <c r="W23" s="21">
        <f>MAX(T23+Q23,U23-DiodeFwd)</f>
        <v>33.433680093388119</v>
      </c>
      <c r="X23" s="21">
        <f>MAX(W23-DiodeFwd,Y23-DiodeFwd,U23+R23)</f>
        <v>33.133680093388122</v>
      </c>
      <c r="Y23" s="22">
        <f>MAX(V23+S23,U23-DiodeFwd)</f>
        <v>32.833680093388125</v>
      </c>
      <c r="Z23" s="20">
        <f t="shared" si="9"/>
        <v>0</v>
      </c>
      <c r="AA23" s="21">
        <f t="shared" si="10"/>
        <v>33.133680093388122</v>
      </c>
      <c r="AB23" s="21">
        <f t="shared" si="11"/>
        <v>33.133680093388122</v>
      </c>
      <c r="AC23" s="21">
        <f t="shared" si="12"/>
        <v>0</v>
      </c>
      <c r="AD23" s="21">
        <f t="shared" si="13"/>
        <v>0</v>
      </c>
      <c r="AE23" s="22">
        <f t="shared" si="14"/>
        <v>33.133680093388122</v>
      </c>
      <c r="AF23" s="20">
        <f t="shared" si="43"/>
        <v>0</v>
      </c>
      <c r="AG23" s="21">
        <f t="shared" si="44"/>
        <v>0.83894492135868082</v>
      </c>
      <c r="AH23" s="21">
        <f t="shared" si="45"/>
        <v>0.83894492135868082</v>
      </c>
      <c r="AI23" s="21">
        <f t="shared" si="46"/>
        <v>0</v>
      </c>
      <c r="AJ23" s="21">
        <f t="shared" si="47"/>
        <v>0</v>
      </c>
      <c r="AK23" s="22">
        <f t="shared" si="48"/>
        <v>0.83894492135868082</v>
      </c>
      <c r="AL23" s="23">
        <f t="shared" si="49"/>
        <v>2.2089120062258748E-3</v>
      </c>
      <c r="AM23" s="12" t="b">
        <f>T23&lt;=-DiodeFwd</f>
        <v>0</v>
      </c>
      <c r="AN23" s="13" t="b">
        <f>V23&lt;=-DiodeFwd</f>
        <v>1</v>
      </c>
      <c r="AO23" s="13" t="b">
        <f>U23&lt;=T23-DiodeFwd</f>
        <v>1</v>
      </c>
      <c r="AP23" s="13" t="b">
        <f>U23&lt;=V23-DiodeFwd</f>
        <v>0</v>
      </c>
      <c r="AQ23" s="13" t="b">
        <f>W23&lt;=U23-DiodeFwd</f>
        <v>0</v>
      </c>
      <c r="AR23" s="13" t="b">
        <f>Y23&lt;=U23-DiodeFwd</f>
        <v>1</v>
      </c>
      <c r="AS23" s="13" t="b">
        <f>X23&lt;=W23-DiodeFwd</f>
        <v>1</v>
      </c>
      <c r="AT23" s="14" t="b">
        <f>X23&lt;=Y23-DiodeFwd</f>
        <v>0</v>
      </c>
      <c r="AU23" s="13">
        <f t="shared" si="17"/>
        <v>0</v>
      </c>
      <c r="AV23" s="13">
        <f t="shared" si="18"/>
        <v>0.83894492135868082</v>
      </c>
      <c r="AW23" s="13">
        <f t="shared" si="19"/>
        <v>1.6778898427173616</v>
      </c>
      <c r="AX23" s="13">
        <f t="shared" si="20"/>
        <v>0</v>
      </c>
      <c r="AY23" s="13">
        <f t="shared" si="50"/>
        <v>0</v>
      </c>
      <c r="AZ23" s="13">
        <f t="shared" si="21"/>
        <v>0.83894492135868082</v>
      </c>
      <c r="BA23" s="13">
        <f t="shared" si="22"/>
        <v>2.2089120062258748E-3</v>
      </c>
      <c r="BB23" s="14">
        <f t="shared" si="23"/>
        <v>0</v>
      </c>
      <c r="BC23" s="20">
        <f t="shared" si="24"/>
        <v>-1.6778898427173616</v>
      </c>
      <c r="BD23" s="21">
        <f t="shared" si="25"/>
        <v>0.83894492135868082</v>
      </c>
      <c r="BE23" s="21">
        <f t="shared" si="26"/>
        <v>0.83894492135868082</v>
      </c>
      <c r="BF23" s="21">
        <f t="shared" si="27"/>
        <v>-2.2089120062258748E-3</v>
      </c>
      <c r="BG23" s="21">
        <f t="shared" si="28"/>
        <v>0</v>
      </c>
      <c r="BH23" s="22">
        <f t="shared" si="29"/>
        <v>0.83894492135868082</v>
      </c>
    </row>
    <row r="24" spans="4:60" x14ac:dyDescent="0.25">
      <c r="D24">
        <f t="shared" si="30"/>
        <v>2.8333333333333331E-3</v>
      </c>
      <c r="E24">
        <f t="shared" si="2"/>
        <v>34.699974168052826</v>
      </c>
      <c r="F24">
        <f t="shared" si="3"/>
        <v>-34.699974168052826</v>
      </c>
      <c r="H24" s="20">
        <f t="shared" si="31"/>
        <v>0</v>
      </c>
      <c r="I24" s="21">
        <f t="shared" si="32"/>
        <v>3.313368009338812E-3</v>
      </c>
      <c r="J24" s="21">
        <f t="shared" si="33"/>
        <v>3.313368009338812E-3</v>
      </c>
      <c r="K24" s="21">
        <f t="shared" si="34"/>
        <v>0</v>
      </c>
      <c r="L24" s="21">
        <f t="shared" si="35"/>
        <v>0</v>
      </c>
      <c r="M24" s="22">
        <f t="shared" si="36"/>
        <v>3.313368009338812E-3</v>
      </c>
      <c r="N24" s="20">
        <f t="shared" si="37"/>
        <v>0</v>
      </c>
      <c r="O24" s="21">
        <f t="shared" si="38"/>
        <v>33.133680093388122</v>
      </c>
      <c r="P24" s="21">
        <f t="shared" si="39"/>
        <v>33.133680093388122</v>
      </c>
      <c r="Q24" s="21">
        <f t="shared" si="40"/>
        <v>0</v>
      </c>
      <c r="R24" s="21">
        <f t="shared" si="41"/>
        <v>0</v>
      </c>
      <c r="S24" s="22">
        <f t="shared" si="42"/>
        <v>33.133680093388122</v>
      </c>
      <c r="T24" s="20">
        <f>MAX(E24+N24,-DiodeFwd)</f>
        <v>34.699974168052826</v>
      </c>
      <c r="U24" s="21">
        <f>MAX(T24-DiodeFwd,V24-DiodeFwd,O24)</f>
        <v>34.399974168052829</v>
      </c>
      <c r="V24" s="21">
        <f>MAX(-DiodeFwd,F24+P24)</f>
        <v>-0.3</v>
      </c>
      <c r="W24" s="21">
        <f>MAX(T24+Q24,U24-DiodeFwd)</f>
        <v>34.699974168052826</v>
      </c>
      <c r="X24" s="21">
        <f>MAX(W24-DiodeFwd,Y24-DiodeFwd,U24+R24)</f>
        <v>34.399974168052829</v>
      </c>
      <c r="Y24" s="22">
        <f>MAX(V24+S24,U24-DiodeFwd)</f>
        <v>34.099974168052832</v>
      </c>
      <c r="Z24" s="20">
        <f t="shared" si="9"/>
        <v>0</v>
      </c>
      <c r="AA24" s="21">
        <f t="shared" si="10"/>
        <v>34.399974168052829</v>
      </c>
      <c r="AB24" s="21">
        <f t="shared" si="11"/>
        <v>34.399974168052829</v>
      </c>
      <c r="AC24" s="21">
        <f t="shared" si="12"/>
        <v>0</v>
      </c>
      <c r="AD24" s="21">
        <f t="shared" si="13"/>
        <v>0</v>
      </c>
      <c r="AE24" s="22">
        <f t="shared" si="14"/>
        <v>34.399974168052829</v>
      </c>
      <c r="AF24" s="20">
        <f t="shared" si="43"/>
        <v>0</v>
      </c>
      <c r="AG24" s="21">
        <f t="shared" si="44"/>
        <v>0.75977644479882389</v>
      </c>
      <c r="AH24" s="21">
        <f t="shared" si="45"/>
        <v>0.75977644479882389</v>
      </c>
      <c r="AI24" s="21">
        <f t="shared" si="46"/>
        <v>0</v>
      </c>
      <c r="AJ24" s="21">
        <f t="shared" si="47"/>
        <v>0</v>
      </c>
      <c r="AK24" s="22">
        <f t="shared" si="48"/>
        <v>0.75977644479882389</v>
      </c>
      <c r="AL24" s="23">
        <f t="shared" si="49"/>
        <v>2.2933316112035218E-3</v>
      </c>
      <c r="AM24" s="12" t="b">
        <f>T24&lt;=-DiodeFwd</f>
        <v>0</v>
      </c>
      <c r="AN24" s="13" t="b">
        <f>V24&lt;=-DiodeFwd</f>
        <v>1</v>
      </c>
      <c r="AO24" s="13" t="b">
        <f>U24&lt;=T24-DiodeFwd</f>
        <v>1</v>
      </c>
      <c r="AP24" s="13" t="b">
        <f>U24&lt;=V24-DiodeFwd</f>
        <v>0</v>
      </c>
      <c r="AQ24" s="13" t="b">
        <f>W24&lt;=U24-DiodeFwd</f>
        <v>0</v>
      </c>
      <c r="AR24" s="13" t="b">
        <f>Y24&lt;=U24-DiodeFwd</f>
        <v>1</v>
      </c>
      <c r="AS24" s="13" t="b">
        <f>X24&lt;=W24-DiodeFwd</f>
        <v>1</v>
      </c>
      <c r="AT24" s="14" t="b">
        <f>X24&lt;=Y24-DiodeFwd</f>
        <v>0</v>
      </c>
      <c r="AU24" s="13">
        <f t="shared" si="17"/>
        <v>0</v>
      </c>
      <c r="AV24" s="13">
        <f t="shared" si="18"/>
        <v>0.75977644479882389</v>
      </c>
      <c r="AW24" s="13">
        <f t="shared" si="19"/>
        <v>1.5195528895976478</v>
      </c>
      <c r="AX24" s="13">
        <f t="shared" si="20"/>
        <v>0</v>
      </c>
      <c r="AY24" s="13">
        <f t="shared" si="50"/>
        <v>0</v>
      </c>
      <c r="AZ24" s="13">
        <f t="shared" si="21"/>
        <v>0.75977644479882389</v>
      </c>
      <c r="BA24" s="13">
        <f t="shared" si="22"/>
        <v>2.2933316112035218E-3</v>
      </c>
      <c r="BB24" s="14">
        <f t="shared" si="23"/>
        <v>0</v>
      </c>
      <c r="BC24" s="20">
        <f t="shared" si="24"/>
        <v>-1.5195528895976478</v>
      </c>
      <c r="BD24" s="21">
        <f t="shared" si="25"/>
        <v>0.75977644479882389</v>
      </c>
      <c r="BE24" s="21">
        <f t="shared" si="26"/>
        <v>0.75977644479882389</v>
      </c>
      <c r="BF24" s="21">
        <f t="shared" si="27"/>
        <v>-2.2933316112035218E-3</v>
      </c>
      <c r="BG24" s="21">
        <f t="shared" si="28"/>
        <v>0</v>
      </c>
      <c r="BH24" s="22">
        <f t="shared" si="29"/>
        <v>0.75977644479882389</v>
      </c>
    </row>
    <row r="25" spans="4:60" x14ac:dyDescent="0.25">
      <c r="D25">
        <f t="shared" si="30"/>
        <v>2.9999999999999996E-3</v>
      </c>
      <c r="E25">
        <f t="shared" si="2"/>
        <v>35.82932329758647</v>
      </c>
      <c r="F25">
        <f t="shared" si="3"/>
        <v>-35.82932329758647</v>
      </c>
      <c r="H25" s="20">
        <f t="shared" si="31"/>
        <v>0</v>
      </c>
      <c r="I25" s="21">
        <f t="shared" si="32"/>
        <v>3.4399974168052828E-3</v>
      </c>
      <c r="J25" s="21">
        <f t="shared" si="33"/>
        <v>3.4399974168052828E-3</v>
      </c>
      <c r="K25" s="21">
        <f t="shared" si="34"/>
        <v>0</v>
      </c>
      <c r="L25" s="21">
        <f t="shared" si="35"/>
        <v>0</v>
      </c>
      <c r="M25" s="22">
        <f t="shared" si="36"/>
        <v>3.4399974168052828E-3</v>
      </c>
      <c r="N25" s="20">
        <f t="shared" si="37"/>
        <v>0</v>
      </c>
      <c r="O25" s="21">
        <f t="shared" si="38"/>
        <v>34.399974168052829</v>
      </c>
      <c r="P25" s="21">
        <f t="shared" si="39"/>
        <v>34.399974168052829</v>
      </c>
      <c r="Q25" s="21">
        <f t="shared" si="40"/>
        <v>0</v>
      </c>
      <c r="R25" s="21">
        <f t="shared" si="41"/>
        <v>0</v>
      </c>
      <c r="S25" s="22">
        <f t="shared" si="42"/>
        <v>34.399974168052829</v>
      </c>
      <c r="T25" s="20">
        <f>MAX(E25+N25,-DiodeFwd)</f>
        <v>35.82932329758647</v>
      </c>
      <c r="U25" s="21">
        <f>MAX(T25-DiodeFwd,V25-DiodeFwd,O25)</f>
        <v>35.529323297586473</v>
      </c>
      <c r="V25" s="21">
        <f>MAX(-DiodeFwd,F25+P25)</f>
        <v>-0.3</v>
      </c>
      <c r="W25" s="21">
        <f>MAX(T25+Q25,U25-DiodeFwd)</f>
        <v>35.82932329758647</v>
      </c>
      <c r="X25" s="21">
        <f>MAX(W25-DiodeFwd,Y25-DiodeFwd,U25+R25)</f>
        <v>35.529323297586473</v>
      </c>
      <c r="Y25" s="22">
        <f>MAX(V25+S25,U25-DiodeFwd)</f>
        <v>35.229323297586475</v>
      </c>
      <c r="Z25" s="20">
        <f t="shared" si="9"/>
        <v>0</v>
      </c>
      <c r="AA25" s="21">
        <f t="shared" si="10"/>
        <v>35.529323297586473</v>
      </c>
      <c r="AB25" s="21">
        <f t="shared" si="11"/>
        <v>35.529323297586473</v>
      </c>
      <c r="AC25" s="21">
        <f t="shared" si="12"/>
        <v>0</v>
      </c>
      <c r="AD25" s="21">
        <f t="shared" si="13"/>
        <v>0</v>
      </c>
      <c r="AE25" s="22">
        <f t="shared" si="14"/>
        <v>35.529323297586473</v>
      </c>
      <c r="AF25" s="20">
        <f t="shared" si="43"/>
        <v>0</v>
      </c>
      <c r="AG25" s="21">
        <f t="shared" si="44"/>
        <v>0.6776094777201862</v>
      </c>
      <c r="AH25" s="21">
        <f t="shared" si="45"/>
        <v>0.6776094777201862</v>
      </c>
      <c r="AI25" s="21">
        <f t="shared" si="46"/>
        <v>0</v>
      </c>
      <c r="AJ25" s="21">
        <f t="shared" si="47"/>
        <v>0</v>
      </c>
      <c r="AK25" s="22">
        <f t="shared" si="48"/>
        <v>0.6776094777201862</v>
      </c>
      <c r="AL25" s="23">
        <f t="shared" si="49"/>
        <v>2.3686215531724315E-3</v>
      </c>
      <c r="AM25" s="12" t="b">
        <f>T25&lt;=-DiodeFwd</f>
        <v>0</v>
      </c>
      <c r="AN25" s="13" t="b">
        <f>V25&lt;=-DiodeFwd</f>
        <v>1</v>
      </c>
      <c r="AO25" s="13" t="b">
        <f>U25&lt;=T25-DiodeFwd</f>
        <v>1</v>
      </c>
      <c r="AP25" s="13" t="b">
        <f>U25&lt;=V25-DiodeFwd</f>
        <v>0</v>
      </c>
      <c r="AQ25" s="13" t="b">
        <f>W25&lt;=U25-DiodeFwd</f>
        <v>0</v>
      </c>
      <c r="AR25" s="13" t="b">
        <f>Y25&lt;=U25-DiodeFwd</f>
        <v>1</v>
      </c>
      <c r="AS25" s="13" t="b">
        <f>X25&lt;=W25-DiodeFwd</f>
        <v>1</v>
      </c>
      <c r="AT25" s="14" t="b">
        <f>X25&lt;=Y25-DiodeFwd</f>
        <v>0</v>
      </c>
      <c r="AU25" s="13">
        <f t="shared" si="17"/>
        <v>0</v>
      </c>
      <c r="AV25" s="13">
        <f t="shared" si="18"/>
        <v>0.6776094777201862</v>
      </c>
      <c r="AW25" s="13">
        <f t="shared" si="19"/>
        <v>1.3552189554403724</v>
      </c>
      <c r="AX25" s="13">
        <f t="shared" si="20"/>
        <v>0</v>
      </c>
      <c r="AY25" s="13">
        <f t="shared" si="50"/>
        <v>0</v>
      </c>
      <c r="AZ25" s="13">
        <f t="shared" si="21"/>
        <v>0.6776094777201862</v>
      </c>
      <c r="BA25" s="13">
        <f t="shared" si="22"/>
        <v>2.3686215531724315E-3</v>
      </c>
      <c r="BB25" s="14">
        <f t="shared" si="23"/>
        <v>0</v>
      </c>
      <c r="BC25" s="20">
        <f t="shared" si="24"/>
        <v>-1.3552189554403724</v>
      </c>
      <c r="BD25" s="21">
        <f t="shared" si="25"/>
        <v>0.6776094777201862</v>
      </c>
      <c r="BE25" s="21">
        <f t="shared" si="26"/>
        <v>0.6776094777201862</v>
      </c>
      <c r="BF25" s="21">
        <f t="shared" si="27"/>
        <v>-2.3686215531724315E-3</v>
      </c>
      <c r="BG25" s="21">
        <f t="shared" si="28"/>
        <v>0</v>
      </c>
      <c r="BH25" s="22">
        <f t="shared" si="29"/>
        <v>0.6776094777201862</v>
      </c>
    </row>
    <row r="26" spans="4:60" x14ac:dyDescent="0.25">
      <c r="D26">
        <f t="shared" si="30"/>
        <v>3.1666666666666662E-3</v>
      </c>
      <c r="E26">
        <f t="shared" si="2"/>
        <v>36.817270456925328</v>
      </c>
      <c r="F26">
        <f t="shared" si="3"/>
        <v>-36.817270456925328</v>
      </c>
      <c r="H26" s="20">
        <f t="shared" si="31"/>
        <v>0</v>
      </c>
      <c r="I26" s="21">
        <f t="shared" si="32"/>
        <v>3.552932329758647E-3</v>
      </c>
      <c r="J26" s="21">
        <f t="shared" si="33"/>
        <v>3.552932329758647E-3</v>
      </c>
      <c r="K26" s="21">
        <f t="shared" si="34"/>
        <v>0</v>
      </c>
      <c r="L26" s="21">
        <f t="shared" si="35"/>
        <v>0</v>
      </c>
      <c r="M26" s="22">
        <f t="shared" si="36"/>
        <v>3.552932329758647E-3</v>
      </c>
      <c r="N26" s="20">
        <f t="shared" si="37"/>
        <v>0</v>
      </c>
      <c r="O26" s="21">
        <f t="shared" si="38"/>
        <v>35.529323297586473</v>
      </c>
      <c r="P26" s="21">
        <f t="shared" si="39"/>
        <v>35.529323297586473</v>
      </c>
      <c r="Q26" s="21">
        <f t="shared" si="40"/>
        <v>0</v>
      </c>
      <c r="R26" s="21">
        <f t="shared" si="41"/>
        <v>0</v>
      </c>
      <c r="S26" s="22">
        <f t="shared" si="42"/>
        <v>35.529323297586473</v>
      </c>
      <c r="T26" s="20">
        <f>MAX(E26+N26,-DiodeFwd)</f>
        <v>36.817270456925328</v>
      </c>
      <c r="U26" s="21">
        <f>MAX(T26-DiodeFwd,V26-DiodeFwd,O26)</f>
        <v>36.517270456925331</v>
      </c>
      <c r="V26" s="21">
        <f>MAX(-DiodeFwd,F26+P26)</f>
        <v>-0.3</v>
      </c>
      <c r="W26" s="21">
        <f>MAX(T26+Q26,U26-DiodeFwd)</f>
        <v>36.817270456925328</v>
      </c>
      <c r="X26" s="21">
        <f>MAX(W26-DiodeFwd,Y26-DiodeFwd,U26+R26)</f>
        <v>36.517270456925331</v>
      </c>
      <c r="Y26" s="22">
        <f>MAX(V26+S26,U26-DiodeFwd)</f>
        <v>36.217270456925334</v>
      </c>
      <c r="Z26" s="20">
        <f t="shared" si="9"/>
        <v>0</v>
      </c>
      <c r="AA26" s="21">
        <f t="shared" si="10"/>
        <v>36.517270456925331</v>
      </c>
      <c r="AB26" s="21">
        <f t="shared" si="11"/>
        <v>36.517270456925331</v>
      </c>
      <c r="AC26" s="21">
        <f t="shared" si="12"/>
        <v>0</v>
      </c>
      <c r="AD26" s="21">
        <f t="shared" si="13"/>
        <v>0</v>
      </c>
      <c r="AE26" s="22">
        <f t="shared" si="14"/>
        <v>36.517270456925331</v>
      </c>
      <c r="AF26" s="20">
        <f t="shared" si="43"/>
        <v>0</v>
      </c>
      <c r="AG26" s="21">
        <f t="shared" si="44"/>
        <v>0.59276829560331523</v>
      </c>
      <c r="AH26" s="21">
        <f t="shared" si="45"/>
        <v>0.59276829560331523</v>
      </c>
      <c r="AI26" s="21">
        <f t="shared" si="46"/>
        <v>0</v>
      </c>
      <c r="AJ26" s="21">
        <f t="shared" si="47"/>
        <v>0</v>
      </c>
      <c r="AK26" s="22">
        <f t="shared" si="48"/>
        <v>0.59276829560331523</v>
      </c>
      <c r="AL26" s="23">
        <f t="shared" si="49"/>
        <v>2.4344846971283553E-3</v>
      </c>
      <c r="AM26" s="12" t="b">
        <f>T26&lt;=-DiodeFwd</f>
        <v>0</v>
      </c>
      <c r="AN26" s="13" t="b">
        <f>V26&lt;=-DiodeFwd</f>
        <v>1</v>
      </c>
      <c r="AO26" s="13" t="b">
        <f>U26&lt;=T26-DiodeFwd</f>
        <v>1</v>
      </c>
      <c r="AP26" s="13" t="b">
        <f>U26&lt;=V26-DiodeFwd</f>
        <v>0</v>
      </c>
      <c r="AQ26" s="13" t="b">
        <f>W26&lt;=U26-DiodeFwd</f>
        <v>0</v>
      </c>
      <c r="AR26" s="13" t="b">
        <f>Y26&lt;=U26-DiodeFwd</f>
        <v>1</v>
      </c>
      <c r="AS26" s="13" t="b">
        <f>X26&lt;=W26-DiodeFwd</f>
        <v>1</v>
      </c>
      <c r="AT26" s="14" t="b">
        <f>X26&lt;=Y26-DiodeFwd</f>
        <v>0</v>
      </c>
      <c r="AU26" s="13">
        <f t="shared" si="17"/>
        <v>0</v>
      </c>
      <c r="AV26" s="13">
        <f t="shared" si="18"/>
        <v>0.59276829560331523</v>
      </c>
      <c r="AW26" s="13">
        <f t="shared" si="19"/>
        <v>1.1855365912066305</v>
      </c>
      <c r="AX26" s="13">
        <f t="shared" si="20"/>
        <v>0</v>
      </c>
      <c r="AY26" s="13">
        <f t="shared" si="50"/>
        <v>0</v>
      </c>
      <c r="AZ26" s="13">
        <f t="shared" si="21"/>
        <v>0.59276829560331523</v>
      </c>
      <c r="BA26" s="13">
        <f t="shared" si="22"/>
        <v>2.4344846971283553E-3</v>
      </c>
      <c r="BB26" s="14">
        <f t="shared" si="23"/>
        <v>0</v>
      </c>
      <c r="BC26" s="20">
        <f t="shared" si="24"/>
        <v>-1.1855365912066305</v>
      </c>
      <c r="BD26" s="21">
        <f t="shared" si="25"/>
        <v>0.59276829560331523</v>
      </c>
      <c r="BE26" s="21">
        <f t="shared" si="26"/>
        <v>0.59276829560331523</v>
      </c>
      <c r="BF26" s="21">
        <f t="shared" si="27"/>
        <v>-2.4344846971283553E-3</v>
      </c>
      <c r="BG26" s="21">
        <f t="shared" si="28"/>
        <v>0</v>
      </c>
      <c r="BH26" s="22">
        <f t="shared" si="29"/>
        <v>0.59276829560331523</v>
      </c>
    </row>
    <row r="27" spans="4:60" x14ac:dyDescent="0.25">
      <c r="D27">
        <f t="shared" si="30"/>
        <v>3.3333333333333327E-3</v>
      </c>
      <c r="E27">
        <f t="shared" si="2"/>
        <v>37.659916669981605</v>
      </c>
      <c r="F27">
        <f t="shared" si="3"/>
        <v>-37.659916669981605</v>
      </c>
      <c r="H27" s="20">
        <f t="shared" si="31"/>
        <v>0</v>
      </c>
      <c r="I27" s="21">
        <f t="shared" si="32"/>
        <v>3.6517270456925327E-3</v>
      </c>
      <c r="J27" s="21">
        <f t="shared" si="33"/>
        <v>3.6517270456925327E-3</v>
      </c>
      <c r="K27" s="21">
        <f t="shared" si="34"/>
        <v>0</v>
      </c>
      <c r="L27" s="21">
        <f t="shared" si="35"/>
        <v>0</v>
      </c>
      <c r="M27" s="22">
        <f t="shared" si="36"/>
        <v>3.6517270456925327E-3</v>
      </c>
      <c r="N27" s="20">
        <f t="shared" si="37"/>
        <v>0</v>
      </c>
      <c r="O27" s="21">
        <f t="shared" si="38"/>
        <v>36.517270456925331</v>
      </c>
      <c r="P27" s="21">
        <f t="shared" si="39"/>
        <v>36.517270456925331</v>
      </c>
      <c r="Q27" s="21">
        <f t="shared" si="40"/>
        <v>0</v>
      </c>
      <c r="R27" s="21">
        <f t="shared" si="41"/>
        <v>0</v>
      </c>
      <c r="S27" s="22">
        <f t="shared" si="42"/>
        <v>36.517270456925331</v>
      </c>
      <c r="T27" s="20">
        <f>MAX(E27+N27,-DiodeFwd)</f>
        <v>37.659916669981605</v>
      </c>
      <c r="U27" s="21">
        <f>MAX(T27-DiodeFwd,V27-DiodeFwd,O27)</f>
        <v>37.359916669981608</v>
      </c>
      <c r="V27" s="21">
        <f>MAX(-DiodeFwd,F27+P27)</f>
        <v>-0.3</v>
      </c>
      <c r="W27" s="21">
        <f>MAX(T27+Q27,U27-DiodeFwd)</f>
        <v>37.659916669981605</v>
      </c>
      <c r="X27" s="21">
        <f>MAX(W27-DiodeFwd,Y27-DiodeFwd,U27+R27)</f>
        <v>37.359916669981608</v>
      </c>
      <c r="Y27" s="22">
        <f>MAX(V27+S27,U27-DiodeFwd)</f>
        <v>37.059916669981611</v>
      </c>
      <c r="Z27" s="20">
        <f t="shared" si="9"/>
        <v>0</v>
      </c>
      <c r="AA27" s="21">
        <f t="shared" si="10"/>
        <v>37.359916669981608</v>
      </c>
      <c r="AB27" s="21">
        <f t="shared" si="11"/>
        <v>37.359916669981608</v>
      </c>
      <c r="AC27" s="21">
        <f t="shared" si="12"/>
        <v>0</v>
      </c>
      <c r="AD27" s="21">
        <f t="shared" si="13"/>
        <v>0</v>
      </c>
      <c r="AE27" s="22">
        <f t="shared" si="14"/>
        <v>37.359916669981608</v>
      </c>
      <c r="AF27" s="20">
        <f t="shared" si="43"/>
        <v>0</v>
      </c>
      <c r="AG27" s="21">
        <f t="shared" si="44"/>
        <v>0.50558772783376604</v>
      </c>
      <c r="AH27" s="21">
        <f t="shared" si="45"/>
        <v>0.50558772783376604</v>
      </c>
      <c r="AI27" s="21">
        <f t="shared" si="46"/>
        <v>0</v>
      </c>
      <c r="AJ27" s="21">
        <f t="shared" si="47"/>
        <v>0</v>
      </c>
      <c r="AK27" s="22">
        <f t="shared" si="48"/>
        <v>0.50558772783376604</v>
      </c>
      <c r="AL27" s="23">
        <f t="shared" si="49"/>
        <v>2.4906611113321071E-3</v>
      </c>
      <c r="AM27" s="12" t="b">
        <f>T27&lt;=-DiodeFwd</f>
        <v>0</v>
      </c>
      <c r="AN27" s="13" t="b">
        <f>V27&lt;=-DiodeFwd</f>
        <v>1</v>
      </c>
      <c r="AO27" s="13" t="b">
        <f>U27&lt;=T27-DiodeFwd</f>
        <v>1</v>
      </c>
      <c r="AP27" s="13" t="b">
        <f>U27&lt;=V27-DiodeFwd</f>
        <v>0</v>
      </c>
      <c r="AQ27" s="13" t="b">
        <f>W27&lt;=U27-DiodeFwd</f>
        <v>0</v>
      </c>
      <c r="AR27" s="13" t="b">
        <f>Y27&lt;=U27-DiodeFwd</f>
        <v>1</v>
      </c>
      <c r="AS27" s="13" t="b">
        <f>X27&lt;=W27-DiodeFwd</f>
        <v>1</v>
      </c>
      <c r="AT27" s="14" t="b">
        <f>X27&lt;=Y27-DiodeFwd</f>
        <v>0</v>
      </c>
      <c r="AU27" s="13">
        <f t="shared" si="17"/>
        <v>0</v>
      </c>
      <c r="AV27" s="13">
        <f t="shared" si="18"/>
        <v>0.50558772783376604</v>
      </c>
      <c r="AW27" s="13">
        <f t="shared" si="19"/>
        <v>1.0111754556675321</v>
      </c>
      <c r="AX27" s="13">
        <f t="shared" si="20"/>
        <v>0</v>
      </c>
      <c r="AY27" s="13">
        <f t="shared" si="50"/>
        <v>0</v>
      </c>
      <c r="AZ27" s="13">
        <f t="shared" si="21"/>
        <v>0.50558772783376604</v>
      </c>
      <c r="BA27" s="13">
        <f t="shared" si="22"/>
        <v>2.4906611113321071E-3</v>
      </c>
      <c r="BB27" s="14">
        <f t="shared" si="23"/>
        <v>0</v>
      </c>
      <c r="BC27" s="20">
        <f t="shared" si="24"/>
        <v>-1.0111754556675321</v>
      </c>
      <c r="BD27" s="21">
        <f t="shared" si="25"/>
        <v>0.50558772783376604</v>
      </c>
      <c r="BE27" s="21">
        <f t="shared" si="26"/>
        <v>0.50558772783376604</v>
      </c>
      <c r="BF27" s="21">
        <f t="shared" si="27"/>
        <v>-2.4906611113321071E-3</v>
      </c>
      <c r="BG27" s="21">
        <f t="shared" si="28"/>
        <v>0</v>
      </c>
      <c r="BH27" s="22">
        <f t="shared" si="29"/>
        <v>0.50558772783376604</v>
      </c>
    </row>
    <row r="28" spans="4:60" x14ac:dyDescent="0.25">
      <c r="D28">
        <f t="shared" si="30"/>
        <v>3.4999999999999992E-3</v>
      </c>
      <c r="E28">
        <f t="shared" si="2"/>
        <v>38.353936397120819</v>
      </c>
      <c r="F28">
        <f t="shared" si="3"/>
        <v>-38.353936397120819</v>
      </c>
      <c r="H28" s="20">
        <f t="shared" si="31"/>
        <v>0</v>
      </c>
      <c r="I28" s="21">
        <f t="shared" si="32"/>
        <v>3.7359916669981604E-3</v>
      </c>
      <c r="J28" s="21">
        <f t="shared" si="33"/>
        <v>3.7359916669981604E-3</v>
      </c>
      <c r="K28" s="21">
        <f t="shared" si="34"/>
        <v>0</v>
      </c>
      <c r="L28" s="21">
        <f t="shared" si="35"/>
        <v>0</v>
      </c>
      <c r="M28" s="22">
        <f t="shared" si="36"/>
        <v>3.7359916669981604E-3</v>
      </c>
      <c r="N28" s="20">
        <f t="shared" si="37"/>
        <v>0</v>
      </c>
      <c r="O28" s="21">
        <f t="shared" si="38"/>
        <v>37.359916669981608</v>
      </c>
      <c r="P28" s="21">
        <f t="shared" si="39"/>
        <v>37.359916669981608</v>
      </c>
      <c r="Q28" s="21">
        <f t="shared" si="40"/>
        <v>0</v>
      </c>
      <c r="R28" s="21">
        <f t="shared" si="41"/>
        <v>0</v>
      </c>
      <c r="S28" s="22">
        <f t="shared" si="42"/>
        <v>37.359916669981608</v>
      </c>
      <c r="T28" s="20">
        <f>MAX(E28+N28,-DiodeFwd)</f>
        <v>38.353936397120819</v>
      </c>
      <c r="U28" s="21">
        <f>MAX(T28-DiodeFwd,V28-DiodeFwd,O28)</f>
        <v>38.053936397120822</v>
      </c>
      <c r="V28" s="21">
        <f>MAX(-DiodeFwd,F28+P28)</f>
        <v>-0.3</v>
      </c>
      <c r="W28" s="21">
        <f>MAX(T28+Q28,U28-DiodeFwd)</f>
        <v>38.353936397120819</v>
      </c>
      <c r="X28" s="21">
        <f>MAX(W28-DiodeFwd,Y28-DiodeFwd,U28+R28)</f>
        <v>38.053936397120822</v>
      </c>
      <c r="Y28" s="22">
        <f>MAX(V28+S28,U28-DiodeFwd)</f>
        <v>37.753936397120825</v>
      </c>
      <c r="Z28" s="20">
        <f t="shared" si="9"/>
        <v>0</v>
      </c>
      <c r="AA28" s="21">
        <f t="shared" si="10"/>
        <v>38.053936397120822</v>
      </c>
      <c r="AB28" s="21">
        <f t="shared" si="11"/>
        <v>38.053936397120822</v>
      </c>
      <c r="AC28" s="21">
        <f t="shared" si="12"/>
        <v>0</v>
      </c>
      <c r="AD28" s="21">
        <f t="shared" si="13"/>
        <v>0</v>
      </c>
      <c r="AE28" s="22">
        <f t="shared" si="14"/>
        <v>38.053936397120822</v>
      </c>
      <c r="AF28" s="20">
        <f t="shared" si="43"/>
        <v>0</v>
      </c>
      <c r="AG28" s="21">
        <f t="shared" si="44"/>
        <v>0.41641183628352824</v>
      </c>
      <c r="AH28" s="21">
        <f t="shared" si="45"/>
        <v>0.41641183628352824</v>
      </c>
      <c r="AI28" s="21">
        <f t="shared" si="46"/>
        <v>0</v>
      </c>
      <c r="AJ28" s="21">
        <f t="shared" si="47"/>
        <v>0</v>
      </c>
      <c r="AK28" s="22">
        <f t="shared" si="48"/>
        <v>0.41641183628352824</v>
      </c>
      <c r="AL28" s="23">
        <f t="shared" si="49"/>
        <v>2.5369290931413881E-3</v>
      </c>
      <c r="AM28" s="12" t="b">
        <f>T28&lt;=-DiodeFwd</f>
        <v>0</v>
      </c>
      <c r="AN28" s="13" t="b">
        <f>V28&lt;=-DiodeFwd</f>
        <v>1</v>
      </c>
      <c r="AO28" s="13" t="b">
        <f>U28&lt;=T28-DiodeFwd</f>
        <v>1</v>
      </c>
      <c r="AP28" s="13" t="b">
        <f>U28&lt;=V28-DiodeFwd</f>
        <v>0</v>
      </c>
      <c r="AQ28" s="13" t="b">
        <f>W28&lt;=U28-DiodeFwd</f>
        <v>0</v>
      </c>
      <c r="AR28" s="13" t="b">
        <f>Y28&lt;=U28-DiodeFwd</f>
        <v>1</v>
      </c>
      <c r="AS28" s="13" t="b">
        <f>X28&lt;=W28-DiodeFwd</f>
        <v>1</v>
      </c>
      <c r="AT28" s="14" t="b">
        <f>X28&lt;=Y28-DiodeFwd</f>
        <v>0</v>
      </c>
      <c r="AU28" s="13">
        <f t="shared" si="17"/>
        <v>0</v>
      </c>
      <c r="AV28" s="13">
        <f t="shared" si="18"/>
        <v>0.41641183628352824</v>
      </c>
      <c r="AW28" s="13">
        <f t="shared" si="19"/>
        <v>0.83282367256705647</v>
      </c>
      <c r="AX28" s="13">
        <f t="shared" si="20"/>
        <v>0</v>
      </c>
      <c r="AY28" s="13">
        <f t="shared" si="50"/>
        <v>0</v>
      </c>
      <c r="AZ28" s="13">
        <f t="shared" si="21"/>
        <v>0.41641183628352824</v>
      </c>
      <c r="BA28" s="13">
        <f t="shared" si="22"/>
        <v>2.5369290931413881E-3</v>
      </c>
      <c r="BB28" s="14">
        <f t="shared" si="23"/>
        <v>0</v>
      </c>
      <c r="BC28" s="20">
        <f t="shared" si="24"/>
        <v>-0.83282367256705647</v>
      </c>
      <c r="BD28" s="21">
        <f t="shared" si="25"/>
        <v>0.41641183628352824</v>
      </c>
      <c r="BE28" s="21">
        <f t="shared" si="26"/>
        <v>0.41641183628352824</v>
      </c>
      <c r="BF28" s="21">
        <f t="shared" si="27"/>
        <v>-2.5369290931413881E-3</v>
      </c>
      <c r="BG28" s="21">
        <f t="shared" si="28"/>
        <v>0</v>
      </c>
      <c r="BH28" s="22">
        <f t="shared" si="29"/>
        <v>0.41641183628352824</v>
      </c>
    </row>
    <row r="29" spans="4:60" x14ac:dyDescent="0.25">
      <c r="D29">
        <f t="shared" si="30"/>
        <v>3.6666666666666657E-3</v>
      </c>
      <c r="E29">
        <f t="shared" si="2"/>
        <v>38.896590659547385</v>
      </c>
      <c r="F29">
        <f t="shared" si="3"/>
        <v>-38.896590659547385</v>
      </c>
      <c r="H29" s="20">
        <f t="shared" si="31"/>
        <v>0</v>
      </c>
      <c r="I29" s="21">
        <f t="shared" si="32"/>
        <v>3.8053936397120817E-3</v>
      </c>
      <c r="J29" s="21">
        <f t="shared" si="33"/>
        <v>3.8053936397120817E-3</v>
      </c>
      <c r="K29" s="21">
        <f t="shared" si="34"/>
        <v>0</v>
      </c>
      <c r="L29" s="21">
        <f t="shared" si="35"/>
        <v>0</v>
      </c>
      <c r="M29" s="22">
        <f t="shared" si="36"/>
        <v>3.8053936397120817E-3</v>
      </c>
      <c r="N29" s="20">
        <f t="shared" si="37"/>
        <v>0</v>
      </c>
      <c r="O29" s="21">
        <f t="shared" si="38"/>
        <v>38.053936397120822</v>
      </c>
      <c r="P29" s="21">
        <f t="shared" si="39"/>
        <v>38.053936397120822</v>
      </c>
      <c r="Q29" s="21">
        <f t="shared" si="40"/>
        <v>0</v>
      </c>
      <c r="R29" s="21">
        <f t="shared" si="41"/>
        <v>0</v>
      </c>
      <c r="S29" s="22">
        <f t="shared" si="42"/>
        <v>38.053936397120822</v>
      </c>
      <c r="T29" s="20">
        <f>MAX(E29+N29,-DiodeFwd)</f>
        <v>38.896590659547385</v>
      </c>
      <c r="U29" s="21">
        <f>MAX(T29-DiodeFwd,V29-DiodeFwd,O29)</f>
        <v>38.596590659547388</v>
      </c>
      <c r="V29" s="21">
        <f>MAX(-DiodeFwd,F29+P29)</f>
        <v>-0.3</v>
      </c>
      <c r="W29" s="21">
        <f>MAX(T29+Q29,U29-DiodeFwd)</f>
        <v>38.896590659547385</v>
      </c>
      <c r="X29" s="21">
        <f>MAX(W29-DiodeFwd,Y29-DiodeFwd,U29+R29)</f>
        <v>38.596590659547388</v>
      </c>
      <c r="Y29" s="22">
        <f>MAX(V29+S29,U29-DiodeFwd)</f>
        <v>38.296590659547391</v>
      </c>
      <c r="Z29" s="20">
        <f t="shared" si="9"/>
        <v>0</v>
      </c>
      <c r="AA29" s="21">
        <f t="shared" si="10"/>
        <v>38.596590659547388</v>
      </c>
      <c r="AB29" s="21">
        <f t="shared" si="11"/>
        <v>38.596590659547388</v>
      </c>
      <c r="AC29" s="21">
        <f t="shared" si="12"/>
        <v>0</v>
      </c>
      <c r="AD29" s="21">
        <f t="shared" si="13"/>
        <v>0</v>
      </c>
      <c r="AE29" s="22">
        <f t="shared" si="14"/>
        <v>38.596590659547388</v>
      </c>
      <c r="AF29" s="20">
        <f t="shared" si="43"/>
        <v>0</v>
      </c>
      <c r="AG29" s="21">
        <f t="shared" si="44"/>
        <v>0.3255925574559399</v>
      </c>
      <c r="AH29" s="21">
        <f t="shared" si="45"/>
        <v>0.3255925574559399</v>
      </c>
      <c r="AI29" s="21">
        <f t="shared" si="46"/>
        <v>0</v>
      </c>
      <c r="AJ29" s="21">
        <f t="shared" si="47"/>
        <v>0</v>
      </c>
      <c r="AK29" s="22">
        <f t="shared" si="48"/>
        <v>0.3255925574559399</v>
      </c>
      <c r="AL29" s="23">
        <f t="shared" si="49"/>
        <v>2.573106043969826E-3</v>
      </c>
      <c r="AM29" s="12" t="b">
        <f>T29&lt;=-DiodeFwd</f>
        <v>0</v>
      </c>
      <c r="AN29" s="13" t="b">
        <f>V29&lt;=-DiodeFwd</f>
        <v>1</v>
      </c>
      <c r="AO29" s="13" t="b">
        <f>U29&lt;=T29-DiodeFwd</f>
        <v>1</v>
      </c>
      <c r="AP29" s="13" t="b">
        <f>U29&lt;=V29-DiodeFwd</f>
        <v>0</v>
      </c>
      <c r="AQ29" s="13" t="b">
        <f>W29&lt;=U29-DiodeFwd</f>
        <v>0</v>
      </c>
      <c r="AR29" s="13" t="b">
        <f>Y29&lt;=U29-DiodeFwd</f>
        <v>1</v>
      </c>
      <c r="AS29" s="13" t="b">
        <f>X29&lt;=W29-DiodeFwd</f>
        <v>1</v>
      </c>
      <c r="AT29" s="14" t="b">
        <f>X29&lt;=Y29-DiodeFwd</f>
        <v>0</v>
      </c>
      <c r="AU29" s="13">
        <f t="shared" si="17"/>
        <v>0</v>
      </c>
      <c r="AV29" s="13">
        <f t="shared" si="18"/>
        <v>0.3255925574559399</v>
      </c>
      <c r="AW29" s="13">
        <f t="shared" si="19"/>
        <v>0.6511851149118798</v>
      </c>
      <c r="AX29" s="13">
        <f t="shared" si="20"/>
        <v>0</v>
      </c>
      <c r="AY29" s="13">
        <f t="shared" si="50"/>
        <v>0</v>
      </c>
      <c r="AZ29" s="13">
        <f t="shared" si="21"/>
        <v>0.3255925574559399</v>
      </c>
      <c r="BA29" s="13">
        <f t="shared" si="22"/>
        <v>2.573106043969826E-3</v>
      </c>
      <c r="BB29" s="14">
        <f t="shared" si="23"/>
        <v>0</v>
      </c>
      <c r="BC29" s="20">
        <f t="shared" si="24"/>
        <v>-0.6511851149118798</v>
      </c>
      <c r="BD29" s="21">
        <f t="shared" si="25"/>
        <v>0.3255925574559399</v>
      </c>
      <c r="BE29" s="21">
        <f t="shared" si="26"/>
        <v>0.3255925574559399</v>
      </c>
      <c r="BF29" s="21">
        <f t="shared" si="27"/>
        <v>-2.573106043969826E-3</v>
      </c>
      <c r="BG29" s="21">
        <f t="shared" si="28"/>
        <v>0</v>
      </c>
      <c r="BH29" s="22">
        <f t="shared" si="29"/>
        <v>0.3255925574559399</v>
      </c>
    </row>
    <row r="30" spans="4:60" x14ac:dyDescent="0.25">
      <c r="D30">
        <f t="shared" si="30"/>
        <v>3.8333333333333323E-3</v>
      </c>
      <c r="E30">
        <f t="shared" si="2"/>
        <v>39.285737848802668</v>
      </c>
      <c r="F30">
        <f t="shared" si="3"/>
        <v>-39.285737848802668</v>
      </c>
      <c r="H30" s="20">
        <f t="shared" si="31"/>
        <v>0</v>
      </c>
      <c r="I30" s="21">
        <f t="shared" si="32"/>
        <v>3.8596590659547383E-3</v>
      </c>
      <c r="J30" s="21">
        <f t="shared" si="33"/>
        <v>3.8596590659547383E-3</v>
      </c>
      <c r="K30" s="21">
        <f t="shared" si="34"/>
        <v>0</v>
      </c>
      <c r="L30" s="21">
        <f t="shared" si="35"/>
        <v>0</v>
      </c>
      <c r="M30" s="22">
        <f t="shared" si="36"/>
        <v>3.8596590659547383E-3</v>
      </c>
      <c r="N30" s="20">
        <f t="shared" si="37"/>
        <v>0</v>
      </c>
      <c r="O30" s="21">
        <f t="shared" si="38"/>
        <v>38.596590659547388</v>
      </c>
      <c r="P30" s="21">
        <f t="shared" si="39"/>
        <v>38.596590659547388</v>
      </c>
      <c r="Q30" s="21">
        <f t="shared" si="40"/>
        <v>0</v>
      </c>
      <c r="R30" s="21">
        <f t="shared" si="41"/>
        <v>0</v>
      </c>
      <c r="S30" s="22">
        <f t="shared" si="42"/>
        <v>38.596590659547388</v>
      </c>
      <c r="T30" s="20">
        <f>MAX(E30+N30,-DiodeFwd)</f>
        <v>39.285737848802668</v>
      </c>
      <c r="U30" s="21">
        <f>MAX(T30-DiodeFwd,V30-DiodeFwd,O30)</f>
        <v>38.985737848802671</v>
      </c>
      <c r="V30" s="21">
        <f>MAX(-DiodeFwd,F30+P30)</f>
        <v>-0.3</v>
      </c>
      <c r="W30" s="21">
        <f>MAX(T30+Q30,U30-DiodeFwd)</f>
        <v>39.285737848802668</v>
      </c>
      <c r="X30" s="21">
        <f>MAX(W30-DiodeFwd,Y30-DiodeFwd,U30+R30)</f>
        <v>38.985737848802671</v>
      </c>
      <c r="Y30" s="22">
        <f>MAX(V30+S30,U30-DiodeFwd)</f>
        <v>38.685737848802674</v>
      </c>
      <c r="Z30" s="20">
        <f t="shared" si="9"/>
        <v>0</v>
      </c>
      <c r="AA30" s="21">
        <f t="shared" si="10"/>
        <v>38.985737848802671</v>
      </c>
      <c r="AB30" s="21">
        <f t="shared" si="11"/>
        <v>38.985737848802671</v>
      </c>
      <c r="AC30" s="21">
        <f t="shared" si="12"/>
        <v>0</v>
      </c>
      <c r="AD30" s="21">
        <f t="shared" si="13"/>
        <v>0</v>
      </c>
      <c r="AE30" s="22">
        <f t="shared" si="14"/>
        <v>38.985737848802671</v>
      </c>
      <c r="AF30" s="20">
        <f t="shared" si="43"/>
        <v>0</v>
      </c>
      <c r="AG30" s="21">
        <f t="shared" si="44"/>
        <v>0.23348831355316974</v>
      </c>
      <c r="AH30" s="21">
        <f t="shared" si="45"/>
        <v>0.23348831355316974</v>
      </c>
      <c r="AI30" s="21">
        <f t="shared" si="46"/>
        <v>0</v>
      </c>
      <c r="AJ30" s="21">
        <f t="shared" si="47"/>
        <v>0</v>
      </c>
      <c r="AK30" s="22">
        <f t="shared" si="48"/>
        <v>0.23348831355316974</v>
      </c>
      <c r="AL30" s="23">
        <f t="shared" si="49"/>
        <v>2.5990491899201781E-3</v>
      </c>
      <c r="AM30" s="12" t="b">
        <f>T30&lt;=-DiodeFwd</f>
        <v>0</v>
      </c>
      <c r="AN30" s="13" t="b">
        <f>V30&lt;=-DiodeFwd</f>
        <v>1</v>
      </c>
      <c r="AO30" s="13" t="b">
        <f>U30&lt;=T30-DiodeFwd</f>
        <v>1</v>
      </c>
      <c r="AP30" s="13" t="b">
        <f>U30&lt;=V30-DiodeFwd</f>
        <v>0</v>
      </c>
      <c r="AQ30" s="13" t="b">
        <f>W30&lt;=U30-DiodeFwd</f>
        <v>0</v>
      </c>
      <c r="AR30" s="13" t="b">
        <f>Y30&lt;=U30-DiodeFwd</f>
        <v>1</v>
      </c>
      <c r="AS30" s="13" t="b">
        <f>X30&lt;=W30-DiodeFwd</f>
        <v>1</v>
      </c>
      <c r="AT30" s="14" t="b">
        <f>X30&lt;=Y30-DiodeFwd</f>
        <v>0</v>
      </c>
      <c r="AU30" s="13">
        <f t="shared" si="17"/>
        <v>0</v>
      </c>
      <c r="AV30" s="13">
        <f t="shared" si="18"/>
        <v>0.23348831355316974</v>
      </c>
      <c r="AW30" s="13">
        <f t="shared" si="19"/>
        <v>0.46697662710633947</v>
      </c>
      <c r="AX30" s="13">
        <f t="shared" si="20"/>
        <v>0</v>
      </c>
      <c r="AY30" s="13">
        <f t="shared" si="50"/>
        <v>0</v>
      </c>
      <c r="AZ30" s="13">
        <f t="shared" si="21"/>
        <v>0.23348831355316974</v>
      </c>
      <c r="BA30" s="13">
        <f t="shared" si="22"/>
        <v>2.5990491899201781E-3</v>
      </c>
      <c r="BB30" s="14">
        <f t="shared" si="23"/>
        <v>0</v>
      </c>
      <c r="BC30" s="20">
        <f t="shared" si="24"/>
        <v>-0.46697662710633947</v>
      </c>
      <c r="BD30" s="21">
        <f t="shared" si="25"/>
        <v>0.23348831355316974</v>
      </c>
      <c r="BE30" s="21">
        <f t="shared" si="26"/>
        <v>0.23348831355316974</v>
      </c>
      <c r="BF30" s="21">
        <f t="shared" si="27"/>
        <v>-2.5990491899201781E-3</v>
      </c>
      <c r="BG30" s="21">
        <f t="shared" si="28"/>
        <v>0</v>
      </c>
      <c r="BH30" s="22">
        <f t="shared" si="29"/>
        <v>0.23348831355316974</v>
      </c>
    </row>
    <row r="31" spans="4:60" x14ac:dyDescent="0.25">
      <c r="D31">
        <f t="shared" si="30"/>
        <v>3.9999999999999992E-3</v>
      </c>
      <c r="E31">
        <f t="shared" si="2"/>
        <v>39.519842178715116</v>
      </c>
      <c r="F31">
        <f t="shared" si="3"/>
        <v>-39.519842178715116</v>
      </c>
      <c r="H31" s="20">
        <f t="shared" si="31"/>
        <v>0</v>
      </c>
      <c r="I31" s="21">
        <f t="shared" si="32"/>
        <v>3.8985737848802665E-3</v>
      </c>
      <c r="J31" s="21">
        <f t="shared" si="33"/>
        <v>3.8985737848802665E-3</v>
      </c>
      <c r="K31" s="21">
        <f t="shared" si="34"/>
        <v>0</v>
      </c>
      <c r="L31" s="21">
        <f t="shared" si="35"/>
        <v>0</v>
      </c>
      <c r="M31" s="22">
        <f t="shared" si="36"/>
        <v>3.8985737848802665E-3</v>
      </c>
      <c r="N31" s="20">
        <f t="shared" si="37"/>
        <v>0</v>
      </c>
      <c r="O31" s="21">
        <f t="shared" si="38"/>
        <v>38.985737848802671</v>
      </c>
      <c r="P31" s="21">
        <f t="shared" si="39"/>
        <v>38.985737848802671</v>
      </c>
      <c r="Q31" s="21">
        <f t="shared" si="40"/>
        <v>0</v>
      </c>
      <c r="R31" s="21">
        <f t="shared" si="41"/>
        <v>0</v>
      </c>
      <c r="S31" s="22">
        <f t="shared" si="42"/>
        <v>38.985737848802671</v>
      </c>
      <c r="T31" s="20">
        <f>MAX(E31+N31,-DiodeFwd)</f>
        <v>39.519842178715116</v>
      </c>
      <c r="U31" s="21">
        <f>MAX(T31-DiodeFwd,V31-DiodeFwd,O31)</f>
        <v>39.219842178715119</v>
      </c>
      <c r="V31" s="21">
        <f>MAX(-DiodeFwd,F31+P31)</f>
        <v>-0.3</v>
      </c>
      <c r="W31" s="21">
        <f>MAX(T31+Q31,U31-DiodeFwd)</f>
        <v>39.519842178715116</v>
      </c>
      <c r="X31" s="21">
        <f>MAX(W31-DiodeFwd,Y31-DiodeFwd,U31+R31)</f>
        <v>39.219842178715119</v>
      </c>
      <c r="Y31" s="22">
        <f>MAX(V31+S31,U31-DiodeFwd)</f>
        <v>38.919842178715122</v>
      </c>
      <c r="Z31" s="20">
        <f t="shared" si="9"/>
        <v>0</v>
      </c>
      <c r="AA31" s="21">
        <f t="shared" si="10"/>
        <v>39.219842178715119</v>
      </c>
      <c r="AB31" s="21">
        <f t="shared" si="11"/>
        <v>39.219842178715119</v>
      </c>
      <c r="AC31" s="21">
        <f t="shared" si="12"/>
        <v>0</v>
      </c>
      <c r="AD31" s="21">
        <f t="shared" si="13"/>
        <v>0</v>
      </c>
      <c r="AE31" s="22">
        <f t="shared" si="14"/>
        <v>39.219842178715119</v>
      </c>
      <c r="AF31" s="20">
        <f t="shared" si="43"/>
        <v>0</v>
      </c>
      <c r="AG31" s="21">
        <f t="shared" si="44"/>
        <v>0.14046259794746874</v>
      </c>
      <c r="AH31" s="21">
        <f t="shared" si="45"/>
        <v>0.14046259794746874</v>
      </c>
      <c r="AI31" s="21">
        <f t="shared" si="46"/>
        <v>0</v>
      </c>
      <c r="AJ31" s="21">
        <f t="shared" si="47"/>
        <v>0</v>
      </c>
      <c r="AK31" s="22">
        <f t="shared" si="48"/>
        <v>0.14046259794746874</v>
      </c>
      <c r="AL31" s="23">
        <f t="shared" si="49"/>
        <v>2.6146561452476745E-3</v>
      </c>
      <c r="AM31" s="12" t="b">
        <f>T31&lt;=-DiodeFwd</f>
        <v>0</v>
      </c>
      <c r="AN31" s="13" t="b">
        <f>V31&lt;=-DiodeFwd</f>
        <v>1</v>
      </c>
      <c r="AO31" s="13" t="b">
        <f>U31&lt;=T31-DiodeFwd</f>
        <v>1</v>
      </c>
      <c r="AP31" s="13" t="b">
        <f>U31&lt;=V31-DiodeFwd</f>
        <v>0</v>
      </c>
      <c r="AQ31" s="13" t="b">
        <f>W31&lt;=U31-DiodeFwd</f>
        <v>0</v>
      </c>
      <c r="AR31" s="13" t="b">
        <f>Y31&lt;=U31-DiodeFwd</f>
        <v>1</v>
      </c>
      <c r="AS31" s="13" t="b">
        <f>X31&lt;=W31-DiodeFwd</f>
        <v>1</v>
      </c>
      <c r="AT31" s="14" t="b">
        <f>X31&lt;=Y31-DiodeFwd</f>
        <v>0</v>
      </c>
      <c r="AU31" s="13">
        <f t="shared" si="17"/>
        <v>0</v>
      </c>
      <c r="AV31" s="13">
        <f t="shared" si="18"/>
        <v>0.14046259794746874</v>
      </c>
      <c r="AW31" s="13">
        <f t="shared" si="19"/>
        <v>0.28092519589493747</v>
      </c>
      <c r="AX31" s="13">
        <f t="shared" si="20"/>
        <v>0</v>
      </c>
      <c r="AY31" s="13">
        <f t="shared" si="50"/>
        <v>0</v>
      </c>
      <c r="AZ31" s="13">
        <f t="shared" si="21"/>
        <v>0.14046259794746874</v>
      </c>
      <c r="BA31" s="13">
        <f t="shared" si="22"/>
        <v>2.6146561452476745E-3</v>
      </c>
      <c r="BB31" s="14">
        <f t="shared" si="23"/>
        <v>0</v>
      </c>
      <c r="BC31" s="20">
        <f t="shared" si="24"/>
        <v>-0.28092519589493747</v>
      </c>
      <c r="BD31" s="21">
        <f t="shared" si="25"/>
        <v>0.14046259794746874</v>
      </c>
      <c r="BE31" s="21">
        <f t="shared" si="26"/>
        <v>0.14046259794746874</v>
      </c>
      <c r="BF31" s="21">
        <f t="shared" si="27"/>
        <v>-2.6146561452476745E-3</v>
      </c>
      <c r="BG31" s="21">
        <f t="shared" si="28"/>
        <v>0</v>
      </c>
      <c r="BH31" s="22">
        <f t="shared" si="29"/>
        <v>0.14046259794746874</v>
      </c>
    </row>
    <row r="32" spans="4:60" x14ac:dyDescent="0.25">
      <c r="D32">
        <f t="shared" si="30"/>
        <v>4.1666666666666657E-3</v>
      </c>
      <c r="E32">
        <f t="shared" si="2"/>
        <v>39.597979746446661</v>
      </c>
      <c r="F32">
        <f t="shared" si="3"/>
        <v>-39.597979746446661</v>
      </c>
      <c r="H32" s="20">
        <f t="shared" si="31"/>
        <v>0</v>
      </c>
      <c r="I32" s="21">
        <f t="shared" si="32"/>
        <v>3.9219842178715115E-3</v>
      </c>
      <c r="J32" s="21">
        <f t="shared" si="33"/>
        <v>3.9219842178715115E-3</v>
      </c>
      <c r="K32" s="21">
        <f t="shared" si="34"/>
        <v>0</v>
      </c>
      <c r="L32" s="21">
        <f t="shared" si="35"/>
        <v>0</v>
      </c>
      <c r="M32" s="22">
        <f t="shared" si="36"/>
        <v>3.9219842178715115E-3</v>
      </c>
      <c r="N32" s="20">
        <f t="shared" si="37"/>
        <v>0</v>
      </c>
      <c r="O32" s="21">
        <f t="shared" si="38"/>
        <v>39.219842178715119</v>
      </c>
      <c r="P32" s="21">
        <f t="shared" si="39"/>
        <v>39.219842178715119</v>
      </c>
      <c r="Q32" s="21">
        <f t="shared" si="40"/>
        <v>0</v>
      </c>
      <c r="R32" s="21">
        <f t="shared" si="41"/>
        <v>0</v>
      </c>
      <c r="S32" s="22">
        <f t="shared" si="42"/>
        <v>39.219842178715119</v>
      </c>
      <c r="T32" s="20">
        <f>MAX(E32+N32,-DiodeFwd)</f>
        <v>39.597979746446661</v>
      </c>
      <c r="U32" s="21">
        <f>MAX(T32-DiodeFwd,V32-DiodeFwd,O32)</f>
        <v>39.297979746446664</v>
      </c>
      <c r="V32" s="21">
        <f>MAX(-DiodeFwd,F32+P32)</f>
        <v>-0.3</v>
      </c>
      <c r="W32" s="21">
        <f>MAX(T32+Q32,U32-DiodeFwd)</f>
        <v>39.597979746446661</v>
      </c>
      <c r="X32" s="21">
        <f>MAX(W32-DiodeFwd,Y32-DiodeFwd,U32+R32)</f>
        <v>39.297979746446664</v>
      </c>
      <c r="Y32" s="22">
        <f>MAX(V32+S32,U32-DiodeFwd)</f>
        <v>38.997979746446667</v>
      </c>
      <c r="Z32" s="20">
        <f t="shared" si="9"/>
        <v>0</v>
      </c>
      <c r="AA32" s="21">
        <f t="shared" si="10"/>
        <v>39.297979746446664</v>
      </c>
      <c r="AB32" s="21">
        <f t="shared" si="11"/>
        <v>39.297979746446664</v>
      </c>
      <c r="AC32" s="21">
        <f t="shared" si="12"/>
        <v>0</v>
      </c>
      <c r="AD32" s="21">
        <f t="shared" si="13"/>
        <v>0</v>
      </c>
      <c r="AE32" s="22">
        <f t="shared" si="14"/>
        <v>39.297979746446664</v>
      </c>
      <c r="AF32" s="20">
        <f t="shared" si="43"/>
        <v>0</v>
      </c>
      <c r="AG32" s="21">
        <f t="shared" si="44"/>
        <v>4.6882540638927141E-2</v>
      </c>
      <c r="AH32" s="21">
        <f t="shared" si="45"/>
        <v>4.6882540638927141E-2</v>
      </c>
      <c r="AI32" s="21">
        <f t="shared" si="46"/>
        <v>0</v>
      </c>
      <c r="AJ32" s="21">
        <f t="shared" si="47"/>
        <v>0</v>
      </c>
      <c r="AK32" s="22">
        <f t="shared" si="48"/>
        <v>4.6882540638927141E-2</v>
      </c>
      <c r="AL32" s="23">
        <f t="shared" si="49"/>
        <v>2.6198653164297776E-3</v>
      </c>
      <c r="AM32" s="12" t="b">
        <f>T32&lt;=-DiodeFwd</f>
        <v>0</v>
      </c>
      <c r="AN32" s="13" t="b">
        <f>V32&lt;=-DiodeFwd</f>
        <v>1</v>
      </c>
      <c r="AO32" s="13" t="b">
        <f>U32&lt;=T32-DiodeFwd</f>
        <v>1</v>
      </c>
      <c r="AP32" s="13" t="b">
        <f>U32&lt;=V32-DiodeFwd</f>
        <v>0</v>
      </c>
      <c r="AQ32" s="13" t="b">
        <f>W32&lt;=U32-DiodeFwd</f>
        <v>0</v>
      </c>
      <c r="AR32" s="13" t="b">
        <f>Y32&lt;=U32-DiodeFwd</f>
        <v>1</v>
      </c>
      <c r="AS32" s="13" t="b">
        <f>X32&lt;=W32-DiodeFwd</f>
        <v>1</v>
      </c>
      <c r="AT32" s="14" t="b">
        <f>X32&lt;=Y32-DiodeFwd</f>
        <v>0</v>
      </c>
      <c r="AU32" s="13">
        <f t="shared" si="17"/>
        <v>0</v>
      </c>
      <c r="AV32" s="13">
        <f t="shared" si="18"/>
        <v>4.6882540638927141E-2</v>
      </c>
      <c r="AW32" s="13">
        <f t="shared" si="19"/>
        <v>9.3765081277854281E-2</v>
      </c>
      <c r="AX32" s="13">
        <f t="shared" si="20"/>
        <v>0</v>
      </c>
      <c r="AY32" s="13">
        <f t="shared" si="50"/>
        <v>0</v>
      </c>
      <c r="AZ32" s="13">
        <f t="shared" si="21"/>
        <v>4.6882540638927141E-2</v>
      </c>
      <c r="BA32" s="13">
        <f t="shared" si="22"/>
        <v>2.6198653164297776E-3</v>
      </c>
      <c r="BB32" s="14">
        <f t="shared" si="23"/>
        <v>0</v>
      </c>
      <c r="BC32" s="20">
        <f t="shared" si="24"/>
        <v>-9.3765081277854281E-2</v>
      </c>
      <c r="BD32" s="21">
        <f t="shared" si="25"/>
        <v>4.6882540638927141E-2</v>
      </c>
      <c r="BE32" s="21">
        <f t="shared" si="26"/>
        <v>4.6882540638927141E-2</v>
      </c>
      <c r="BF32" s="21">
        <f t="shared" si="27"/>
        <v>-2.6198653164297776E-3</v>
      </c>
      <c r="BG32" s="21">
        <f t="shared" si="28"/>
        <v>0</v>
      </c>
      <c r="BH32" s="22">
        <f t="shared" si="29"/>
        <v>4.6882540638927141E-2</v>
      </c>
    </row>
    <row r="33" spans="4:60" x14ac:dyDescent="0.25">
      <c r="D33">
        <f t="shared" si="30"/>
        <v>4.3333333333333323E-3</v>
      </c>
      <c r="E33">
        <f t="shared" si="2"/>
        <v>39.519842178715116</v>
      </c>
      <c r="F33">
        <f t="shared" si="3"/>
        <v>-39.519842178715116</v>
      </c>
      <c r="H33" s="20">
        <f t="shared" si="31"/>
        <v>0</v>
      </c>
      <c r="I33" s="21">
        <f t="shared" si="32"/>
        <v>3.9297979746446658E-3</v>
      </c>
      <c r="J33" s="21">
        <f t="shared" si="33"/>
        <v>3.9297979746446658E-3</v>
      </c>
      <c r="K33" s="21">
        <f t="shared" si="34"/>
        <v>0</v>
      </c>
      <c r="L33" s="21">
        <f t="shared" si="35"/>
        <v>0</v>
      </c>
      <c r="M33" s="22">
        <f t="shared" si="36"/>
        <v>3.9297979746446658E-3</v>
      </c>
      <c r="N33" s="20">
        <f t="shared" si="37"/>
        <v>0</v>
      </c>
      <c r="O33" s="21">
        <f t="shared" si="38"/>
        <v>39.297979746446664</v>
      </c>
      <c r="P33" s="21">
        <f t="shared" si="39"/>
        <v>39.297979746446664</v>
      </c>
      <c r="Q33" s="21">
        <f t="shared" si="40"/>
        <v>0</v>
      </c>
      <c r="R33" s="21">
        <f t="shared" si="41"/>
        <v>0</v>
      </c>
      <c r="S33" s="22">
        <f t="shared" si="42"/>
        <v>39.297979746446664</v>
      </c>
      <c r="T33" s="20">
        <f>MAX(E33+N33,-DiodeFwd)</f>
        <v>39.519842178715116</v>
      </c>
      <c r="U33" s="21">
        <f>MAX(T33-DiodeFwd,V33-DiodeFwd,O33)</f>
        <v>39.297979746446664</v>
      </c>
      <c r="V33" s="21">
        <f>MAX(-DiodeFwd,F33+P33)</f>
        <v>-0.22186243226845193</v>
      </c>
      <c r="W33" s="21">
        <f>MAX(T33+Q33,U33-DiodeFwd)</f>
        <v>39.519842178715116</v>
      </c>
      <c r="X33" s="21">
        <f>MAX(W33-DiodeFwd,Y33-DiodeFwd,U33+R33)</f>
        <v>39.297979746446664</v>
      </c>
      <c r="Y33" s="22">
        <f>MAX(V33+S33,U33-DiodeFwd)</f>
        <v>39.076117314178212</v>
      </c>
      <c r="Z33" s="20">
        <f t="shared" si="9"/>
        <v>0</v>
      </c>
      <c r="AA33" s="21">
        <f t="shared" si="10"/>
        <v>39.297979746446664</v>
      </c>
      <c r="AB33" s="21">
        <f t="shared" si="11"/>
        <v>39.297979746446664</v>
      </c>
      <c r="AC33" s="21">
        <f t="shared" si="12"/>
        <v>0</v>
      </c>
      <c r="AD33" s="21">
        <f t="shared" si="13"/>
        <v>0</v>
      </c>
      <c r="AE33" s="22">
        <f t="shared" si="14"/>
        <v>39.297979746446664</v>
      </c>
      <c r="AF33" s="20">
        <f t="shared" si="43"/>
        <v>0</v>
      </c>
      <c r="AG33" s="21">
        <f t="shared" si="44"/>
        <v>0</v>
      </c>
      <c r="AH33" s="21">
        <f t="shared" si="45"/>
        <v>0</v>
      </c>
      <c r="AI33" s="21">
        <f t="shared" si="46"/>
        <v>0</v>
      </c>
      <c r="AJ33" s="21">
        <f t="shared" si="47"/>
        <v>0</v>
      </c>
      <c r="AK33" s="22">
        <f t="shared" si="48"/>
        <v>0</v>
      </c>
      <c r="AL33" s="23">
        <f t="shared" si="49"/>
        <v>2.6198653164297776E-3</v>
      </c>
      <c r="AM33" s="12" t="b">
        <f>T33&lt;=-DiodeFwd</f>
        <v>0</v>
      </c>
      <c r="AN33" s="13" t="b">
        <f>V33&lt;=-DiodeFwd</f>
        <v>0</v>
      </c>
      <c r="AO33" s="13" t="b">
        <f>U33&lt;=T33-DiodeFwd</f>
        <v>0</v>
      </c>
      <c r="AP33" s="13" t="b">
        <f>U33&lt;=V33-DiodeFwd</f>
        <v>0</v>
      </c>
      <c r="AQ33" s="13" t="b">
        <f>W33&lt;=U33-DiodeFwd</f>
        <v>0</v>
      </c>
      <c r="AR33" s="13" t="b">
        <f>Y33&lt;=U33-DiodeFwd</f>
        <v>0</v>
      </c>
      <c r="AS33" s="13" t="b">
        <f>X33&lt;=W33-DiodeFwd</f>
        <v>0</v>
      </c>
      <c r="AT33" s="14" t="b">
        <f>X33&lt;=Y33-DiodeFwd</f>
        <v>0</v>
      </c>
      <c r="AU33" s="13">
        <f t="shared" si="17"/>
        <v>0</v>
      </c>
      <c r="AV33" s="13">
        <f t="shared" si="18"/>
        <v>0</v>
      </c>
      <c r="AW33" s="13">
        <f t="shared" si="19"/>
        <v>0</v>
      </c>
      <c r="AX33" s="13">
        <f t="shared" si="20"/>
        <v>0</v>
      </c>
      <c r="AY33" s="13">
        <f t="shared" si="50"/>
        <v>0</v>
      </c>
      <c r="AZ33" s="13">
        <f t="shared" si="21"/>
        <v>0</v>
      </c>
      <c r="BA33" s="13">
        <f t="shared" si="22"/>
        <v>0</v>
      </c>
      <c r="BB33" s="14">
        <f t="shared" si="23"/>
        <v>0</v>
      </c>
      <c r="BC33" s="20">
        <f t="shared" si="24"/>
        <v>0</v>
      </c>
      <c r="BD33" s="21">
        <f t="shared" si="25"/>
        <v>0</v>
      </c>
      <c r="BE33" s="21">
        <f t="shared" si="26"/>
        <v>0</v>
      </c>
      <c r="BF33" s="21">
        <f t="shared" si="27"/>
        <v>0</v>
      </c>
      <c r="BG33" s="21">
        <f t="shared" si="28"/>
        <v>-2.6198653164297776E-3</v>
      </c>
      <c r="BH33" s="22">
        <f t="shared" si="29"/>
        <v>0</v>
      </c>
    </row>
    <row r="34" spans="4:60" x14ac:dyDescent="0.25">
      <c r="D34">
        <f t="shared" si="30"/>
        <v>4.4999999999999988E-3</v>
      </c>
      <c r="E34">
        <f t="shared" si="2"/>
        <v>39.285737848802675</v>
      </c>
      <c r="F34">
        <f t="shared" si="3"/>
        <v>-39.285737848802675</v>
      </c>
      <c r="H34" s="20">
        <f t="shared" si="31"/>
        <v>0</v>
      </c>
      <c r="I34" s="21">
        <f t="shared" si="32"/>
        <v>3.9297979746446658E-3</v>
      </c>
      <c r="J34" s="21">
        <f t="shared" si="33"/>
        <v>3.9297979746446658E-3</v>
      </c>
      <c r="K34" s="21">
        <f t="shared" si="34"/>
        <v>0</v>
      </c>
      <c r="L34" s="21">
        <f t="shared" si="35"/>
        <v>0</v>
      </c>
      <c r="M34" s="22">
        <f t="shared" si="36"/>
        <v>3.9297979746446658E-3</v>
      </c>
      <c r="N34" s="20">
        <f t="shared" si="37"/>
        <v>0</v>
      </c>
      <c r="O34" s="21">
        <f t="shared" si="38"/>
        <v>39.297979746446664</v>
      </c>
      <c r="P34" s="21">
        <f t="shared" si="39"/>
        <v>39.297979746446664</v>
      </c>
      <c r="Q34" s="21">
        <f t="shared" si="40"/>
        <v>0</v>
      </c>
      <c r="R34" s="21">
        <f t="shared" si="41"/>
        <v>0</v>
      </c>
      <c r="S34" s="22">
        <f t="shared" si="42"/>
        <v>39.297979746446664</v>
      </c>
      <c r="T34" s="20">
        <f>MAX(E34+N34,-DiodeFwd)</f>
        <v>39.285737848802675</v>
      </c>
      <c r="U34" s="21">
        <f>MAX(T34-DiodeFwd,V34-DiodeFwd,O34)</f>
        <v>39.297979746446664</v>
      </c>
      <c r="V34" s="21">
        <f>MAX(-DiodeFwd,F34+P34)</f>
        <v>1.2241897643988864E-2</v>
      </c>
      <c r="W34" s="21">
        <f>MAX(T34+Q34,U34-DiodeFwd)</f>
        <v>39.285737848802675</v>
      </c>
      <c r="X34" s="21">
        <f>MAX(W34-DiodeFwd,Y34-DiodeFwd,U34+R34)</f>
        <v>39.297979746446664</v>
      </c>
      <c r="Y34" s="22">
        <f>MAX(V34+S34,U34-DiodeFwd)</f>
        <v>39.310221644090653</v>
      </c>
      <c r="Z34" s="20">
        <f t="shared" si="9"/>
        <v>0</v>
      </c>
      <c r="AA34" s="21">
        <f t="shared" si="10"/>
        <v>39.297979746446664</v>
      </c>
      <c r="AB34" s="21">
        <f t="shared" si="11"/>
        <v>39.297979746446664</v>
      </c>
      <c r="AC34" s="21">
        <f t="shared" si="12"/>
        <v>0</v>
      </c>
      <c r="AD34" s="21">
        <f t="shared" si="13"/>
        <v>0</v>
      </c>
      <c r="AE34" s="22">
        <f t="shared" si="14"/>
        <v>39.297979746446664</v>
      </c>
      <c r="AF34" s="20">
        <f t="shared" si="43"/>
        <v>0</v>
      </c>
      <c r="AG34" s="21">
        <f t="shared" si="44"/>
        <v>0</v>
      </c>
      <c r="AH34" s="21">
        <f t="shared" si="45"/>
        <v>0</v>
      </c>
      <c r="AI34" s="21">
        <f t="shared" si="46"/>
        <v>0</v>
      </c>
      <c r="AJ34" s="21">
        <f t="shared" si="47"/>
        <v>0</v>
      </c>
      <c r="AK34" s="22">
        <f t="shared" si="48"/>
        <v>0</v>
      </c>
      <c r="AL34" s="23">
        <f t="shared" si="49"/>
        <v>2.6198653164297776E-3</v>
      </c>
      <c r="AM34" s="12" t="b">
        <f>T34&lt;=-DiodeFwd</f>
        <v>0</v>
      </c>
      <c r="AN34" s="13" t="b">
        <f>V34&lt;=-DiodeFwd</f>
        <v>0</v>
      </c>
      <c r="AO34" s="13" t="b">
        <f>U34&lt;=T34-DiodeFwd</f>
        <v>0</v>
      </c>
      <c r="AP34" s="13" t="b">
        <f>U34&lt;=V34-DiodeFwd</f>
        <v>0</v>
      </c>
      <c r="AQ34" s="13" t="b">
        <f>W34&lt;=U34-DiodeFwd</f>
        <v>0</v>
      </c>
      <c r="AR34" s="13" t="b">
        <f>Y34&lt;=U34-DiodeFwd</f>
        <v>0</v>
      </c>
      <c r="AS34" s="13" t="b">
        <f>X34&lt;=W34-DiodeFwd</f>
        <v>0</v>
      </c>
      <c r="AT34" s="14" t="b">
        <f>X34&lt;=Y34-DiodeFwd</f>
        <v>0</v>
      </c>
      <c r="AU34" s="13">
        <f t="shared" si="17"/>
        <v>0</v>
      </c>
      <c r="AV34" s="13">
        <f t="shared" si="18"/>
        <v>0</v>
      </c>
      <c r="AW34" s="13">
        <f t="shared" si="19"/>
        <v>0</v>
      </c>
      <c r="AX34" s="13">
        <f t="shared" si="20"/>
        <v>0</v>
      </c>
      <c r="AY34" s="13">
        <f t="shared" si="50"/>
        <v>0</v>
      </c>
      <c r="AZ34" s="13">
        <f t="shared" si="21"/>
        <v>0</v>
      </c>
      <c r="BA34" s="13">
        <f t="shared" si="22"/>
        <v>0</v>
      </c>
      <c r="BB34" s="14">
        <f t="shared" si="23"/>
        <v>0</v>
      </c>
      <c r="BC34" s="20">
        <f t="shared" si="24"/>
        <v>0</v>
      </c>
      <c r="BD34" s="21">
        <f t="shared" si="25"/>
        <v>0</v>
      </c>
      <c r="BE34" s="21">
        <f t="shared" si="26"/>
        <v>0</v>
      </c>
      <c r="BF34" s="21">
        <f t="shared" si="27"/>
        <v>0</v>
      </c>
      <c r="BG34" s="21">
        <f t="shared" si="28"/>
        <v>-2.6198653164297776E-3</v>
      </c>
      <c r="BH34" s="22">
        <f t="shared" si="29"/>
        <v>0</v>
      </c>
    </row>
    <row r="35" spans="4:60" x14ac:dyDescent="0.25">
      <c r="D35">
        <f t="shared" si="30"/>
        <v>4.6666666666666653E-3</v>
      </c>
      <c r="E35">
        <f t="shared" si="2"/>
        <v>38.896590659547392</v>
      </c>
      <c r="F35">
        <f t="shared" si="3"/>
        <v>-38.896590659547392</v>
      </c>
      <c r="H35" s="20">
        <f t="shared" si="31"/>
        <v>0</v>
      </c>
      <c r="I35" s="21">
        <f t="shared" si="32"/>
        <v>3.9297979746446658E-3</v>
      </c>
      <c r="J35" s="21">
        <f t="shared" si="33"/>
        <v>3.9297979746446658E-3</v>
      </c>
      <c r="K35" s="21">
        <f t="shared" si="34"/>
        <v>0</v>
      </c>
      <c r="L35" s="21">
        <f t="shared" si="35"/>
        <v>0</v>
      </c>
      <c r="M35" s="22">
        <f t="shared" si="36"/>
        <v>3.9297979746446658E-3</v>
      </c>
      <c r="N35" s="20">
        <f t="shared" si="37"/>
        <v>0</v>
      </c>
      <c r="O35" s="21">
        <f t="shared" si="38"/>
        <v>39.297979746446664</v>
      </c>
      <c r="P35" s="21">
        <f t="shared" si="39"/>
        <v>39.297979746446664</v>
      </c>
      <c r="Q35" s="21">
        <f t="shared" si="40"/>
        <v>0</v>
      </c>
      <c r="R35" s="21">
        <f t="shared" si="41"/>
        <v>0</v>
      </c>
      <c r="S35" s="22">
        <f t="shared" si="42"/>
        <v>39.297979746446664</v>
      </c>
      <c r="T35" s="20">
        <f>MAX(E35+N35,-DiodeFwd)</f>
        <v>38.896590659547392</v>
      </c>
      <c r="U35" s="21">
        <f>MAX(T35-DiodeFwd,V35-DiodeFwd,O35)</f>
        <v>39.297979746446664</v>
      </c>
      <c r="V35" s="21">
        <f>MAX(-DiodeFwd,F35+P35)</f>
        <v>0.40138908689927177</v>
      </c>
      <c r="W35" s="21">
        <f>MAX(T35+Q35,U35-DiodeFwd)</f>
        <v>38.997979746446667</v>
      </c>
      <c r="X35" s="21">
        <f>MAX(W35-DiodeFwd,Y35-DiodeFwd,U35+R35)</f>
        <v>39.399368833345939</v>
      </c>
      <c r="Y35" s="22">
        <f>MAX(V35+S35,U35-DiodeFwd)</f>
        <v>39.699368833345936</v>
      </c>
      <c r="Z35" s="20">
        <f t="shared" si="9"/>
        <v>0</v>
      </c>
      <c r="AA35" s="21">
        <f t="shared" si="10"/>
        <v>39.297979746446664</v>
      </c>
      <c r="AB35" s="21">
        <f t="shared" si="11"/>
        <v>39.297979746446664</v>
      </c>
      <c r="AC35" s="21">
        <f t="shared" si="12"/>
        <v>0.10138908689927462</v>
      </c>
      <c r="AD35" s="21">
        <f t="shared" si="13"/>
        <v>0.10138908689927462</v>
      </c>
      <c r="AE35" s="22">
        <f t="shared" si="14"/>
        <v>39.297979746446664</v>
      </c>
      <c r="AF35" s="20">
        <f t="shared" si="43"/>
        <v>0</v>
      </c>
      <c r="AG35" s="21">
        <f t="shared" si="44"/>
        <v>0</v>
      </c>
      <c r="AH35" s="21">
        <f t="shared" si="45"/>
        <v>0</v>
      </c>
      <c r="AI35" s="21">
        <f t="shared" si="46"/>
        <v>6.0833452139564766E-2</v>
      </c>
      <c r="AJ35" s="21">
        <f t="shared" si="47"/>
        <v>6.0833452139564766E-2</v>
      </c>
      <c r="AK35" s="22">
        <f t="shared" si="48"/>
        <v>0</v>
      </c>
      <c r="AL35" s="23">
        <f t="shared" si="49"/>
        <v>2.6266245888897292E-3</v>
      </c>
      <c r="AM35" s="12" t="b">
        <f>T35&lt;=-DiodeFwd</f>
        <v>0</v>
      </c>
      <c r="AN35" s="13" t="b">
        <f>V35&lt;=-DiodeFwd</f>
        <v>0</v>
      </c>
      <c r="AO35" s="13" t="b">
        <f>U35&lt;=T35-DiodeFwd</f>
        <v>0</v>
      </c>
      <c r="AP35" s="13" t="b">
        <f>U35&lt;=V35-DiodeFwd</f>
        <v>0</v>
      </c>
      <c r="AQ35" s="13" t="b">
        <f>W35&lt;=U35-DiodeFwd</f>
        <v>1</v>
      </c>
      <c r="AR35" s="13" t="b">
        <f>Y35&lt;=U35-DiodeFwd</f>
        <v>0</v>
      </c>
      <c r="AS35" s="13" t="b">
        <f>X35&lt;=W35-DiodeFwd</f>
        <v>0</v>
      </c>
      <c r="AT35" s="14" t="b">
        <f>X35&lt;=Y35-DiodeFwd</f>
        <v>1</v>
      </c>
      <c r="AU35" s="13">
        <f t="shared" si="17"/>
        <v>0</v>
      </c>
      <c r="AV35" s="13">
        <f t="shared" si="18"/>
        <v>0</v>
      </c>
      <c r="AW35" s="13">
        <f t="shared" si="19"/>
        <v>0</v>
      </c>
      <c r="AX35" s="13">
        <f t="shared" si="20"/>
        <v>0</v>
      </c>
      <c r="AY35" s="13">
        <f t="shared" si="50"/>
        <v>6.0833452139564766E-2</v>
      </c>
      <c r="AZ35" s="13">
        <f t="shared" si="21"/>
        <v>0</v>
      </c>
      <c r="BA35" s="13">
        <f t="shared" si="22"/>
        <v>0</v>
      </c>
      <c r="BB35" s="14">
        <f t="shared" si="23"/>
        <v>6.3460076728454495E-2</v>
      </c>
      <c r="BC35" s="20">
        <f t="shared" si="24"/>
        <v>0</v>
      </c>
      <c r="BD35" s="21">
        <f t="shared" si="25"/>
        <v>-6.0833452139564766E-2</v>
      </c>
      <c r="BE35" s="21">
        <f t="shared" si="26"/>
        <v>0</v>
      </c>
      <c r="BF35" s="21">
        <f t="shared" si="27"/>
        <v>6.0833452139564766E-2</v>
      </c>
      <c r="BG35" s="21">
        <f t="shared" si="28"/>
        <v>6.0833452139564766E-2</v>
      </c>
      <c r="BH35" s="22">
        <f t="shared" si="29"/>
        <v>-6.3460076728454495E-2</v>
      </c>
    </row>
    <row r="36" spans="4:60" x14ac:dyDescent="0.25">
      <c r="D36">
        <f t="shared" si="30"/>
        <v>4.8333333333333318E-3</v>
      </c>
      <c r="E36">
        <f t="shared" si="2"/>
        <v>38.353936397120826</v>
      </c>
      <c r="F36">
        <f t="shared" si="3"/>
        <v>-38.353936397120826</v>
      </c>
      <c r="H36" s="20">
        <f t="shared" si="31"/>
        <v>0</v>
      </c>
      <c r="I36" s="21">
        <f t="shared" si="32"/>
        <v>3.919659065954738E-3</v>
      </c>
      <c r="J36" s="21">
        <f t="shared" si="33"/>
        <v>3.9297979746446658E-3</v>
      </c>
      <c r="K36" s="21">
        <f t="shared" si="34"/>
        <v>1.0138908689927461E-5</v>
      </c>
      <c r="L36" s="21">
        <f t="shared" si="35"/>
        <v>1.0138908689927461E-5</v>
      </c>
      <c r="M36" s="22">
        <f t="shared" si="36"/>
        <v>3.9192212951899234E-3</v>
      </c>
      <c r="N36" s="20">
        <f t="shared" si="37"/>
        <v>0</v>
      </c>
      <c r="O36" s="21">
        <f t="shared" si="38"/>
        <v>39.196590659547383</v>
      </c>
      <c r="P36" s="21">
        <f t="shared" si="39"/>
        <v>39.297979746446664</v>
      </c>
      <c r="Q36" s="21">
        <f t="shared" si="40"/>
        <v>0.10138908689927462</v>
      </c>
      <c r="R36" s="21">
        <f t="shared" si="41"/>
        <v>0.10138908689927462</v>
      </c>
      <c r="S36" s="22">
        <f t="shared" si="42"/>
        <v>39.192212951899236</v>
      </c>
      <c r="T36" s="20">
        <f>MAX(E36+N36,-DiodeFwd)</f>
        <v>38.353936397120826</v>
      </c>
      <c r="U36" s="21">
        <f>MAX(T36-DiodeFwd,V36-DiodeFwd,O36)</f>
        <v>39.196590659547383</v>
      </c>
      <c r="V36" s="21">
        <f>MAX(-DiodeFwd,F36+P36)</f>
        <v>0.94404334932583822</v>
      </c>
      <c r="W36" s="21">
        <f>MAX(T36+Q36,U36-DiodeFwd)</f>
        <v>38.896590659547385</v>
      </c>
      <c r="X36" s="21">
        <f>MAX(W36-DiodeFwd,Y36-DiodeFwd,U36+R36)</f>
        <v>39.836256301225077</v>
      </c>
      <c r="Y36" s="22">
        <f>MAX(V36+S36,U36-DiodeFwd)</f>
        <v>40.136256301225075</v>
      </c>
      <c r="Z36" s="20">
        <f t="shared" si="9"/>
        <v>0</v>
      </c>
      <c r="AA36" s="21">
        <f t="shared" si="10"/>
        <v>39.196590659547383</v>
      </c>
      <c r="AB36" s="21">
        <f t="shared" si="11"/>
        <v>39.297979746446664</v>
      </c>
      <c r="AC36" s="21">
        <f t="shared" si="12"/>
        <v>0.54265426242655934</v>
      </c>
      <c r="AD36" s="21">
        <f t="shared" si="13"/>
        <v>0.63966564167769491</v>
      </c>
      <c r="AE36" s="22">
        <f t="shared" si="14"/>
        <v>39.192212951899236</v>
      </c>
      <c r="AF36" s="20">
        <f t="shared" si="43"/>
        <v>0</v>
      </c>
      <c r="AG36" s="21">
        <f t="shared" si="44"/>
        <v>0</v>
      </c>
      <c r="AH36" s="21">
        <f t="shared" si="45"/>
        <v>0</v>
      </c>
      <c r="AI36" s="21">
        <f t="shared" si="46"/>
        <v>0.26475910531637081</v>
      </c>
      <c r="AJ36" s="21">
        <f t="shared" si="47"/>
        <v>0.32296593286705216</v>
      </c>
      <c r="AK36" s="22">
        <f t="shared" si="48"/>
        <v>0</v>
      </c>
      <c r="AL36" s="23">
        <f t="shared" si="49"/>
        <v>2.6557504200816718E-3</v>
      </c>
      <c r="AM36" s="12" t="b">
        <f>T36&lt;=-DiodeFwd</f>
        <v>0</v>
      </c>
      <c r="AN36" s="13" t="b">
        <f>V36&lt;=-DiodeFwd</f>
        <v>0</v>
      </c>
      <c r="AO36" s="13" t="b">
        <f>U36&lt;=T36-DiodeFwd</f>
        <v>0</v>
      </c>
      <c r="AP36" s="13" t="b">
        <f>U36&lt;=V36-DiodeFwd</f>
        <v>0</v>
      </c>
      <c r="AQ36" s="13" t="b">
        <f>W36&lt;=U36-DiodeFwd</f>
        <v>1</v>
      </c>
      <c r="AR36" s="13" t="b">
        <f>Y36&lt;=U36-DiodeFwd</f>
        <v>0</v>
      </c>
      <c r="AS36" s="13" t="b">
        <f>X36&lt;=W36-DiodeFwd</f>
        <v>0</v>
      </c>
      <c r="AT36" s="14" t="b">
        <f>X36&lt;=Y36-DiodeFwd</f>
        <v>1</v>
      </c>
      <c r="AU36" s="13">
        <f t="shared" si="17"/>
        <v>0</v>
      </c>
      <c r="AV36" s="13">
        <f t="shared" si="18"/>
        <v>0</v>
      </c>
      <c r="AW36" s="13">
        <f t="shared" si="19"/>
        <v>0</v>
      </c>
      <c r="AX36" s="13">
        <f t="shared" si="20"/>
        <v>0</v>
      </c>
      <c r="AY36" s="13">
        <f t="shared" si="50"/>
        <v>0.26475910531637081</v>
      </c>
      <c r="AZ36" s="13">
        <f t="shared" si="21"/>
        <v>0</v>
      </c>
      <c r="BA36" s="13">
        <f t="shared" si="22"/>
        <v>0</v>
      </c>
      <c r="BB36" s="14">
        <f t="shared" si="23"/>
        <v>0.32562168328713381</v>
      </c>
      <c r="BC36" s="20">
        <f t="shared" si="24"/>
        <v>0</v>
      </c>
      <c r="BD36" s="21">
        <f t="shared" si="25"/>
        <v>-0.26475910531637081</v>
      </c>
      <c r="BE36" s="21">
        <f t="shared" si="26"/>
        <v>0</v>
      </c>
      <c r="BF36" s="21">
        <f t="shared" si="27"/>
        <v>0.26475910531637081</v>
      </c>
      <c r="BG36" s="21">
        <f t="shared" si="28"/>
        <v>0.32296593286705216</v>
      </c>
      <c r="BH36" s="22">
        <f t="shared" si="29"/>
        <v>-0.32562168328713381</v>
      </c>
    </row>
    <row r="37" spans="4:60" x14ac:dyDescent="0.25">
      <c r="D37">
        <f t="shared" si="30"/>
        <v>4.9999999999999984E-3</v>
      </c>
      <c r="E37">
        <f t="shared" si="2"/>
        <v>37.659916669981619</v>
      </c>
      <c r="F37">
        <f t="shared" si="3"/>
        <v>-37.659916669981619</v>
      </c>
      <c r="H37" s="20">
        <f t="shared" si="31"/>
        <v>0</v>
      </c>
      <c r="I37" s="21">
        <f t="shared" si="32"/>
        <v>3.8755325484020097E-3</v>
      </c>
      <c r="J37" s="21">
        <f t="shared" si="33"/>
        <v>3.9297979746446658E-3</v>
      </c>
      <c r="K37" s="21">
        <f t="shared" si="34"/>
        <v>5.4265426242655927E-5</v>
      </c>
      <c r="L37" s="21">
        <f t="shared" si="35"/>
        <v>6.3966564167769485E-5</v>
      </c>
      <c r="M37" s="22">
        <f t="shared" si="36"/>
        <v>3.8649510146420677E-3</v>
      </c>
      <c r="N37" s="20">
        <f t="shared" si="37"/>
        <v>0</v>
      </c>
      <c r="O37" s="21">
        <f t="shared" si="38"/>
        <v>38.755325484020098</v>
      </c>
      <c r="P37" s="21">
        <f t="shared" si="39"/>
        <v>39.297979746446664</v>
      </c>
      <c r="Q37" s="21">
        <f t="shared" si="40"/>
        <v>0.54265426242655934</v>
      </c>
      <c r="R37" s="21">
        <f t="shared" si="41"/>
        <v>0.63966564167769491</v>
      </c>
      <c r="S37" s="22">
        <f t="shared" si="42"/>
        <v>38.649510146420681</v>
      </c>
      <c r="T37" s="20">
        <f>MAX(E37+N37,-DiodeFwd)</f>
        <v>37.659916669981619</v>
      </c>
      <c r="U37" s="21">
        <f>MAX(T37-DiodeFwd,V37-DiodeFwd,O37)</f>
        <v>38.755325484020098</v>
      </c>
      <c r="V37" s="21">
        <f>MAX(-DiodeFwd,F37+P37)</f>
        <v>1.6380630764650448</v>
      </c>
      <c r="W37" s="21">
        <f>MAX(T37+Q37,U37-DiodeFwd)</f>
        <v>38.455325484020101</v>
      </c>
      <c r="X37" s="21">
        <f>MAX(W37-DiodeFwd,Y37-DiodeFwd,U37+R37)</f>
        <v>39.987573222885729</v>
      </c>
      <c r="Y37" s="22">
        <f>MAX(V37+S37,U37-DiodeFwd)</f>
        <v>40.287573222885726</v>
      </c>
      <c r="Z37" s="20">
        <f t="shared" si="9"/>
        <v>0</v>
      </c>
      <c r="AA37" s="21">
        <f t="shared" si="10"/>
        <v>38.755325484020098</v>
      </c>
      <c r="AB37" s="21">
        <f t="shared" si="11"/>
        <v>39.297979746446664</v>
      </c>
      <c r="AC37" s="21">
        <f t="shared" si="12"/>
        <v>0.79540881403848118</v>
      </c>
      <c r="AD37" s="21">
        <f t="shared" si="13"/>
        <v>1.232247738865631</v>
      </c>
      <c r="AE37" s="22">
        <f t="shared" si="14"/>
        <v>38.649510146420681</v>
      </c>
      <c r="AF37" s="20">
        <f t="shared" si="43"/>
        <v>0</v>
      </c>
      <c r="AG37" s="21">
        <f t="shared" si="44"/>
        <v>0</v>
      </c>
      <c r="AH37" s="21">
        <f t="shared" si="45"/>
        <v>0</v>
      </c>
      <c r="AI37" s="21">
        <f t="shared" si="46"/>
        <v>0.15165273096715309</v>
      </c>
      <c r="AJ37" s="21">
        <f t="shared" si="47"/>
        <v>0.35554925831276168</v>
      </c>
      <c r="AK37" s="22">
        <f t="shared" si="48"/>
        <v>0</v>
      </c>
      <c r="AL37" s="23">
        <f t="shared" si="49"/>
        <v>2.6658382148590488E-3</v>
      </c>
      <c r="AM37" s="12" t="b">
        <f>T37&lt;=-DiodeFwd</f>
        <v>0</v>
      </c>
      <c r="AN37" s="13" t="b">
        <f>V37&lt;=-DiodeFwd</f>
        <v>0</v>
      </c>
      <c r="AO37" s="13" t="b">
        <f>U37&lt;=T37-DiodeFwd</f>
        <v>0</v>
      </c>
      <c r="AP37" s="13" t="b">
        <f>U37&lt;=V37-DiodeFwd</f>
        <v>0</v>
      </c>
      <c r="AQ37" s="13" t="b">
        <f>W37&lt;=U37-DiodeFwd</f>
        <v>1</v>
      </c>
      <c r="AR37" s="13" t="b">
        <f>Y37&lt;=U37-DiodeFwd</f>
        <v>0</v>
      </c>
      <c r="AS37" s="13" t="b">
        <f>X37&lt;=W37-DiodeFwd</f>
        <v>0</v>
      </c>
      <c r="AT37" s="14" t="b">
        <f>X37&lt;=Y37-DiodeFwd</f>
        <v>1</v>
      </c>
      <c r="AU37" s="13">
        <f t="shared" si="17"/>
        <v>0</v>
      </c>
      <c r="AV37" s="13">
        <f t="shared" si="18"/>
        <v>0</v>
      </c>
      <c r="AW37" s="13">
        <f t="shared" si="19"/>
        <v>0</v>
      </c>
      <c r="AX37" s="13">
        <f t="shared" si="20"/>
        <v>0</v>
      </c>
      <c r="AY37" s="13">
        <f t="shared" si="50"/>
        <v>0.15165273096715309</v>
      </c>
      <c r="AZ37" s="13">
        <f t="shared" si="21"/>
        <v>0</v>
      </c>
      <c r="BA37" s="13">
        <f t="shared" si="22"/>
        <v>0</v>
      </c>
      <c r="BB37" s="14">
        <f t="shared" si="23"/>
        <v>0.35821509652762074</v>
      </c>
      <c r="BC37" s="20">
        <f t="shared" si="24"/>
        <v>0</v>
      </c>
      <c r="BD37" s="21">
        <f t="shared" si="25"/>
        <v>-0.15165273096715309</v>
      </c>
      <c r="BE37" s="21">
        <f t="shared" si="26"/>
        <v>0</v>
      </c>
      <c r="BF37" s="21">
        <f t="shared" si="27"/>
        <v>0.15165273096715309</v>
      </c>
      <c r="BG37" s="21">
        <f t="shared" si="28"/>
        <v>0.35554925831276168</v>
      </c>
      <c r="BH37" s="22">
        <f t="shared" si="29"/>
        <v>-0.35821509652762074</v>
      </c>
    </row>
    <row r="38" spans="4:60" x14ac:dyDescent="0.25">
      <c r="D38">
        <f t="shared" si="30"/>
        <v>5.1666666666666649E-3</v>
      </c>
      <c r="E38">
        <f t="shared" si="2"/>
        <v>36.817270456925343</v>
      </c>
      <c r="F38">
        <f t="shared" si="3"/>
        <v>-36.817270456925343</v>
      </c>
      <c r="H38" s="20">
        <f t="shared" si="31"/>
        <v>0</v>
      </c>
      <c r="I38" s="21">
        <f t="shared" si="32"/>
        <v>3.8502570932408176E-3</v>
      </c>
      <c r="J38" s="21">
        <f t="shared" si="33"/>
        <v>3.9297979746446658E-3</v>
      </c>
      <c r="K38" s="21">
        <f t="shared" si="34"/>
        <v>7.9540881403848115E-5</v>
      </c>
      <c r="L38" s="21">
        <f t="shared" si="35"/>
        <v>1.2322477388656311E-4</v>
      </c>
      <c r="M38" s="22">
        <f t="shared" si="36"/>
        <v>3.8052484985541309E-3</v>
      </c>
      <c r="N38" s="20">
        <f t="shared" si="37"/>
        <v>0</v>
      </c>
      <c r="O38" s="21">
        <f t="shared" si="38"/>
        <v>38.502570932408176</v>
      </c>
      <c r="P38" s="21">
        <f t="shared" si="39"/>
        <v>39.297979746446664</v>
      </c>
      <c r="Q38" s="21">
        <f t="shared" si="40"/>
        <v>0.79540881403848118</v>
      </c>
      <c r="R38" s="21">
        <f t="shared" si="41"/>
        <v>1.2322477388656312</v>
      </c>
      <c r="S38" s="22">
        <f t="shared" si="42"/>
        <v>38.052484985541312</v>
      </c>
      <c r="T38" s="20">
        <f>MAX(E38+N38,-DiodeFwd)</f>
        <v>36.817270456925343</v>
      </c>
      <c r="U38" s="21">
        <f>MAX(T38-DiodeFwd,V38-DiodeFwd,O38)</f>
        <v>38.502570932408176</v>
      </c>
      <c r="V38" s="21">
        <f>MAX(-DiodeFwd,F38+P38)</f>
        <v>2.4807092895213216</v>
      </c>
      <c r="W38" s="21">
        <f>MAX(T38+Q38,U38-DiodeFwd)</f>
        <v>38.202570932408179</v>
      </c>
      <c r="X38" s="21">
        <f>MAX(W38-DiodeFwd,Y38-DiodeFwd,U38+R38)</f>
        <v>40.233194275062637</v>
      </c>
      <c r="Y38" s="22">
        <f>MAX(V38+S38,U38-DiodeFwd)</f>
        <v>40.533194275062634</v>
      </c>
      <c r="Z38" s="20">
        <f t="shared" si="9"/>
        <v>0</v>
      </c>
      <c r="AA38" s="21">
        <f t="shared" si="10"/>
        <v>38.502570932408176</v>
      </c>
      <c r="AB38" s="21">
        <f t="shared" si="11"/>
        <v>39.297979746446664</v>
      </c>
      <c r="AC38" s="21">
        <f t="shared" si="12"/>
        <v>1.3853004754828362</v>
      </c>
      <c r="AD38" s="21">
        <f t="shared" si="13"/>
        <v>1.7306233426544608</v>
      </c>
      <c r="AE38" s="22">
        <f t="shared" si="14"/>
        <v>38.052484985541312</v>
      </c>
      <c r="AF38" s="20">
        <f t="shared" si="43"/>
        <v>0</v>
      </c>
      <c r="AG38" s="21">
        <f t="shared" si="44"/>
        <v>0</v>
      </c>
      <c r="AH38" s="21">
        <f t="shared" si="45"/>
        <v>0</v>
      </c>
      <c r="AI38" s="21">
        <f t="shared" si="46"/>
        <v>0.35393499686661301</v>
      </c>
      <c r="AJ38" s="21">
        <f t="shared" si="47"/>
        <v>0.29902536227329779</v>
      </c>
      <c r="AK38" s="22">
        <f t="shared" si="48"/>
        <v>0</v>
      </c>
      <c r="AL38" s="23">
        <f t="shared" si="49"/>
        <v>2.6822129516708426E-3</v>
      </c>
      <c r="AM38" s="12" t="b">
        <f>T38&lt;=-DiodeFwd</f>
        <v>0</v>
      </c>
      <c r="AN38" s="13" t="b">
        <f>V38&lt;=-DiodeFwd</f>
        <v>0</v>
      </c>
      <c r="AO38" s="13" t="b">
        <f>U38&lt;=T38-DiodeFwd</f>
        <v>0</v>
      </c>
      <c r="AP38" s="13" t="b">
        <f>U38&lt;=V38-DiodeFwd</f>
        <v>0</v>
      </c>
      <c r="AQ38" s="13" t="b">
        <f>W38&lt;=U38-DiodeFwd</f>
        <v>1</v>
      </c>
      <c r="AR38" s="13" t="b">
        <f>Y38&lt;=U38-DiodeFwd</f>
        <v>0</v>
      </c>
      <c r="AS38" s="13" t="b">
        <f>X38&lt;=W38-DiodeFwd</f>
        <v>0</v>
      </c>
      <c r="AT38" s="14" t="b">
        <f>X38&lt;=Y38-DiodeFwd</f>
        <v>1</v>
      </c>
      <c r="AU38" s="13">
        <f t="shared" si="17"/>
        <v>0</v>
      </c>
      <c r="AV38" s="13">
        <f t="shared" si="18"/>
        <v>0</v>
      </c>
      <c r="AW38" s="13">
        <f t="shared" si="19"/>
        <v>0</v>
      </c>
      <c r="AX38" s="13">
        <f t="shared" si="20"/>
        <v>0</v>
      </c>
      <c r="AY38" s="13">
        <f t="shared" si="50"/>
        <v>0.35393499686661301</v>
      </c>
      <c r="AZ38" s="13">
        <f t="shared" si="21"/>
        <v>0</v>
      </c>
      <c r="BA38" s="13">
        <f t="shared" si="22"/>
        <v>0</v>
      </c>
      <c r="BB38" s="14">
        <f t="shared" si="23"/>
        <v>0.3017075752249686</v>
      </c>
      <c r="BC38" s="20">
        <f t="shared" si="24"/>
        <v>0</v>
      </c>
      <c r="BD38" s="21">
        <f t="shared" si="25"/>
        <v>-0.35393499686661301</v>
      </c>
      <c r="BE38" s="21">
        <f t="shared" si="26"/>
        <v>0</v>
      </c>
      <c r="BF38" s="21">
        <f t="shared" si="27"/>
        <v>0.35393499686661301</v>
      </c>
      <c r="BG38" s="21">
        <f t="shared" si="28"/>
        <v>0.29902536227329779</v>
      </c>
      <c r="BH38" s="22">
        <f t="shared" si="29"/>
        <v>-0.3017075752249686</v>
      </c>
    </row>
    <row r="39" spans="4:60" x14ac:dyDescent="0.25">
      <c r="D39">
        <f t="shared" si="30"/>
        <v>5.3333333333333314E-3</v>
      </c>
      <c r="E39">
        <f t="shared" si="2"/>
        <v>35.829323297586484</v>
      </c>
      <c r="F39">
        <f t="shared" si="3"/>
        <v>-35.829323297586484</v>
      </c>
      <c r="H39" s="20">
        <f t="shared" si="31"/>
        <v>0</v>
      </c>
      <c r="I39" s="21">
        <f t="shared" si="32"/>
        <v>3.7912679270963819E-3</v>
      </c>
      <c r="J39" s="21">
        <f t="shared" si="33"/>
        <v>3.9297979746446658E-3</v>
      </c>
      <c r="K39" s="21">
        <f t="shared" si="34"/>
        <v>1.3853004754828361E-4</v>
      </c>
      <c r="L39" s="21">
        <f t="shared" si="35"/>
        <v>1.7306233426544608E-4</v>
      </c>
      <c r="M39" s="22">
        <f t="shared" si="36"/>
        <v>3.7549639026833027E-3</v>
      </c>
      <c r="N39" s="20">
        <f t="shared" si="37"/>
        <v>0</v>
      </c>
      <c r="O39" s="21">
        <f t="shared" si="38"/>
        <v>37.912679270963821</v>
      </c>
      <c r="P39" s="21">
        <f t="shared" si="39"/>
        <v>39.297979746446664</v>
      </c>
      <c r="Q39" s="21">
        <f t="shared" si="40"/>
        <v>1.3853004754828362</v>
      </c>
      <c r="R39" s="21">
        <f t="shared" si="41"/>
        <v>1.730623342654461</v>
      </c>
      <c r="S39" s="22">
        <f t="shared" si="42"/>
        <v>37.549639026833027</v>
      </c>
      <c r="T39" s="20">
        <f>MAX(E39+N39,-DiodeFwd)</f>
        <v>35.829323297586484</v>
      </c>
      <c r="U39" s="21">
        <f>MAX(T39-DiodeFwd,V39-DiodeFwd,O39)</f>
        <v>37.912679270963821</v>
      </c>
      <c r="V39" s="21">
        <f>MAX(-DiodeFwd,F39+P39)</f>
        <v>3.4686564488601803</v>
      </c>
      <c r="W39" s="21">
        <f>MAX(T39+Q39,U39-DiodeFwd)</f>
        <v>37.612679270963824</v>
      </c>
      <c r="X39" s="21">
        <f>MAX(W39-DiodeFwd,Y39-DiodeFwd,U39+R39)</f>
        <v>40.718295475693211</v>
      </c>
      <c r="Y39" s="22">
        <f>MAX(V39+S39,U39-DiodeFwd)</f>
        <v>41.018295475693208</v>
      </c>
      <c r="Z39" s="20">
        <f t="shared" si="9"/>
        <v>0</v>
      </c>
      <c r="AA39" s="21">
        <f t="shared" si="10"/>
        <v>37.912679270963821</v>
      </c>
      <c r="AB39" s="21">
        <f t="shared" si="11"/>
        <v>39.297979746446664</v>
      </c>
      <c r="AC39" s="21">
        <f t="shared" si="12"/>
        <v>1.7833559733773399</v>
      </c>
      <c r="AD39" s="21">
        <f t="shared" si="13"/>
        <v>2.8056162047293896</v>
      </c>
      <c r="AE39" s="22">
        <f t="shared" si="14"/>
        <v>37.549639026833027</v>
      </c>
      <c r="AF39" s="20">
        <f t="shared" si="43"/>
        <v>0</v>
      </c>
      <c r="AG39" s="21">
        <f t="shared" si="44"/>
        <v>0</v>
      </c>
      <c r="AH39" s="21">
        <f t="shared" si="45"/>
        <v>0</v>
      </c>
      <c r="AI39" s="21">
        <f t="shared" si="46"/>
        <v>0.2388332987367022</v>
      </c>
      <c r="AJ39" s="21">
        <f t="shared" si="47"/>
        <v>0.64499571724495708</v>
      </c>
      <c r="AK39" s="22">
        <f t="shared" si="48"/>
        <v>0</v>
      </c>
      <c r="AL39" s="23">
        <f t="shared" si="49"/>
        <v>2.7145530317128808E-3</v>
      </c>
      <c r="AM39" s="12" t="b">
        <f>T39&lt;=-DiodeFwd</f>
        <v>0</v>
      </c>
      <c r="AN39" s="13" t="b">
        <f>V39&lt;=-DiodeFwd</f>
        <v>0</v>
      </c>
      <c r="AO39" s="13" t="b">
        <f>U39&lt;=T39-DiodeFwd</f>
        <v>0</v>
      </c>
      <c r="AP39" s="13" t="b">
        <f>U39&lt;=V39-DiodeFwd</f>
        <v>0</v>
      </c>
      <c r="AQ39" s="13" t="b">
        <f>W39&lt;=U39-DiodeFwd</f>
        <v>1</v>
      </c>
      <c r="AR39" s="13" t="b">
        <f>Y39&lt;=U39-DiodeFwd</f>
        <v>0</v>
      </c>
      <c r="AS39" s="13" t="b">
        <f>X39&lt;=W39-DiodeFwd</f>
        <v>0</v>
      </c>
      <c r="AT39" s="14" t="b">
        <f>X39&lt;=Y39-DiodeFwd</f>
        <v>1</v>
      </c>
      <c r="AU39" s="13">
        <f t="shared" si="17"/>
        <v>0</v>
      </c>
      <c r="AV39" s="13">
        <f t="shared" si="18"/>
        <v>0</v>
      </c>
      <c r="AW39" s="13">
        <f t="shared" si="19"/>
        <v>0</v>
      </c>
      <c r="AX39" s="13">
        <f t="shared" si="20"/>
        <v>0</v>
      </c>
      <c r="AY39" s="13">
        <f t="shared" si="50"/>
        <v>0.2388332987367022</v>
      </c>
      <c r="AZ39" s="13">
        <f t="shared" si="21"/>
        <v>0</v>
      </c>
      <c r="BA39" s="13">
        <f t="shared" si="22"/>
        <v>0</v>
      </c>
      <c r="BB39" s="14">
        <f t="shared" si="23"/>
        <v>0.64771027027666994</v>
      </c>
      <c r="BC39" s="20">
        <f t="shared" si="24"/>
        <v>0</v>
      </c>
      <c r="BD39" s="21">
        <f t="shared" si="25"/>
        <v>-0.2388332987367022</v>
      </c>
      <c r="BE39" s="21">
        <f t="shared" si="26"/>
        <v>0</v>
      </c>
      <c r="BF39" s="21">
        <f t="shared" si="27"/>
        <v>0.2388332987367022</v>
      </c>
      <c r="BG39" s="21">
        <f t="shared" si="28"/>
        <v>0.64499571724495708</v>
      </c>
      <c r="BH39" s="22">
        <f t="shared" si="29"/>
        <v>-0.64771027027666994</v>
      </c>
    </row>
    <row r="40" spans="4:60" x14ac:dyDescent="0.25">
      <c r="D40">
        <f t="shared" si="30"/>
        <v>5.4999999999999979E-3</v>
      </c>
      <c r="E40">
        <f t="shared" si="2"/>
        <v>34.699974168052847</v>
      </c>
      <c r="F40">
        <f t="shared" si="3"/>
        <v>-34.699974168052847</v>
      </c>
      <c r="H40" s="20">
        <f t="shared" si="31"/>
        <v>0</v>
      </c>
      <c r="I40" s="21">
        <f t="shared" si="32"/>
        <v>3.7514623773069315E-3</v>
      </c>
      <c r="J40" s="21">
        <f t="shared" si="33"/>
        <v>3.9297979746446658E-3</v>
      </c>
      <c r="K40" s="21">
        <f t="shared" si="34"/>
        <v>1.7833559733773397E-4</v>
      </c>
      <c r="L40" s="21">
        <f t="shared" si="35"/>
        <v>2.805616204729389E-4</v>
      </c>
      <c r="M40" s="22">
        <f t="shared" si="36"/>
        <v>3.6470121909705244E-3</v>
      </c>
      <c r="N40" s="20">
        <f t="shared" si="37"/>
        <v>0</v>
      </c>
      <c r="O40" s="21">
        <f t="shared" si="38"/>
        <v>37.514623773069317</v>
      </c>
      <c r="P40" s="21">
        <f t="shared" si="39"/>
        <v>39.297979746446664</v>
      </c>
      <c r="Q40" s="21">
        <f t="shared" si="40"/>
        <v>1.7833559733773399</v>
      </c>
      <c r="R40" s="21">
        <f t="shared" si="41"/>
        <v>2.8056162047293891</v>
      </c>
      <c r="S40" s="22">
        <f t="shared" si="42"/>
        <v>36.470121909705249</v>
      </c>
      <c r="T40" s="20">
        <f>MAX(E40+N40,-DiodeFwd)</f>
        <v>34.699974168052847</v>
      </c>
      <c r="U40" s="21">
        <f>MAX(T40-DiodeFwd,V40-DiodeFwd,O40)</f>
        <v>37.514623773069317</v>
      </c>
      <c r="V40" s="21">
        <f>MAX(-DiodeFwd,F40+P40)</f>
        <v>4.598005578393817</v>
      </c>
      <c r="W40" s="21">
        <f>MAX(T40+Q40,U40-DiodeFwd)</f>
        <v>37.21462377306932</v>
      </c>
      <c r="X40" s="21">
        <f>MAX(W40-DiodeFwd,Y40-DiodeFwd,U40+R40)</f>
        <v>40.768127488099069</v>
      </c>
      <c r="Y40" s="22">
        <f>MAX(V40+S40,U40-DiodeFwd)</f>
        <v>41.068127488099066</v>
      </c>
      <c r="Z40" s="20">
        <f t="shared" si="9"/>
        <v>0</v>
      </c>
      <c r="AA40" s="21">
        <f t="shared" si="10"/>
        <v>37.514623773069317</v>
      </c>
      <c r="AB40" s="21">
        <f t="shared" si="11"/>
        <v>39.297979746446664</v>
      </c>
      <c r="AC40" s="21">
        <f t="shared" si="12"/>
        <v>2.5146496050164728</v>
      </c>
      <c r="AD40" s="21">
        <f t="shared" si="13"/>
        <v>3.2535037150297512</v>
      </c>
      <c r="AE40" s="22">
        <f t="shared" si="14"/>
        <v>36.470121909705249</v>
      </c>
      <c r="AF40" s="20">
        <f t="shared" si="43"/>
        <v>0</v>
      </c>
      <c r="AG40" s="21">
        <f t="shared" si="44"/>
        <v>0</v>
      </c>
      <c r="AH40" s="21">
        <f t="shared" si="45"/>
        <v>0</v>
      </c>
      <c r="AI40" s="21">
        <f t="shared" si="46"/>
        <v>0.43877617898347981</v>
      </c>
      <c r="AJ40" s="21">
        <f t="shared" si="47"/>
        <v>0.26873250618021727</v>
      </c>
      <c r="AK40" s="22">
        <f t="shared" si="48"/>
        <v>0</v>
      </c>
      <c r="AL40" s="23">
        <f t="shared" si="49"/>
        <v>2.7178751658732711E-3</v>
      </c>
      <c r="AM40" s="12" t="b">
        <f>T40&lt;=-DiodeFwd</f>
        <v>0</v>
      </c>
      <c r="AN40" s="13" t="b">
        <f>V40&lt;=-DiodeFwd</f>
        <v>0</v>
      </c>
      <c r="AO40" s="13" t="b">
        <f>U40&lt;=T40-DiodeFwd</f>
        <v>0</v>
      </c>
      <c r="AP40" s="13" t="b">
        <f>U40&lt;=V40-DiodeFwd</f>
        <v>0</v>
      </c>
      <c r="AQ40" s="13" t="b">
        <f>W40&lt;=U40-DiodeFwd</f>
        <v>1</v>
      </c>
      <c r="AR40" s="13" t="b">
        <f>Y40&lt;=U40-DiodeFwd</f>
        <v>0</v>
      </c>
      <c r="AS40" s="13" t="b">
        <f>X40&lt;=W40-DiodeFwd</f>
        <v>0</v>
      </c>
      <c r="AT40" s="14" t="b">
        <f>X40&lt;=Y40-DiodeFwd</f>
        <v>1</v>
      </c>
      <c r="AU40" s="13">
        <f t="shared" si="17"/>
        <v>0</v>
      </c>
      <c r="AV40" s="13">
        <f t="shared" si="18"/>
        <v>0</v>
      </c>
      <c r="AW40" s="13">
        <f t="shared" si="19"/>
        <v>0</v>
      </c>
      <c r="AX40" s="13">
        <f t="shared" si="20"/>
        <v>0</v>
      </c>
      <c r="AY40" s="13">
        <f t="shared" si="50"/>
        <v>0.43877617898347981</v>
      </c>
      <c r="AZ40" s="13">
        <f t="shared" si="21"/>
        <v>0</v>
      </c>
      <c r="BA40" s="13">
        <f t="shared" si="22"/>
        <v>0</v>
      </c>
      <c r="BB40" s="14">
        <f t="shared" si="23"/>
        <v>0.27145038134609056</v>
      </c>
      <c r="BC40" s="20">
        <f t="shared" si="24"/>
        <v>0</v>
      </c>
      <c r="BD40" s="21">
        <f t="shared" si="25"/>
        <v>-0.43877617898347981</v>
      </c>
      <c r="BE40" s="21">
        <f t="shared" si="26"/>
        <v>0</v>
      </c>
      <c r="BF40" s="21">
        <f t="shared" si="27"/>
        <v>0.43877617898347981</v>
      </c>
      <c r="BG40" s="21">
        <f t="shared" si="28"/>
        <v>0.26873250618021727</v>
      </c>
      <c r="BH40" s="22">
        <f t="shared" si="29"/>
        <v>-0.27145038134609056</v>
      </c>
    </row>
    <row r="41" spans="4:60" x14ac:dyDescent="0.25">
      <c r="D41">
        <f t="shared" si="30"/>
        <v>5.6666666666666645E-3</v>
      </c>
      <c r="E41">
        <f t="shared" si="2"/>
        <v>33.433680093388141</v>
      </c>
      <c r="F41">
        <f t="shared" si="3"/>
        <v>-33.433680093388141</v>
      </c>
      <c r="H41" s="20">
        <f t="shared" si="31"/>
        <v>0</v>
      </c>
      <c r="I41" s="21">
        <f t="shared" si="32"/>
        <v>3.6783330141430181E-3</v>
      </c>
      <c r="J41" s="21">
        <f t="shared" si="33"/>
        <v>3.9297979746446658E-3</v>
      </c>
      <c r="K41" s="21">
        <f t="shared" si="34"/>
        <v>2.5146496050164726E-4</v>
      </c>
      <c r="L41" s="21">
        <f t="shared" si="35"/>
        <v>3.253503715029751E-4</v>
      </c>
      <c r="M41" s="22">
        <f t="shared" si="36"/>
        <v>3.6017704607461758E-3</v>
      </c>
      <c r="N41" s="20">
        <f t="shared" si="37"/>
        <v>0</v>
      </c>
      <c r="O41" s="21">
        <f t="shared" si="38"/>
        <v>36.783330141430184</v>
      </c>
      <c r="P41" s="21">
        <f t="shared" si="39"/>
        <v>39.297979746446664</v>
      </c>
      <c r="Q41" s="21">
        <f t="shared" si="40"/>
        <v>2.5146496050164728</v>
      </c>
      <c r="R41" s="21">
        <f t="shared" si="41"/>
        <v>3.2535037150297512</v>
      </c>
      <c r="S41" s="22">
        <f t="shared" si="42"/>
        <v>36.017704607461759</v>
      </c>
      <c r="T41" s="20">
        <f>MAX(E41+N41,-DiodeFwd)</f>
        <v>33.433680093388141</v>
      </c>
      <c r="U41" s="21">
        <f>MAX(T41-DiodeFwd,V41-DiodeFwd,O41)</f>
        <v>36.783330141430184</v>
      </c>
      <c r="V41" s="21">
        <f>MAX(-DiodeFwd,F41+P41)</f>
        <v>5.8642996530585236</v>
      </c>
      <c r="W41" s="21">
        <f>MAX(T41+Q41,U41-DiodeFwd)</f>
        <v>36.483330141430187</v>
      </c>
      <c r="X41" s="21">
        <f>MAX(W41-DiodeFwd,Y41-DiodeFwd,U41+R41)</f>
        <v>41.582004260520286</v>
      </c>
      <c r="Y41" s="22">
        <f>MAX(V41+S41,U41-DiodeFwd)</f>
        <v>41.882004260520283</v>
      </c>
      <c r="Z41" s="20">
        <f t="shared" si="9"/>
        <v>0</v>
      </c>
      <c r="AA41" s="21">
        <f t="shared" si="10"/>
        <v>36.783330141430184</v>
      </c>
      <c r="AB41" s="21">
        <f t="shared" si="11"/>
        <v>39.297979746446664</v>
      </c>
      <c r="AC41" s="21">
        <f t="shared" si="12"/>
        <v>3.0496500480420465</v>
      </c>
      <c r="AD41" s="21">
        <f t="shared" si="13"/>
        <v>4.7986741190901014</v>
      </c>
      <c r="AE41" s="22">
        <f t="shared" si="14"/>
        <v>36.017704607461759</v>
      </c>
      <c r="AF41" s="20">
        <f t="shared" si="43"/>
        <v>0</v>
      </c>
      <c r="AG41" s="21">
        <f t="shared" si="44"/>
        <v>0</v>
      </c>
      <c r="AH41" s="21">
        <f t="shared" si="45"/>
        <v>0</v>
      </c>
      <c r="AI41" s="21">
        <f t="shared" si="46"/>
        <v>0.32100026581534424</v>
      </c>
      <c r="AJ41" s="21">
        <f t="shared" si="47"/>
        <v>0.92710224243621009</v>
      </c>
      <c r="AK41" s="22">
        <f t="shared" si="48"/>
        <v>0</v>
      </c>
      <c r="AL41" s="23">
        <f t="shared" si="49"/>
        <v>2.7721336173680191E-3</v>
      </c>
      <c r="AM41" s="12" t="b">
        <f>T41&lt;=-DiodeFwd</f>
        <v>0</v>
      </c>
      <c r="AN41" s="13" t="b">
        <f>V41&lt;=-DiodeFwd</f>
        <v>0</v>
      </c>
      <c r="AO41" s="13" t="b">
        <f>U41&lt;=T41-DiodeFwd</f>
        <v>0</v>
      </c>
      <c r="AP41" s="13" t="b">
        <f>U41&lt;=V41-DiodeFwd</f>
        <v>0</v>
      </c>
      <c r="AQ41" s="13" t="b">
        <f>W41&lt;=U41-DiodeFwd</f>
        <v>1</v>
      </c>
      <c r="AR41" s="13" t="b">
        <f>Y41&lt;=U41-DiodeFwd</f>
        <v>0</v>
      </c>
      <c r="AS41" s="13" t="b">
        <f>X41&lt;=W41-DiodeFwd</f>
        <v>0</v>
      </c>
      <c r="AT41" s="14" t="b">
        <f>X41&lt;=Y41-DiodeFwd</f>
        <v>1</v>
      </c>
      <c r="AU41" s="13">
        <f t="shared" si="17"/>
        <v>0</v>
      </c>
      <c r="AV41" s="13">
        <f t="shared" si="18"/>
        <v>0</v>
      </c>
      <c r="AW41" s="13">
        <f t="shared" si="19"/>
        <v>0</v>
      </c>
      <c r="AX41" s="13">
        <f t="shared" si="20"/>
        <v>0</v>
      </c>
      <c r="AY41" s="13">
        <f t="shared" si="50"/>
        <v>0.32100026581534424</v>
      </c>
      <c r="AZ41" s="13">
        <f t="shared" si="21"/>
        <v>0</v>
      </c>
      <c r="BA41" s="13">
        <f t="shared" si="22"/>
        <v>0</v>
      </c>
      <c r="BB41" s="14">
        <f t="shared" si="23"/>
        <v>0.92987437605357814</v>
      </c>
      <c r="BC41" s="20">
        <f t="shared" si="24"/>
        <v>0</v>
      </c>
      <c r="BD41" s="21">
        <f t="shared" si="25"/>
        <v>-0.32100026581534424</v>
      </c>
      <c r="BE41" s="21">
        <f t="shared" si="26"/>
        <v>0</v>
      </c>
      <c r="BF41" s="21">
        <f t="shared" si="27"/>
        <v>0.32100026581534424</v>
      </c>
      <c r="BG41" s="21">
        <f t="shared" si="28"/>
        <v>0.92710224243621009</v>
      </c>
      <c r="BH41" s="22">
        <f t="shared" si="29"/>
        <v>-0.92987437605357814</v>
      </c>
    </row>
    <row r="42" spans="4:60" x14ac:dyDescent="0.25">
      <c r="D42">
        <f t="shared" si="30"/>
        <v>5.833333333333331E-3</v>
      </c>
      <c r="E42">
        <f t="shared" si="2"/>
        <v>32.035438557790343</v>
      </c>
      <c r="F42">
        <f t="shared" si="3"/>
        <v>-32.035438557790343</v>
      </c>
      <c r="H42" s="20">
        <f t="shared" si="31"/>
        <v>0</v>
      </c>
      <c r="I42" s="21">
        <f t="shared" si="32"/>
        <v>3.6248329698404607E-3</v>
      </c>
      <c r="J42" s="21">
        <f t="shared" si="33"/>
        <v>3.9297979746446658E-3</v>
      </c>
      <c r="K42" s="21">
        <f t="shared" si="34"/>
        <v>3.0496500480420465E-4</v>
      </c>
      <c r="L42" s="21">
        <f t="shared" si="35"/>
        <v>4.7986741190901008E-4</v>
      </c>
      <c r="M42" s="22">
        <f t="shared" si="36"/>
        <v>3.4467913980705794E-3</v>
      </c>
      <c r="N42" s="20">
        <f t="shared" si="37"/>
        <v>0</v>
      </c>
      <c r="O42" s="21">
        <f t="shared" si="38"/>
        <v>36.248329698404611</v>
      </c>
      <c r="P42" s="21">
        <f t="shared" si="39"/>
        <v>39.297979746446664</v>
      </c>
      <c r="Q42" s="21">
        <f t="shared" si="40"/>
        <v>3.0496500480420465</v>
      </c>
      <c r="R42" s="21">
        <f t="shared" si="41"/>
        <v>4.7986741190901014</v>
      </c>
      <c r="S42" s="22">
        <f t="shared" si="42"/>
        <v>34.467913980705795</v>
      </c>
      <c r="T42" s="20">
        <f>MAX(E42+N42,-DiodeFwd)</f>
        <v>32.035438557790343</v>
      </c>
      <c r="U42" s="21">
        <f>MAX(T42-DiodeFwd,V42-DiodeFwd,O42)</f>
        <v>36.248329698404611</v>
      </c>
      <c r="V42" s="21">
        <f>MAX(-DiodeFwd,F42+P42)</f>
        <v>7.2625411886563214</v>
      </c>
      <c r="W42" s="21">
        <f>MAX(T42+Q42,U42-DiodeFwd)</f>
        <v>35.948329698404613</v>
      </c>
      <c r="X42" s="21">
        <f>MAX(W42-DiodeFwd,Y42-DiodeFwd,U42+R42)</f>
        <v>41.430455169362119</v>
      </c>
      <c r="Y42" s="22">
        <f>MAX(V42+S42,U42-DiodeFwd)</f>
        <v>41.730455169362116</v>
      </c>
      <c r="Z42" s="20">
        <f t="shared" si="9"/>
        <v>0</v>
      </c>
      <c r="AA42" s="21">
        <f t="shared" si="10"/>
        <v>36.248329698404611</v>
      </c>
      <c r="AB42" s="21">
        <f t="shared" si="11"/>
        <v>39.297979746446664</v>
      </c>
      <c r="AC42" s="21">
        <f t="shared" si="12"/>
        <v>3.9128911406142706</v>
      </c>
      <c r="AD42" s="21">
        <f t="shared" si="13"/>
        <v>5.1821254709575086</v>
      </c>
      <c r="AE42" s="22">
        <f t="shared" si="14"/>
        <v>34.467913980705795</v>
      </c>
      <c r="AF42" s="20">
        <f t="shared" si="43"/>
        <v>0</v>
      </c>
      <c r="AG42" s="21">
        <f t="shared" si="44"/>
        <v>0</v>
      </c>
      <c r="AH42" s="21">
        <f t="shared" si="45"/>
        <v>0</v>
      </c>
      <c r="AI42" s="21">
        <f t="shared" si="46"/>
        <v>0.51794465554333446</v>
      </c>
      <c r="AJ42" s="21">
        <f t="shared" si="47"/>
        <v>0.23007081112044434</v>
      </c>
      <c r="AK42" s="22">
        <f t="shared" si="48"/>
        <v>0</v>
      </c>
      <c r="AL42" s="23">
        <f t="shared" si="49"/>
        <v>2.7620303446241412E-3</v>
      </c>
      <c r="AM42" s="12" t="b">
        <f>T42&lt;=-DiodeFwd</f>
        <v>0</v>
      </c>
      <c r="AN42" s="13" t="b">
        <f>V42&lt;=-DiodeFwd</f>
        <v>0</v>
      </c>
      <c r="AO42" s="13" t="b">
        <f>U42&lt;=T42-DiodeFwd</f>
        <v>0</v>
      </c>
      <c r="AP42" s="13" t="b">
        <f>U42&lt;=V42-DiodeFwd</f>
        <v>0</v>
      </c>
      <c r="AQ42" s="13" t="b">
        <f>W42&lt;=U42-DiodeFwd</f>
        <v>1</v>
      </c>
      <c r="AR42" s="13" t="b">
        <f>Y42&lt;=U42-DiodeFwd</f>
        <v>0</v>
      </c>
      <c r="AS42" s="13" t="b">
        <f>X42&lt;=W42-DiodeFwd</f>
        <v>0</v>
      </c>
      <c r="AT42" s="14" t="b">
        <f>X42&lt;=Y42-DiodeFwd</f>
        <v>1</v>
      </c>
      <c r="AU42" s="13">
        <f t="shared" si="17"/>
        <v>0</v>
      </c>
      <c r="AV42" s="13">
        <f t="shared" si="18"/>
        <v>0</v>
      </c>
      <c r="AW42" s="13">
        <f t="shared" si="19"/>
        <v>0</v>
      </c>
      <c r="AX42" s="13">
        <f t="shared" si="20"/>
        <v>0</v>
      </c>
      <c r="AY42" s="13">
        <f t="shared" si="50"/>
        <v>0.51794465554333446</v>
      </c>
      <c r="AZ42" s="13">
        <f t="shared" si="21"/>
        <v>0</v>
      </c>
      <c r="BA42" s="13">
        <f t="shared" si="22"/>
        <v>0</v>
      </c>
      <c r="BB42" s="14">
        <f t="shared" si="23"/>
        <v>0.23283284146506847</v>
      </c>
      <c r="BC42" s="20">
        <f t="shared" si="24"/>
        <v>0</v>
      </c>
      <c r="BD42" s="21">
        <f t="shared" si="25"/>
        <v>-0.51794465554333446</v>
      </c>
      <c r="BE42" s="21">
        <f t="shared" si="26"/>
        <v>0</v>
      </c>
      <c r="BF42" s="21">
        <f t="shared" si="27"/>
        <v>0.51794465554333446</v>
      </c>
      <c r="BG42" s="21">
        <f t="shared" si="28"/>
        <v>0.23007081112044434</v>
      </c>
      <c r="BH42" s="22">
        <f t="shared" si="29"/>
        <v>-0.23283284146506847</v>
      </c>
    </row>
    <row r="43" spans="4:60" x14ac:dyDescent="0.25">
      <c r="D43">
        <f t="shared" si="30"/>
        <v>5.9999999999999975E-3</v>
      </c>
      <c r="E43">
        <f t="shared" si="2"/>
        <v>30.510767781804663</v>
      </c>
      <c r="F43">
        <f t="shared" si="3"/>
        <v>-30.510767781804663</v>
      </c>
      <c r="H43" s="20">
        <f t="shared" si="31"/>
        <v>0</v>
      </c>
      <c r="I43" s="21">
        <f t="shared" si="32"/>
        <v>3.5385088605832385E-3</v>
      </c>
      <c r="J43" s="21">
        <f t="shared" si="33"/>
        <v>3.9297979746446658E-3</v>
      </c>
      <c r="K43" s="21">
        <f t="shared" si="34"/>
        <v>3.9128911406142704E-4</v>
      </c>
      <c r="L43" s="21">
        <f t="shared" si="35"/>
        <v>5.1821254709575075E-4</v>
      </c>
      <c r="M43" s="22">
        <f t="shared" si="36"/>
        <v>3.4079859244930681E-3</v>
      </c>
      <c r="N43" s="20">
        <f t="shared" si="37"/>
        <v>0</v>
      </c>
      <c r="O43" s="21">
        <f t="shared" si="38"/>
        <v>35.385088605832387</v>
      </c>
      <c r="P43" s="21">
        <f t="shared" si="39"/>
        <v>39.297979746446664</v>
      </c>
      <c r="Q43" s="21">
        <f t="shared" si="40"/>
        <v>3.9128911406142706</v>
      </c>
      <c r="R43" s="21">
        <f t="shared" si="41"/>
        <v>5.1821254709575078</v>
      </c>
      <c r="S43" s="22">
        <f t="shared" si="42"/>
        <v>34.079859244930681</v>
      </c>
      <c r="T43" s="20">
        <f>MAX(E43+N43,-DiodeFwd)</f>
        <v>30.510767781804663</v>
      </c>
      <c r="U43" s="21">
        <f>MAX(T43-DiodeFwd,V43-DiodeFwd,O43)</f>
        <v>35.385088605832387</v>
      </c>
      <c r="V43" s="21">
        <f>MAX(-DiodeFwd,F43+P43)</f>
        <v>8.787211964642001</v>
      </c>
      <c r="W43" s="21">
        <f>MAX(T43+Q43,U43-DiodeFwd)</f>
        <v>35.085088605832389</v>
      </c>
      <c r="X43" s="21">
        <f>MAX(W43-DiodeFwd,Y43-DiodeFwd,U43+R43)</f>
        <v>42.567071209572688</v>
      </c>
      <c r="Y43" s="22">
        <f>MAX(V43+S43,U43-DiodeFwd)</f>
        <v>42.867071209572686</v>
      </c>
      <c r="Z43" s="20">
        <f t="shared" si="9"/>
        <v>0</v>
      </c>
      <c r="AA43" s="21">
        <f t="shared" si="10"/>
        <v>35.385088605832387</v>
      </c>
      <c r="AB43" s="21">
        <f t="shared" si="11"/>
        <v>39.297979746446664</v>
      </c>
      <c r="AC43" s="21">
        <f t="shared" si="12"/>
        <v>4.5743208240277262</v>
      </c>
      <c r="AD43" s="21">
        <f t="shared" si="13"/>
        <v>7.1819826037403018</v>
      </c>
      <c r="AE43" s="22">
        <f t="shared" si="14"/>
        <v>34.079859244930688</v>
      </c>
      <c r="AF43" s="20">
        <f t="shared" si="43"/>
        <v>0</v>
      </c>
      <c r="AG43" s="21">
        <f t="shared" si="44"/>
        <v>0</v>
      </c>
      <c r="AH43" s="21">
        <f t="shared" si="45"/>
        <v>0</v>
      </c>
      <c r="AI43" s="21">
        <f t="shared" si="46"/>
        <v>0.39685781004807341</v>
      </c>
      <c r="AJ43" s="21">
        <f t="shared" si="47"/>
        <v>1.1999142796696765</v>
      </c>
      <c r="AK43" s="22">
        <f t="shared" si="48"/>
        <v>4.263256414560601E-15</v>
      </c>
      <c r="AL43" s="23">
        <f t="shared" si="49"/>
        <v>2.8378047473048458E-3</v>
      </c>
      <c r="AM43" s="12" t="b">
        <f>T43&lt;=-DiodeFwd</f>
        <v>0</v>
      </c>
      <c r="AN43" s="13" t="b">
        <f>V43&lt;=-DiodeFwd</f>
        <v>0</v>
      </c>
      <c r="AO43" s="13" t="b">
        <f>U43&lt;=T43-DiodeFwd</f>
        <v>0</v>
      </c>
      <c r="AP43" s="13" t="b">
        <f>U43&lt;=V43-DiodeFwd</f>
        <v>0</v>
      </c>
      <c r="AQ43" s="13" t="b">
        <f>W43&lt;=U43-DiodeFwd</f>
        <v>1</v>
      </c>
      <c r="AR43" s="13" t="b">
        <f>Y43&lt;=U43-DiodeFwd</f>
        <v>0</v>
      </c>
      <c r="AS43" s="13" t="b">
        <f>X43&lt;=W43-DiodeFwd</f>
        <v>0</v>
      </c>
      <c r="AT43" s="14" t="b">
        <f>X43&lt;=Y43-DiodeFwd</f>
        <v>1</v>
      </c>
      <c r="AU43" s="13">
        <f t="shared" si="17"/>
        <v>0</v>
      </c>
      <c r="AV43" s="13">
        <f t="shared" si="18"/>
        <v>0</v>
      </c>
      <c r="AW43" s="13">
        <f t="shared" si="19"/>
        <v>0</v>
      </c>
      <c r="AX43" s="13">
        <f t="shared" si="20"/>
        <v>0</v>
      </c>
      <c r="AY43" s="13">
        <f t="shared" si="50"/>
        <v>0.39685781004807341</v>
      </c>
      <c r="AZ43" s="13">
        <f t="shared" si="21"/>
        <v>0</v>
      </c>
      <c r="BA43" s="13">
        <f t="shared" si="22"/>
        <v>0</v>
      </c>
      <c r="BB43" s="14">
        <f t="shared" si="23"/>
        <v>1.2027520844169812</v>
      </c>
      <c r="BC43" s="20">
        <f t="shared" si="24"/>
        <v>0</v>
      </c>
      <c r="BD43" s="21">
        <f t="shared" si="25"/>
        <v>-0.39685781004807341</v>
      </c>
      <c r="BE43" s="21">
        <f t="shared" si="26"/>
        <v>0</v>
      </c>
      <c r="BF43" s="21">
        <f t="shared" si="27"/>
        <v>0.39685781004807341</v>
      </c>
      <c r="BG43" s="21">
        <f t="shared" si="28"/>
        <v>1.1999142796696765</v>
      </c>
      <c r="BH43" s="22">
        <f t="shared" si="29"/>
        <v>-1.2027520844169812</v>
      </c>
    </row>
    <row r="44" spans="4:60" x14ac:dyDescent="0.25">
      <c r="D44">
        <f t="shared" si="30"/>
        <v>6.166666666666664E-3</v>
      </c>
      <c r="E44">
        <f t="shared" si="2"/>
        <v>28.865684944428107</v>
      </c>
      <c r="F44">
        <f t="shared" si="3"/>
        <v>-28.865684944428107</v>
      </c>
      <c r="H44" s="20">
        <f t="shared" si="31"/>
        <v>0</v>
      </c>
      <c r="I44" s="21">
        <f t="shared" si="32"/>
        <v>3.472365892241893E-3</v>
      </c>
      <c r="J44" s="21">
        <f t="shared" si="33"/>
        <v>3.9297979746446658E-3</v>
      </c>
      <c r="K44" s="21">
        <f t="shared" si="34"/>
        <v>4.5743208240277261E-4</v>
      </c>
      <c r="L44" s="21">
        <f t="shared" si="35"/>
        <v>7.1819826037403014E-4</v>
      </c>
      <c r="M44" s="22">
        <f t="shared" si="36"/>
        <v>3.2075272437569048E-3</v>
      </c>
      <c r="N44" s="20">
        <f t="shared" si="37"/>
        <v>0</v>
      </c>
      <c r="O44" s="21">
        <f t="shared" si="38"/>
        <v>34.723658922418934</v>
      </c>
      <c r="P44" s="21">
        <f t="shared" si="39"/>
        <v>39.297979746446664</v>
      </c>
      <c r="Q44" s="21">
        <f t="shared" si="40"/>
        <v>4.5743208240277262</v>
      </c>
      <c r="R44" s="21">
        <f t="shared" si="41"/>
        <v>7.1819826037403018</v>
      </c>
      <c r="S44" s="22">
        <f t="shared" si="42"/>
        <v>32.075272437569048</v>
      </c>
      <c r="T44" s="20">
        <f>MAX(E44+N44,-DiodeFwd)</f>
        <v>28.865684944428107</v>
      </c>
      <c r="U44" s="21">
        <f>MAX(T44-DiodeFwd,V44-DiodeFwd,O44)</f>
        <v>34.723658922418934</v>
      </c>
      <c r="V44" s="21">
        <f>MAX(-DiodeFwd,F44+P44)</f>
        <v>10.432294802018557</v>
      </c>
      <c r="W44" s="21">
        <f>MAX(T44+Q44,U44-DiodeFwd)</f>
        <v>34.423658922418937</v>
      </c>
      <c r="X44" s="21">
        <f>MAX(W44-DiodeFwd,Y44-DiodeFwd,U44+R44)</f>
        <v>42.207567239587604</v>
      </c>
      <c r="Y44" s="22">
        <f>MAX(V44+S44,U44-DiodeFwd)</f>
        <v>42.507567239587601</v>
      </c>
      <c r="Z44" s="20">
        <f t="shared" si="9"/>
        <v>0</v>
      </c>
      <c r="AA44" s="21">
        <f t="shared" si="10"/>
        <v>34.723658922418934</v>
      </c>
      <c r="AB44" s="21">
        <f t="shared" si="11"/>
        <v>39.297979746446664</v>
      </c>
      <c r="AC44" s="21">
        <f t="shared" si="12"/>
        <v>5.5579739779908302</v>
      </c>
      <c r="AD44" s="21">
        <f t="shared" si="13"/>
        <v>7.4839083171686696</v>
      </c>
      <c r="AE44" s="22">
        <f t="shared" si="14"/>
        <v>32.075272437569041</v>
      </c>
      <c r="AF44" s="20">
        <f t="shared" si="43"/>
        <v>0</v>
      </c>
      <c r="AG44" s="21">
        <f t="shared" si="44"/>
        <v>0</v>
      </c>
      <c r="AH44" s="21">
        <f t="shared" si="45"/>
        <v>0</v>
      </c>
      <c r="AI44" s="21">
        <f t="shared" si="46"/>
        <v>0.59019189237786229</v>
      </c>
      <c r="AJ44" s="21">
        <f t="shared" si="47"/>
        <v>0.18115542805702062</v>
      </c>
      <c r="AK44" s="22">
        <f t="shared" si="48"/>
        <v>-4.263256414560601E-15</v>
      </c>
      <c r="AL44" s="23">
        <f t="shared" si="49"/>
        <v>2.813837815972507E-3</v>
      </c>
      <c r="AM44" s="12" t="b">
        <f>T44&lt;=-DiodeFwd</f>
        <v>0</v>
      </c>
      <c r="AN44" s="13" t="b">
        <f>V44&lt;=-DiodeFwd</f>
        <v>0</v>
      </c>
      <c r="AO44" s="13" t="b">
        <f>U44&lt;=T44-DiodeFwd</f>
        <v>0</v>
      </c>
      <c r="AP44" s="13" t="b">
        <f>U44&lt;=V44-DiodeFwd</f>
        <v>0</v>
      </c>
      <c r="AQ44" s="13" t="b">
        <f>W44&lt;=U44-DiodeFwd</f>
        <v>1</v>
      </c>
      <c r="AR44" s="13" t="b">
        <f>Y44&lt;=U44-DiodeFwd</f>
        <v>0</v>
      </c>
      <c r="AS44" s="13" t="b">
        <f>X44&lt;=W44-DiodeFwd</f>
        <v>0</v>
      </c>
      <c r="AT44" s="14" t="b">
        <f>X44&lt;=Y44-DiodeFwd</f>
        <v>1</v>
      </c>
      <c r="AU44" s="13">
        <f t="shared" si="17"/>
        <v>0</v>
      </c>
      <c r="AV44" s="13">
        <f t="shared" si="18"/>
        <v>0</v>
      </c>
      <c r="AW44" s="13">
        <f t="shared" si="19"/>
        <v>0</v>
      </c>
      <c r="AX44" s="13">
        <f t="shared" si="20"/>
        <v>0</v>
      </c>
      <c r="AY44" s="13">
        <f t="shared" si="50"/>
        <v>0.59019189237786229</v>
      </c>
      <c r="AZ44" s="13">
        <f t="shared" si="21"/>
        <v>0</v>
      </c>
      <c r="BA44" s="13">
        <f t="shared" si="22"/>
        <v>0</v>
      </c>
      <c r="BB44" s="14">
        <f t="shared" si="23"/>
        <v>0.18396926587299312</v>
      </c>
      <c r="BC44" s="20">
        <f t="shared" si="24"/>
        <v>0</v>
      </c>
      <c r="BD44" s="21">
        <f t="shared" si="25"/>
        <v>-0.59019189237786229</v>
      </c>
      <c r="BE44" s="21">
        <f t="shared" si="26"/>
        <v>0</v>
      </c>
      <c r="BF44" s="21">
        <f t="shared" si="27"/>
        <v>0.59019189237786229</v>
      </c>
      <c r="BG44" s="21">
        <f t="shared" si="28"/>
        <v>0.18115542805702062</v>
      </c>
      <c r="BH44" s="22">
        <f t="shared" si="29"/>
        <v>-0.18396926587299312</v>
      </c>
    </row>
    <row r="45" spans="4:60" x14ac:dyDescent="0.25">
      <c r="D45">
        <f t="shared" si="30"/>
        <v>6.3333333333333306E-3</v>
      </c>
      <c r="E45">
        <f t="shared" si="2"/>
        <v>27.106682436052925</v>
      </c>
      <c r="F45">
        <f t="shared" si="3"/>
        <v>-27.106682436052925</v>
      </c>
      <c r="H45" s="20">
        <f t="shared" si="31"/>
        <v>0</v>
      </c>
      <c r="I45" s="21">
        <f t="shared" si="32"/>
        <v>3.3740005768455828E-3</v>
      </c>
      <c r="J45" s="21">
        <f t="shared" si="33"/>
        <v>3.9297979746446658E-3</v>
      </c>
      <c r="K45" s="21">
        <f t="shared" si="34"/>
        <v>5.5579739779908297E-4</v>
      </c>
      <c r="L45" s="21">
        <f t="shared" si="35"/>
        <v>7.4839083171686686E-4</v>
      </c>
      <c r="M45" s="22">
        <f t="shared" si="36"/>
        <v>3.1768656994447392E-3</v>
      </c>
      <c r="N45" s="20">
        <f t="shared" si="37"/>
        <v>0</v>
      </c>
      <c r="O45" s="21">
        <f t="shared" si="38"/>
        <v>33.740005768455831</v>
      </c>
      <c r="P45" s="21">
        <f t="shared" si="39"/>
        <v>39.297979746446664</v>
      </c>
      <c r="Q45" s="21">
        <f t="shared" si="40"/>
        <v>5.5579739779908302</v>
      </c>
      <c r="R45" s="21">
        <f t="shared" si="41"/>
        <v>7.4839083171686696</v>
      </c>
      <c r="S45" s="22">
        <f t="shared" si="42"/>
        <v>31.768656994447394</v>
      </c>
      <c r="T45" s="20">
        <f>MAX(E45+N45,-DiodeFwd)</f>
        <v>27.106682436052925</v>
      </c>
      <c r="U45" s="21">
        <f>MAX(T45-DiodeFwd,V45-DiodeFwd,O45)</f>
        <v>33.740005768455831</v>
      </c>
      <c r="V45" s="21">
        <f>MAX(-DiodeFwd,F45+P45)</f>
        <v>12.19129731039374</v>
      </c>
      <c r="W45" s="21">
        <f>MAX(T45+Q45,U45-DiodeFwd)</f>
        <v>33.440005768455833</v>
      </c>
      <c r="X45" s="21">
        <f>MAX(W45-DiodeFwd,Y45-DiodeFwd,U45+R45)</f>
        <v>43.659954304841136</v>
      </c>
      <c r="Y45" s="22">
        <f>MAX(V45+S45,U45-DiodeFwd)</f>
        <v>43.959954304841133</v>
      </c>
      <c r="Z45" s="20">
        <f t="shared" si="9"/>
        <v>0</v>
      </c>
      <c r="AA45" s="21">
        <f t="shared" si="10"/>
        <v>33.740005768455831</v>
      </c>
      <c r="AB45" s="21">
        <f t="shared" si="11"/>
        <v>39.297979746446664</v>
      </c>
      <c r="AC45" s="21">
        <f t="shared" si="12"/>
        <v>6.3333233324029088</v>
      </c>
      <c r="AD45" s="21">
        <f t="shared" si="13"/>
        <v>9.9199485363853057</v>
      </c>
      <c r="AE45" s="22">
        <f t="shared" si="14"/>
        <v>31.768656994447394</v>
      </c>
      <c r="AF45" s="20">
        <f t="shared" si="43"/>
        <v>0</v>
      </c>
      <c r="AG45" s="21">
        <f t="shared" si="44"/>
        <v>0</v>
      </c>
      <c r="AH45" s="21">
        <f t="shared" si="45"/>
        <v>0</v>
      </c>
      <c r="AI45" s="21">
        <f t="shared" si="46"/>
        <v>0.46520961264724719</v>
      </c>
      <c r="AJ45" s="21">
        <f t="shared" si="47"/>
        <v>1.4616241315299818</v>
      </c>
      <c r="AK45" s="22">
        <f t="shared" si="48"/>
        <v>0</v>
      </c>
      <c r="AL45" s="23">
        <f t="shared" si="49"/>
        <v>2.9106636203227424E-3</v>
      </c>
      <c r="AM45" s="12" t="b">
        <f>T45&lt;=-DiodeFwd</f>
        <v>0</v>
      </c>
      <c r="AN45" s="13" t="b">
        <f>V45&lt;=-DiodeFwd</f>
        <v>0</v>
      </c>
      <c r="AO45" s="13" t="b">
        <f>U45&lt;=T45-DiodeFwd</f>
        <v>0</v>
      </c>
      <c r="AP45" s="13" t="b">
        <f>U45&lt;=V45-DiodeFwd</f>
        <v>0</v>
      </c>
      <c r="AQ45" s="13" t="b">
        <f>W45&lt;=U45-DiodeFwd</f>
        <v>1</v>
      </c>
      <c r="AR45" s="13" t="b">
        <f>Y45&lt;=U45-DiodeFwd</f>
        <v>0</v>
      </c>
      <c r="AS45" s="13" t="b">
        <f>X45&lt;=W45-DiodeFwd</f>
        <v>0</v>
      </c>
      <c r="AT45" s="14" t="b">
        <f>X45&lt;=Y45-DiodeFwd</f>
        <v>1</v>
      </c>
      <c r="AU45" s="13">
        <f t="shared" si="17"/>
        <v>0</v>
      </c>
      <c r="AV45" s="13">
        <f t="shared" si="18"/>
        <v>0</v>
      </c>
      <c r="AW45" s="13">
        <f t="shared" si="19"/>
        <v>0</v>
      </c>
      <c r="AX45" s="13">
        <f t="shared" si="20"/>
        <v>0</v>
      </c>
      <c r="AY45" s="13">
        <f t="shared" si="50"/>
        <v>0.46520961264724719</v>
      </c>
      <c r="AZ45" s="13">
        <f t="shared" si="21"/>
        <v>0</v>
      </c>
      <c r="BA45" s="13">
        <f t="shared" si="22"/>
        <v>0</v>
      </c>
      <c r="BB45" s="14">
        <f t="shared" si="23"/>
        <v>1.4645347951503045</v>
      </c>
      <c r="BC45" s="20">
        <f t="shared" si="24"/>
        <v>0</v>
      </c>
      <c r="BD45" s="21">
        <f t="shared" si="25"/>
        <v>-0.46520961264724719</v>
      </c>
      <c r="BE45" s="21">
        <f t="shared" si="26"/>
        <v>0</v>
      </c>
      <c r="BF45" s="21">
        <f t="shared" si="27"/>
        <v>0.46520961264724719</v>
      </c>
      <c r="BG45" s="21">
        <f t="shared" si="28"/>
        <v>1.4616241315299818</v>
      </c>
      <c r="BH45" s="22">
        <f t="shared" si="29"/>
        <v>-1.4645347951503045</v>
      </c>
    </row>
    <row r="46" spans="4:60" x14ac:dyDescent="0.25">
      <c r="D46">
        <f t="shared" si="30"/>
        <v>6.4999999999999971E-3</v>
      </c>
      <c r="E46">
        <f t="shared" si="2"/>
        <v>25.24070223596787</v>
      </c>
      <c r="F46">
        <f t="shared" si="3"/>
        <v>-25.24070223596787</v>
      </c>
      <c r="H46" s="20">
        <f t="shared" si="31"/>
        <v>0</v>
      </c>
      <c r="I46" s="21">
        <f t="shared" si="32"/>
        <v>3.2964656414043751E-3</v>
      </c>
      <c r="J46" s="21">
        <f t="shared" si="33"/>
        <v>3.9297979746446658E-3</v>
      </c>
      <c r="K46" s="21">
        <f t="shared" si="34"/>
        <v>6.3333233324029084E-4</v>
      </c>
      <c r="L46" s="21">
        <f t="shared" si="35"/>
        <v>9.9199485363853047E-4</v>
      </c>
      <c r="M46" s="22">
        <f t="shared" si="36"/>
        <v>2.9327765669196885E-3</v>
      </c>
      <c r="N46" s="20">
        <f t="shared" si="37"/>
        <v>0</v>
      </c>
      <c r="O46" s="21">
        <f t="shared" si="38"/>
        <v>32.964656414043752</v>
      </c>
      <c r="P46" s="21">
        <f t="shared" si="39"/>
        <v>39.297979746446664</v>
      </c>
      <c r="Q46" s="21">
        <f t="shared" si="40"/>
        <v>6.3333233324029088</v>
      </c>
      <c r="R46" s="21">
        <f t="shared" si="41"/>
        <v>9.9199485363853057</v>
      </c>
      <c r="S46" s="22">
        <f t="shared" si="42"/>
        <v>29.327765669196886</v>
      </c>
      <c r="T46" s="20">
        <f>MAX(E46+N46,-DiodeFwd)</f>
        <v>25.24070223596787</v>
      </c>
      <c r="U46" s="21">
        <f>MAX(T46-DiodeFwd,V46-DiodeFwd,O46)</f>
        <v>32.964656414043752</v>
      </c>
      <c r="V46" s="21">
        <f>MAX(-DiodeFwd,F46+P46)</f>
        <v>14.057277510478794</v>
      </c>
      <c r="W46" s="21">
        <f>MAX(T46+Q46,U46-DiodeFwd)</f>
        <v>32.664656414043755</v>
      </c>
      <c r="X46" s="21">
        <f>MAX(W46-DiodeFwd,Y46-DiodeFwd,U46+R46)</f>
        <v>43.085043179675679</v>
      </c>
      <c r="Y46" s="22">
        <f>MAX(V46+S46,U46-DiodeFwd)</f>
        <v>43.385043179675677</v>
      </c>
      <c r="Z46" s="20">
        <f t="shared" si="9"/>
        <v>0</v>
      </c>
      <c r="AA46" s="21">
        <f t="shared" si="10"/>
        <v>32.964656414043752</v>
      </c>
      <c r="AB46" s="21">
        <f t="shared" si="11"/>
        <v>39.297979746446664</v>
      </c>
      <c r="AC46" s="21">
        <f t="shared" si="12"/>
        <v>7.4239541780758849</v>
      </c>
      <c r="AD46" s="21">
        <f t="shared" si="13"/>
        <v>10.120386765631928</v>
      </c>
      <c r="AE46" s="22">
        <f t="shared" si="14"/>
        <v>29.327765669196882</v>
      </c>
      <c r="AF46" s="20">
        <f t="shared" si="43"/>
        <v>0</v>
      </c>
      <c r="AG46" s="21">
        <f t="shared" si="44"/>
        <v>0</v>
      </c>
      <c r="AH46" s="21">
        <f t="shared" si="45"/>
        <v>0</v>
      </c>
      <c r="AI46" s="21">
        <f t="shared" si="46"/>
        <v>0.65437850740378567</v>
      </c>
      <c r="AJ46" s="21">
        <f t="shared" si="47"/>
        <v>0.12026293754797307</v>
      </c>
      <c r="AK46" s="22">
        <f t="shared" si="48"/>
        <v>-2.1316282072803005E-15</v>
      </c>
      <c r="AL46" s="23">
        <f t="shared" si="49"/>
        <v>2.8723362119783785E-3</v>
      </c>
      <c r="AM46" s="12" t="b">
        <f>T46&lt;=-DiodeFwd</f>
        <v>0</v>
      </c>
      <c r="AN46" s="13" t="b">
        <f>V46&lt;=-DiodeFwd</f>
        <v>0</v>
      </c>
      <c r="AO46" s="13" t="b">
        <f>U46&lt;=T46-DiodeFwd</f>
        <v>0</v>
      </c>
      <c r="AP46" s="13" t="b">
        <f>U46&lt;=V46-DiodeFwd</f>
        <v>0</v>
      </c>
      <c r="AQ46" s="13" t="b">
        <f>W46&lt;=U46-DiodeFwd</f>
        <v>1</v>
      </c>
      <c r="AR46" s="13" t="b">
        <f>Y46&lt;=U46-DiodeFwd</f>
        <v>0</v>
      </c>
      <c r="AS46" s="13" t="b">
        <f>X46&lt;=W46-DiodeFwd</f>
        <v>0</v>
      </c>
      <c r="AT46" s="14" t="b">
        <f>X46&lt;=Y46-DiodeFwd</f>
        <v>1</v>
      </c>
      <c r="AU46" s="13">
        <f t="shared" si="17"/>
        <v>0</v>
      </c>
      <c r="AV46" s="13">
        <f t="shared" si="18"/>
        <v>0</v>
      </c>
      <c r="AW46" s="13">
        <f t="shared" si="19"/>
        <v>0</v>
      </c>
      <c r="AX46" s="13">
        <f t="shared" si="20"/>
        <v>0</v>
      </c>
      <c r="AY46" s="13">
        <f t="shared" si="50"/>
        <v>0.65437850740378567</v>
      </c>
      <c r="AZ46" s="13">
        <f t="shared" si="21"/>
        <v>0</v>
      </c>
      <c r="BA46" s="13">
        <f t="shared" si="22"/>
        <v>0</v>
      </c>
      <c r="BB46" s="14">
        <f t="shared" si="23"/>
        <v>0.12313527375995145</v>
      </c>
      <c r="BC46" s="20">
        <f t="shared" si="24"/>
        <v>0</v>
      </c>
      <c r="BD46" s="21">
        <f t="shared" si="25"/>
        <v>-0.65437850740378567</v>
      </c>
      <c r="BE46" s="21">
        <f t="shared" si="26"/>
        <v>0</v>
      </c>
      <c r="BF46" s="21">
        <f t="shared" si="27"/>
        <v>0.65437850740378567</v>
      </c>
      <c r="BG46" s="21">
        <f t="shared" si="28"/>
        <v>0.12026293754797307</v>
      </c>
      <c r="BH46" s="22">
        <f t="shared" si="29"/>
        <v>-0.12313527375995145</v>
      </c>
    </row>
    <row r="47" spans="4:60" x14ac:dyDescent="0.25">
      <c r="D47">
        <f t="shared" si="30"/>
        <v>6.6666666666666636E-3</v>
      </c>
      <c r="E47">
        <f t="shared" si="2"/>
        <v>23.275108515537436</v>
      </c>
      <c r="F47">
        <f t="shared" si="3"/>
        <v>-23.275108515537436</v>
      </c>
      <c r="H47" s="20">
        <f t="shared" si="31"/>
        <v>0</v>
      </c>
      <c r="I47" s="21">
        <f t="shared" si="32"/>
        <v>3.1874025568370775E-3</v>
      </c>
      <c r="J47" s="21">
        <f t="shared" si="33"/>
        <v>3.9297979746446658E-3</v>
      </c>
      <c r="K47" s="21">
        <f t="shared" si="34"/>
        <v>7.4239541780758841E-4</v>
      </c>
      <c r="L47" s="21">
        <f t="shared" si="35"/>
        <v>1.0120386765631927E-3</v>
      </c>
      <c r="M47" s="22">
        <f t="shared" si="36"/>
        <v>2.9122540212930298E-3</v>
      </c>
      <c r="N47" s="20">
        <f t="shared" si="37"/>
        <v>0</v>
      </c>
      <c r="O47" s="21">
        <f t="shared" si="38"/>
        <v>31.874025568370779</v>
      </c>
      <c r="P47" s="21">
        <f t="shared" si="39"/>
        <v>39.297979746446664</v>
      </c>
      <c r="Q47" s="21">
        <f t="shared" si="40"/>
        <v>7.4239541780758849</v>
      </c>
      <c r="R47" s="21">
        <f t="shared" si="41"/>
        <v>10.120386765631928</v>
      </c>
      <c r="S47" s="22">
        <f t="shared" si="42"/>
        <v>29.1225402129303</v>
      </c>
      <c r="T47" s="20">
        <f>MAX(E47+N47,-DiodeFwd)</f>
        <v>23.275108515537436</v>
      </c>
      <c r="U47" s="21">
        <f>MAX(T47-DiodeFwd,V47-DiodeFwd,O47)</f>
        <v>31.874025568370779</v>
      </c>
      <c r="V47" s="21">
        <f>MAX(-DiodeFwd,F47+P47)</f>
        <v>16.022871230909228</v>
      </c>
      <c r="W47" s="21">
        <f>MAX(T47+Q47,U47-DiodeFwd)</f>
        <v>31.574025568370779</v>
      </c>
      <c r="X47" s="21">
        <f>MAX(W47-DiodeFwd,Y47-DiodeFwd,U47+R47)</f>
        <v>44.845411443839531</v>
      </c>
      <c r="Y47" s="22">
        <f>MAX(V47+S47,U47-DiodeFwd)</f>
        <v>45.145411443839528</v>
      </c>
      <c r="Z47" s="20">
        <f t="shared" si="9"/>
        <v>0</v>
      </c>
      <c r="AA47" s="21">
        <f t="shared" si="10"/>
        <v>31.874025568370779</v>
      </c>
      <c r="AB47" s="21">
        <f t="shared" si="11"/>
        <v>39.297979746446664</v>
      </c>
      <c r="AC47" s="21">
        <f t="shared" si="12"/>
        <v>8.2989170528333425</v>
      </c>
      <c r="AD47" s="21">
        <f t="shared" si="13"/>
        <v>12.971385875468751</v>
      </c>
      <c r="AE47" s="22">
        <f t="shared" si="14"/>
        <v>29.1225402129303</v>
      </c>
      <c r="AF47" s="20">
        <f t="shared" si="43"/>
        <v>0</v>
      </c>
      <c r="AG47" s="21">
        <f t="shared" si="44"/>
        <v>0</v>
      </c>
      <c r="AH47" s="21">
        <f t="shared" si="45"/>
        <v>0</v>
      </c>
      <c r="AI47" s="21">
        <f t="shared" si="46"/>
        <v>0.52497772485447458</v>
      </c>
      <c r="AJ47" s="21">
        <f t="shared" si="47"/>
        <v>1.7105994659020942</v>
      </c>
      <c r="AK47" s="22">
        <f t="shared" si="48"/>
        <v>0</v>
      </c>
      <c r="AL47" s="23">
        <f t="shared" si="49"/>
        <v>2.9896940962559687E-3</v>
      </c>
      <c r="AM47" s="12" t="b">
        <f>T47&lt;=-DiodeFwd</f>
        <v>0</v>
      </c>
      <c r="AN47" s="13" t="b">
        <f>V47&lt;=-DiodeFwd</f>
        <v>0</v>
      </c>
      <c r="AO47" s="13" t="b">
        <f>U47&lt;=T47-DiodeFwd</f>
        <v>0</v>
      </c>
      <c r="AP47" s="13" t="b">
        <f>U47&lt;=V47-DiodeFwd</f>
        <v>0</v>
      </c>
      <c r="AQ47" s="13" t="b">
        <f>W47&lt;=U47-DiodeFwd</f>
        <v>1</v>
      </c>
      <c r="AR47" s="13" t="b">
        <f>Y47&lt;=U47-DiodeFwd</f>
        <v>0</v>
      </c>
      <c r="AS47" s="13" t="b">
        <f>X47&lt;=W47-DiodeFwd</f>
        <v>0</v>
      </c>
      <c r="AT47" s="14" t="b">
        <f>X47&lt;=Y47-DiodeFwd</f>
        <v>1</v>
      </c>
      <c r="AU47" s="13">
        <f t="shared" si="17"/>
        <v>0</v>
      </c>
      <c r="AV47" s="13">
        <f t="shared" si="18"/>
        <v>0</v>
      </c>
      <c r="AW47" s="13">
        <f t="shared" si="19"/>
        <v>0</v>
      </c>
      <c r="AX47" s="13">
        <f t="shared" si="20"/>
        <v>0</v>
      </c>
      <c r="AY47" s="13">
        <f t="shared" si="50"/>
        <v>0.52497772485447458</v>
      </c>
      <c r="AZ47" s="13">
        <f t="shared" si="21"/>
        <v>0</v>
      </c>
      <c r="BA47" s="13">
        <f t="shared" si="22"/>
        <v>0</v>
      </c>
      <c r="BB47" s="14">
        <f t="shared" si="23"/>
        <v>1.7135891599983502</v>
      </c>
      <c r="BC47" s="20">
        <f t="shared" si="24"/>
        <v>0</v>
      </c>
      <c r="BD47" s="21">
        <f t="shared" si="25"/>
        <v>-0.52497772485447458</v>
      </c>
      <c r="BE47" s="21">
        <f t="shared" si="26"/>
        <v>0</v>
      </c>
      <c r="BF47" s="21">
        <f t="shared" si="27"/>
        <v>0.52497772485447458</v>
      </c>
      <c r="BG47" s="21">
        <f t="shared" si="28"/>
        <v>1.7105994659020942</v>
      </c>
      <c r="BH47" s="22">
        <f t="shared" si="29"/>
        <v>-1.7135891599983502</v>
      </c>
    </row>
    <row r="48" spans="4:60" x14ac:dyDescent="0.25">
      <c r="D48">
        <f t="shared" si="30"/>
        <v>6.8333333333333302E-3</v>
      </c>
      <c r="E48">
        <f t="shared" si="2"/>
        <v>21.21765857518178</v>
      </c>
      <c r="F48">
        <f t="shared" si="3"/>
        <v>-21.21765857518178</v>
      </c>
      <c r="H48" s="20">
        <f t="shared" si="31"/>
        <v>0</v>
      </c>
      <c r="I48" s="21">
        <f t="shared" si="32"/>
        <v>3.0999062693613318E-3</v>
      </c>
      <c r="J48" s="21">
        <f t="shared" si="33"/>
        <v>3.9297979746446658E-3</v>
      </c>
      <c r="K48" s="21">
        <f t="shared" si="34"/>
        <v>8.2989170528333415E-4</v>
      </c>
      <c r="L48" s="21">
        <f t="shared" si="35"/>
        <v>1.2971385875468751E-3</v>
      </c>
      <c r="M48" s="22">
        <f t="shared" si="36"/>
        <v>2.6266558279599713E-3</v>
      </c>
      <c r="N48" s="20">
        <f t="shared" si="37"/>
        <v>0</v>
      </c>
      <c r="O48" s="21">
        <f t="shared" si="38"/>
        <v>30.999062693613322</v>
      </c>
      <c r="P48" s="21">
        <f t="shared" si="39"/>
        <v>39.297979746446664</v>
      </c>
      <c r="Q48" s="21">
        <f t="shared" si="40"/>
        <v>8.2989170528333425</v>
      </c>
      <c r="R48" s="21">
        <f t="shared" si="41"/>
        <v>12.971385875468751</v>
      </c>
      <c r="S48" s="22">
        <f t="shared" si="42"/>
        <v>26.266558279599714</v>
      </c>
      <c r="T48" s="20">
        <f>MAX(E48+N48,-DiodeFwd)</f>
        <v>21.21765857518178</v>
      </c>
      <c r="U48" s="21">
        <f>MAX(T48-DiodeFwd,V48-DiodeFwd,O48)</f>
        <v>30.999062693613322</v>
      </c>
      <c r="V48" s="21">
        <f>MAX(-DiodeFwd,F48+P48)</f>
        <v>18.080321171264885</v>
      </c>
      <c r="W48" s="21">
        <f>MAX(T48+Q48,U48-DiodeFwd)</f>
        <v>30.699062693613321</v>
      </c>
      <c r="X48" s="21">
        <f>MAX(W48-DiodeFwd,Y48-DiodeFwd,U48+R48)</f>
        <v>44.046879450864601</v>
      </c>
      <c r="Y48" s="22">
        <f>MAX(V48+S48,U48-DiodeFwd)</f>
        <v>44.346879450864598</v>
      </c>
      <c r="Z48" s="20">
        <f t="shared" si="9"/>
        <v>0</v>
      </c>
      <c r="AA48" s="21">
        <f t="shared" si="10"/>
        <v>30.999062693613322</v>
      </c>
      <c r="AB48" s="21">
        <f t="shared" si="11"/>
        <v>39.297979746446664</v>
      </c>
      <c r="AC48" s="21">
        <f t="shared" si="12"/>
        <v>9.4814041184315414</v>
      </c>
      <c r="AD48" s="21">
        <f t="shared" si="13"/>
        <v>13.04781675725128</v>
      </c>
      <c r="AE48" s="22">
        <f t="shared" si="14"/>
        <v>26.266558279599714</v>
      </c>
      <c r="AF48" s="20">
        <f t="shared" si="43"/>
        <v>0</v>
      </c>
      <c r="AG48" s="21">
        <f t="shared" si="44"/>
        <v>0</v>
      </c>
      <c r="AH48" s="21">
        <f t="shared" si="45"/>
        <v>0</v>
      </c>
      <c r="AI48" s="21">
        <f t="shared" si="46"/>
        <v>0.70949223935891936</v>
      </c>
      <c r="AJ48" s="21">
        <f t="shared" si="47"/>
        <v>4.5858529069516867E-2</v>
      </c>
      <c r="AK48" s="22">
        <f t="shared" si="48"/>
        <v>0</v>
      </c>
      <c r="AL48" s="23">
        <f t="shared" si="49"/>
        <v>2.93645863005764E-3</v>
      </c>
      <c r="AM48" s="12" t="b">
        <f>T48&lt;=-DiodeFwd</f>
        <v>0</v>
      </c>
      <c r="AN48" s="13" t="b">
        <f>V48&lt;=-DiodeFwd</f>
        <v>0</v>
      </c>
      <c r="AO48" s="13" t="b">
        <f>U48&lt;=T48-DiodeFwd</f>
        <v>0</v>
      </c>
      <c r="AP48" s="13" t="b">
        <f>U48&lt;=V48-DiodeFwd</f>
        <v>0</v>
      </c>
      <c r="AQ48" s="13" t="b">
        <f>W48&lt;=U48-DiodeFwd</f>
        <v>1</v>
      </c>
      <c r="AR48" s="13" t="b">
        <f>Y48&lt;=U48-DiodeFwd</f>
        <v>0</v>
      </c>
      <c r="AS48" s="13" t="b">
        <f>X48&lt;=W48-DiodeFwd</f>
        <v>0</v>
      </c>
      <c r="AT48" s="14" t="b">
        <f>X48&lt;=Y48-DiodeFwd</f>
        <v>1</v>
      </c>
      <c r="AU48" s="13">
        <f t="shared" si="17"/>
        <v>0</v>
      </c>
      <c r="AV48" s="13">
        <f t="shared" si="18"/>
        <v>0</v>
      </c>
      <c r="AW48" s="13">
        <f t="shared" si="19"/>
        <v>0</v>
      </c>
      <c r="AX48" s="13">
        <f t="shared" si="20"/>
        <v>0</v>
      </c>
      <c r="AY48" s="13">
        <f t="shared" si="50"/>
        <v>0.70949223935891936</v>
      </c>
      <c r="AZ48" s="13">
        <f t="shared" si="21"/>
        <v>0</v>
      </c>
      <c r="BA48" s="13">
        <f t="shared" si="22"/>
        <v>0</v>
      </c>
      <c r="BB48" s="14">
        <f t="shared" si="23"/>
        <v>4.8794987699574507E-2</v>
      </c>
      <c r="BC48" s="20">
        <f t="shared" si="24"/>
        <v>0</v>
      </c>
      <c r="BD48" s="21">
        <f t="shared" si="25"/>
        <v>-0.70949223935891936</v>
      </c>
      <c r="BE48" s="21">
        <f t="shared" si="26"/>
        <v>0</v>
      </c>
      <c r="BF48" s="21">
        <f t="shared" si="27"/>
        <v>0.70949223935891936</v>
      </c>
      <c r="BG48" s="21">
        <f t="shared" si="28"/>
        <v>4.5858529069516867E-2</v>
      </c>
      <c r="BH48" s="22">
        <f t="shared" si="29"/>
        <v>-4.8794987699574507E-2</v>
      </c>
    </row>
    <row r="49" spans="4:60" x14ac:dyDescent="0.25">
      <c r="D49">
        <f t="shared" si="30"/>
        <v>6.9999999999999967E-3</v>
      </c>
      <c r="E49">
        <f t="shared" si="2"/>
        <v>19.07647222985603</v>
      </c>
      <c r="F49">
        <f t="shared" si="3"/>
        <v>-19.07647222985603</v>
      </c>
      <c r="H49" s="20">
        <f t="shared" si="31"/>
        <v>0</v>
      </c>
      <c r="I49" s="21">
        <f t="shared" si="32"/>
        <v>2.981657562801512E-3</v>
      </c>
      <c r="J49" s="21">
        <f t="shared" si="33"/>
        <v>3.9297979746446658E-3</v>
      </c>
      <c r="K49" s="21">
        <f t="shared" si="34"/>
        <v>9.4814041184315407E-4</v>
      </c>
      <c r="L49" s="21">
        <f t="shared" si="35"/>
        <v>1.3047816757251278E-3</v>
      </c>
      <c r="M49" s="22">
        <f t="shared" si="36"/>
        <v>2.6185233300100421E-3</v>
      </c>
      <c r="N49" s="20">
        <f t="shared" si="37"/>
        <v>0</v>
      </c>
      <c r="O49" s="21">
        <f t="shared" si="38"/>
        <v>29.816575628015123</v>
      </c>
      <c r="P49" s="21">
        <f t="shared" si="39"/>
        <v>39.297979746446664</v>
      </c>
      <c r="Q49" s="21">
        <f t="shared" si="40"/>
        <v>9.4814041184315414</v>
      </c>
      <c r="R49" s="21">
        <f t="shared" si="41"/>
        <v>13.04781675725128</v>
      </c>
      <c r="S49" s="22">
        <f t="shared" si="42"/>
        <v>26.185233300100425</v>
      </c>
      <c r="T49" s="20">
        <f>MAX(E49+N49,-DiodeFwd)</f>
        <v>19.07647222985603</v>
      </c>
      <c r="U49" s="21">
        <f>MAX(T49-DiodeFwd,V49-DiodeFwd,O49)</f>
        <v>29.816575628015123</v>
      </c>
      <c r="V49" s="21">
        <f>MAX(-DiodeFwd,F49+P49)</f>
        <v>20.221507516590634</v>
      </c>
      <c r="W49" s="21">
        <f>MAX(T49+Q49,U49-DiodeFwd)</f>
        <v>29.516575628015122</v>
      </c>
      <c r="X49" s="21">
        <f>MAX(W49-DiodeFwd,Y49-DiodeFwd,U49+R49)</f>
        <v>46.106740816691058</v>
      </c>
      <c r="Y49" s="22">
        <f>MAX(V49+S49,U49-DiodeFwd)</f>
        <v>46.406740816691055</v>
      </c>
      <c r="Z49" s="20">
        <f t="shared" si="9"/>
        <v>0</v>
      </c>
      <c r="AA49" s="21">
        <f t="shared" si="10"/>
        <v>29.816575628015123</v>
      </c>
      <c r="AB49" s="21">
        <f t="shared" si="11"/>
        <v>39.297979746446664</v>
      </c>
      <c r="AC49" s="21">
        <f t="shared" si="12"/>
        <v>10.440103398159092</v>
      </c>
      <c r="AD49" s="21">
        <f t="shared" si="13"/>
        <v>16.290165188675935</v>
      </c>
      <c r="AE49" s="22">
        <f t="shared" si="14"/>
        <v>26.185233300100421</v>
      </c>
      <c r="AF49" s="20">
        <f t="shared" si="43"/>
        <v>0</v>
      </c>
      <c r="AG49" s="21">
        <f t="shared" si="44"/>
        <v>0</v>
      </c>
      <c r="AH49" s="21">
        <f t="shared" si="45"/>
        <v>0</v>
      </c>
      <c r="AI49" s="21">
        <f t="shared" si="46"/>
        <v>0.57521956783653039</v>
      </c>
      <c r="AJ49" s="21">
        <f t="shared" si="47"/>
        <v>1.9454090588547936</v>
      </c>
      <c r="AK49" s="22">
        <f t="shared" si="48"/>
        <v>-2.1316282072803005E-15</v>
      </c>
      <c r="AL49" s="23">
        <f t="shared" si="49"/>
        <v>3.0737827211127374E-3</v>
      </c>
      <c r="AM49" s="12" t="b">
        <f>T49&lt;=-DiodeFwd</f>
        <v>0</v>
      </c>
      <c r="AN49" s="13" t="b">
        <f>V49&lt;=-DiodeFwd</f>
        <v>0</v>
      </c>
      <c r="AO49" s="13" t="b">
        <f>U49&lt;=T49-DiodeFwd</f>
        <v>0</v>
      </c>
      <c r="AP49" s="13" t="b">
        <f>U49&lt;=V49-DiodeFwd</f>
        <v>0</v>
      </c>
      <c r="AQ49" s="13" t="b">
        <f>W49&lt;=U49-DiodeFwd</f>
        <v>1</v>
      </c>
      <c r="AR49" s="13" t="b">
        <f>Y49&lt;=U49-DiodeFwd</f>
        <v>0</v>
      </c>
      <c r="AS49" s="13" t="b">
        <f>X49&lt;=W49-DiodeFwd</f>
        <v>0</v>
      </c>
      <c r="AT49" s="14" t="b">
        <f>X49&lt;=Y49-DiodeFwd</f>
        <v>1</v>
      </c>
      <c r="AU49" s="13">
        <f t="shared" si="17"/>
        <v>0</v>
      </c>
      <c r="AV49" s="13">
        <f t="shared" si="18"/>
        <v>0</v>
      </c>
      <c r="AW49" s="13">
        <f t="shared" si="19"/>
        <v>0</v>
      </c>
      <c r="AX49" s="13">
        <f t="shared" si="20"/>
        <v>0</v>
      </c>
      <c r="AY49" s="13">
        <f t="shared" si="50"/>
        <v>0.57521956783653039</v>
      </c>
      <c r="AZ49" s="13">
        <f t="shared" si="21"/>
        <v>0</v>
      </c>
      <c r="BA49" s="13">
        <f t="shared" si="22"/>
        <v>0</v>
      </c>
      <c r="BB49" s="14">
        <f t="shared" si="23"/>
        <v>1.9484828415759063</v>
      </c>
      <c r="BC49" s="20">
        <f t="shared" si="24"/>
        <v>0</v>
      </c>
      <c r="BD49" s="21">
        <f t="shared" si="25"/>
        <v>-0.57521956783653039</v>
      </c>
      <c r="BE49" s="21">
        <f t="shared" si="26"/>
        <v>0</v>
      </c>
      <c r="BF49" s="21">
        <f t="shared" si="27"/>
        <v>0.57521956783653039</v>
      </c>
      <c r="BG49" s="21">
        <f t="shared" si="28"/>
        <v>1.9454090588547936</v>
      </c>
      <c r="BH49" s="22">
        <f t="shared" si="29"/>
        <v>-1.9484828415759063</v>
      </c>
    </row>
    <row r="50" spans="4:60" x14ac:dyDescent="0.25">
      <c r="D50">
        <f t="shared" si="30"/>
        <v>7.1666666666666632E-3</v>
      </c>
      <c r="E50">
        <f t="shared" si="2"/>
        <v>16.859999763850212</v>
      </c>
      <c r="F50">
        <f t="shared" si="3"/>
        <v>-16.859999763850212</v>
      </c>
      <c r="H50" s="20">
        <f t="shared" si="31"/>
        <v>0</v>
      </c>
      <c r="I50" s="21">
        <f t="shared" si="32"/>
        <v>2.8857876348287567E-3</v>
      </c>
      <c r="J50" s="21">
        <f t="shared" si="33"/>
        <v>3.9297979746446658E-3</v>
      </c>
      <c r="K50" s="21">
        <f t="shared" si="34"/>
        <v>1.0440103398159091E-3</v>
      </c>
      <c r="L50" s="21">
        <f t="shared" si="35"/>
        <v>1.6290165188675935E-3</v>
      </c>
      <c r="M50" s="22">
        <f t="shared" si="36"/>
        <v>2.293776189747391E-3</v>
      </c>
      <c r="N50" s="20">
        <f t="shared" si="37"/>
        <v>0</v>
      </c>
      <c r="O50" s="21">
        <f t="shared" si="38"/>
        <v>28.857876348287569</v>
      </c>
      <c r="P50" s="21">
        <f t="shared" si="39"/>
        <v>39.297979746446664</v>
      </c>
      <c r="Q50" s="21">
        <f t="shared" si="40"/>
        <v>10.440103398159092</v>
      </c>
      <c r="R50" s="21">
        <f t="shared" si="41"/>
        <v>16.290165188675935</v>
      </c>
      <c r="S50" s="22">
        <f t="shared" si="42"/>
        <v>22.937761897473912</v>
      </c>
      <c r="T50" s="20">
        <f>MAX(E50+N50,-DiodeFwd)</f>
        <v>16.859999763850212</v>
      </c>
      <c r="U50" s="21">
        <f>MAX(T50-DiodeFwd,V50-DiodeFwd,O50)</f>
        <v>28.857876348287569</v>
      </c>
      <c r="V50" s="21">
        <f>MAX(-DiodeFwd,F50+P50)</f>
        <v>22.437979982596453</v>
      </c>
      <c r="W50" s="21">
        <f>MAX(T50+Q50,U50-DiodeFwd)</f>
        <v>28.557876348287568</v>
      </c>
      <c r="X50" s="21">
        <f>MAX(W50-DiodeFwd,Y50-DiodeFwd,U50+R50)</f>
        <v>45.148041536963504</v>
      </c>
      <c r="Y50" s="22">
        <f>MAX(V50+S50,U50-DiodeFwd)</f>
        <v>45.375741880070365</v>
      </c>
      <c r="Z50" s="20">
        <f t="shared" si="9"/>
        <v>0</v>
      </c>
      <c r="AA50" s="21">
        <f t="shared" si="10"/>
        <v>28.857876348287569</v>
      </c>
      <c r="AB50" s="21">
        <f t="shared" si="11"/>
        <v>39.297979746446664</v>
      </c>
      <c r="AC50" s="21">
        <f t="shared" si="12"/>
        <v>11.697876584437356</v>
      </c>
      <c r="AD50" s="21">
        <f t="shared" si="13"/>
        <v>16.290165188675935</v>
      </c>
      <c r="AE50" s="22">
        <f t="shared" si="14"/>
        <v>22.937761897473912</v>
      </c>
      <c r="AF50" s="20">
        <f t="shared" si="43"/>
        <v>0</v>
      </c>
      <c r="AG50" s="21">
        <f t="shared" si="44"/>
        <v>0</v>
      </c>
      <c r="AH50" s="21">
        <f t="shared" si="45"/>
        <v>0</v>
      </c>
      <c r="AI50" s="21">
        <f t="shared" si="46"/>
        <v>0.75466391176695857</v>
      </c>
      <c r="AJ50" s="21">
        <f t="shared" si="47"/>
        <v>0</v>
      </c>
      <c r="AK50" s="22">
        <f t="shared" si="48"/>
        <v>0</v>
      </c>
      <c r="AL50" s="23">
        <f t="shared" si="49"/>
        <v>3.009869435797567E-3</v>
      </c>
      <c r="AM50" s="12" t="b">
        <f>T50&lt;=-DiodeFwd</f>
        <v>0</v>
      </c>
      <c r="AN50" s="13" t="b">
        <f>V50&lt;=-DiodeFwd</f>
        <v>0</v>
      </c>
      <c r="AO50" s="13" t="b">
        <f>U50&lt;=T50-DiodeFwd</f>
        <v>0</v>
      </c>
      <c r="AP50" s="13" t="b">
        <f>U50&lt;=V50-DiodeFwd</f>
        <v>0</v>
      </c>
      <c r="AQ50" s="13" t="b">
        <f>W50&lt;=U50-DiodeFwd</f>
        <v>1</v>
      </c>
      <c r="AR50" s="13" t="b">
        <f>Y50&lt;=U50-DiodeFwd</f>
        <v>0</v>
      </c>
      <c r="AS50" s="13" t="b">
        <f>X50&lt;=W50-DiodeFwd</f>
        <v>0</v>
      </c>
      <c r="AT50" s="14" t="b">
        <f>X50&lt;=Y50-DiodeFwd</f>
        <v>0</v>
      </c>
      <c r="AU50" s="13">
        <f t="shared" si="17"/>
        <v>0</v>
      </c>
      <c r="AV50" s="13">
        <f t="shared" si="18"/>
        <v>0</v>
      </c>
      <c r="AW50" s="13">
        <f t="shared" si="19"/>
        <v>0</v>
      </c>
      <c r="AX50" s="13">
        <f t="shared" si="20"/>
        <v>0</v>
      </c>
      <c r="AY50" s="13">
        <f t="shared" si="50"/>
        <v>0.75466391176695857</v>
      </c>
      <c r="AZ50" s="13">
        <f t="shared" si="21"/>
        <v>0</v>
      </c>
      <c r="BA50" s="13">
        <f t="shared" si="22"/>
        <v>0</v>
      </c>
      <c r="BB50" s="14">
        <f t="shared" si="23"/>
        <v>0</v>
      </c>
      <c r="BC50" s="20">
        <f t="shared" si="24"/>
        <v>0</v>
      </c>
      <c r="BD50" s="21">
        <f t="shared" si="25"/>
        <v>-0.75466391176695857</v>
      </c>
      <c r="BE50" s="21">
        <f t="shared" si="26"/>
        <v>0</v>
      </c>
      <c r="BF50" s="21">
        <f t="shared" si="27"/>
        <v>0.75466391176695857</v>
      </c>
      <c r="BG50" s="21">
        <f t="shared" si="28"/>
        <v>-3.009869435797567E-3</v>
      </c>
      <c r="BH50" s="22">
        <f t="shared" si="29"/>
        <v>0</v>
      </c>
    </row>
    <row r="51" spans="4:60" x14ac:dyDescent="0.25">
      <c r="D51">
        <f t="shared" si="30"/>
        <v>7.3333333333333297E-3</v>
      </c>
      <c r="E51">
        <f t="shared" si="2"/>
        <v>14.57698858137767</v>
      </c>
      <c r="F51">
        <f t="shared" si="3"/>
        <v>-14.57698858137767</v>
      </c>
      <c r="H51" s="20">
        <f t="shared" si="31"/>
        <v>0</v>
      </c>
      <c r="I51" s="21">
        <f t="shared" si="32"/>
        <v>2.7600103162009303E-3</v>
      </c>
      <c r="J51" s="21">
        <f t="shared" si="33"/>
        <v>3.9297979746446658E-3</v>
      </c>
      <c r="K51" s="21">
        <f t="shared" si="34"/>
        <v>1.1697876584437356E-3</v>
      </c>
      <c r="L51" s="21">
        <f t="shared" si="35"/>
        <v>1.6285148739616272E-3</v>
      </c>
      <c r="M51" s="22">
        <f t="shared" si="36"/>
        <v>2.293776189747391E-3</v>
      </c>
      <c r="N51" s="20">
        <f t="shared" si="37"/>
        <v>0</v>
      </c>
      <c r="O51" s="21">
        <f t="shared" si="38"/>
        <v>27.600103162009304</v>
      </c>
      <c r="P51" s="21">
        <f t="shared" si="39"/>
        <v>39.297979746446664</v>
      </c>
      <c r="Q51" s="21">
        <f t="shared" si="40"/>
        <v>11.697876584437356</v>
      </c>
      <c r="R51" s="21">
        <f t="shared" si="41"/>
        <v>16.285148739616272</v>
      </c>
      <c r="S51" s="22">
        <f t="shared" si="42"/>
        <v>22.937761897473912</v>
      </c>
      <c r="T51" s="20">
        <f>MAX(E51+N51,-DiodeFwd)</f>
        <v>14.57698858137767</v>
      </c>
      <c r="U51" s="21">
        <f>MAX(T51-DiodeFwd,V51-DiodeFwd,O51)</f>
        <v>27.600103162009304</v>
      </c>
      <c r="V51" s="21">
        <f>MAX(-DiodeFwd,F51+P51)</f>
        <v>24.720991165068995</v>
      </c>
      <c r="W51" s="21">
        <f>MAX(T51+Q51,U51-DiodeFwd)</f>
        <v>27.300103162009304</v>
      </c>
      <c r="X51" s="21">
        <f>MAX(W51-DiodeFwd,Y51-DiodeFwd,U51+R51)</f>
        <v>47.35875306254291</v>
      </c>
      <c r="Y51" s="22">
        <f>MAX(V51+S51,U51-DiodeFwd)</f>
        <v>47.658753062542907</v>
      </c>
      <c r="Z51" s="20">
        <f t="shared" si="9"/>
        <v>0</v>
      </c>
      <c r="AA51" s="21">
        <f t="shared" si="10"/>
        <v>27.600103162009304</v>
      </c>
      <c r="AB51" s="21">
        <f t="shared" si="11"/>
        <v>39.297979746446664</v>
      </c>
      <c r="AC51" s="21">
        <f t="shared" si="12"/>
        <v>12.723114580631634</v>
      </c>
      <c r="AD51" s="21">
        <f t="shared" si="13"/>
        <v>19.758649900533605</v>
      </c>
      <c r="AE51" s="22">
        <f t="shared" si="14"/>
        <v>22.937761897473912</v>
      </c>
      <c r="AF51" s="20">
        <f t="shared" si="43"/>
        <v>0</v>
      </c>
      <c r="AG51" s="21">
        <f t="shared" si="44"/>
        <v>0</v>
      </c>
      <c r="AH51" s="21">
        <f t="shared" si="45"/>
        <v>0</v>
      </c>
      <c r="AI51" s="21">
        <f t="shared" si="46"/>
        <v>0.61514279771656666</v>
      </c>
      <c r="AJ51" s="21">
        <f t="shared" si="47"/>
        <v>2.0841006965504003</v>
      </c>
      <c r="AK51" s="22">
        <f t="shared" si="48"/>
        <v>0</v>
      </c>
      <c r="AL51" s="23">
        <f t="shared" si="49"/>
        <v>3.1572502041695271E-3</v>
      </c>
      <c r="AM51" s="12" t="b">
        <f>T51&lt;=-DiodeFwd</f>
        <v>0</v>
      </c>
      <c r="AN51" s="13" t="b">
        <f>V51&lt;=-DiodeFwd</f>
        <v>0</v>
      </c>
      <c r="AO51" s="13" t="b">
        <f>U51&lt;=T51-DiodeFwd</f>
        <v>0</v>
      </c>
      <c r="AP51" s="13" t="b">
        <f>U51&lt;=V51-DiodeFwd</f>
        <v>0</v>
      </c>
      <c r="AQ51" s="13" t="b">
        <f>W51&lt;=U51-DiodeFwd</f>
        <v>1</v>
      </c>
      <c r="AR51" s="13" t="b">
        <f>Y51&lt;=U51-DiodeFwd</f>
        <v>0</v>
      </c>
      <c r="AS51" s="13" t="b">
        <f>X51&lt;=W51-DiodeFwd</f>
        <v>0</v>
      </c>
      <c r="AT51" s="14" t="b">
        <f>X51&lt;=Y51-DiodeFwd</f>
        <v>1</v>
      </c>
      <c r="AU51" s="13">
        <f t="shared" si="17"/>
        <v>0</v>
      </c>
      <c r="AV51" s="13">
        <f t="shared" si="18"/>
        <v>0</v>
      </c>
      <c r="AW51" s="13">
        <f t="shared" si="19"/>
        <v>0</v>
      </c>
      <c r="AX51" s="13">
        <f t="shared" si="20"/>
        <v>0</v>
      </c>
      <c r="AY51" s="13">
        <f t="shared" si="50"/>
        <v>0.61514279771656666</v>
      </c>
      <c r="AZ51" s="13">
        <f t="shared" si="21"/>
        <v>0</v>
      </c>
      <c r="BA51" s="13">
        <f t="shared" si="22"/>
        <v>0</v>
      </c>
      <c r="BB51" s="14">
        <f t="shared" si="23"/>
        <v>2.08725794675457</v>
      </c>
      <c r="BC51" s="20">
        <f t="shared" si="24"/>
        <v>0</v>
      </c>
      <c r="BD51" s="21">
        <f t="shared" si="25"/>
        <v>-0.61514279771656666</v>
      </c>
      <c r="BE51" s="21">
        <f t="shared" si="26"/>
        <v>0</v>
      </c>
      <c r="BF51" s="21">
        <f t="shared" si="27"/>
        <v>0.61514279771656666</v>
      </c>
      <c r="BG51" s="21">
        <f t="shared" si="28"/>
        <v>2.0841006965504003</v>
      </c>
      <c r="BH51" s="22">
        <f t="shared" si="29"/>
        <v>-2.08725794675457</v>
      </c>
    </row>
    <row r="52" spans="4:60" x14ac:dyDescent="0.25">
      <c r="D52">
        <f t="shared" si="30"/>
        <v>7.4999999999999963E-3</v>
      </c>
      <c r="E52">
        <f t="shared" si="2"/>
        <v>12.236448684567044</v>
      </c>
      <c r="F52">
        <f t="shared" si="3"/>
        <v>-12.236448684567044</v>
      </c>
      <c r="H52" s="20">
        <f t="shared" si="31"/>
        <v>0</v>
      </c>
      <c r="I52" s="21">
        <f t="shared" si="32"/>
        <v>2.6574865165815025E-3</v>
      </c>
      <c r="J52" s="21">
        <f t="shared" si="33"/>
        <v>3.9297979746446658E-3</v>
      </c>
      <c r="K52" s="21">
        <f t="shared" si="34"/>
        <v>1.2723114580631633E-3</v>
      </c>
      <c r="L52" s="21">
        <f t="shared" si="35"/>
        <v>1.9758649900533604E-3</v>
      </c>
      <c r="M52" s="22">
        <f t="shared" si="36"/>
        <v>1.9458998652882959E-3</v>
      </c>
      <c r="N52" s="20">
        <f t="shared" si="37"/>
        <v>0</v>
      </c>
      <c r="O52" s="21">
        <f t="shared" si="38"/>
        <v>26.574865165815027</v>
      </c>
      <c r="P52" s="21">
        <f t="shared" si="39"/>
        <v>39.297979746446664</v>
      </c>
      <c r="Q52" s="21">
        <f t="shared" si="40"/>
        <v>12.723114580631634</v>
      </c>
      <c r="R52" s="21">
        <f t="shared" si="41"/>
        <v>19.758649900533605</v>
      </c>
      <c r="S52" s="22">
        <f t="shared" si="42"/>
        <v>19.458998652882961</v>
      </c>
      <c r="T52" s="20">
        <f>MAX(E52+N52,-DiodeFwd)</f>
        <v>12.236448684567044</v>
      </c>
      <c r="U52" s="21">
        <f>MAX(T52-DiodeFwd,V52-DiodeFwd,O52)</f>
        <v>26.761531061879619</v>
      </c>
      <c r="V52" s="21">
        <f>MAX(-DiodeFwd,F52+P52)</f>
        <v>27.06153106187962</v>
      </c>
      <c r="W52" s="21">
        <f>MAX(T52+Q52,U52-DiodeFwd)</f>
        <v>26.461531061879619</v>
      </c>
      <c r="X52" s="21">
        <f>MAX(W52-DiodeFwd,Y52-DiodeFwd,U52+R52)</f>
        <v>46.520180962413221</v>
      </c>
      <c r="Y52" s="22">
        <f>MAX(V52+S52,U52-DiodeFwd)</f>
        <v>46.520529714762581</v>
      </c>
      <c r="Z52" s="20">
        <f t="shared" si="9"/>
        <v>0</v>
      </c>
      <c r="AA52" s="21">
        <f t="shared" si="10"/>
        <v>26.761531061879619</v>
      </c>
      <c r="AB52" s="21">
        <f t="shared" si="11"/>
        <v>39.297979746446664</v>
      </c>
      <c r="AC52" s="21">
        <f t="shared" si="12"/>
        <v>14.225082377312575</v>
      </c>
      <c r="AD52" s="21">
        <f t="shared" si="13"/>
        <v>19.758649900533602</v>
      </c>
      <c r="AE52" s="22">
        <f t="shared" si="14"/>
        <v>19.458998652882961</v>
      </c>
      <c r="AF52" s="20">
        <f t="shared" si="43"/>
        <v>0</v>
      </c>
      <c r="AG52" s="21">
        <f t="shared" si="44"/>
        <v>0.1119995376387557</v>
      </c>
      <c r="AH52" s="21">
        <f t="shared" si="45"/>
        <v>0</v>
      </c>
      <c r="AI52" s="21">
        <f t="shared" si="46"/>
        <v>0.90118067800856427</v>
      </c>
      <c r="AJ52" s="21">
        <f t="shared" si="47"/>
        <v>-2.1316282072803005E-15</v>
      </c>
      <c r="AK52" s="22">
        <f t="shared" si="48"/>
        <v>0</v>
      </c>
      <c r="AL52" s="23">
        <f t="shared" si="49"/>
        <v>3.1013453974942148E-3</v>
      </c>
      <c r="AM52" s="12" t="b">
        <f>T52&lt;=-DiodeFwd</f>
        <v>0</v>
      </c>
      <c r="AN52" s="13" t="b">
        <f>V52&lt;=-DiodeFwd</f>
        <v>0</v>
      </c>
      <c r="AO52" s="13" t="b">
        <f>U52&lt;=T52-DiodeFwd</f>
        <v>0</v>
      </c>
      <c r="AP52" s="13" t="b">
        <f>U52&lt;=V52-DiodeFwd</f>
        <v>1</v>
      </c>
      <c r="AQ52" s="13" t="b">
        <f>W52&lt;=U52-DiodeFwd</f>
        <v>1</v>
      </c>
      <c r="AR52" s="13" t="b">
        <f>Y52&lt;=U52-DiodeFwd</f>
        <v>0</v>
      </c>
      <c r="AS52" s="13" t="b">
        <f>X52&lt;=W52-DiodeFwd</f>
        <v>0</v>
      </c>
      <c r="AT52" s="14" t="b">
        <f>X52&lt;=Y52-DiodeFwd</f>
        <v>0</v>
      </c>
      <c r="AU52" s="13">
        <f t="shared" si="17"/>
        <v>0</v>
      </c>
      <c r="AV52" s="13">
        <f t="shared" si="18"/>
        <v>0</v>
      </c>
      <c r="AW52" s="13">
        <f t="shared" si="19"/>
        <v>0</v>
      </c>
      <c r="AX52" s="13">
        <f t="shared" si="20"/>
        <v>1.01318021564732</v>
      </c>
      <c r="AY52" s="13">
        <f t="shared" si="50"/>
        <v>0.90118067800856427</v>
      </c>
      <c r="AZ52" s="13">
        <f t="shared" si="21"/>
        <v>0</v>
      </c>
      <c r="BA52" s="13">
        <f t="shared" si="22"/>
        <v>0</v>
      </c>
      <c r="BB52" s="14">
        <f t="shared" si="23"/>
        <v>0</v>
      </c>
      <c r="BC52" s="20">
        <f t="shared" si="24"/>
        <v>0</v>
      </c>
      <c r="BD52" s="21">
        <f t="shared" si="25"/>
        <v>0.1119995376387557</v>
      </c>
      <c r="BE52" s="21">
        <f t="shared" si="26"/>
        <v>-1.01318021564732</v>
      </c>
      <c r="BF52" s="21">
        <f t="shared" si="27"/>
        <v>0.90118067800856427</v>
      </c>
      <c r="BG52" s="21">
        <f t="shared" si="28"/>
        <v>-3.1013453974942148E-3</v>
      </c>
      <c r="BH52" s="22">
        <f t="shared" si="29"/>
        <v>0</v>
      </c>
    </row>
    <row r="53" spans="4:60" x14ac:dyDescent="0.25">
      <c r="D53">
        <f t="shared" si="30"/>
        <v>7.6666666666666628E-3</v>
      </c>
      <c r="E53">
        <f t="shared" si="2"/>
        <v>9.8476171151000944</v>
      </c>
      <c r="F53">
        <f t="shared" si="3"/>
        <v>-9.8476171151000944</v>
      </c>
      <c r="H53" s="20">
        <f t="shared" si="31"/>
        <v>0</v>
      </c>
      <c r="I53" s="21">
        <f t="shared" si="32"/>
        <v>2.6761531061879618E-3</v>
      </c>
      <c r="J53" s="21">
        <f t="shared" si="33"/>
        <v>3.7609346053701126E-3</v>
      </c>
      <c r="K53" s="21">
        <f t="shared" si="34"/>
        <v>1.4225082377312573E-3</v>
      </c>
      <c r="L53" s="21">
        <f t="shared" si="35"/>
        <v>1.9753480991537781E-3</v>
      </c>
      <c r="M53" s="22">
        <f t="shared" si="36"/>
        <v>1.9458998652882959E-3</v>
      </c>
      <c r="N53" s="20">
        <f t="shared" si="37"/>
        <v>0</v>
      </c>
      <c r="O53" s="21">
        <f t="shared" si="38"/>
        <v>26.761531061879619</v>
      </c>
      <c r="P53" s="21">
        <f t="shared" si="39"/>
        <v>37.609346053701131</v>
      </c>
      <c r="Q53" s="21">
        <f t="shared" si="40"/>
        <v>14.225082377312575</v>
      </c>
      <c r="R53" s="21">
        <f t="shared" si="41"/>
        <v>19.753480991537781</v>
      </c>
      <c r="S53" s="22">
        <f t="shared" si="42"/>
        <v>19.458998652882961</v>
      </c>
      <c r="T53" s="20">
        <f>MAX(E53+N53,-DiodeFwd)</f>
        <v>9.8476171151000944</v>
      </c>
      <c r="U53" s="21">
        <f>MAX(T53-DiodeFwd,V53-DiodeFwd,O53)</f>
        <v>27.461728938601038</v>
      </c>
      <c r="V53" s="21">
        <f>MAX(-DiodeFwd,F53+P53)</f>
        <v>27.761728938601038</v>
      </c>
      <c r="W53" s="21">
        <f>MAX(T53+Q53,U53-DiodeFwd)</f>
        <v>27.161728938601037</v>
      </c>
      <c r="X53" s="21">
        <f>MAX(W53-DiodeFwd,Y53-DiodeFwd,U53+R53)</f>
        <v>47.215209930138819</v>
      </c>
      <c r="Y53" s="22">
        <f>MAX(V53+S53,U53-DiodeFwd)</f>
        <v>47.220727591484</v>
      </c>
      <c r="Z53" s="20">
        <f t="shared" si="9"/>
        <v>0</v>
      </c>
      <c r="AA53" s="21">
        <f t="shared" si="10"/>
        <v>27.461728938601038</v>
      </c>
      <c r="AB53" s="21">
        <f t="shared" si="11"/>
        <v>37.609346053701131</v>
      </c>
      <c r="AC53" s="21">
        <f t="shared" si="12"/>
        <v>17.314111823500944</v>
      </c>
      <c r="AD53" s="21">
        <f t="shared" si="13"/>
        <v>19.753480991537781</v>
      </c>
      <c r="AE53" s="22">
        <f t="shared" si="14"/>
        <v>19.458998652882961</v>
      </c>
      <c r="AF53" s="20">
        <f t="shared" si="43"/>
        <v>0</v>
      </c>
      <c r="AG53" s="21">
        <f t="shared" si="44"/>
        <v>0.420118726032851</v>
      </c>
      <c r="AH53" s="21">
        <f t="shared" si="45"/>
        <v>0</v>
      </c>
      <c r="AI53" s="21">
        <f t="shared" si="46"/>
        <v>1.8534176677130216</v>
      </c>
      <c r="AJ53" s="21">
        <f t="shared" si="47"/>
        <v>0</v>
      </c>
      <c r="AK53" s="22">
        <f t="shared" si="48"/>
        <v>0</v>
      </c>
      <c r="AL53" s="23">
        <f t="shared" si="49"/>
        <v>3.1476806620092546E-3</v>
      </c>
      <c r="AM53" s="12" t="b">
        <f>T53&lt;=-DiodeFwd</f>
        <v>0</v>
      </c>
      <c r="AN53" s="13" t="b">
        <f>V53&lt;=-DiodeFwd</f>
        <v>0</v>
      </c>
      <c r="AO53" s="13" t="b">
        <f>U53&lt;=T53-DiodeFwd</f>
        <v>0</v>
      </c>
      <c r="AP53" s="13" t="b">
        <f>U53&lt;=V53-DiodeFwd</f>
        <v>1</v>
      </c>
      <c r="AQ53" s="13" t="b">
        <f>W53&lt;=U53-DiodeFwd</f>
        <v>1</v>
      </c>
      <c r="AR53" s="13" t="b">
        <f>Y53&lt;=U53-DiodeFwd</f>
        <v>0</v>
      </c>
      <c r="AS53" s="13" t="b">
        <f>X53&lt;=W53-DiodeFwd</f>
        <v>0</v>
      </c>
      <c r="AT53" s="14" t="b">
        <f>X53&lt;=Y53-DiodeFwd</f>
        <v>0</v>
      </c>
      <c r="AU53" s="13">
        <f t="shared" si="17"/>
        <v>0</v>
      </c>
      <c r="AV53" s="13">
        <f t="shared" si="18"/>
        <v>0</v>
      </c>
      <c r="AW53" s="13">
        <f t="shared" si="19"/>
        <v>0</v>
      </c>
      <c r="AX53" s="13">
        <f t="shared" si="20"/>
        <v>2.2735363937458728</v>
      </c>
      <c r="AY53" s="13">
        <f t="shared" si="50"/>
        <v>1.8534176677130216</v>
      </c>
      <c r="AZ53" s="13">
        <f t="shared" si="21"/>
        <v>0</v>
      </c>
      <c r="BA53" s="13">
        <f t="shared" si="22"/>
        <v>0</v>
      </c>
      <c r="BB53" s="14">
        <f t="shared" si="23"/>
        <v>0</v>
      </c>
      <c r="BC53" s="20">
        <f t="shared" si="24"/>
        <v>0</v>
      </c>
      <c r="BD53" s="21">
        <f t="shared" si="25"/>
        <v>0.42011872603285116</v>
      </c>
      <c r="BE53" s="21">
        <f t="shared" si="26"/>
        <v>-2.2735363937458728</v>
      </c>
      <c r="BF53" s="21">
        <f t="shared" si="27"/>
        <v>1.8534176677130216</v>
      </c>
      <c r="BG53" s="21">
        <f t="shared" si="28"/>
        <v>-3.1476806620092546E-3</v>
      </c>
      <c r="BH53" s="22">
        <f t="shared" si="29"/>
        <v>0</v>
      </c>
    </row>
    <row r="54" spans="4:60" x14ac:dyDescent="0.25">
      <c r="D54">
        <f t="shared" si="30"/>
        <v>7.8333333333333293E-3</v>
      </c>
      <c r="E54">
        <f t="shared" si="2"/>
        <v>7.4199214998281411</v>
      </c>
      <c r="F54">
        <f t="shared" si="3"/>
        <v>-7.4199214998281411</v>
      </c>
      <c r="H54" s="20">
        <f t="shared" si="31"/>
        <v>0</v>
      </c>
      <c r="I54" s="21">
        <f t="shared" si="32"/>
        <v>2.7461728938601038E-3</v>
      </c>
      <c r="J54" s="21">
        <f t="shared" si="33"/>
        <v>3.382011873079134E-3</v>
      </c>
      <c r="K54" s="21">
        <f t="shared" si="34"/>
        <v>1.7314111823500942E-3</v>
      </c>
      <c r="L54" s="21">
        <f t="shared" si="35"/>
        <v>1.9748234857101098E-3</v>
      </c>
      <c r="M54" s="22">
        <f t="shared" si="36"/>
        <v>1.9458998652882959E-3</v>
      </c>
      <c r="N54" s="20">
        <f t="shared" si="37"/>
        <v>0</v>
      </c>
      <c r="O54" s="21">
        <f t="shared" si="38"/>
        <v>27.461728938601041</v>
      </c>
      <c r="P54" s="21">
        <f t="shared" si="39"/>
        <v>33.820118730791343</v>
      </c>
      <c r="Q54" s="21">
        <f t="shared" si="40"/>
        <v>17.314111823500944</v>
      </c>
      <c r="R54" s="21">
        <f t="shared" si="41"/>
        <v>19.748234857101099</v>
      </c>
      <c r="S54" s="22">
        <f t="shared" si="42"/>
        <v>19.458998652882961</v>
      </c>
      <c r="T54" s="20">
        <f>MAX(E54+N54,-DiodeFwd)</f>
        <v>7.4199214998281411</v>
      </c>
      <c r="U54" s="21">
        <f>MAX(T54-DiodeFwd,V54-DiodeFwd,O54)</f>
        <v>27.461728938601041</v>
      </c>
      <c r="V54" s="21">
        <f>MAX(-DiodeFwd,F54+P54)</f>
        <v>26.400197230963201</v>
      </c>
      <c r="W54" s="21">
        <f>MAX(T54+Q54,U54-DiodeFwd)</f>
        <v>27.161728938601041</v>
      </c>
      <c r="X54" s="21">
        <f>MAX(W54-DiodeFwd,Y54-DiodeFwd,U54+R54)</f>
        <v>47.209963795702137</v>
      </c>
      <c r="Y54" s="22">
        <f>MAX(V54+S54,U54-DiodeFwd)</f>
        <v>45.859195883846162</v>
      </c>
      <c r="Z54" s="20">
        <f t="shared" si="9"/>
        <v>0</v>
      </c>
      <c r="AA54" s="21">
        <f t="shared" si="10"/>
        <v>27.461728938601041</v>
      </c>
      <c r="AB54" s="21">
        <f t="shared" si="11"/>
        <v>33.820118730791343</v>
      </c>
      <c r="AC54" s="21">
        <f t="shared" si="12"/>
        <v>19.741807438772899</v>
      </c>
      <c r="AD54" s="21">
        <f t="shared" si="13"/>
        <v>19.748234857101096</v>
      </c>
      <c r="AE54" s="22">
        <f t="shared" si="14"/>
        <v>19.458998652882961</v>
      </c>
      <c r="AF54" s="20">
        <f t="shared" si="43"/>
        <v>0</v>
      </c>
      <c r="AG54" s="21">
        <f t="shared" si="44"/>
        <v>0</v>
      </c>
      <c r="AH54" s="21">
        <f t="shared" si="45"/>
        <v>0</v>
      </c>
      <c r="AI54" s="21">
        <f t="shared" si="46"/>
        <v>1.4566173691631725</v>
      </c>
      <c r="AJ54" s="21">
        <f t="shared" si="47"/>
        <v>-2.1316282072803005E-15</v>
      </c>
      <c r="AK54" s="22">
        <f t="shared" si="48"/>
        <v>0</v>
      </c>
      <c r="AL54" s="23">
        <f t="shared" si="49"/>
        <v>3.1473309197134758E-3</v>
      </c>
      <c r="AM54" s="12" t="b">
        <f>T54&lt;=-DiodeFwd</f>
        <v>0</v>
      </c>
      <c r="AN54" s="13" t="b">
        <f>V54&lt;=-DiodeFwd</f>
        <v>0</v>
      </c>
      <c r="AO54" s="13" t="b">
        <f>U54&lt;=T54-DiodeFwd</f>
        <v>0</v>
      </c>
      <c r="AP54" s="13" t="b">
        <f>U54&lt;=V54-DiodeFwd</f>
        <v>0</v>
      </c>
      <c r="AQ54" s="13" t="b">
        <f>W54&lt;=U54-DiodeFwd</f>
        <v>1</v>
      </c>
      <c r="AR54" s="13" t="b">
        <f>Y54&lt;=U54-DiodeFwd</f>
        <v>0</v>
      </c>
      <c r="AS54" s="13" t="b">
        <f>X54&lt;=W54-DiodeFwd</f>
        <v>0</v>
      </c>
      <c r="AT54" s="14" t="b">
        <f>X54&lt;=Y54-DiodeFwd</f>
        <v>0</v>
      </c>
      <c r="AU54" s="13">
        <f t="shared" si="17"/>
        <v>0</v>
      </c>
      <c r="AV54" s="13">
        <f t="shared" si="18"/>
        <v>0</v>
      </c>
      <c r="AW54" s="13">
        <f t="shared" si="19"/>
        <v>0</v>
      </c>
      <c r="AX54" s="13">
        <f t="shared" si="20"/>
        <v>0</v>
      </c>
      <c r="AY54" s="13">
        <f t="shared" si="50"/>
        <v>1.4566173691631725</v>
      </c>
      <c r="AZ54" s="13">
        <f t="shared" si="21"/>
        <v>0</v>
      </c>
      <c r="BA54" s="13">
        <f t="shared" si="22"/>
        <v>0</v>
      </c>
      <c r="BB54" s="14">
        <f t="shared" si="23"/>
        <v>0</v>
      </c>
      <c r="BC54" s="20">
        <f t="shared" si="24"/>
        <v>0</v>
      </c>
      <c r="BD54" s="21">
        <f t="shared" si="25"/>
        <v>-1.4566173691631725</v>
      </c>
      <c r="BE54" s="21">
        <f t="shared" si="26"/>
        <v>0</v>
      </c>
      <c r="BF54" s="21">
        <f t="shared" si="27"/>
        <v>1.4566173691631725</v>
      </c>
      <c r="BG54" s="21">
        <f t="shared" si="28"/>
        <v>-3.1473309197134758E-3</v>
      </c>
      <c r="BH54" s="22">
        <f t="shared" si="29"/>
        <v>0</v>
      </c>
    </row>
    <row r="55" spans="4:60" x14ac:dyDescent="0.25">
      <c r="D55">
        <f t="shared" si="30"/>
        <v>7.9999999999999967E-3</v>
      </c>
      <c r="E55">
        <f t="shared" si="2"/>
        <v>4.9629428442360348</v>
      </c>
      <c r="F55">
        <f t="shared" si="3"/>
        <v>-4.9629428442360348</v>
      </c>
      <c r="H55" s="20">
        <f t="shared" si="31"/>
        <v>0</v>
      </c>
      <c r="I55" s="21">
        <f t="shared" si="32"/>
        <v>2.5034033323329086E-3</v>
      </c>
      <c r="J55" s="21">
        <f t="shared" si="33"/>
        <v>3.382011873079134E-3</v>
      </c>
      <c r="K55" s="21">
        <f t="shared" si="34"/>
        <v>1.9741807438772895E-3</v>
      </c>
      <c r="L55" s="21">
        <f t="shared" si="35"/>
        <v>1.9742989305568241E-3</v>
      </c>
      <c r="M55" s="22">
        <f t="shared" si="36"/>
        <v>1.9458998652882959E-3</v>
      </c>
      <c r="N55" s="20">
        <f t="shared" si="37"/>
        <v>0</v>
      </c>
      <c r="O55" s="21">
        <f t="shared" si="38"/>
        <v>25.034033323329087</v>
      </c>
      <c r="P55" s="21">
        <f t="shared" si="39"/>
        <v>33.820118730791343</v>
      </c>
      <c r="Q55" s="21">
        <f t="shared" si="40"/>
        <v>19.741807438772895</v>
      </c>
      <c r="R55" s="21">
        <f t="shared" si="41"/>
        <v>19.742989305568244</v>
      </c>
      <c r="S55" s="22">
        <f t="shared" si="42"/>
        <v>19.458998652882961</v>
      </c>
      <c r="T55" s="20">
        <f>MAX(E55+N55,-DiodeFwd)</f>
        <v>4.9629428442360348</v>
      </c>
      <c r="U55" s="21">
        <f>MAX(T55-DiodeFwd,V55-DiodeFwd,O55)</f>
        <v>28.557175886555306</v>
      </c>
      <c r="V55" s="21">
        <f>MAX(-DiodeFwd,F55+P55)</f>
        <v>28.857175886555307</v>
      </c>
      <c r="W55" s="21">
        <f>MAX(T55+Q55,U55-DiodeFwd)</f>
        <v>28.257175886555306</v>
      </c>
      <c r="X55" s="21">
        <f>MAX(W55-DiodeFwd,Y55-DiodeFwd,U55+R55)</f>
        <v>48.300165192123551</v>
      </c>
      <c r="Y55" s="22">
        <f>MAX(V55+S55,U55-DiodeFwd)</f>
        <v>48.316174539438265</v>
      </c>
      <c r="Z55" s="20">
        <f t="shared" si="9"/>
        <v>0</v>
      </c>
      <c r="AA55" s="21">
        <f t="shared" si="10"/>
        <v>28.557175886555306</v>
      </c>
      <c r="AB55" s="21">
        <f t="shared" si="11"/>
        <v>33.820118730791343</v>
      </c>
      <c r="AC55" s="21">
        <f t="shared" si="12"/>
        <v>23.29423304231927</v>
      </c>
      <c r="AD55" s="21">
        <f t="shared" si="13"/>
        <v>19.742989305568244</v>
      </c>
      <c r="AE55" s="22">
        <f t="shared" si="14"/>
        <v>19.458998652882958</v>
      </c>
      <c r="AF55" s="20">
        <f t="shared" si="43"/>
        <v>0</v>
      </c>
      <c r="AG55" s="21">
        <f t="shared" si="44"/>
        <v>2.1138855379357318</v>
      </c>
      <c r="AH55" s="21">
        <f t="shared" si="45"/>
        <v>0</v>
      </c>
      <c r="AI55" s="21">
        <f t="shared" si="46"/>
        <v>2.1314553621278249</v>
      </c>
      <c r="AJ55" s="21">
        <f t="shared" si="47"/>
        <v>0</v>
      </c>
      <c r="AK55" s="22">
        <f t="shared" si="48"/>
        <v>-2.1316282072803005E-15</v>
      </c>
      <c r="AL55" s="23">
        <f t="shared" si="49"/>
        <v>3.2200110128082367E-3</v>
      </c>
      <c r="AM55" s="12" t="b">
        <f>T55&lt;=-DiodeFwd</f>
        <v>0</v>
      </c>
      <c r="AN55" s="13" t="b">
        <f>V55&lt;=-DiodeFwd</f>
        <v>0</v>
      </c>
      <c r="AO55" s="13" t="b">
        <f>U55&lt;=T55-DiodeFwd</f>
        <v>0</v>
      </c>
      <c r="AP55" s="13" t="b">
        <f>U55&lt;=V55-DiodeFwd</f>
        <v>1</v>
      </c>
      <c r="AQ55" s="13" t="b">
        <f>W55&lt;=U55-DiodeFwd</f>
        <v>1</v>
      </c>
      <c r="AR55" s="13" t="b">
        <f>Y55&lt;=U55-DiodeFwd</f>
        <v>0</v>
      </c>
      <c r="AS55" s="13" t="b">
        <f>X55&lt;=W55-DiodeFwd</f>
        <v>0</v>
      </c>
      <c r="AT55" s="14" t="b">
        <f>X55&lt;=Y55-DiodeFwd</f>
        <v>0</v>
      </c>
      <c r="AU55" s="13">
        <f t="shared" si="17"/>
        <v>0</v>
      </c>
      <c r="AV55" s="13">
        <f t="shared" si="18"/>
        <v>0</v>
      </c>
      <c r="AW55" s="13">
        <f t="shared" si="19"/>
        <v>0</v>
      </c>
      <c r="AX55" s="13">
        <f t="shared" si="20"/>
        <v>4.2453409000635567</v>
      </c>
      <c r="AY55" s="13">
        <f t="shared" si="50"/>
        <v>2.1314553621278249</v>
      </c>
      <c r="AZ55" s="13">
        <f t="shared" si="21"/>
        <v>0</v>
      </c>
      <c r="BA55" s="13">
        <f t="shared" si="22"/>
        <v>0</v>
      </c>
      <c r="BB55" s="14">
        <f t="shared" si="23"/>
        <v>0</v>
      </c>
      <c r="BC55" s="20">
        <f t="shared" si="24"/>
        <v>0</v>
      </c>
      <c r="BD55" s="21">
        <f t="shared" si="25"/>
        <v>2.1138855379357318</v>
      </c>
      <c r="BE55" s="21">
        <f t="shared" si="26"/>
        <v>-4.2453409000635567</v>
      </c>
      <c r="BF55" s="21">
        <f t="shared" si="27"/>
        <v>2.1314553621278249</v>
      </c>
      <c r="BG55" s="21">
        <f t="shared" si="28"/>
        <v>-3.2200110128082367E-3</v>
      </c>
      <c r="BH55" s="22">
        <f t="shared" si="29"/>
        <v>0</v>
      </c>
    </row>
    <row r="56" spans="4:60" x14ac:dyDescent="0.25">
      <c r="D56">
        <f t="shared" si="30"/>
        <v>8.1666666666666641E-3</v>
      </c>
      <c r="E56">
        <f t="shared" si="2"/>
        <v>2.4863777205906579</v>
      </c>
      <c r="F56">
        <f t="shared" si="3"/>
        <v>-2.4863777205906579</v>
      </c>
      <c r="H56" s="20">
        <f t="shared" si="31"/>
        <v>0</v>
      </c>
      <c r="I56" s="21">
        <f t="shared" si="32"/>
        <v>2.8557175886555304E-3</v>
      </c>
      <c r="J56" s="21">
        <f t="shared" si="33"/>
        <v>2.6744550564018746E-3</v>
      </c>
      <c r="K56" s="21">
        <f t="shared" si="34"/>
        <v>2.3294233042319271E-3</v>
      </c>
      <c r="L56" s="21">
        <f t="shared" si="35"/>
        <v>1.9737622620546896E-3</v>
      </c>
      <c r="M56" s="22">
        <f t="shared" si="36"/>
        <v>1.9458998652882959E-3</v>
      </c>
      <c r="N56" s="20">
        <f t="shared" si="37"/>
        <v>0</v>
      </c>
      <c r="O56" s="21">
        <f t="shared" si="38"/>
        <v>28.557175886555306</v>
      </c>
      <c r="P56" s="21">
        <f t="shared" si="39"/>
        <v>26.744550564018748</v>
      </c>
      <c r="Q56" s="21">
        <f t="shared" si="40"/>
        <v>23.294233042319274</v>
      </c>
      <c r="R56" s="21">
        <f t="shared" si="41"/>
        <v>19.737622620546897</v>
      </c>
      <c r="S56" s="22">
        <f t="shared" si="42"/>
        <v>19.458998652882961</v>
      </c>
      <c r="T56" s="20">
        <f>MAX(E56+N56,-DiodeFwd)</f>
        <v>2.4863777205906579</v>
      </c>
      <c r="U56" s="21">
        <f>MAX(T56-DiodeFwd,V56-DiodeFwd,O56)</f>
        <v>28.557175886555306</v>
      </c>
      <c r="V56" s="21">
        <f>MAX(-DiodeFwd,F56+P56)</f>
        <v>24.258172843428092</v>
      </c>
      <c r="W56" s="21">
        <f>MAX(T56+Q56,U56-DiodeFwd)</f>
        <v>28.257175886555306</v>
      </c>
      <c r="X56" s="21">
        <f>MAX(W56-DiodeFwd,Y56-DiodeFwd,U56+R56)</f>
        <v>48.2947985071022</v>
      </c>
      <c r="Y56" s="22">
        <f>MAX(V56+S56,U56-DiodeFwd)</f>
        <v>43.717171496311053</v>
      </c>
      <c r="Z56" s="20">
        <f t="shared" si="9"/>
        <v>0</v>
      </c>
      <c r="AA56" s="21">
        <f t="shared" si="10"/>
        <v>28.557175886555306</v>
      </c>
      <c r="AB56" s="21">
        <f t="shared" si="11"/>
        <v>26.744550564018748</v>
      </c>
      <c r="AC56" s="21">
        <f t="shared" si="12"/>
        <v>25.770798165964649</v>
      </c>
      <c r="AD56" s="21">
        <f t="shared" si="13"/>
        <v>19.737622620546894</v>
      </c>
      <c r="AE56" s="22">
        <f t="shared" si="14"/>
        <v>19.458998652882961</v>
      </c>
      <c r="AF56" s="20">
        <f t="shared" si="43"/>
        <v>0</v>
      </c>
      <c r="AG56" s="21">
        <f t="shared" si="44"/>
        <v>0</v>
      </c>
      <c r="AH56" s="21">
        <f t="shared" si="45"/>
        <v>0</v>
      </c>
      <c r="AI56" s="21">
        <f t="shared" si="46"/>
        <v>1.4859390741872252</v>
      </c>
      <c r="AJ56" s="21">
        <f t="shared" si="47"/>
        <v>-2.1316282072803005E-15</v>
      </c>
      <c r="AK56" s="22">
        <f t="shared" si="48"/>
        <v>0</v>
      </c>
      <c r="AL56" s="23">
        <f t="shared" si="49"/>
        <v>3.2196532338068132E-3</v>
      </c>
      <c r="AM56" s="12" t="b">
        <f>T56&lt;=-DiodeFwd</f>
        <v>0</v>
      </c>
      <c r="AN56" s="13" t="b">
        <f>V56&lt;=-DiodeFwd</f>
        <v>0</v>
      </c>
      <c r="AO56" s="13" t="b">
        <f>U56&lt;=T56-DiodeFwd</f>
        <v>0</v>
      </c>
      <c r="AP56" s="13" t="b">
        <f>U56&lt;=V56-DiodeFwd</f>
        <v>0</v>
      </c>
      <c r="AQ56" s="13" t="b">
        <f>W56&lt;=U56-DiodeFwd</f>
        <v>1</v>
      </c>
      <c r="AR56" s="13" t="b">
        <f>Y56&lt;=U56-DiodeFwd</f>
        <v>0</v>
      </c>
      <c r="AS56" s="13" t="b">
        <f>X56&lt;=W56-DiodeFwd</f>
        <v>0</v>
      </c>
      <c r="AT56" s="14" t="b">
        <f>X56&lt;=Y56-DiodeFwd</f>
        <v>0</v>
      </c>
      <c r="AU56" s="13">
        <f t="shared" si="17"/>
        <v>0</v>
      </c>
      <c r="AV56" s="13">
        <f t="shared" si="18"/>
        <v>0</v>
      </c>
      <c r="AW56" s="13">
        <f t="shared" si="19"/>
        <v>0</v>
      </c>
      <c r="AX56" s="13">
        <f t="shared" si="20"/>
        <v>0</v>
      </c>
      <c r="AY56" s="13">
        <f t="shared" si="50"/>
        <v>1.4859390741872252</v>
      </c>
      <c r="AZ56" s="13">
        <f t="shared" si="21"/>
        <v>0</v>
      </c>
      <c r="BA56" s="13">
        <f t="shared" si="22"/>
        <v>0</v>
      </c>
      <c r="BB56" s="14">
        <f t="shared" si="23"/>
        <v>0</v>
      </c>
      <c r="BC56" s="20">
        <f t="shared" si="24"/>
        <v>0</v>
      </c>
      <c r="BD56" s="21">
        <f t="shared" si="25"/>
        <v>-1.4859390741872252</v>
      </c>
      <c r="BE56" s="21">
        <f t="shared" si="26"/>
        <v>0</v>
      </c>
      <c r="BF56" s="21">
        <f t="shared" si="27"/>
        <v>1.4859390741872252</v>
      </c>
      <c r="BG56" s="21">
        <f t="shared" si="28"/>
        <v>-3.2196532338068132E-3</v>
      </c>
      <c r="BH56" s="22">
        <f t="shared" si="29"/>
        <v>0</v>
      </c>
    </row>
    <row r="57" spans="4:60" x14ac:dyDescent="0.25">
      <c r="D57">
        <f t="shared" si="30"/>
        <v>8.3333333333333315E-3</v>
      </c>
      <c r="E57">
        <f t="shared" si="2"/>
        <v>4.0021411444902759E-14</v>
      </c>
      <c r="F57">
        <f t="shared" si="3"/>
        <v>-4.0021411444902759E-14</v>
      </c>
      <c r="H57" s="20">
        <f t="shared" si="31"/>
        <v>0</v>
      </c>
      <c r="I57" s="21">
        <f t="shared" si="32"/>
        <v>2.6080610762909927E-3</v>
      </c>
      <c r="J57" s="21">
        <f t="shared" si="33"/>
        <v>2.6744550564018746E-3</v>
      </c>
      <c r="K57" s="21">
        <f t="shared" si="34"/>
        <v>2.5770798165964648E-3</v>
      </c>
      <c r="L57" s="21">
        <f t="shared" si="35"/>
        <v>1.9732256531823883E-3</v>
      </c>
      <c r="M57" s="22">
        <f t="shared" si="36"/>
        <v>1.9458998652882959E-3</v>
      </c>
      <c r="N57" s="20">
        <f t="shared" si="37"/>
        <v>0</v>
      </c>
      <c r="O57" s="21">
        <f t="shared" si="38"/>
        <v>26.080610762909931</v>
      </c>
      <c r="P57" s="21">
        <f t="shared" si="39"/>
        <v>26.744550564018748</v>
      </c>
      <c r="Q57" s="21">
        <f t="shared" si="40"/>
        <v>25.770798165964649</v>
      </c>
      <c r="R57" s="21">
        <f t="shared" si="41"/>
        <v>19.732256531823886</v>
      </c>
      <c r="S57" s="22">
        <f t="shared" si="42"/>
        <v>19.458998652882961</v>
      </c>
      <c r="T57" s="20">
        <f>MAX(E57+N57,-DiodeFwd)</f>
        <v>4.0021411444902759E-14</v>
      </c>
      <c r="U57" s="21">
        <f>MAX(T57-DiodeFwd,V57-DiodeFwd,O57)</f>
        <v>26.444550564018709</v>
      </c>
      <c r="V57" s="21">
        <f>MAX(-DiodeFwd,F57+P57)</f>
        <v>26.744550564018709</v>
      </c>
      <c r="W57" s="21">
        <f>MAX(T57+Q57,U57-DiodeFwd)</f>
        <v>26.144550564018708</v>
      </c>
      <c r="X57" s="21">
        <f>MAX(W57-DiodeFwd,Y57-DiodeFwd,U57+R57)</f>
        <v>46.176807095842591</v>
      </c>
      <c r="Y57" s="22">
        <f>MAX(V57+S57,U57-DiodeFwd)</f>
        <v>46.203549216901671</v>
      </c>
      <c r="Z57" s="20">
        <f t="shared" si="9"/>
        <v>0</v>
      </c>
      <c r="AA57" s="21">
        <f t="shared" si="10"/>
        <v>26.444550564018709</v>
      </c>
      <c r="AB57" s="21">
        <f t="shared" si="11"/>
        <v>26.744550564018748</v>
      </c>
      <c r="AC57" s="21">
        <f t="shared" si="12"/>
        <v>26.144550564018669</v>
      </c>
      <c r="AD57" s="21">
        <f t="shared" si="13"/>
        <v>19.732256531823882</v>
      </c>
      <c r="AE57" s="22">
        <f t="shared" si="14"/>
        <v>19.458998652882961</v>
      </c>
      <c r="AF57" s="20">
        <f t="shared" si="43"/>
        <v>0</v>
      </c>
      <c r="AG57" s="21">
        <f t="shared" si="44"/>
        <v>0.21836388066526666</v>
      </c>
      <c r="AH57" s="21">
        <f t="shared" si="45"/>
        <v>0</v>
      </c>
      <c r="AI57" s="21">
        <f t="shared" si="46"/>
        <v>0.22425143883241175</v>
      </c>
      <c r="AJ57" s="21">
        <f t="shared" si="47"/>
        <v>-2.1316282072803005E-15</v>
      </c>
      <c r="AK57" s="22">
        <f t="shared" si="48"/>
        <v>0</v>
      </c>
      <c r="AL57" s="23">
        <f t="shared" si="49"/>
        <v>3.078453806389506E-3</v>
      </c>
      <c r="AM57" s="12" t="b">
        <f>T57&lt;=-DiodeFwd</f>
        <v>0</v>
      </c>
      <c r="AN57" s="13" t="b">
        <f>V57&lt;=-DiodeFwd</f>
        <v>0</v>
      </c>
      <c r="AO57" s="13" t="b">
        <f>U57&lt;=T57-DiodeFwd</f>
        <v>0</v>
      </c>
      <c r="AP57" s="13" t="b">
        <f>U57&lt;=V57-DiodeFwd</f>
        <v>1</v>
      </c>
      <c r="AQ57" s="13" t="b">
        <f>W57&lt;=U57-DiodeFwd</f>
        <v>1</v>
      </c>
      <c r="AR57" s="13" t="b">
        <f>Y57&lt;=U57-DiodeFwd</f>
        <v>0</v>
      </c>
      <c r="AS57" s="13" t="b">
        <f>X57&lt;=W57-DiodeFwd</f>
        <v>0</v>
      </c>
      <c r="AT57" s="14" t="b">
        <f>X57&lt;=Y57-DiodeFwd</f>
        <v>0</v>
      </c>
      <c r="AU57" s="13">
        <f t="shared" si="17"/>
        <v>0</v>
      </c>
      <c r="AV57" s="13">
        <f t="shared" si="18"/>
        <v>0</v>
      </c>
      <c r="AW57" s="13">
        <f t="shared" si="19"/>
        <v>0</v>
      </c>
      <c r="AX57" s="13">
        <f t="shared" si="20"/>
        <v>0.44261531949767841</v>
      </c>
      <c r="AY57" s="13">
        <f t="shared" si="50"/>
        <v>0.22425143883241175</v>
      </c>
      <c r="AZ57" s="13">
        <f t="shared" si="21"/>
        <v>0</v>
      </c>
      <c r="BA57" s="13">
        <f t="shared" si="22"/>
        <v>0</v>
      </c>
      <c r="BB57" s="14">
        <f t="shared" si="23"/>
        <v>0</v>
      </c>
      <c r="BC57" s="20">
        <f t="shared" si="24"/>
        <v>0</v>
      </c>
      <c r="BD57" s="21">
        <f t="shared" si="25"/>
        <v>0.21836388066526666</v>
      </c>
      <c r="BE57" s="21">
        <f t="shared" si="26"/>
        <v>-0.44261531949767841</v>
      </c>
      <c r="BF57" s="21">
        <f t="shared" si="27"/>
        <v>0.22425143883241175</v>
      </c>
      <c r="BG57" s="21">
        <f t="shared" si="28"/>
        <v>-3.078453806389506E-3</v>
      </c>
      <c r="BH57" s="22">
        <f t="shared" si="29"/>
        <v>0</v>
      </c>
    </row>
    <row r="58" spans="4:60" x14ac:dyDescent="0.25">
      <c r="D58">
        <f t="shared" si="30"/>
        <v>8.4999999999999989E-3</v>
      </c>
      <c r="E58">
        <f t="shared" si="2"/>
        <v>-2.4863777205905784</v>
      </c>
      <c r="F58">
        <f t="shared" si="3"/>
        <v>2.4863777205905784</v>
      </c>
      <c r="H58" s="20">
        <f t="shared" si="31"/>
        <v>0</v>
      </c>
      <c r="I58" s="21">
        <f t="shared" si="32"/>
        <v>2.6444550564018706E-3</v>
      </c>
      <c r="J58" s="21">
        <f t="shared" si="33"/>
        <v>2.6006858364855949E-3</v>
      </c>
      <c r="K58" s="21">
        <f t="shared" si="34"/>
        <v>2.6144550564018666E-3</v>
      </c>
      <c r="L58" s="21">
        <f t="shared" si="35"/>
        <v>1.9727125775479901E-3</v>
      </c>
      <c r="M58" s="22">
        <f t="shared" si="36"/>
        <v>1.9458998652882959E-3</v>
      </c>
      <c r="N58" s="20">
        <f t="shared" si="37"/>
        <v>0</v>
      </c>
      <c r="O58" s="21">
        <f t="shared" si="38"/>
        <v>26.444550564018709</v>
      </c>
      <c r="P58" s="21">
        <f t="shared" si="39"/>
        <v>26.006858364855951</v>
      </c>
      <c r="Q58" s="21">
        <f t="shared" si="40"/>
        <v>26.144550564018669</v>
      </c>
      <c r="R58" s="21">
        <f t="shared" si="41"/>
        <v>19.727125775479902</v>
      </c>
      <c r="S58" s="22">
        <f t="shared" si="42"/>
        <v>19.458998652882961</v>
      </c>
      <c r="T58" s="20">
        <f>MAX(E58+N58,-DiodeFwd)</f>
        <v>-0.3</v>
      </c>
      <c r="U58" s="21">
        <f>MAX(T58-DiodeFwd,V58-DiodeFwd,O58)</f>
        <v>28.193236085446529</v>
      </c>
      <c r="V58" s="21">
        <f>MAX(-DiodeFwd,F58+P58)</f>
        <v>28.493236085446529</v>
      </c>
      <c r="W58" s="21">
        <f>MAX(T58+Q58,U58-DiodeFwd)</f>
        <v>27.893236085446528</v>
      </c>
      <c r="X58" s="21">
        <f>MAX(W58-DiodeFwd,Y58-DiodeFwd,U58+R58)</f>
        <v>47.920361860926434</v>
      </c>
      <c r="Y58" s="22">
        <f>MAX(V58+S58,U58-DiodeFwd)</f>
        <v>47.952234738329494</v>
      </c>
      <c r="Z58" s="20">
        <f t="shared" si="9"/>
        <v>2.1863777205905786</v>
      </c>
      <c r="AA58" s="21">
        <f t="shared" si="10"/>
        <v>28.193236085446529</v>
      </c>
      <c r="AB58" s="21">
        <f t="shared" si="11"/>
        <v>26.006858364855951</v>
      </c>
      <c r="AC58" s="21">
        <f t="shared" si="12"/>
        <v>28.193236085446529</v>
      </c>
      <c r="AD58" s="21">
        <f t="shared" si="13"/>
        <v>19.727125775479905</v>
      </c>
      <c r="AE58" s="22">
        <f t="shared" si="14"/>
        <v>19.458998652882965</v>
      </c>
      <c r="AF58" s="20">
        <f t="shared" si="43"/>
        <v>1.311826632354347</v>
      </c>
      <c r="AG58" s="21">
        <f t="shared" si="44"/>
        <v>1.049211312856692</v>
      </c>
      <c r="AH58" s="21">
        <f t="shared" si="45"/>
        <v>0</v>
      </c>
      <c r="AI58" s="21">
        <f t="shared" si="46"/>
        <v>1.2292113128567157</v>
      </c>
      <c r="AJ58" s="21">
        <f t="shared" si="47"/>
        <v>2.1316282072803005E-15</v>
      </c>
      <c r="AK58" s="22">
        <f t="shared" si="48"/>
        <v>2.1316282072803005E-15</v>
      </c>
      <c r="AL58" s="23">
        <f t="shared" si="49"/>
        <v>3.1946907907284289E-3</v>
      </c>
      <c r="AM58" s="12" t="b">
        <f>T58&lt;=-DiodeFwd</f>
        <v>1</v>
      </c>
      <c r="AN58" s="13" t="b">
        <f>V58&lt;=-DiodeFwd</f>
        <v>0</v>
      </c>
      <c r="AO58" s="13" t="b">
        <f>U58&lt;=T58-DiodeFwd</f>
        <v>0</v>
      </c>
      <c r="AP58" s="13" t="b">
        <f>U58&lt;=V58-DiodeFwd</f>
        <v>1</v>
      </c>
      <c r="AQ58" s="13" t="b">
        <f>W58&lt;=U58-DiodeFwd</f>
        <v>1</v>
      </c>
      <c r="AR58" s="13" t="b">
        <f>Y58&lt;=U58-DiodeFwd</f>
        <v>0</v>
      </c>
      <c r="AS58" s="13" t="b">
        <f>X58&lt;=W58-DiodeFwd</f>
        <v>0</v>
      </c>
      <c r="AT58" s="14" t="b">
        <f>X58&lt;=Y58-DiodeFwd</f>
        <v>0</v>
      </c>
      <c r="AU58" s="13">
        <f t="shared" si="17"/>
        <v>1.311826632354347</v>
      </c>
      <c r="AV58" s="13">
        <f t="shared" si="18"/>
        <v>0</v>
      </c>
      <c r="AW58" s="13">
        <f t="shared" si="19"/>
        <v>0</v>
      </c>
      <c r="AX58" s="13">
        <f t="shared" si="20"/>
        <v>2.2784226257134077</v>
      </c>
      <c r="AY58" s="13">
        <f t="shared" si="50"/>
        <v>1.2292113128567157</v>
      </c>
      <c r="AZ58" s="13">
        <f t="shared" si="21"/>
        <v>0</v>
      </c>
      <c r="BA58" s="13">
        <f t="shared" si="22"/>
        <v>0</v>
      </c>
      <c r="BB58" s="14">
        <f t="shared" si="23"/>
        <v>0</v>
      </c>
      <c r="BC58" s="20">
        <f t="shared" si="24"/>
        <v>1.311826632354347</v>
      </c>
      <c r="BD58" s="21">
        <f t="shared" si="25"/>
        <v>1.049211312856692</v>
      </c>
      <c r="BE58" s="21">
        <f t="shared" si="26"/>
        <v>-2.2784226257134077</v>
      </c>
      <c r="BF58" s="21">
        <f t="shared" si="27"/>
        <v>1.2292113128567157</v>
      </c>
      <c r="BG58" s="21">
        <f t="shared" si="28"/>
        <v>-3.1946907907284289E-3</v>
      </c>
      <c r="BH58" s="22">
        <f t="shared" si="29"/>
        <v>0</v>
      </c>
    </row>
    <row r="59" spans="4:60" x14ac:dyDescent="0.25">
      <c r="D59">
        <f t="shared" si="30"/>
        <v>8.6666666666666663E-3</v>
      </c>
      <c r="E59">
        <f t="shared" si="2"/>
        <v>-4.9629428442359904</v>
      </c>
      <c r="F59">
        <f t="shared" si="3"/>
        <v>4.9629428442359904</v>
      </c>
      <c r="H59" s="20">
        <f t="shared" si="31"/>
        <v>2.1863777205905784E-4</v>
      </c>
      <c r="I59" s="21">
        <f t="shared" si="32"/>
        <v>2.8193236085446525E-3</v>
      </c>
      <c r="J59" s="21">
        <f t="shared" si="33"/>
        <v>2.2209487322000271E-3</v>
      </c>
      <c r="K59" s="21">
        <f t="shared" si="34"/>
        <v>2.8193236085446525E-3</v>
      </c>
      <c r="L59" s="21">
        <f t="shared" si="35"/>
        <v>1.9721801290828686E-3</v>
      </c>
      <c r="M59" s="22">
        <f t="shared" si="36"/>
        <v>1.9458998652882959E-3</v>
      </c>
      <c r="N59" s="20">
        <f t="shared" si="37"/>
        <v>2.1863777205905786</v>
      </c>
      <c r="O59" s="21">
        <f t="shared" si="38"/>
        <v>28.193236085446529</v>
      </c>
      <c r="P59" s="21">
        <f t="shared" si="39"/>
        <v>22.209487322000275</v>
      </c>
      <c r="Q59" s="21">
        <f t="shared" si="40"/>
        <v>28.193236085446529</v>
      </c>
      <c r="R59" s="21">
        <f t="shared" si="41"/>
        <v>19.721801290828687</v>
      </c>
      <c r="S59" s="22">
        <f t="shared" si="42"/>
        <v>19.458998652882961</v>
      </c>
      <c r="T59" s="20">
        <f>MAX(E59+N59,-DiodeFwd)</f>
        <v>-0.3</v>
      </c>
      <c r="U59" s="21">
        <f>MAX(T59-DiodeFwd,V59-DiodeFwd,O59)</f>
        <v>28.193236085446529</v>
      </c>
      <c r="V59" s="21">
        <f>MAX(-DiodeFwd,F59+P59)</f>
        <v>27.172430166236264</v>
      </c>
      <c r="W59" s="21">
        <f>MAX(T59+Q59,U59-DiodeFwd)</f>
        <v>27.893236085446528</v>
      </c>
      <c r="X59" s="21">
        <f>MAX(W59-DiodeFwd,Y59-DiodeFwd,U59+R59)</f>
        <v>47.915037376275215</v>
      </c>
      <c r="Y59" s="22">
        <f>MAX(V59+S59,U59-DiodeFwd)</f>
        <v>46.631428819119222</v>
      </c>
      <c r="Z59" s="20">
        <f t="shared" si="9"/>
        <v>4.6629428442359906</v>
      </c>
      <c r="AA59" s="21">
        <f t="shared" si="10"/>
        <v>28.193236085446529</v>
      </c>
      <c r="AB59" s="21">
        <f t="shared" si="11"/>
        <v>22.209487322000275</v>
      </c>
      <c r="AC59" s="21">
        <f t="shared" si="12"/>
        <v>28.193236085446529</v>
      </c>
      <c r="AD59" s="21">
        <f t="shared" si="13"/>
        <v>19.721801290828687</v>
      </c>
      <c r="AE59" s="22">
        <f t="shared" si="14"/>
        <v>19.458998652882958</v>
      </c>
      <c r="AF59" s="20">
        <f t="shared" si="43"/>
        <v>1.4859390741872474</v>
      </c>
      <c r="AG59" s="21">
        <f t="shared" si="44"/>
        <v>0</v>
      </c>
      <c r="AH59" s="21">
        <f t="shared" si="45"/>
        <v>0</v>
      </c>
      <c r="AI59" s="21">
        <f t="shared" si="46"/>
        <v>0</v>
      </c>
      <c r="AJ59" s="21">
        <f t="shared" si="47"/>
        <v>0</v>
      </c>
      <c r="AK59" s="22">
        <f t="shared" si="48"/>
        <v>-2.1316282072803005E-15</v>
      </c>
      <c r="AL59" s="23">
        <f t="shared" si="49"/>
        <v>3.1943358250850142E-3</v>
      </c>
      <c r="AM59" s="12" t="b">
        <f>T59&lt;=-DiodeFwd</f>
        <v>1</v>
      </c>
      <c r="AN59" s="13" t="b">
        <f>V59&lt;=-DiodeFwd</f>
        <v>0</v>
      </c>
      <c r="AO59" s="13" t="b">
        <f>U59&lt;=T59-DiodeFwd</f>
        <v>0</v>
      </c>
      <c r="AP59" s="13" t="b">
        <f>U59&lt;=V59-DiodeFwd</f>
        <v>0</v>
      </c>
      <c r="AQ59" s="13" t="b">
        <f>W59&lt;=U59-DiodeFwd</f>
        <v>1</v>
      </c>
      <c r="AR59" s="13" t="b">
        <f>Y59&lt;=U59-DiodeFwd</f>
        <v>0</v>
      </c>
      <c r="AS59" s="13" t="b">
        <f>X59&lt;=W59-DiodeFwd</f>
        <v>0</v>
      </c>
      <c r="AT59" s="14" t="b">
        <f>X59&lt;=Y59-DiodeFwd</f>
        <v>0</v>
      </c>
      <c r="AU59" s="13">
        <f t="shared" si="17"/>
        <v>1.4859390741872474</v>
      </c>
      <c r="AV59" s="13">
        <f t="shared" si="18"/>
        <v>0</v>
      </c>
      <c r="AW59" s="13">
        <f t="shared" si="19"/>
        <v>0</v>
      </c>
      <c r="AX59" s="13">
        <f t="shared" si="20"/>
        <v>0</v>
      </c>
      <c r="AY59" s="13">
        <f t="shared" si="50"/>
        <v>0</v>
      </c>
      <c r="AZ59" s="13">
        <f t="shared" si="21"/>
        <v>0</v>
      </c>
      <c r="BA59" s="13">
        <f t="shared" si="22"/>
        <v>0</v>
      </c>
      <c r="BB59" s="14">
        <f t="shared" si="23"/>
        <v>0</v>
      </c>
      <c r="BC59" s="20">
        <f t="shared" si="24"/>
        <v>1.4859390741872474</v>
      </c>
      <c r="BD59" s="21">
        <f t="shared" si="25"/>
        <v>0</v>
      </c>
      <c r="BE59" s="21">
        <f t="shared" si="26"/>
        <v>0</v>
      </c>
      <c r="BF59" s="21">
        <f t="shared" si="27"/>
        <v>0</v>
      </c>
      <c r="BG59" s="21">
        <f t="shared" si="28"/>
        <v>-3.1943358250850142E-3</v>
      </c>
      <c r="BH59" s="22">
        <f t="shared" si="29"/>
        <v>0</v>
      </c>
    </row>
    <row r="60" spans="4:60" x14ac:dyDescent="0.25">
      <c r="D60">
        <f t="shared" si="30"/>
        <v>8.8333333333333337E-3</v>
      </c>
      <c r="E60">
        <f t="shared" si="2"/>
        <v>-7.4199214998280798</v>
      </c>
      <c r="F60">
        <f t="shared" si="3"/>
        <v>7.4199214998280798</v>
      </c>
      <c r="H60" s="20">
        <f t="shared" si="31"/>
        <v>4.6629428442359906E-4</v>
      </c>
      <c r="I60" s="21">
        <f t="shared" si="32"/>
        <v>2.8193236085446525E-3</v>
      </c>
      <c r="J60" s="21">
        <f t="shared" si="33"/>
        <v>2.2209487322000271E-3</v>
      </c>
      <c r="K60" s="21">
        <f t="shared" si="34"/>
        <v>2.8193236085446525E-3</v>
      </c>
      <c r="L60" s="21">
        <f t="shared" si="35"/>
        <v>1.9716477397786875E-3</v>
      </c>
      <c r="M60" s="22">
        <f t="shared" si="36"/>
        <v>1.9458998652882959E-3</v>
      </c>
      <c r="N60" s="20">
        <f t="shared" si="37"/>
        <v>4.6629428442359906</v>
      </c>
      <c r="O60" s="21">
        <f t="shared" si="38"/>
        <v>28.193236085446529</v>
      </c>
      <c r="P60" s="21">
        <f t="shared" si="39"/>
        <v>22.209487322000275</v>
      </c>
      <c r="Q60" s="21">
        <f t="shared" si="40"/>
        <v>28.193236085446529</v>
      </c>
      <c r="R60" s="21">
        <f t="shared" si="41"/>
        <v>19.716477397786878</v>
      </c>
      <c r="S60" s="22">
        <f t="shared" si="42"/>
        <v>19.458998652882961</v>
      </c>
      <c r="T60" s="20">
        <f>MAX(E60+N60,-DiodeFwd)</f>
        <v>-0.3</v>
      </c>
      <c r="U60" s="21">
        <f>MAX(T60-DiodeFwd,V60-DiodeFwd,O60)</f>
        <v>29.329408821828356</v>
      </c>
      <c r="V60" s="21">
        <f>MAX(-DiodeFwd,F60+P60)</f>
        <v>29.629408821828356</v>
      </c>
      <c r="W60" s="21">
        <f>MAX(T60+Q60,U60-DiodeFwd)</f>
        <v>29.029408821828355</v>
      </c>
      <c r="X60" s="21">
        <f>MAX(W60-DiodeFwd,Y60-DiodeFwd,U60+R60)</f>
        <v>49.045886219615234</v>
      </c>
      <c r="Y60" s="22">
        <f>MAX(V60+S60,U60-DiodeFwd)</f>
        <v>49.088407474711317</v>
      </c>
      <c r="Z60" s="20">
        <f t="shared" si="9"/>
        <v>7.11992149982808</v>
      </c>
      <c r="AA60" s="21">
        <f t="shared" si="10"/>
        <v>29.329408821828356</v>
      </c>
      <c r="AB60" s="21">
        <f t="shared" si="11"/>
        <v>22.209487322000278</v>
      </c>
      <c r="AC60" s="21">
        <f t="shared" si="12"/>
        <v>29.329408821828356</v>
      </c>
      <c r="AD60" s="21">
        <f t="shared" si="13"/>
        <v>19.716477397786878</v>
      </c>
      <c r="AE60" s="22">
        <f t="shared" si="14"/>
        <v>19.458998652882961</v>
      </c>
      <c r="AF60" s="20">
        <f t="shared" si="43"/>
        <v>1.4741871933552535</v>
      </c>
      <c r="AG60" s="21">
        <f t="shared" si="44"/>
        <v>0.68170364182909604</v>
      </c>
      <c r="AH60" s="21">
        <f t="shared" si="45"/>
        <v>2.1316282072803005E-15</v>
      </c>
      <c r="AI60" s="21">
        <f t="shared" si="46"/>
        <v>0.68170364182909604</v>
      </c>
      <c r="AJ60" s="21">
        <f t="shared" si="47"/>
        <v>0</v>
      </c>
      <c r="AK60" s="22">
        <f t="shared" si="48"/>
        <v>0</v>
      </c>
      <c r="AL60" s="23">
        <f t="shared" si="49"/>
        <v>3.2697257479743489E-3</v>
      </c>
      <c r="AM60" s="12" t="b">
        <f>T60&lt;=-DiodeFwd</f>
        <v>1</v>
      </c>
      <c r="AN60" s="13" t="b">
        <f>V60&lt;=-DiodeFwd</f>
        <v>0</v>
      </c>
      <c r="AO60" s="13" t="b">
        <f>U60&lt;=T60-DiodeFwd</f>
        <v>0</v>
      </c>
      <c r="AP60" s="13" t="b">
        <f>U60&lt;=V60-DiodeFwd</f>
        <v>1</v>
      </c>
      <c r="AQ60" s="13" t="b">
        <f>W60&lt;=U60-DiodeFwd</f>
        <v>1</v>
      </c>
      <c r="AR60" s="13" t="b">
        <f>Y60&lt;=U60-DiodeFwd</f>
        <v>0</v>
      </c>
      <c r="AS60" s="13" t="b">
        <f>X60&lt;=W60-DiodeFwd</f>
        <v>0</v>
      </c>
      <c r="AT60" s="14" t="b">
        <f>X60&lt;=Y60-DiodeFwd</f>
        <v>0</v>
      </c>
      <c r="AU60" s="13">
        <f t="shared" si="17"/>
        <v>1.4741871933552535</v>
      </c>
      <c r="AV60" s="13">
        <f t="shared" si="18"/>
        <v>0</v>
      </c>
      <c r="AW60" s="13">
        <f t="shared" si="19"/>
        <v>0</v>
      </c>
      <c r="AX60" s="13">
        <f t="shared" si="20"/>
        <v>1.3634072836581921</v>
      </c>
      <c r="AY60" s="13">
        <f t="shared" si="50"/>
        <v>0.68170364182909604</v>
      </c>
      <c r="AZ60" s="13">
        <f t="shared" si="21"/>
        <v>0</v>
      </c>
      <c r="BA60" s="13">
        <f t="shared" si="22"/>
        <v>0</v>
      </c>
      <c r="BB60" s="14">
        <f t="shared" si="23"/>
        <v>0</v>
      </c>
      <c r="BC60" s="20">
        <f t="shared" si="24"/>
        <v>1.4741871933552535</v>
      </c>
      <c r="BD60" s="21">
        <f t="shared" si="25"/>
        <v>0.68170364182909604</v>
      </c>
      <c r="BE60" s="21">
        <f t="shared" si="26"/>
        <v>-1.3634072836581921</v>
      </c>
      <c r="BF60" s="21">
        <f t="shared" si="27"/>
        <v>0.68170364182909604</v>
      </c>
      <c r="BG60" s="21">
        <f t="shared" si="28"/>
        <v>-3.2697257479743489E-3</v>
      </c>
      <c r="BH60" s="22">
        <f t="shared" si="29"/>
        <v>0</v>
      </c>
    </row>
    <row r="61" spans="4:60" x14ac:dyDescent="0.25">
      <c r="D61">
        <f t="shared" si="30"/>
        <v>9.0000000000000011E-3</v>
      </c>
      <c r="E61">
        <f t="shared" si="2"/>
        <v>-9.847617115100034</v>
      </c>
      <c r="F61">
        <f t="shared" si="3"/>
        <v>9.847617115100034</v>
      </c>
      <c r="H61" s="20">
        <f t="shared" si="31"/>
        <v>7.1199214998280791E-4</v>
      </c>
      <c r="I61" s="21">
        <f t="shared" si="32"/>
        <v>2.9329408821828352E-3</v>
      </c>
      <c r="J61" s="21">
        <f t="shared" si="33"/>
        <v>1.9937141849236616E-3</v>
      </c>
      <c r="K61" s="21">
        <f t="shared" si="34"/>
        <v>2.9329408821828352E-3</v>
      </c>
      <c r="L61" s="21">
        <f t="shared" si="35"/>
        <v>1.9711027854873585E-3</v>
      </c>
      <c r="M61" s="22">
        <f t="shared" si="36"/>
        <v>1.9458998652882959E-3</v>
      </c>
      <c r="N61" s="20">
        <f t="shared" si="37"/>
        <v>7.11992149982808</v>
      </c>
      <c r="O61" s="21">
        <f t="shared" si="38"/>
        <v>29.329408821828356</v>
      </c>
      <c r="P61" s="21">
        <f t="shared" si="39"/>
        <v>19.937141849236617</v>
      </c>
      <c r="Q61" s="21">
        <f t="shared" si="40"/>
        <v>29.329408821828356</v>
      </c>
      <c r="R61" s="21">
        <f t="shared" si="41"/>
        <v>19.711027854873588</v>
      </c>
      <c r="S61" s="22">
        <f t="shared" si="42"/>
        <v>19.458998652882961</v>
      </c>
      <c r="T61" s="20">
        <f>MAX(E61+N61,-DiodeFwd)</f>
        <v>-0.3</v>
      </c>
      <c r="U61" s="21">
        <f>MAX(T61-DiodeFwd,V61-DiodeFwd,O61)</f>
        <v>29.484758964336653</v>
      </c>
      <c r="V61" s="21">
        <f>MAX(-DiodeFwd,F61+P61)</f>
        <v>29.784758964336653</v>
      </c>
      <c r="W61" s="21">
        <f>MAX(T61+Q61,U61-DiodeFwd)</f>
        <v>29.184758964336652</v>
      </c>
      <c r="X61" s="21">
        <f>MAX(W61-DiodeFwd,Y61-DiodeFwd,U61+R61)</f>
        <v>49.195786819210241</v>
      </c>
      <c r="Y61" s="22">
        <f>MAX(V61+S61,U61-DiodeFwd)</f>
        <v>49.243757617219615</v>
      </c>
      <c r="Z61" s="20">
        <f t="shared" si="9"/>
        <v>9.5476171151000333</v>
      </c>
      <c r="AA61" s="21">
        <f t="shared" si="10"/>
        <v>29.484758964336653</v>
      </c>
      <c r="AB61" s="21">
        <f t="shared" si="11"/>
        <v>19.937141849236617</v>
      </c>
      <c r="AC61" s="21">
        <f t="shared" si="12"/>
        <v>29.484758964336653</v>
      </c>
      <c r="AD61" s="21">
        <f t="shared" si="13"/>
        <v>19.711027854873588</v>
      </c>
      <c r="AE61" s="22">
        <f t="shared" si="14"/>
        <v>19.458998652882961</v>
      </c>
      <c r="AF61" s="20">
        <f t="shared" si="43"/>
        <v>1.4566173691631719</v>
      </c>
      <c r="AG61" s="21">
        <f t="shared" si="44"/>
        <v>9.3210085504978224E-2</v>
      </c>
      <c r="AH61" s="21">
        <f t="shared" si="45"/>
        <v>0</v>
      </c>
      <c r="AI61" s="21">
        <f t="shared" si="46"/>
        <v>9.3210085504978224E-2</v>
      </c>
      <c r="AJ61" s="21">
        <f t="shared" si="47"/>
        <v>0</v>
      </c>
      <c r="AK61" s="22">
        <f t="shared" si="48"/>
        <v>0</v>
      </c>
      <c r="AL61" s="23">
        <f t="shared" si="49"/>
        <v>3.2797191212806829E-3</v>
      </c>
      <c r="AM61" s="12" t="b">
        <f>T61&lt;=-DiodeFwd</f>
        <v>1</v>
      </c>
      <c r="AN61" s="13" t="b">
        <f>V61&lt;=-DiodeFwd</f>
        <v>0</v>
      </c>
      <c r="AO61" s="13" t="b">
        <f>U61&lt;=T61-DiodeFwd</f>
        <v>0</v>
      </c>
      <c r="AP61" s="13" t="b">
        <f>U61&lt;=V61-DiodeFwd</f>
        <v>1</v>
      </c>
      <c r="AQ61" s="13" t="b">
        <f>W61&lt;=U61-DiodeFwd</f>
        <v>1</v>
      </c>
      <c r="AR61" s="13" t="b">
        <f>Y61&lt;=U61-DiodeFwd</f>
        <v>0</v>
      </c>
      <c r="AS61" s="13" t="b">
        <f>X61&lt;=W61-DiodeFwd</f>
        <v>0</v>
      </c>
      <c r="AT61" s="14" t="b">
        <f>X61&lt;=Y61-DiodeFwd</f>
        <v>0</v>
      </c>
      <c r="AU61" s="13">
        <f t="shared" si="17"/>
        <v>1.4566173691631719</v>
      </c>
      <c r="AV61" s="13">
        <f t="shared" si="18"/>
        <v>0</v>
      </c>
      <c r="AW61" s="13">
        <f t="shared" si="19"/>
        <v>0</v>
      </c>
      <c r="AX61" s="13">
        <f t="shared" si="20"/>
        <v>0.18642017100995645</v>
      </c>
      <c r="AY61" s="13">
        <f t="shared" si="50"/>
        <v>9.3210085504978224E-2</v>
      </c>
      <c r="AZ61" s="13">
        <f t="shared" si="21"/>
        <v>0</v>
      </c>
      <c r="BA61" s="13">
        <f t="shared" si="22"/>
        <v>0</v>
      </c>
      <c r="BB61" s="14">
        <f t="shared" si="23"/>
        <v>0</v>
      </c>
      <c r="BC61" s="20">
        <f t="shared" si="24"/>
        <v>1.4566173691631719</v>
      </c>
      <c r="BD61" s="21">
        <f t="shared" si="25"/>
        <v>9.3210085504978224E-2</v>
      </c>
      <c r="BE61" s="21">
        <f t="shared" si="26"/>
        <v>-0.18642017100995645</v>
      </c>
      <c r="BF61" s="21">
        <f t="shared" si="27"/>
        <v>9.3210085504978224E-2</v>
      </c>
      <c r="BG61" s="21">
        <f t="shared" si="28"/>
        <v>-3.2797191212806829E-3</v>
      </c>
      <c r="BH61" s="22">
        <f t="shared" si="29"/>
        <v>0</v>
      </c>
    </row>
    <row r="62" spans="4:60" x14ac:dyDescent="0.25">
      <c r="D62">
        <f t="shared" si="30"/>
        <v>9.1666666666666684E-3</v>
      </c>
      <c r="E62">
        <f t="shared" si="2"/>
        <v>-12.236448684567018</v>
      </c>
      <c r="F62">
        <f t="shared" si="3"/>
        <v>12.236448684567018</v>
      </c>
      <c r="H62" s="20">
        <f t="shared" si="31"/>
        <v>9.5476171151000319E-4</v>
      </c>
      <c r="I62" s="21">
        <f t="shared" si="32"/>
        <v>2.948475896433665E-3</v>
      </c>
      <c r="J62" s="21">
        <f t="shared" si="33"/>
        <v>1.962644156422002E-3</v>
      </c>
      <c r="K62" s="21">
        <f t="shared" si="34"/>
        <v>2.948475896433665E-3</v>
      </c>
      <c r="L62" s="21">
        <f t="shared" si="35"/>
        <v>1.9705561656338118E-3</v>
      </c>
      <c r="M62" s="22">
        <f t="shared" si="36"/>
        <v>1.9458998652882959E-3</v>
      </c>
      <c r="N62" s="20">
        <f t="shared" si="37"/>
        <v>9.5476171151000333</v>
      </c>
      <c r="O62" s="21">
        <f t="shared" si="38"/>
        <v>29.484758964336653</v>
      </c>
      <c r="P62" s="21">
        <f t="shared" si="39"/>
        <v>19.626441564220023</v>
      </c>
      <c r="Q62" s="21">
        <f t="shared" si="40"/>
        <v>29.484758964336653</v>
      </c>
      <c r="R62" s="21">
        <f t="shared" si="41"/>
        <v>19.705561656338119</v>
      </c>
      <c r="S62" s="22">
        <f t="shared" si="42"/>
        <v>19.458998652882961</v>
      </c>
      <c r="T62" s="20">
        <f>MAX(E62+N62,-DiodeFwd)</f>
        <v>-0.3</v>
      </c>
      <c r="U62" s="21">
        <f>MAX(T62-DiodeFwd,V62-DiodeFwd,O62)</f>
        <v>31.562890248787038</v>
      </c>
      <c r="V62" s="21">
        <f>MAX(-DiodeFwd,F62+P62)</f>
        <v>31.862890248787039</v>
      </c>
      <c r="W62" s="21">
        <f>MAX(T62+Q62,U62-DiodeFwd)</f>
        <v>31.262890248787038</v>
      </c>
      <c r="X62" s="21">
        <f>MAX(W62-DiodeFwd,Y62-DiodeFwd,U62+R62)</f>
        <v>51.268451905125161</v>
      </c>
      <c r="Y62" s="22">
        <f>MAX(V62+S62,U62-DiodeFwd)</f>
        <v>51.32188890167</v>
      </c>
      <c r="Z62" s="20">
        <f t="shared" si="9"/>
        <v>11.936448684567017</v>
      </c>
      <c r="AA62" s="21">
        <f t="shared" si="10"/>
        <v>31.562890248787038</v>
      </c>
      <c r="AB62" s="21">
        <f t="shared" si="11"/>
        <v>19.626441564220023</v>
      </c>
      <c r="AC62" s="21">
        <f t="shared" si="12"/>
        <v>31.562890248787038</v>
      </c>
      <c r="AD62" s="21">
        <f t="shared" si="13"/>
        <v>19.705561656338123</v>
      </c>
      <c r="AE62" s="22">
        <f t="shared" si="14"/>
        <v>19.458998652882961</v>
      </c>
      <c r="AF62" s="20">
        <f t="shared" si="43"/>
        <v>1.4332989416801902</v>
      </c>
      <c r="AG62" s="21">
        <f t="shared" si="44"/>
        <v>1.2468787706702313</v>
      </c>
      <c r="AH62" s="21">
        <f t="shared" si="45"/>
        <v>0</v>
      </c>
      <c r="AI62" s="21">
        <f t="shared" si="46"/>
        <v>1.2468787706702313</v>
      </c>
      <c r="AJ62" s="21">
        <f t="shared" si="47"/>
        <v>2.1316282072803005E-15</v>
      </c>
      <c r="AK62" s="22">
        <f t="shared" si="48"/>
        <v>0</v>
      </c>
      <c r="AL62" s="23">
        <f t="shared" si="49"/>
        <v>3.4178967936750108E-3</v>
      </c>
      <c r="AM62" s="12" t="b">
        <f>T62&lt;=-DiodeFwd</f>
        <v>1</v>
      </c>
      <c r="AN62" s="13" t="b">
        <f>V62&lt;=-DiodeFwd</f>
        <v>0</v>
      </c>
      <c r="AO62" s="13" t="b">
        <f>U62&lt;=T62-DiodeFwd</f>
        <v>0</v>
      </c>
      <c r="AP62" s="13" t="b">
        <f>U62&lt;=V62-DiodeFwd</f>
        <v>1</v>
      </c>
      <c r="AQ62" s="13" t="b">
        <f>W62&lt;=U62-DiodeFwd</f>
        <v>1</v>
      </c>
      <c r="AR62" s="13" t="b">
        <f>Y62&lt;=U62-DiodeFwd</f>
        <v>0</v>
      </c>
      <c r="AS62" s="13" t="b">
        <f>X62&lt;=W62-DiodeFwd</f>
        <v>0</v>
      </c>
      <c r="AT62" s="14" t="b">
        <f>X62&lt;=Y62-DiodeFwd</f>
        <v>0</v>
      </c>
      <c r="AU62" s="13">
        <f t="shared" si="17"/>
        <v>1.4332989416801902</v>
      </c>
      <c r="AV62" s="13">
        <f t="shared" si="18"/>
        <v>0</v>
      </c>
      <c r="AW62" s="13">
        <f t="shared" si="19"/>
        <v>0</v>
      </c>
      <c r="AX62" s="13">
        <f t="shared" si="20"/>
        <v>2.4937575413404627</v>
      </c>
      <c r="AY62" s="13">
        <f t="shared" si="50"/>
        <v>1.2468787706702313</v>
      </c>
      <c r="AZ62" s="13">
        <f t="shared" si="21"/>
        <v>0</v>
      </c>
      <c r="BA62" s="13">
        <f t="shared" si="22"/>
        <v>0</v>
      </c>
      <c r="BB62" s="14">
        <f t="shared" si="23"/>
        <v>0</v>
      </c>
      <c r="BC62" s="20">
        <f t="shared" si="24"/>
        <v>1.4332989416801902</v>
      </c>
      <c r="BD62" s="21">
        <f t="shared" si="25"/>
        <v>1.2468787706702313</v>
      </c>
      <c r="BE62" s="21">
        <f t="shared" si="26"/>
        <v>-2.4937575413404627</v>
      </c>
      <c r="BF62" s="21">
        <f t="shared" si="27"/>
        <v>1.2468787706702313</v>
      </c>
      <c r="BG62" s="21">
        <f t="shared" si="28"/>
        <v>-3.4178967936750108E-3</v>
      </c>
      <c r="BH62" s="22">
        <f t="shared" si="29"/>
        <v>0</v>
      </c>
    </row>
    <row r="63" spans="4:60" x14ac:dyDescent="0.25">
      <c r="D63">
        <f t="shared" si="30"/>
        <v>9.3333333333333358E-3</v>
      </c>
      <c r="E63">
        <f t="shared" si="2"/>
        <v>-14.576988581377647</v>
      </c>
      <c r="F63">
        <f t="shared" si="3"/>
        <v>14.576988581377647</v>
      </c>
      <c r="H63" s="20">
        <f t="shared" si="31"/>
        <v>1.1936448684567015E-3</v>
      </c>
      <c r="I63" s="21">
        <f t="shared" si="32"/>
        <v>3.1562890248787038E-3</v>
      </c>
      <c r="J63" s="21">
        <f t="shared" si="33"/>
        <v>1.547017899531925E-3</v>
      </c>
      <c r="K63" s="21">
        <f t="shared" si="34"/>
        <v>3.1562890248787038E-3</v>
      </c>
      <c r="L63" s="21">
        <f t="shared" si="35"/>
        <v>1.9699865161681993E-3</v>
      </c>
      <c r="M63" s="22">
        <f t="shared" si="36"/>
        <v>1.9458998652882959E-3</v>
      </c>
      <c r="N63" s="20">
        <f t="shared" si="37"/>
        <v>11.936448684567017</v>
      </c>
      <c r="O63" s="21">
        <f t="shared" si="38"/>
        <v>31.562890248787042</v>
      </c>
      <c r="P63" s="21">
        <f t="shared" si="39"/>
        <v>15.470178995319252</v>
      </c>
      <c r="Q63" s="21">
        <f t="shared" si="40"/>
        <v>31.562890248787042</v>
      </c>
      <c r="R63" s="21">
        <f t="shared" si="41"/>
        <v>19.699865161681995</v>
      </c>
      <c r="S63" s="22">
        <f t="shared" si="42"/>
        <v>19.458998652882961</v>
      </c>
      <c r="T63" s="20">
        <f>MAX(E63+N63,-DiodeFwd)</f>
        <v>-0.3</v>
      </c>
      <c r="U63" s="21">
        <f>MAX(T63-DiodeFwd,V63-DiodeFwd,O63)</f>
        <v>31.562890248787042</v>
      </c>
      <c r="V63" s="21">
        <f>MAX(-DiodeFwd,F63+P63)</f>
        <v>30.0471675766969</v>
      </c>
      <c r="W63" s="21">
        <f>MAX(T63+Q63,U63-DiodeFwd)</f>
        <v>31.262890248787041</v>
      </c>
      <c r="X63" s="21">
        <f>MAX(W63-DiodeFwd,Y63-DiodeFwd,U63+R63)</f>
        <v>51.26275541046904</v>
      </c>
      <c r="Y63" s="22">
        <f>MAX(V63+S63,U63-DiodeFwd)</f>
        <v>49.506166229579861</v>
      </c>
      <c r="Z63" s="20">
        <f t="shared" si="9"/>
        <v>14.276988581377646</v>
      </c>
      <c r="AA63" s="21">
        <f t="shared" si="10"/>
        <v>31.562890248787042</v>
      </c>
      <c r="AB63" s="21">
        <f t="shared" si="11"/>
        <v>15.470178995319253</v>
      </c>
      <c r="AC63" s="21">
        <f t="shared" si="12"/>
        <v>31.562890248787042</v>
      </c>
      <c r="AD63" s="21">
        <f t="shared" si="13"/>
        <v>19.699865161681998</v>
      </c>
      <c r="AE63" s="22">
        <f t="shared" si="14"/>
        <v>19.458998652882961</v>
      </c>
      <c r="AF63" s="20">
        <f t="shared" si="43"/>
        <v>1.4043239380863772</v>
      </c>
      <c r="AG63" s="21">
        <f t="shared" si="44"/>
        <v>0</v>
      </c>
      <c r="AH63" s="21">
        <f t="shared" si="45"/>
        <v>1.0658141036401502E-15</v>
      </c>
      <c r="AI63" s="21">
        <f t="shared" si="46"/>
        <v>0</v>
      </c>
      <c r="AJ63" s="21">
        <f t="shared" si="47"/>
        <v>2.1316282072803005E-15</v>
      </c>
      <c r="AK63" s="22">
        <f t="shared" si="48"/>
        <v>0</v>
      </c>
      <c r="AL63" s="23">
        <f t="shared" si="49"/>
        <v>3.4175170273646029E-3</v>
      </c>
      <c r="AM63" s="12" t="b">
        <f>T63&lt;=-DiodeFwd</f>
        <v>1</v>
      </c>
      <c r="AN63" s="13" t="b">
        <f>V63&lt;=-DiodeFwd</f>
        <v>0</v>
      </c>
      <c r="AO63" s="13" t="b">
        <f>U63&lt;=T63-DiodeFwd</f>
        <v>0</v>
      </c>
      <c r="AP63" s="13" t="b">
        <f>U63&lt;=V63-DiodeFwd</f>
        <v>0</v>
      </c>
      <c r="AQ63" s="13" t="b">
        <f>W63&lt;=U63-DiodeFwd</f>
        <v>1</v>
      </c>
      <c r="AR63" s="13" t="b">
        <f>Y63&lt;=U63-DiodeFwd</f>
        <v>0</v>
      </c>
      <c r="AS63" s="13" t="b">
        <f>X63&lt;=W63-DiodeFwd</f>
        <v>0</v>
      </c>
      <c r="AT63" s="14" t="b">
        <f>X63&lt;=Y63-DiodeFwd</f>
        <v>0</v>
      </c>
      <c r="AU63" s="13">
        <f t="shared" si="17"/>
        <v>1.4043239380863772</v>
      </c>
      <c r="AV63" s="13">
        <f t="shared" si="18"/>
        <v>0</v>
      </c>
      <c r="AW63" s="13">
        <f t="shared" si="19"/>
        <v>0</v>
      </c>
      <c r="AX63" s="13">
        <f t="shared" si="20"/>
        <v>0</v>
      </c>
      <c r="AY63" s="13">
        <f t="shared" si="50"/>
        <v>0</v>
      </c>
      <c r="AZ63" s="13">
        <f t="shared" si="21"/>
        <v>0</v>
      </c>
      <c r="BA63" s="13">
        <f t="shared" si="22"/>
        <v>0</v>
      </c>
      <c r="BB63" s="14">
        <f t="shared" si="23"/>
        <v>0</v>
      </c>
      <c r="BC63" s="20">
        <f t="shared" si="24"/>
        <v>1.4043239380863772</v>
      </c>
      <c r="BD63" s="21">
        <f t="shared" si="25"/>
        <v>0</v>
      </c>
      <c r="BE63" s="21">
        <f t="shared" si="26"/>
        <v>0</v>
      </c>
      <c r="BF63" s="21">
        <f t="shared" si="27"/>
        <v>0</v>
      </c>
      <c r="BG63" s="21">
        <f t="shared" si="28"/>
        <v>-3.4175170273646029E-3</v>
      </c>
      <c r="BH63" s="22">
        <f t="shared" si="29"/>
        <v>0</v>
      </c>
    </row>
    <row r="64" spans="4:60" x14ac:dyDescent="0.25">
      <c r="D64">
        <f t="shared" si="30"/>
        <v>9.5000000000000032E-3</v>
      </c>
      <c r="E64">
        <f t="shared" si="2"/>
        <v>-16.859999763850187</v>
      </c>
      <c r="F64">
        <f t="shared" si="3"/>
        <v>16.859999763850187</v>
      </c>
      <c r="H64" s="20">
        <f t="shared" si="31"/>
        <v>1.4276988581377644E-3</v>
      </c>
      <c r="I64" s="21">
        <f t="shared" si="32"/>
        <v>3.1562890248787038E-3</v>
      </c>
      <c r="J64" s="21">
        <f t="shared" si="33"/>
        <v>1.547017899531925E-3</v>
      </c>
      <c r="K64" s="21">
        <f t="shared" si="34"/>
        <v>3.1562890248787038E-3</v>
      </c>
      <c r="L64" s="21">
        <f t="shared" si="35"/>
        <v>1.9694169299969717E-3</v>
      </c>
      <c r="M64" s="22">
        <f t="shared" si="36"/>
        <v>1.9458998652882959E-3</v>
      </c>
      <c r="N64" s="20">
        <f t="shared" si="37"/>
        <v>14.276988581377646</v>
      </c>
      <c r="O64" s="21">
        <f t="shared" si="38"/>
        <v>31.562890248787042</v>
      </c>
      <c r="P64" s="21">
        <f t="shared" si="39"/>
        <v>15.470178995319252</v>
      </c>
      <c r="Q64" s="21">
        <f t="shared" si="40"/>
        <v>31.562890248787042</v>
      </c>
      <c r="R64" s="21">
        <f t="shared" si="41"/>
        <v>19.694169299969719</v>
      </c>
      <c r="S64" s="22">
        <f t="shared" si="42"/>
        <v>19.458998652882961</v>
      </c>
      <c r="T64" s="20">
        <f>MAX(E64+N64,-DiodeFwd)</f>
        <v>-0.3</v>
      </c>
      <c r="U64" s="21">
        <f>MAX(T64-DiodeFwd,V64-DiodeFwd,O64)</f>
        <v>32.030178759169445</v>
      </c>
      <c r="V64" s="21">
        <f>MAX(-DiodeFwd,F64+P64)</f>
        <v>32.330178759169442</v>
      </c>
      <c r="W64" s="21">
        <f>MAX(T64+Q64,U64-DiodeFwd)</f>
        <v>31.730178759169444</v>
      </c>
      <c r="X64" s="21">
        <f>MAX(W64-DiodeFwd,Y64-DiodeFwd,U64+R64)</f>
        <v>51.72434805913916</v>
      </c>
      <c r="Y64" s="22">
        <f>MAX(V64+S64,U64-DiodeFwd)</f>
        <v>51.789177412052403</v>
      </c>
      <c r="Z64" s="20">
        <f t="shared" si="9"/>
        <v>16.559999763850186</v>
      </c>
      <c r="AA64" s="21">
        <f t="shared" si="10"/>
        <v>32.030178759169445</v>
      </c>
      <c r="AB64" s="21">
        <f t="shared" si="11"/>
        <v>15.470178995319255</v>
      </c>
      <c r="AC64" s="21">
        <f t="shared" si="12"/>
        <v>32.030178759169445</v>
      </c>
      <c r="AD64" s="21">
        <f t="shared" si="13"/>
        <v>19.694169299969715</v>
      </c>
      <c r="AE64" s="22">
        <f t="shared" si="14"/>
        <v>19.458998652882961</v>
      </c>
      <c r="AF64" s="20">
        <f t="shared" si="43"/>
        <v>1.3698067094835242</v>
      </c>
      <c r="AG64" s="21">
        <f t="shared" si="44"/>
        <v>0.28037310622944173</v>
      </c>
      <c r="AH64" s="21">
        <f t="shared" si="45"/>
        <v>2.1316282072803005E-15</v>
      </c>
      <c r="AI64" s="21">
        <f t="shared" si="46"/>
        <v>0.28037310622944173</v>
      </c>
      <c r="AJ64" s="21">
        <f t="shared" si="47"/>
        <v>-2.1316282072803005E-15</v>
      </c>
      <c r="AK64" s="22">
        <f t="shared" si="48"/>
        <v>0</v>
      </c>
      <c r="AL64" s="23">
        <f t="shared" si="49"/>
        <v>3.4482898706092772E-3</v>
      </c>
      <c r="AM64" s="12" t="b">
        <f>T64&lt;=-DiodeFwd</f>
        <v>1</v>
      </c>
      <c r="AN64" s="13" t="b">
        <f>V64&lt;=-DiodeFwd</f>
        <v>0</v>
      </c>
      <c r="AO64" s="13" t="b">
        <f>U64&lt;=T64-DiodeFwd</f>
        <v>0</v>
      </c>
      <c r="AP64" s="13" t="b">
        <f>U64&lt;=V64-DiodeFwd</f>
        <v>1</v>
      </c>
      <c r="AQ64" s="13" t="b">
        <f>W64&lt;=U64-DiodeFwd</f>
        <v>1</v>
      </c>
      <c r="AR64" s="13" t="b">
        <f>Y64&lt;=U64-DiodeFwd</f>
        <v>0</v>
      </c>
      <c r="AS64" s="13" t="b">
        <f>X64&lt;=W64-DiodeFwd</f>
        <v>0</v>
      </c>
      <c r="AT64" s="14" t="b">
        <f>X64&lt;=Y64-DiodeFwd</f>
        <v>0</v>
      </c>
      <c r="AU64" s="13">
        <f t="shared" si="17"/>
        <v>1.3698067094835242</v>
      </c>
      <c r="AV64" s="13">
        <f t="shared" si="18"/>
        <v>0</v>
      </c>
      <c r="AW64" s="13">
        <f t="shared" si="19"/>
        <v>0</v>
      </c>
      <c r="AX64" s="13">
        <f t="shared" si="20"/>
        <v>0.56074621245888345</v>
      </c>
      <c r="AY64" s="13">
        <f t="shared" si="50"/>
        <v>0.28037310622944173</v>
      </c>
      <c r="AZ64" s="13">
        <f t="shared" si="21"/>
        <v>0</v>
      </c>
      <c r="BA64" s="13">
        <f t="shared" si="22"/>
        <v>0</v>
      </c>
      <c r="BB64" s="14">
        <f t="shared" si="23"/>
        <v>0</v>
      </c>
      <c r="BC64" s="20">
        <f t="shared" si="24"/>
        <v>1.3698067094835242</v>
      </c>
      <c r="BD64" s="21">
        <f t="shared" si="25"/>
        <v>0.28037310622944173</v>
      </c>
      <c r="BE64" s="21">
        <f t="shared" si="26"/>
        <v>-0.56074621245888345</v>
      </c>
      <c r="BF64" s="21">
        <f t="shared" si="27"/>
        <v>0.28037310622944173</v>
      </c>
      <c r="BG64" s="21">
        <f t="shared" si="28"/>
        <v>-3.4482898706092772E-3</v>
      </c>
      <c r="BH64" s="22">
        <f t="shared" si="29"/>
        <v>0</v>
      </c>
    </row>
    <row r="65" spans="4:60" x14ac:dyDescent="0.25">
      <c r="D65">
        <f t="shared" si="30"/>
        <v>9.6666666666666706E-3</v>
      </c>
      <c r="E65">
        <f t="shared" si="2"/>
        <v>-19.076472229856051</v>
      </c>
      <c r="F65">
        <f t="shared" si="3"/>
        <v>19.076472229856051</v>
      </c>
      <c r="H65" s="20">
        <f t="shared" si="31"/>
        <v>1.6559999763850184E-3</v>
      </c>
      <c r="I65" s="21">
        <f t="shared" si="32"/>
        <v>3.2030178759169439E-3</v>
      </c>
      <c r="J65" s="21">
        <f t="shared" si="33"/>
        <v>1.4535601974554444E-3</v>
      </c>
      <c r="K65" s="21">
        <f t="shared" si="34"/>
        <v>3.2030178759169439E-3</v>
      </c>
      <c r="L65" s="21">
        <f t="shared" si="35"/>
        <v>1.968842215018537E-3</v>
      </c>
      <c r="M65" s="22">
        <f t="shared" si="36"/>
        <v>1.9458998652882959E-3</v>
      </c>
      <c r="N65" s="20">
        <f t="shared" si="37"/>
        <v>16.559999763850186</v>
      </c>
      <c r="O65" s="21">
        <f t="shared" si="38"/>
        <v>32.030178759169445</v>
      </c>
      <c r="P65" s="21">
        <f t="shared" si="39"/>
        <v>14.535601974554446</v>
      </c>
      <c r="Q65" s="21">
        <f t="shared" si="40"/>
        <v>32.030178759169445</v>
      </c>
      <c r="R65" s="21">
        <f t="shared" si="41"/>
        <v>19.688422150185371</v>
      </c>
      <c r="S65" s="22">
        <f t="shared" si="42"/>
        <v>19.458998652882961</v>
      </c>
      <c r="T65" s="20">
        <f>MAX(E65+N65,-DiodeFwd)</f>
        <v>-0.3</v>
      </c>
      <c r="U65" s="21">
        <f>MAX(T65-DiodeFwd,V65-DiodeFwd,O65)</f>
        <v>33.3120742044105</v>
      </c>
      <c r="V65" s="21">
        <f>MAX(-DiodeFwd,F65+P65)</f>
        <v>33.612074204410497</v>
      </c>
      <c r="W65" s="21">
        <f>MAX(T65+Q65,U65-DiodeFwd)</f>
        <v>33.012074204410503</v>
      </c>
      <c r="X65" s="21">
        <f>MAX(W65-DiodeFwd,Y65-DiodeFwd,U65+R65)</f>
        <v>53.000496354595867</v>
      </c>
      <c r="Y65" s="22">
        <f>MAX(V65+S65,U65-DiodeFwd)</f>
        <v>53.071072857293458</v>
      </c>
      <c r="Z65" s="20">
        <f t="shared" si="9"/>
        <v>18.776472229856051</v>
      </c>
      <c r="AA65" s="21">
        <f t="shared" si="10"/>
        <v>33.3120742044105</v>
      </c>
      <c r="AB65" s="21">
        <f t="shared" si="11"/>
        <v>14.535601974554446</v>
      </c>
      <c r="AC65" s="21">
        <f t="shared" si="12"/>
        <v>33.3120742044105</v>
      </c>
      <c r="AD65" s="21">
        <f t="shared" si="13"/>
        <v>19.688422150185367</v>
      </c>
      <c r="AE65" s="22">
        <f t="shared" si="14"/>
        <v>19.458998652882961</v>
      </c>
      <c r="AF65" s="20">
        <f t="shared" si="43"/>
        <v>1.3298834796035188</v>
      </c>
      <c r="AG65" s="21">
        <f t="shared" si="44"/>
        <v>0.76913726714463304</v>
      </c>
      <c r="AH65" s="21">
        <f t="shared" si="45"/>
        <v>0</v>
      </c>
      <c r="AI65" s="21">
        <f t="shared" si="46"/>
        <v>0.76913726714463304</v>
      </c>
      <c r="AJ65" s="21">
        <f t="shared" si="47"/>
        <v>-2.1316282072803005E-15</v>
      </c>
      <c r="AK65" s="22">
        <f t="shared" si="48"/>
        <v>0</v>
      </c>
      <c r="AL65" s="23">
        <f t="shared" si="49"/>
        <v>3.5333664236397245E-3</v>
      </c>
      <c r="AM65" s="12" t="b">
        <f>T65&lt;=-DiodeFwd</f>
        <v>1</v>
      </c>
      <c r="AN65" s="13" t="b">
        <f>V65&lt;=-DiodeFwd</f>
        <v>0</v>
      </c>
      <c r="AO65" s="13" t="b">
        <f>U65&lt;=T65-DiodeFwd</f>
        <v>0</v>
      </c>
      <c r="AP65" s="13" t="b">
        <f>U65&lt;=V65-DiodeFwd</f>
        <v>1</v>
      </c>
      <c r="AQ65" s="13" t="b">
        <f>W65&lt;=U65-DiodeFwd</f>
        <v>1</v>
      </c>
      <c r="AR65" s="13" t="b">
        <f>Y65&lt;=U65-DiodeFwd</f>
        <v>0</v>
      </c>
      <c r="AS65" s="13" t="b">
        <f>X65&lt;=W65-DiodeFwd</f>
        <v>0</v>
      </c>
      <c r="AT65" s="14" t="b">
        <f>X65&lt;=Y65-DiodeFwd</f>
        <v>0</v>
      </c>
      <c r="AU65" s="13">
        <f t="shared" si="17"/>
        <v>1.3298834796035188</v>
      </c>
      <c r="AV65" s="13">
        <f t="shared" si="18"/>
        <v>0</v>
      </c>
      <c r="AW65" s="13">
        <f t="shared" si="19"/>
        <v>0</v>
      </c>
      <c r="AX65" s="13">
        <f t="shared" si="20"/>
        <v>1.5382745342892661</v>
      </c>
      <c r="AY65" s="13">
        <f t="shared" si="50"/>
        <v>0.76913726714463304</v>
      </c>
      <c r="AZ65" s="13">
        <f t="shared" si="21"/>
        <v>0</v>
      </c>
      <c r="BA65" s="13">
        <f t="shared" si="22"/>
        <v>0</v>
      </c>
      <c r="BB65" s="14">
        <f t="shared" si="23"/>
        <v>0</v>
      </c>
      <c r="BC65" s="20">
        <f t="shared" si="24"/>
        <v>1.3298834796035188</v>
      </c>
      <c r="BD65" s="21">
        <f t="shared" si="25"/>
        <v>0.76913726714463304</v>
      </c>
      <c r="BE65" s="21">
        <f t="shared" si="26"/>
        <v>-1.5382745342892661</v>
      </c>
      <c r="BF65" s="21">
        <f t="shared" si="27"/>
        <v>0.76913726714463304</v>
      </c>
      <c r="BG65" s="21">
        <f t="shared" si="28"/>
        <v>-3.5333664236397245E-3</v>
      </c>
      <c r="BH65" s="22">
        <f t="shared" si="29"/>
        <v>0</v>
      </c>
    </row>
    <row r="66" spans="4:60" x14ac:dyDescent="0.25">
      <c r="D66">
        <f t="shared" si="30"/>
        <v>9.833333333333338E-3</v>
      </c>
      <c r="E66">
        <f t="shared" si="2"/>
        <v>-21.217658575181787</v>
      </c>
      <c r="F66">
        <f t="shared" si="3"/>
        <v>21.217658575181787</v>
      </c>
      <c r="H66" s="20">
        <f t="shared" si="31"/>
        <v>1.8776472229856049E-3</v>
      </c>
      <c r="I66" s="21">
        <f t="shared" si="32"/>
        <v>3.3312074204410493E-3</v>
      </c>
      <c r="J66" s="21">
        <f t="shared" si="33"/>
        <v>1.1971811084072333E-3</v>
      </c>
      <c r="K66" s="21">
        <f t="shared" si="34"/>
        <v>3.3312074204410493E-3</v>
      </c>
      <c r="L66" s="21">
        <f t="shared" si="35"/>
        <v>1.968253320614597E-3</v>
      </c>
      <c r="M66" s="22">
        <f t="shared" si="36"/>
        <v>1.9458998652882959E-3</v>
      </c>
      <c r="N66" s="20">
        <f t="shared" si="37"/>
        <v>18.776472229856051</v>
      </c>
      <c r="O66" s="21">
        <f t="shared" si="38"/>
        <v>33.312074204410493</v>
      </c>
      <c r="P66" s="21">
        <f t="shared" si="39"/>
        <v>11.971811084072334</v>
      </c>
      <c r="Q66" s="21">
        <f t="shared" si="40"/>
        <v>33.312074204410493</v>
      </c>
      <c r="R66" s="21">
        <f t="shared" si="41"/>
        <v>19.682533206145973</v>
      </c>
      <c r="S66" s="22">
        <f t="shared" si="42"/>
        <v>19.458998652882961</v>
      </c>
      <c r="T66" s="20">
        <f>MAX(E66+N66,-DiodeFwd)</f>
        <v>-0.3</v>
      </c>
      <c r="U66" s="21">
        <f>MAX(T66-DiodeFwd,V66-DiodeFwd,O66)</f>
        <v>33.312074204410493</v>
      </c>
      <c r="V66" s="21">
        <f>MAX(-DiodeFwd,F66+P66)</f>
        <v>33.189469659254122</v>
      </c>
      <c r="W66" s="21">
        <f>MAX(T66+Q66,U66-DiodeFwd)</f>
        <v>33.012074204410496</v>
      </c>
      <c r="X66" s="21">
        <f>MAX(W66-DiodeFwd,Y66-DiodeFwd,U66+R66)</f>
        <v>52.994607410556469</v>
      </c>
      <c r="Y66" s="22">
        <f>MAX(V66+S66,U66-DiodeFwd)</f>
        <v>52.648468312137084</v>
      </c>
      <c r="Z66" s="20">
        <f t="shared" si="9"/>
        <v>20.917658575181786</v>
      </c>
      <c r="AA66" s="21">
        <f t="shared" si="10"/>
        <v>33.312074204410493</v>
      </c>
      <c r="AB66" s="21">
        <f t="shared" si="11"/>
        <v>11.971811084072336</v>
      </c>
      <c r="AC66" s="21">
        <f t="shared" si="12"/>
        <v>33.312074204410493</v>
      </c>
      <c r="AD66" s="21">
        <f t="shared" si="13"/>
        <v>19.682533206145976</v>
      </c>
      <c r="AE66" s="22">
        <f t="shared" si="14"/>
        <v>19.458998652882961</v>
      </c>
      <c r="AF66" s="20">
        <f t="shared" si="43"/>
        <v>1.2847118071954411</v>
      </c>
      <c r="AG66" s="21">
        <f t="shared" si="44"/>
        <v>0</v>
      </c>
      <c r="AH66" s="21">
        <f t="shared" si="45"/>
        <v>1.0658141036401502E-15</v>
      </c>
      <c r="AI66" s="21">
        <f t="shared" si="46"/>
        <v>0</v>
      </c>
      <c r="AJ66" s="21">
        <f t="shared" si="47"/>
        <v>2.1316282072803005E-15</v>
      </c>
      <c r="AK66" s="22">
        <f t="shared" si="48"/>
        <v>0</v>
      </c>
      <c r="AL66" s="23">
        <f t="shared" si="49"/>
        <v>3.5329738273704313E-3</v>
      </c>
      <c r="AM66" s="12" t="b">
        <f>T66&lt;=-DiodeFwd</f>
        <v>1</v>
      </c>
      <c r="AN66" s="13" t="b">
        <f>V66&lt;=-DiodeFwd</f>
        <v>0</v>
      </c>
      <c r="AO66" s="13" t="b">
        <f>U66&lt;=T66-DiodeFwd</f>
        <v>0</v>
      </c>
      <c r="AP66" s="13" t="b">
        <f>U66&lt;=V66-DiodeFwd</f>
        <v>0</v>
      </c>
      <c r="AQ66" s="13" t="b">
        <f>W66&lt;=U66-DiodeFwd</f>
        <v>1</v>
      </c>
      <c r="AR66" s="13" t="b">
        <f>Y66&lt;=U66-DiodeFwd</f>
        <v>0</v>
      </c>
      <c r="AS66" s="13" t="b">
        <f>X66&lt;=W66-DiodeFwd</f>
        <v>0</v>
      </c>
      <c r="AT66" s="14" t="b">
        <f>X66&lt;=Y66-DiodeFwd</f>
        <v>0</v>
      </c>
      <c r="AU66" s="13">
        <f t="shared" si="17"/>
        <v>1.2847118071954411</v>
      </c>
      <c r="AV66" s="13">
        <f t="shared" si="18"/>
        <v>0</v>
      </c>
      <c r="AW66" s="13">
        <f t="shared" si="19"/>
        <v>0</v>
      </c>
      <c r="AX66" s="13">
        <f t="shared" si="20"/>
        <v>0</v>
      </c>
      <c r="AY66" s="13">
        <f t="shared" si="50"/>
        <v>0</v>
      </c>
      <c r="AZ66" s="13">
        <f t="shared" si="21"/>
        <v>0</v>
      </c>
      <c r="BA66" s="13">
        <f t="shared" si="22"/>
        <v>0</v>
      </c>
      <c r="BB66" s="14">
        <f t="shared" si="23"/>
        <v>0</v>
      </c>
      <c r="BC66" s="20">
        <f t="shared" si="24"/>
        <v>1.2847118071954411</v>
      </c>
      <c r="BD66" s="21">
        <f t="shared" si="25"/>
        <v>0</v>
      </c>
      <c r="BE66" s="21">
        <f t="shared" si="26"/>
        <v>0</v>
      </c>
      <c r="BF66" s="21">
        <f t="shared" si="27"/>
        <v>0</v>
      </c>
      <c r="BG66" s="21">
        <f t="shared" si="28"/>
        <v>-3.5329738273704313E-3</v>
      </c>
      <c r="BH66" s="22">
        <f t="shared" si="29"/>
        <v>0</v>
      </c>
    </row>
    <row r="67" spans="4:60" x14ac:dyDescent="0.25">
      <c r="D67">
        <f t="shared" si="30"/>
        <v>1.0000000000000005E-2</v>
      </c>
      <c r="E67">
        <f t="shared" si="2"/>
        <v>-23.275108515537447</v>
      </c>
      <c r="F67">
        <f t="shared" si="3"/>
        <v>23.275108515537447</v>
      </c>
      <c r="H67" s="20">
        <f t="shared" si="31"/>
        <v>2.0917658575181782E-3</v>
      </c>
      <c r="I67" s="21">
        <f t="shared" si="32"/>
        <v>3.3312074204410493E-3</v>
      </c>
      <c r="J67" s="21">
        <f t="shared" si="33"/>
        <v>1.1971811084072333E-3</v>
      </c>
      <c r="K67" s="21">
        <f t="shared" si="34"/>
        <v>3.3312074204410493E-3</v>
      </c>
      <c r="L67" s="21">
        <f t="shared" si="35"/>
        <v>1.9676644916433684E-3</v>
      </c>
      <c r="M67" s="22">
        <f t="shared" si="36"/>
        <v>1.9458998652882959E-3</v>
      </c>
      <c r="N67" s="20">
        <f t="shared" si="37"/>
        <v>20.917658575181783</v>
      </c>
      <c r="O67" s="21">
        <f t="shared" si="38"/>
        <v>33.312074204410493</v>
      </c>
      <c r="P67" s="21">
        <f t="shared" si="39"/>
        <v>11.971811084072334</v>
      </c>
      <c r="Q67" s="21">
        <f t="shared" si="40"/>
        <v>33.312074204410493</v>
      </c>
      <c r="R67" s="21">
        <f t="shared" si="41"/>
        <v>19.676644916433688</v>
      </c>
      <c r="S67" s="22">
        <f t="shared" si="42"/>
        <v>19.458998652882961</v>
      </c>
      <c r="T67" s="20">
        <f>MAX(E67+N67,-DiodeFwd)</f>
        <v>-0.3</v>
      </c>
      <c r="U67" s="21">
        <f>MAX(T67-DiodeFwd,V67-DiodeFwd,O67)</f>
        <v>34.946919599609785</v>
      </c>
      <c r="V67" s="21">
        <f>MAX(-DiodeFwd,F67+P67)</f>
        <v>35.246919599609782</v>
      </c>
      <c r="W67" s="21">
        <f>MAX(T67+Q67,U67-DiodeFwd)</f>
        <v>34.646919599609788</v>
      </c>
      <c r="X67" s="21">
        <f>MAX(W67-DiodeFwd,Y67-DiodeFwd,U67+R67)</f>
        <v>54.623564516043473</v>
      </c>
      <c r="Y67" s="22">
        <f>MAX(V67+S67,U67-DiodeFwd)</f>
        <v>54.705918252492744</v>
      </c>
      <c r="Z67" s="20">
        <f t="shared" si="9"/>
        <v>22.975108515537446</v>
      </c>
      <c r="AA67" s="21">
        <f t="shared" si="10"/>
        <v>34.946919599609785</v>
      </c>
      <c r="AB67" s="21">
        <f t="shared" si="11"/>
        <v>11.971811084072336</v>
      </c>
      <c r="AC67" s="21">
        <f t="shared" si="12"/>
        <v>34.946919599609785</v>
      </c>
      <c r="AD67" s="21">
        <f t="shared" si="13"/>
        <v>19.676644916433688</v>
      </c>
      <c r="AE67" s="22">
        <f t="shared" si="14"/>
        <v>19.458998652882961</v>
      </c>
      <c r="AF67" s="20">
        <f t="shared" si="43"/>
        <v>1.2344699642133983</v>
      </c>
      <c r="AG67" s="21">
        <f t="shared" si="44"/>
        <v>0.98090723711957539</v>
      </c>
      <c r="AH67" s="21">
        <f t="shared" si="45"/>
        <v>1.0658141036401502E-15</v>
      </c>
      <c r="AI67" s="21">
        <f t="shared" si="46"/>
        <v>0.98090723711957539</v>
      </c>
      <c r="AJ67" s="21">
        <f t="shared" si="47"/>
        <v>0</v>
      </c>
      <c r="AK67" s="22">
        <f t="shared" si="48"/>
        <v>0</v>
      </c>
      <c r="AL67" s="23">
        <f t="shared" si="49"/>
        <v>3.6415709677362317E-3</v>
      </c>
      <c r="AM67" s="12" t="b">
        <f>T67&lt;=-DiodeFwd</f>
        <v>1</v>
      </c>
      <c r="AN67" s="13" t="b">
        <f>V67&lt;=-DiodeFwd</f>
        <v>0</v>
      </c>
      <c r="AO67" s="13" t="b">
        <f>U67&lt;=T67-DiodeFwd</f>
        <v>0</v>
      </c>
      <c r="AP67" s="13" t="b">
        <f>U67&lt;=V67-DiodeFwd</f>
        <v>1</v>
      </c>
      <c r="AQ67" s="13" t="b">
        <f>W67&lt;=U67-DiodeFwd</f>
        <v>1</v>
      </c>
      <c r="AR67" s="13" t="b">
        <f>Y67&lt;=U67-DiodeFwd</f>
        <v>0</v>
      </c>
      <c r="AS67" s="13" t="b">
        <f>X67&lt;=W67-DiodeFwd</f>
        <v>0</v>
      </c>
      <c r="AT67" s="14" t="b">
        <f>X67&lt;=Y67-DiodeFwd</f>
        <v>0</v>
      </c>
      <c r="AU67" s="13">
        <f t="shared" si="17"/>
        <v>1.2344699642133983</v>
      </c>
      <c r="AV67" s="13">
        <f t="shared" si="18"/>
        <v>0</v>
      </c>
      <c r="AW67" s="13">
        <f t="shared" si="19"/>
        <v>0</v>
      </c>
      <c r="AX67" s="13">
        <f t="shared" si="20"/>
        <v>1.9618144742391508</v>
      </c>
      <c r="AY67" s="13">
        <f t="shared" si="50"/>
        <v>0.98090723711957539</v>
      </c>
      <c r="AZ67" s="13">
        <f t="shared" si="21"/>
        <v>0</v>
      </c>
      <c r="BA67" s="13">
        <f t="shared" si="22"/>
        <v>0</v>
      </c>
      <c r="BB67" s="14">
        <f t="shared" si="23"/>
        <v>0</v>
      </c>
      <c r="BC67" s="20">
        <f t="shared" si="24"/>
        <v>1.2344699642133983</v>
      </c>
      <c r="BD67" s="21">
        <f t="shared" si="25"/>
        <v>0.98090723711957539</v>
      </c>
      <c r="BE67" s="21">
        <f t="shared" si="26"/>
        <v>-1.9618144742391508</v>
      </c>
      <c r="BF67" s="21">
        <f t="shared" si="27"/>
        <v>0.98090723711957539</v>
      </c>
      <c r="BG67" s="21">
        <f t="shared" si="28"/>
        <v>-3.6415709677362317E-3</v>
      </c>
      <c r="BH67" s="22">
        <f t="shared" si="29"/>
        <v>0</v>
      </c>
    </row>
    <row r="68" spans="4:60" x14ac:dyDescent="0.25">
      <c r="D68">
        <f t="shared" si="30"/>
        <v>1.0166666666666673E-2</v>
      </c>
      <c r="E68">
        <f t="shared" si="2"/>
        <v>-25.240702235967895</v>
      </c>
      <c r="F68">
        <f t="shared" si="3"/>
        <v>25.240702235967895</v>
      </c>
      <c r="H68" s="20">
        <f t="shared" si="31"/>
        <v>2.2975108515537446E-3</v>
      </c>
      <c r="I68" s="21">
        <f t="shared" si="32"/>
        <v>3.4946919599609786E-3</v>
      </c>
      <c r="J68" s="21">
        <f t="shared" si="33"/>
        <v>8.7021202936737483E-4</v>
      </c>
      <c r="K68" s="21">
        <f t="shared" si="34"/>
        <v>3.4946919599609786E-3</v>
      </c>
      <c r="L68" s="21">
        <f t="shared" si="35"/>
        <v>1.9670575631487459E-3</v>
      </c>
      <c r="M68" s="22">
        <f t="shared" si="36"/>
        <v>1.9458998652882959E-3</v>
      </c>
      <c r="N68" s="20">
        <f t="shared" si="37"/>
        <v>22.97510851553745</v>
      </c>
      <c r="O68" s="21">
        <f t="shared" si="38"/>
        <v>34.946919599609792</v>
      </c>
      <c r="P68" s="21">
        <f t="shared" si="39"/>
        <v>8.7021202936737492</v>
      </c>
      <c r="Q68" s="21">
        <f t="shared" si="40"/>
        <v>34.946919599609792</v>
      </c>
      <c r="R68" s="21">
        <f t="shared" si="41"/>
        <v>19.670575631487459</v>
      </c>
      <c r="S68" s="22">
        <f t="shared" si="42"/>
        <v>19.458998652882961</v>
      </c>
      <c r="T68" s="20">
        <f>MAX(E68+N68,-DiodeFwd)</f>
        <v>-0.3</v>
      </c>
      <c r="U68" s="21">
        <f>MAX(T68-DiodeFwd,V68-DiodeFwd,O68)</f>
        <v>34.946919599609792</v>
      </c>
      <c r="V68" s="21">
        <f>MAX(-DiodeFwd,F68+P68)</f>
        <v>33.942822529641646</v>
      </c>
      <c r="W68" s="21">
        <f>MAX(T68+Q68,U68-DiodeFwd)</f>
        <v>34.646919599609795</v>
      </c>
      <c r="X68" s="21">
        <f>MAX(W68-DiodeFwd,Y68-DiodeFwd,U68+R68)</f>
        <v>54.617495231097251</v>
      </c>
      <c r="Y68" s="22">
        <f>MAX(V68+S68,U68-DiodeFwd)</f>
        <v>53.401821182524607</v>
      </c>
      <c r="Z68" s="20">
        <f t="shared" si="9"/>
        <v>24.940702235967894</v>
      </c>
      <c r="AA68" s="21">
        <f t="shared" si="10"/>
        <v>34.946919599609792</v>
      </c>
      <c r="AB68" s="21">
        <f t="shared" si="11"/>
        <v>8.702120293673751</v>
      </c>
      <c r="AC68" s="21">
        <f t="shared" si="12"/>
        <v>34.946919599609792</v>
      </c>
      <c r="AD68" s="21">
        <f t="shared" si="13"/>
        <v>19.670575631487459</v>
      </c>
      <c r="AE68" s="22">
        <f t="shared" si="14"/>
        <v>19.458998652882961</v>
      </c>
      <c r="AF68" s="20">
        <f t="shared" si="43"/>
        <v>1.1793562322582667</v>
      </c>
      <c r="AG68" s="21">
        <f t="shared" si="44"/>
        <v>0</v>
      </c>
      <c r="AH68" s="21">
        <f t="shared" si="45"/>
        <v>1.0658141036401502E-15</v>
      </c>
      <c r="AI68" s="21">
        <f t="shared" si="46"/>
        <v>0</v>
      </c>
      <c r="AJ68" s="21">
        <f t="shared" si="47"/>
        <v>0</v>
      </c>
      <c r="AK68" s="22">
        <f t="shared" si="48"/>
        <v>0</v>
      </c>
      <c r="AL68" s="23">
        <f t="shared" si="49"/>
        <v>3.6411663487398169E-3</v>
      </c>
      <c r="AM68" s="12" t="b">
        <f>T68&lt;=-DiodeFwd</f>
        <v>1</v>
      </c>
      <c r="AN68" s="13" t="b">
        <f>V68&lt;=-DiodeFwd</f>
        <v>0</v>
      </c>
      <c r="AO68" s="13" t="b">
        <f>U68&lt;=T68-DiodeFwd</f>
        <v>0</v>
      </c>
      <c r="AP68" s="13" t="b">
        <f>U68&lt;=V68-DiodeFwd</f>
        <v>0</v>
      </c>
      <c r="AQ68" s="13" t="b">
        <f>W68&lt;=U68-DiodeFwd</f>
        <v>1</v>
      </c>
      <c r="AR68" s="13" t="b">
        <f>Y68&lt;=U68-DiodeFwd</f>
        <v>0</v>
      </c>
      <c r="AS68" s="13" t="b">
        <f>X68&lt;=W68-DiodeFwd</f>
        <v>0</v>
      </c>
      <c r="AT68" s="14" t="b">
        <f>X68&lt;=Y68-DiodeFwd</f>
        <v>0</v>
      </c>
      <c r="AU68" s="13">
        <f t="shared" si="17"/>
        <v>1.1793562322582667</v>
      </c>
      <c r="AV68" s="13">
        <f t="shared" si="18"/>
        <v>0</v>
      </c>
      <c r="AW68" s="13">
        <f t="shared" si="19"/>
        <v>0</v>
      </c>
      <c r="AX68" s="13">
        <f t="shared" si="20"/>
        <v>0</v>
      </c>
      <c r="AY68" s="13">
        <f t="shared" si="50"/>
        <v>0</v>
      </c>
      <c r="AZ68" s="13">
        <f t="shared" si="21"/>
        <v>0</v>
      </c>
      <c r="BA68" s="13">
        <f t="shared" si="22"/>
        <v>0</v>
      </c>
      <c r="BB68" s="14">
        <f t="shared" si="23"/>
        <v>0</v>
      </c>
      <c r="BC68" s="20">
        <f t="shared" si="24"/>
        <v>1.1793562322582667</v>
      </c>
      <c r="BD68" s="21">
        <f t="shared" si="25"/>
        <v>0</v>
      </c>
      <c r="BE68" s="21">
        <f t="shared" si="26"/>
        <v>0</v>
      </c>
      <c r="BF68" s="21">
        <f t="shared" si="27"/>
        <v>0</v>
      </c>
      <c r="BG68" s="21">
        <f t="shared" si="28"/>
        <v>-3.6411663487398169E-3</v>
      </c>
      <c r="BH68" s="22">
        <f t="shared" si="29"/>
        <v>0</v>
      </c>
    </row>
    <row r="69" spans="4:60" x14ac:dyDescent="0.25">
      <c r="D69">
        <f t="shared" si="30"/>
        <v>1.033333333333334E-2</v>
      </c>
      <c r="E69">
        <f t="shared" si="2"/>
        <v>-27.106682436052967</v>
      </c>
      <c r="F69">
        <f t="shared" si="3"/>
        <v>27.106682436052967</v>
      </c>
      <c r="H69" s="20">
        <f t="shared" si="31"/>
        <v>2.4940702235967892E-3</v>
      </c>
      <c r="I69" s="21">
        <f t="shared" si="32"/>
        <v>3.4946919599609786E-3</v>
      </c>
      <c r="J69" s="21">
        <f t="shared" si="33"/>
        <v>8.7021202936737483E-4</v>
      </c>
      <c r="K69" s="21">
        <f t="shared" si="34"/>
        <v>3.4946919599609786E-3</v>
      </c>
      <c r="L69" s="21">
        <f t="shared" si="35"/>
        <v>1.9664507020906224E-3</v>
      </c>
      <c r="M69" s="22">
        <f t="shared" si="36"/>
        <v>1.9458998652882959E-3</v>
      </c>
      <c r="N69" s="20">
        <f t="shared" si="37"/>
        <v>24.940702235967894</v>
      </c>
      <c r="O69" s="21">
        <f t="shared" si="38"/>
        <v>34.946919599609792</v>
      </c>
      <c r="P69" s="21">
        <f t="shared" si="39"/>
        <v>8.7021202936737492</v>
      </c>
      <c r="Q69" s="21">
        <f t="shared" si="40"/>
        <v>34.946919599609792</v>
      </c>
      <c r="R69" s="21">
        <f t="shared" si="41"/>
        <v>19.664507020906225</v>
      </c>
      <c r="S69" s="22">
        <f t="shared" si="42"/>
        <v>19.458998652882961</v>
      </c>
      <c r="T69" s="20">
        <f>MAX(E69+N69,-DiodeFwd)</f>
        <v>-0.3</v>
      </c>
      <c r="U69" s="21">
        <f>MAX(T69-DiodeFwd,V69-DiodeFwd,O69)</f>
        <v>35.508802729726717</v>
      </c>
      <c r="V69" s="21">
        <f>MAX(-DiodeFwd,F69+P69)</f>
        <v>35.808802729726715</v>
      </c>
      <c r="W69" s="21">
        <f>MAX(T69+Q69,U69-DiodeFwd)</f>
        <v>35.20880272972672</v>
      </c>
      <c r="X69" s="21">
        <f>MAX(W69-DiodeFwd,Y69-DiodeFwd,U69+R69)</f>
        <v>55.173309750632939</v>
      </c>
      <c r="Y69" s="22">
        <f>MAX(V69+S69,U69-DiodeFwd)</f>
        <v>55.267801382609676</v>
      </c>
      <c r="Z69" s="20">
        <f t="shared" si="9"/>
        <v>26.806682436052967</v>
      </c>
      <c r="AA69" s="21">
        <f t="shared" si="10"/>
        <v>35.508802729726717</v>
      </c>
      <c r="AB69" s="21">
        <f t="shared" si="11"/>
        <v>8.7021202936737474</v>
      </c>
      <c r="AC69" s="21">
        <f t="shared" si="12"/>
        <v>35.508802729726717</v>
      </c>
      <c r="AD69" s="21">
        <f t="shared" si="13"/>
        <v>19.664507020906221</v>
      </c>
      <c r="AE69" s="22">
        <f t="shared" si="14"/>
        <v>19.458998652882961</v>
      </c>
      <c r="AF69" s="20">
        <f t="shared" si="43"/>
        <v>1.1195881200510436</v>
      </c>
      <c r="AG69" s="21">
        <f t="shared" si="44"/>
        <v>0.3371298780701551</v>
      </c>
      <c r="AH69" s="21">
        <f t="shared" si="45"/>
        <v>-1.0658141036401502E-15</v>
      </c>
      <c r="AI69" s="21">
        <f t="shared" si="46"/>
        <v>0.3371298780701551</v>
      </c>
      <c r="AJ69" s="21">
        <f t="shared" si="47"/>
        <v>-2.1316282072803005E-15</v>
      </c>
      <c r="AK69" s="22">
        <f t="shared" si="48"/>
        <v>0</v>
      </c>
      <c r="AL69" s="23">
        <f t="shared" si="49"/>
        <v>3.6782206500421957E-3</v>
      </c>
      <c r="AM69" s="12" t="b">
        <f>T69&lt;=-DiodeFwd</f>
        <v>1</v>
      </c>
      <c r="AN69" s="13" t="b">
        <f>V69&lt;=-DiodeFwd</f>
        <v>0</v>
      </c>
      <c r="AO69" s="13" t="b">
        <f>U69&lt;=T69-DiodeFwd</f>
        <v>0</v>
      </c>
      <c r="AP69" s="13" t="b">
        <f>U69&lt;=V69-DiodeFwd</f>
        <v>1</v>
      </c>
      <c r="AQ69" s="13" t="b">
        <f>W69&lt;=U69-DiodeFwd</f>
        <v>1</v>
      </c>
      <c r="AR69" s="13" t="b">
        <f>Y69&lt;=U69-DiodeFwd</f>
        <v>0</v>
      </c>
      <c r="AS69" s="13" t="b">
        <f>X69&lt;=W69-DiodeFwd</f>
        <v>0</v>
      </c>
      <c r="AT69" s="14" t="b">
        <f>X69&lt;=Y69-DiodeFwd</f>
        <v>0</v>
      </c>
      <c r="AU69" s="13">
        <f t="shared" si="17"/>
        <v>1.1195881200510436</v>
      </c>
      <c r="AV69" s="13">
        <f t="shared" si="18"/>
        <v>0</v>
      </c>
      <c r="AW69" s="13">
        <f t="shared" si="19"/>
        <v>0</v>
      </c>
      <c r="AX69" s="13">
        <f t="shared" si="20"/>
        <v>0.6742597561403102</v>
      </c>
      <c r="AY69" s="13">
        <f t="shared" si="50"/>
        <v>0.3371298780701551</v>
      </c>
      <c r="AZ69" s="13">
        <f t="shared" si="21"/>
        <v>0</v>
      </c>
      <c r="BA69" s="13">
        <f t="shared" si="22"/>
        <v>0</v>
      </c>
      <c r="BB69" s="14">
        <f t="shared" si="23"/>
        <v>0</v>
      </c>
      <c r="BC69" s="20">
        <f t="shared" si="24"/>
        <v>1.1195881200510436</v>
      </c>
      <c r="BD69" s="21">
        <f t="shared" si="25"/>
        <v>0.3371298780701551</v>
      </c>
      <c r="BE69" s="21">
        <f t="shared" si="26"/>
        <v>-0.6742597561403102</v>
      </c>
      <c r="BF69" s="21">
        <f t="shared" si="27"/>
        <v>0.3371298780701551</v>
      </c>
      <c r="BG69" s="21">
        <f t="shared" si="28"/>
        <v>-3.6782206500421957E-3</v>
      </c>
      <c r="BH69" s="22">
        <f t="shared" si="29"/>
        <v>0</v>
      </c>
    </row>
    <row r="70" spans="4:60" x14ac:dyDescent="0.25">
      <c r="D70">
        <f t="shared" si="30"/>
        <v>1.0500000000000008E-2</v>
      </c>
      <c r="E70">
        <f t="shared" si="2"/>
        <v>-28.865684944428153</v>
      </c>
      <c r="F70">
        <f t="shared" si="3"/>
        <v>28.865684944428153</v>
      </c>
      <c r="H70" s="20">
        <f t="shared" si="31"/>
        <v>2.6806682436052963E-3</v>
      </c>
      <c r="I70" s="21">
        <f t="shared" si="32"/>
        <v>3.5508802729726711E-3</v>
      </c>
      <c r="J70" s="21">
        <f t="shared" si="33"/>
        <v>7.5783540334398982E-4</v>
      </c>
      <c r="K70" s="21">
        <f t="shared" si="34"/>
        <v>3.5508802729726711E-3</v>
      </c>
      <c r="L70" s="21">
        <f t="shared" si="35"/>
        <v>1.9658376653156153E-3</v>
      </c>
      <c r="M70" s="22">
        <f t="shared" si="36"/>
        <v>1.9458998652882959E-3</v>
      </c>
      <c r="N70" s="20">
        <f t="shared" si="37"/>
        <v>26.806682436052967</v>
      </c>
      <c r="O70" s="21">
        <f t="shared" si="38"/>
        <v>35.508802729726717</v>
      </c>
      <c r="P70" s="21">
        <f t="shared" si="39"/>
        <v>7.5783540334398989</v>
      </c>
      <c r="Q70" s="21">
        <f t="shared" si="40"/>
        <v>35.508802729726717</v>
      </c>
      <c r="R70" s="21">
        <f t="shared" si="41"/>
        <v>19.658376653156154</v>
      </c>
      <c r="S70" s="22">
        <f t="shared" si="42"/>
        <v>19.458998652882961</v>
      </c>
      <c r="T70" s="20">
        <f>MAX(E70+N70,-DiodeFwd)</f>
        <v>-0.3</v>
      </c>
      <c r="U70" s="21">
        <f>MAX(T70-DiodeFwd,V70-DiodeFwd,O70)</f>
        <v>36.144038977868057</v>
      </c>
      <c r="V70" s="21">
        <f>MAX(-DiodeFwd,F70+P70)</f>
        <v>36.444038977868054</v>
      </c>
      <c r="W70" s="21">
        <f>MAX(T70+Q70,U70-DiodeFwd)</f>
        <v>35.84403897786806</v>
      </c>
      <c r="X70" s="21">
        <f>MAX(W70-DiodeFwd,Y70-DiodeFwd,U70+R70)</f>
        <v>55.802415631024211</v>
      </c>
      <c r="Y70" s="22">
        <f>MAX(V70+S70,U70-DiodeFwd)</f>
        <v>55.903037630751015</v>
      </c>
      <c r="Z70" s="20">
        <f t="shared" si="9"/>
        <v>28.565684944428153</v>
      </c>
      <c r="AA70" s="21">
        <f t="shared" si="10"/>
        <v>36.144038977868057</v>
      </c>
      <c r="AB70" s="21">
        <f t="shared" si="11"/>
        <v>7.5783540334399007</v>
      </c>
      <c r="AC70" s="21">
        <f t="shared" si="12"/>
        <v>36.144038977868057</v>
      </c>
      <c r="AD70" s="21">
        <f t="shared" si="13"/>
        <v>19.658376653156154</v>
      </c>
      <c r="AE70" s="22">
        <f t="shared" si="14"/>
        <v>19.458998652882961</v>
      </c>
      <c r="AF70" s="20">
        <f t="shared" si="43"/>
        <v>1.0554015050251118</v>
      </c>
      <c r="AG70" s="21">
        <f t="shared" si="44"/>
        <v>0.38114174888480362</v>
      </c>
      <c r="AH70" s="21">
        <f t="shared" si="45"/>
        <v>1.0658141036401502E-15</v>
      </c>
      <c r="AI70" s="21">
        <f t="shared" si="46"/>
        <v>0.38114174888480362</v>
      </c>
      <c r="AJ70" s="21">
        <f t="shared" si="47"/>
        <v>0</v>
      </c>
      <c r="AK70" s="22">
        <f t="shared" si="48"/>
        <v>0</v>
      </c>
      <c r="AL70" s="23">
        <f t="shared" si="49"/>
        <v>3.7201610420682808E-3</v>
      </c>
      <c r="AM70" s="12" t="b">
        <f>T70&lt;=-DiodeFwd</f>
        <v>1</v>
      </c>
      <c r="AN70" s="13" t="b">
        <f>V70&lt;=-DiodeFwd</f>
        <v>0</v>
      </c>
      <c r="AO70" s="13" t="b">
        <f>U70&lt;=T70-DiodeFwd</f>
        <v>0</v>
      </c>
      <c r="AP70" s="13" t="b">
        <f>U70&lt;=V70-DiodeFwd</f>
        <v>1</v>
      </c>
      <c r="AQ70" s="13" t="b">
        <f>W70&lt;=U70-DiodeFwd</f>
        <v>1</v>
      </c>
      <c r="AR70" s="13" t="b">
        <f>Y70&lt;=U70-DiodeFwd</f>
        <v>0</v>
      </c>
      <c r="AS70" s="13" t="b">
        <f>X70&lt;=W70-DiodeFwd</f>
        <v>0</v>
      </c>
      <c r="AT70" s="14" t="b">
        <f>X70&lt;=Y70-DiodeFwd</f>
        <v>0</v>
      </c>
      <c r="AU70" s="13">
        <f t="shared" si="17"/>
        <v>1.0554015050251118</v>
      </c>
      <c r="AV70" s="13">
        <f t="shared" si="18"/>
        <v>0</v>
      </c>
      <c r="AW70" s="13">
        <f t="shared" si="19"/>
        <v>0</v>
      </c>
      <c r="AX70" s="13">
        <f t="shared" si="20"/>
        <v>0.76228349776960724</v>
      </c>
      <c r="AY70" s="13">
        <f t="shared" si="50"/>
        <v>0.38114174888480362</v>
      </c>
      <c r="AZ70" s="13">
        <f t="shared" si="21"/>
        <v>0</v>
      </c>
      <c r="BA70" s="13">
        <f t="shared" si="22"/>
        <v>0</v>
      </c>
      <c r="BB70" s="14">
        <f t="shared" si="23"/>
        <v>0</v>
      </c>
      <c r="BC70" s="20">
        <f t="shared" si="24"/>
        <v>1.0554015050251118</v>
      </c>
      <c r="BD70" s="21">
        <f t="shared" si="25"/>
        <v>0.38114174888480362</v>
      </c>
      <c r="BE70" s="21">
        <f t="shared" si="26"/>
        <v>-0.76228349776960724</v>
      </c>
      <c r="BF70" s="21">
        <f t="shared" si="27"/>
        <v>0.38114174888480362</v>
      </c>
      <c r="BG70" s="21">
        <f t="shared" si="28"/>
        <v>-3.7201610420682808E-3</v>
      </c>
      <c r="BH70" s="22">
        <f t="shared" si="29"/>
        <v>0</v>
      </c>
    </row>
    <row r="71" spans="4:60" x14ac:dyDescent="0.25">
      <c r="D71">
        <f t="shared" si="30"/>
        <v>1.0666666666666675E-2</v>
      </c>
      <c r="E71">
        <f t="shared" si="2"/>
        <v>-30.510767781804713</v>
      </c>
      <c r="F71">
        <f t="shared" si="3"/>
        <v>30.510767781804713</v>
      </c>
      <c r="H71" s="20">
        <f t="shared" si="31"/>
        <v>2.8565684944428151E-3</v>
      </c>
      <c r="I71" s="21">
        <f t="shared" si="32"/>
        <v>3.6144038977868049E-3</v>
      </c>
      <c r="J71" s="21">
        <f t="shared" si="33"/>
        <v>6.3078815371572197E-4</v>
      </c>
      <c r="K71" s="21">
        <f t="shared" si="34"/>
        <v>3.6144038977868049E-3</v>
      </c>
      <c r="L71" s="21">
        <f t="shared" si="35"/>
        <v>1.9652176384752705E-3</v>
      </c>
      <c r="M71" s="22">
        <f t="shared" si="36"/>
        <v>1.9458998652882959E-3</v>
      </c>
      <c r="N71" s="20">
        <f t="shared" si="37"/>
        <v>28.565684944428153</v>
      </c>
      <c r="O71" s="21">
        <f t="shared" si="38"/>
        <v>36.14403897786805</v>
      </c>
      <c r="P71" s="21">
        <f t="shared" si="39"/>
        <v>6.3078815371572201</v>
      </c>
      <c r="Q71" s="21">
        <f t="shared" si="40"/>
        <v>36.14403897786805</v>
      </c>
      <c r="R71" s="21">
        <f t="shared" si="41"/>
        <v>19.652176384752707</v>
      </c>
      <c r="S71" s="22">
        <f t="shared" si="42"/>
        <v>19.458998652882961</v>
      </c>
      <c r="T71" s="20">
        <f>MAX(E71+N71,-DiodeFwd)</f>
        <v>-0.3</v>
      </c>
      <c r="U71" s="21">
        <f>MAX(T71-DiodeFwd,V71-DiodeFwd,O71)</f>
        <v>36.518649318961934</v>
      </c>
      <c r="V71" s="21">
        <f>MAX(-DiodeFwd,F71+P71)</f>
        <v>36.818649318961931</v>
      </c>
      <c r="W71" s="21">
        <f>MAX(T71+Q71,U71-DiodeFwd)</f>
        <v>36.218649318961937</v>
      </c>
      <c r="X71" s="21">
        <f>MAX(W71-DiodeFwd,Y71-DiodeFwd,U71+R71)</f>
        <v>56.170825703714641</v>
      </c>
      <c r="Y71" s="22">
        <f>MAX(V71+S71,U71-DiodeFwd)</f>
        <v>56.277647971844893</v>
      </c>
      <c r="Z71" s="20">
        <f t="shared" si="9"/>
        <v>30.210767781804712</v>
      </c>
      <c r="AA71" s="21">
        <f t="shared" si="10"/>
        <v>36.518649318961934</v>
      </c>
      <c r="AB71" s="21">
        <f t="shared" si="11"/>
        <v>6.3078815371572183</v>
      </c>
      <c r="AC71" s="21">
        <f t="shared" si="12"/>
        <v>36.518649318961934</v>
      </c>
      <c r="AD71" s="21">
        <f t="shared" si="13"/>
        <v>19.652176384752707</v>
      </c>
      <c r="AE71" s="22">
        <f t="shared" si="14"/>
        <v>19.458998652882961</v>
      </c>
      <c r="AF71" s="20">
        <f t="shared" si="43"/>
        <v>0.98704970242593582</v>
      </c>
      <c r="AG71" s="21">
        <f t="shared" si="44"/>
        <v>0.22476620465633063</v>
      </c>
      <c r="AH71" s="21">
        <f t="shared" si="45"/>
        <v>-1.0658141036401502E-15</v>
      </c>
      <c r="AI71" s="21">
        <f t="shared" si="46"/>
        <v>0.22476620465633063</v>
      </c>
      <c r="AJ71" s="21">
        <f t="shared" si="47"/>
        <v>0</v>
      </c>
      <c r="AK71" s="22">
        <f t="shared" si="48"/>
        <v>0</v>
      </c>
      <c r="AL71" s="23">
        <f t="shared" si="49"/>
        <v>3.7447217135809759E-3</v>
      </c>
      <c r="AM71" s="12" t="b">
        <f>T71&lt;=-DiodeFwd</f>
        <v>1</v>
      </c>
      <c r="AN71" s="13" t="b">
        <f>V71&lt;=-DiodeFwd</f>
        <v>0</v>
      </c>
      <c r="AO71" s="13" t="b">
        <f>U71&lt;=T71-DiodeFwd</f>
        <v>0</v>
      </c>
      <c r="AP71" s="13" t="b">
        <f>U71&lt;=V71-DiodeFwd</f>
        <v>1</v>
      </c>
      <c r="AQ71" s="13" t="b">
        <f>W71&lt;=U71-DiodeFwd</f>
        <v>1</v>
      </c>
      <c r="AR71" s="13" t="b">
        <f>Y71&lt;=U71-DiodeFwd</f>
        <v>0</v>
      </c>
      <c r="AS71" s="13" t="b">
        <f>X71&lt;=W71-DiodeFwd</f>
        <v>0</v>
      </c>
      <c r="AT71" s="14" t="b">
        <f>X71&lt;=Y71-DiodeFwd</f>
        <v>0</v>
      </c>
      <c r="AU71" s="13">
        <f t="shared" si="17"/>
        <v>0.98704970242593582</v>
      </c>
      <c r="AV71" s="13">
        <f t="shared" si="18"/>
        <v>0</v>
      </c>
      <c r="AW71" s="13">
        <f t="shared" si="19"/>
        <v>0</v>
      </c>
      <c r="AX71" s="13">
        <f t="shared" si="20"/>
        <v>0.44953240931266125</v>
      </c>
      <c r="AY71" s="13">
        <f t="shared" si="50"/>
        <v>0.22476620465633063</v>
      </c>
      <c r="AZ71" s="13">
        <f t="shared" si="21"/>
        <v>0</v>
      </c>
      <c r="BA71" s="13">
        <f t="shared" si="22"/>
        <v>0</v>
      </c>
      <c r="BB71" s="14">
        <f t="shared" si="23"/>
        <v>0</v>
      </c>
      <c r="BC71" s="20">
        <f t="shared" si="24"/>
        <v>0.98704970242593582</v>
      </c>
      <c r="BD71" s="21">
        <f t="shared" si="25"/>
        <v>0.22476620465633063</v>
      </c>
      <c r="BE71" s="21">
        <f t="shared" si="26"/>
        <v>-0.44953240931266125</v>
      </c>
      <c r="BF71" s="21">
        <f t="shared" si="27"/>
        <v>0.22476620465633063</v>
      </c>
      <c r="BG71" s="21">
        <f t="shared" si="28"/>
        <v>-3.7447217135809759E-3</v>
      </c>
      <c r="BH71" s="22">
        <f t="shared" si="29"/>
        <v>0</v>
      </c>
    </row>
    <row r="72" spans="4:60" x14ac:dyDescent="0.25">
      <c r="D72">
        <f t="shared" si="30"/>
        <v>1.0833333333333342E-2</v>
      </c>
      <c r="E72">
        <f t="shared" ref="E72:E135" si="51">$B$2*SIN(D72*$B$5*2*PI())</f>
        <v>-32.0354385577904</v>
      </c>
      <c r="F72">
        <f t="shared" ref="F72:F135" si="52">-E72</f>
        <v>32.0354385577904</v>
      </c>
      <c r="H72" s="20">
        <f t="shared" si="31"/>
        <v>3.0210767781804712E-3</v>
      </c>
      <c r="I72" s="21">
        <f t="shared" si="32"/>
        <v>3.6518649318961934E-3</v>
      </c>
      <c r="J72" s="21">
        <f t="shared" si="33"/>
        <v>5.5586608549694516E-4</v>
      </c>
      <c r="K72" s="21">
        <f t="shared" si="34"/>
        <v>3.6518649318961934E-3</v>
      </c>
      <c r="L72" s="21">
        <f t="shared" si="35"/>
        <v>1.9645935181896736E-3</v>
      </c>
      <c r="M72" s="22">
        <f t="shared" si="36"/>
        <v>1.9458998652882959E-3</v>
      </c>
      <c r="N72" s="20">
        <f t="shared" si="37"/>
        <v>30.210767781804716</v>
      </c>
      <c r="O72" s="21">
        <f t="shared" si="38"/>
        <v>36.518649318961934</v>
      </c>
      <c r="P72" s="21">
        <f t="shared" si="39"/>
        <v>5.5586608549694523</v>
      </c>
      <c r="Q72" s="21">
        <f t="shared" si="40"/>
        <v>36.518649318961934</v>
      </c>
      <c r="R72" s="21">
        <f t="shared" si="41"/>
        <v>19.645935181896739</v>
      </c>
      <c r="S72" s="22">
        <f t="shared" si="42"/>
        <v>19.458998652882961</v>
      </c>
      <c r="T72" s="20">
        <f>MAX(E72+N72,-DiodeFwd)</f>
        <v>-0.3</v>
      </c>
      <c r="U72" s="21">
        <f>MAX(T72-DiodeFwd,V72-DiodeFwd,O72)</f>
        <v>37.294099412759856</v>
      </c>
      <c r="V72" s="21">
        <f>MAX(-DiodeFwd,F72+P72)</f>
        <v>37.594099412759853</v>
      </c>
      <c r="W72" s="21">
        <f>MAX(T72+Q72,U72-DiodeFwd)</f>
        <v>36.994099412759859</v>
      </c>
      <c r="X72" s="21">
        <f>MAX(W72-DiodeFwd,Y72-DiodeFwd,U72+R72)</f>
        <v>56.940034594656595</v>
      </c>
      <c r="Y72" s="22">
        <f>MAX(V72+S72,U72-DiodeFwd)</f>
        <v>57.053098065642814</v>
      </c>
      <c r="Z72" s="20">
        <f t="shared" ref="Z72:Z135" si="53">T72-E72</f>
        <v>31.735438557790399</v>
      </c>
      <c r="AA72" s="21">
        <f t="shared" ref="AA72:AA135" si="54">U72</f>
        <v>37.294099412759856</v>
      </c>
      <c r="AB72" s="21">
        <f t="shared" ref="AB72:AB135" si="55">V72-F72</f>
        <v>5.5586608549694532</v>
      </c>
      <c r="AC72" s="21">
        <f t="shared" ref="AC72:AC135" si="56">W72-T72</f>
        <v>37.294099412759856</v>
      </c>
      <c r="AD72" s="21">
        <f t="shared" ref="AD72:AD135" si="57">X72-U72</f>
        <v>19.645935181896739</v>
      </c>
      <c r="AE72" s="22">
        <f t="shared" ref="AE72:AE135" si="58">Y72-V72</f>
        <v>19.458998652882961</v>
      </c>
      <c r="AF72" s="20">
        <f t="shared" si="43"/>
        <v>0.91480246559140999</v>
      </c>
      <c r="AG72" s="21">
        <f t="shared" si="44"/>
        <v>0.46527005627875295</v>
      </c>
      <c r="AH72" s="21">
        <f t="shared" si="45"/>
        <v>5.3290705182007512E-16</v>
      </c>
      <c r="AI72" s="21">
        <f t="shared" si="46"/>
        <v>0.46527005627875295</v>
      </c>
      <c r="AJ72" s="21">
        <f t="shared" si="47"/>
        <v>0</v>
      </c>
      <c r="AK72" s="22">
        <f t="shared" si="48"/>
        <v>0</v>
      </c>
      <c r="AL72" s="23">
        <f t="shared" si="49"/>
        <v>3.7960023063104398E-3</v>
      </c>
      <c r="AM72" s="12" t="b">
        <f>T72&lt;=-DiodeFwd</f>
        <v>1</v>
      </c>
      <c r="AN72" s="13" t="b">
        <f>V72&lt;=-DiodeFwd</f>
        <v>0</v>
      </c>
      <c r="AO72" s="13" t="b">
        <f>U72&lt;=T72-DiodeFwd</f>
        <v>0</v>
      </c>
      <c r="AP72" s="13" t="b">
        <f>U72&lt;=V72-DiodeFwd</f>
        <v>1</v>
      </c>
      <c r="AQ72" s="13" t="b">
        <f>W72&lt;=U72-DiodeFwd</f>
        <v>1</v>
      </c>
      <c r="AR72" s="13" t="b">
        <f>Y72&lt;=U72-DiodeFwd</f>
        <v>0</v>
      </c>
      <c r="AS72" s="13" t="b">
        <f>X72&lt;=W72-DiodeFwd</f>
        <v>0</v>
      </c>
      <c r="AT72" s="14" t="b">
        <f>X72&lt;=Y72-DiodeFwd</f>
        <v>0</v>
      </c>
      <c r="AU72" s="13">
        <f t="shared" ref="AU72:AU135" si="59">IF(AM72,AW72+AF72,0)</f>
        <v>0.91480246559140999</v>
      </c>
      <c r="AV72" s="13">
        <f t="shared" ref="AV72:AV135" si="60">IF(AN72,AX72+AH72,0)</f>
        <v>0</v>
      </c>
      <c r="AW72" s="13">
        <f t="shared" ref="AW72:AW135" si="61">IF(AO72,IF(AP72,0.5,1)*(AY72+AZ72+AG72),0)</f>
        <v>0</v>
      </c>
      <c r="AX72" s="13">
        <f t="shared" ref="AX72:AX135" si="62">IF(AP72,IF(AO72,0.5,1)*(AY72+AZ72+AG72),0)</f>
        <v>0.93054011255750591</v>
      </c>
      <c r="AY72" s="13">
        <f t="shared" ref="AY72:AY135" si="63">IF(AQ72,BA72+AI72,0)</f>
        <v>0.46527005627875295</v>
      </c>
      <c r="AZ72" s="13">
        <f t="shared" ref="AZ72:AZ135" si="64">IF(AR72,BB72+AK72,0)</f>
        <v>0</v>
      </c>
      <c r="BA72" s="13">
        <f t="shared" ref="BA72:BA135" si="65">IF(AS72,IF(AT72,0.5,1)*AL72+AJ72,0)</f>
        <v>0</v>
      </c>
      <c r="BB72" s="14">
        <f t="shared" ref="BB72:BB135" si="66">IF(AT72,IF(AS72,0.5,1)*AL72+AJ72,0)</f>
        <v>0</v>
      </c>
      <c r="BC72" s="20">
        <f t="shared" ref="BC72:BC135" si="67">AU72-AW72</f>
        <v>0.91480246559140999</v>
      </c>
      <c r="BD72" s="21">
        <f t="shared" ref="BD72:BD135" si="68">AW72+AX72-AY72-AZ72</f>
        <v>0.46527005627875295</v>
      </c>
      <c r="BE72" s="21">
        <f t="shared" ref="BE72:BE135" si="69">AV72-AX72</f>
        <v>-0.93054011255750591</v>
      </c>
      <c r="BF72" s="21">
        <f t="shared" ref="BF72:BF135" si="70">AY72-BA72</f>
        <v>0.46527005627875295</v>
      </c>
      <c r="BG72" s="21">
        <f t="shared" ref="BG72:BG135" si="71">BA72+BB72-AL72</f>
        <v>-3.7960023063104398E-3</v>
      </c>
      <c r="BH72" s="22">
        <f t="shared" ref="BH72:BH135" si="72">AZ72-BB72</f>
        <v>0</v>
      </c>
    </row>
    <row r="73" spans="4:60" x14ac:dyDescent="0.25">
      <c r="D73">
        <f t="shared" ref="D73:D136" si="73">D72+$B$7</f>
        <v>1.100000000000001E-2</v>
      </c>
      <c r="E73">
        <f t="shared" si="51"/>
        <v>-33.433680093388205</v>
      </c>
      <c r="F73">
        <f t="shared" si="52"/>
        <v>33.433680093388205</v>
      </c>
      <c r="H73" s="20">
        <f t="shared" ref="H73:H136" si="74">MAX(0,H72+BC72*$B$7)</f>
        <v>3.1735438557790397E-3</v>
      </c>
      <c r="I73" s="21">
        <f t="shared" ref="I73:I136" si="75">MAX(0,I72+BD72*$B$7)</f>
        <v>3.7294099412759855E-3</v>
      </c>
      <c r="J73" s="21">
        <f t="shared" ref="J73:J136" si="76">MAX(0,J72+BE72*$B$7)</f>
        <v>4.0077606673736085E-4</v>
      </c>
      <c r="K73" s="21">
        <f t="shared" ref="K73:K136" si="77">MAX(0,K72+BF72*$B$7)</f>
        <v>3.7294099412759855E-3</v>
      </c>
      <c r="L73" s="21">
        <f t="shared" ref="L73:L136" si="78">MAX(0,L72+BG72*$B$7)</f>
        <v>1.9639608511386221E-3</v>
      </c>
      <c r="M73" s="22">
        <f t="shared" ref="M73:M136" si="79">MAX(0,M72+BH72*$B$7)</f>
        <v>1.9458998652882959E-3</v>
      </c>
      <c r="N73" s="20">
        <f t="shared" ref="N73:N136" si="80">H73/(H$2*0.000001)</f>
        <v>31.735438557790399</v>
      </c>
      <c r="O73" s="21">
        <f t="shared" ref="O73:O136" si="81">I73/(I$2*0.000001)</f>
        <v>37.294099412759856</v>
      </c>
      <c r="P73" s="21">
        <f t="shared" ref="P73:P136" si="82">J73/(J$2*0.000001)</f>
        <v>4.007760667373609</v>
      </c>
      <c r="Q73" s="21">
        <f t="shared" ref="Q73:Q136" si="83">K73/(K$2*0.000001)</f>
        <v>37.294099412759856</v>
      </c>
      <c r="R73" s="21">
        <f t="shared" ref="R73:R136" si="84">L73/(L$2*0.000001)</f>
        <v>19.639608511386221</v>
      </c>
      <c r="S73" s="22">
        <f t="shared" ref="S73:S136" si="85">M73/(M$2*0.000001)</f>
        <v>19.458998652882961</v>
      </c>
      <c r="T73" s="20">
        <f>MAX(E73+N73,-DiodeFwd)</f>
        <v>-0.3</v>
      </c>
      <c r="U73" s="21">
        <f>MAX(T73-DiodeFwd,V73-DiodeFwd,O73)</f>
        <v>37.294099412759856</v>
      </c>
      <c r="V73" s="21">
        <f>MAX(-DiodeFwd,F73+P73)</f>
        <v>37.441440760761814</v>
      </c>
      <c r="W73" s="21">
        <f>MAX(T73+Q73,U73-DiodeFwd)</f>
        <v>36.994099412759859</v>
      </c>
      <c r="X73" s="21">
        <f>MAX(W73-DiodeFwd,Y73-DiodeFwd,U73+R73)</f>
        <v>56.933707924146077</v>
      </c>
      <c r="Y73" s="22">
        <f>MAX(V73+S73,U73-DiodeFwd)</f>
        <v>56.900439413644776</v>
      </c>
      <c r="Z73" s="20">
        <f t="shared" si="53"/>
        <v>33.133680093388207</v>
      </c>
      <c r="AA73" s="21">
        <f t="shared" si="54"/>
        <v>37.294099412759856</v>
      </c>
      <c r="AB73" s="21">
        <f t="shared" si="55"/>
        <v>4.0077606673736099</v>
      </c>
      <c r="AC73" s="21">
        <f t="shared" si="56"/>
        <v>37.294099412759856</v>
      </c>
      <c r="AD73" s="21">
        <f t="shared" si="57"/>
        <v>19.639608511386221</v>
      </c>
      <c r="AE73" s="22">
        <f t="shared" si="58"/>
        <v>19.458998652882961</v>
      </c>
      <c r="AF73" s="20">
        <f t="shared" ref="AF73:AF136" si="86">(Z73-N73)*H$2*0.000001/$B$7</f>
        <v>0.83894492135868493</v>
      </c>
      <c r="AG73" s="21">
        <f t="shared" ref="AG73:AG136" si="87">(AA73-O73)*I$2*0.000001/$B$7</f>
        <v>0</v>
      </c>
      <c r="AH73" s="21">
        <f t="shared" ref="AH73:AH136" si="88">(AB73-P73)*J$2*0.000001/$B$7</f>
        <v>5.3290705182007512E-16</v>
      </c>
      <c r="AI73" s="21">
        <f t="shared" ref="AI73:AI136" si="89">(AC73-Q73)*K$2*0.000001/$B$7</f>
        <v>0</v>
      </c>
      <c r="AJ73" s="21">
        <f t="shared" ref="AJ73:AJ136" si="90">(AD73-R73)*L$2*0.000001/$B$7</f>
        <v>0</v>
      </c>
      <c r="AK73" s="22">
        <f t="shared" ref="AK73:AK136" si="91">(AE73-S73)*M$2*0.000001/$B$7</f>
        <v>0</v>
      </c>
      <c r="AL73" s="23">
        <f t="shared" ref="AL73:AL136" si="92">X73/$B$3</f>
        <v>3.795580528276405E-3</v>
      </c>
      <c r="AM73" s="12" t="b">
        <f>T73&lt;=-DiodeFwd</f>
        <v>1</v>
      </c>
      <c r="AN73" s="13" t="b">
        <f>V73&lt;=-DiodeFwd</f>
        <v>0</v>
      </c>
      <c r="AO73" s="13" t="b">
        <f>U73&lt;=T73-DiodeFwd</f>
        <v>0</v>
      </c>
      <c r="AP73" s="13" t="b">
        <f>U73&lt;=V73-DiodeFwd</f>
        <v>0</v>
      </c>
      <c r="AQ73" s="13" t="b">
        <f>W73&lt;=U73-DiodeFwd</f>
        <v>1</v>
      </c>
      <c r="AR73" s="13" t="b">
        <f>Y73&lt;=U73-DiodeFwd</f>
        <v>0</v>
      </c>
      <c r="AS73" s="13" t="b">
        <f>X73&lt;=W73-DiodeFwd</f>
        <v>0</v>
      </c>
      <c r="AT73" s="14" t="b">
        <f>X73&lt;=Y73-DiodeFwd</f>
        <v>0</v>
      </c>
      <c r="AU73" s="13">
        <f t="shared" si="59"/>
        <v>0.83894492135868493</v>
      </c>
      <c r="AV73" s="13">
        <f t="shared" si="60"/>
        <v>0</v>
      </c>
      <c r="AW73" s="13">
        <f t="shared" si="61"/>
        <v>0</v>
      </c>
      <c r="AX73" s="13">
        <f t="shared" si="62"/>
        <v>0</v>
      </c>
      <c r="AY73" s="13">
        <f t="shared" si="63"/>
        <v>0</v>
      </c>
      <c r="AZ73" s="13">
        <f t="shared" si="64"/>
        <v>0</v>
      </c>
      <c r="BA73" s="13">
        <f t="shared" si="65"/>
        <v>0</v>
      </c>
      <c r="BB73" s="14">
        <f t="shared" si="66"/>
        <v>0</v>
      </c>
      <c r="BC73" s="20">
        <f t="shared" si="67"/>
        <v>0.83894492135868493</v>
      </c>
      <c r="BD73" s="21">
        <f t="shared" si="68"/>
        <v>0</v>
      </c>
      <c r="BE73" s="21">
        <f t="shared" si="69"/>
        <v>0</v>
      </c>
      <c r="BF73" s="21">
        <f t="shared" si="70"/>
        <v>0</v>
      </c>
      <c r="BG73" s="21">
        <f t="shared" si="71"/>
        <v>-3.795580528276405E-3</v>
      </c>
      <c r="BH73" s="22">
        <f t="shared" si="72"/>
        <v>0</v>
      </c>
    </row>
    <row r="74" spans="4:60" x14ac:dyDescent="0.25">
      <c r="D74">
        <f t="shared" si="73"/>
        <v>1.1166666666666677E-2</v>
      </c>
      <c r="E74">
        <f t="shared" si="51"/>
        <v>-34.699974168052897</v>
      </c>
      <c r="F74">
        <f t="shared" si="52"/>
        <v>34.699974168052897</v>
      </c>
      <c r="H74" s="20">
        <f t="shared" si="74"/>
        <v>3.3133680093388206E-3</v>
      </c>
      <c r="I74" s="21">
        <f t="shared" si="75"/>
        <v>3.7294099412759855E-3</v>
      </c>
      <c r="J74" s="21">
        <f t="shared" si="76"/>
        <v>4.0077606673736085E-4</v>
      </c>
      <c r="K74" s="21">
        <f t="shared" si="77"/>
        <v>3.7294099412759855E-3</v>
      </c>
      <c r="L74" s="21">
        <f t="shared" si="78"/>
        <v>1.9633282543839092E-3</v>
      </c>
      <c r="M74" s="22">
        <f t="shared" si="79"/>
        <v>1.9458998652882959E-3</v>
      </c>
      <c r="N74" s="20">
        <f t="shared" si="80"/>
        <v>33.133680093388207</v>
      </c>
      <c r="O74" s="21">
        <f t="shared" si="81"/>
        <v>37.294099412759856</v>
      </c>
      <c r="P74" s="21">
        <f t="shared" si="82"/>
        <v>4.007760667373609</v>
      </c>
      <c r="Q74" s="21">
        <f t="shared" si="83"/>
        <v>37.294099412759856</v>
      </c>
      <c r="R74" s="21">
        <f t="shared" si="84"/>
        <v>19.633282543839094</v>
      </c>
      <c r="S74" s="22">
        <f t="shared" si="85"/>
        <v>19.458998652882961</v>
      </c>
      <c r="T74" s="20">
        <f>MAX(E74+N74,-DiodeFwd)</f>
        <v>-0.3</v>
      </c>
      <c r="U74" s="21">
        <f>MAX(T74-DiodeFwd,V74-DiodeFwd,O74)</f>
        <v>38.40773483542651</v>
      </c>
      <c r="V74" s="21">
        <f>MAX(-DiodeFwd,F74+P74)</f>
        <v>38.707734835426507</v>
      </c>
      <c r="W74" s="21">
        <f>MAX(T74+Q74,U74-DiodeFwd)</f>
        <v>38.107734835426513</v>
      </c>
      <c r="X74" s="21">
        <f>MAX(W74-DiodeFwd,Y74-DiodeFwd,U74+R74)</f>
        <v>58.041017379265604</v>
      </c>
      <c r="Y74" s="22">
        <f>MAX(V74+S74,U74-DiodeFwd)</f>
        <v>58.166733488309468</v>
      </c>
      <c r="Z74" s="20">
        <f t="shared" si="53"/>
        <v>34.3999741680529</v>
      </c>
      <c r="AA74" s="21">
        <f t="shared" si="54"/>
        <v>38.40773483542651</v>
      </c>
      <c r="AB74" s="21">
        <f t="shared" si="55"/>
        <v>4.0077606673736099</v>
      </c>
      <c r="AC74" s="21">
        <f t="shared" si="56"/>
        <v>38.40773483542651</v>
      </c>
      <c r="AD74" s="21">
        <f t="shared" si="57"/>
        <v>19.633282543839094</v>
      </c>
      <c r="AE74" s="22">
        <f t="shared" si="58"/>
        <v>19.458998652882961</v>
      </c>
      <c r="AF74" s="20">
        <f t="shared" si="86"/>
        <v>0.75977644479881545</v>
      </c>
      <c r="AG74" s="21">
        <f t="shared" si="87"/>
        <v>0.66818125359999248</v>
      </c>
      <c r="AH74" s="21">
        <f t="shared" si="88"/>
        <v>5.3290705182007512E-16</v>
      </c>
      <c r="AI74" s="21">
        <f t="shared" si="89"/>
        <v>0.66818125359999248</v>
      </c>
      <c r="AJ74" s="21">
        <f t="shared" si="90"/>
        <v>0</v>
      </c>
      <c r="AK74" s="22">
        <f t="shared" si="91"/>
        <v>0</v>
      </c>
      <c r="AL74" s="23">
        <f t="shared" si="92"/>
        <v>3.8694011586177068E-3</v>
      </c>
      <c r="AM74" s="12" t="b">
        <f>T74&lt;=-DiodeFwd</f>
        <v>1</v>
      </c>
      <c r="AN74" s="13" t="b">
        <f>V74&lt;=-DiodeFwd</f>
        <v>0</v>
      </c>
      <c r="AO74" s="13" t="b">
        <f>U74&lt;=T74-DiodeFwd</f>
        <v>0</v>
      </c>
      <c r="AP74" s="13" t="b">
        <f>U74&lt;=V74-DiodeFwd</f>
        <v>1</v>
      </c>
      <c r="AQ74" s="13" t="b">
        <f>W74&lt;=U74-DiodeFwd</f>
        <v>1</v>
      </c>
      <c r="AR74" s="13" t="b">
        <f>Y74&lt;=U74-DiodeFwd</f>
        <v>0</v>
      </c>
      <c r="AS74" s="13" t="b">
        <f>X74&lt;=W74-DiodeFwd</f>
        <v>0</v>
      </c>
      <c r="AT74" s="14" t="b">
        <f>X74&lt;=Y74-DiodeFwd</f>
        <v>0</v>
      </c>
      <c r="AU74" s="13">
        <f t="shared" si="59"/>
        <v>0.75977644479881545</v>
      </c>
      <c r="AV74" s="13">
        <f t="shared" si="60"/>
        <v>0</v>
      </c>
      <c r="AW74" s="13">
        <f t="shared" si="61"/>
        <v>0</v>
      </c>
      <c r="AX74" s="13">
        <f t="shared" si="62"/>
        <v>1.336362507199985</v>
      </c>
      <c r="AY74" s="13">
        <f t="shared" si="63"/>
        <v>0.66818125359999248</v>
      </c>
      <c r="AZ74" s="13">
        <f t="shared" si="64"/>
        <v>0</v>
      </c>
      <c r="BA74" s="13">
        <f t="shared" si="65"/>
        <v>0</v>
      </c>
      <c r="BB74" s="14">
        <f t="shared" si="66"/>
        <v>0</v>
      </c>
      <c r="BC74" s="20">
        <f t="shared" si="67"/>
        <v>0.75977644479881545</v>
      </c>
      <c r="BD74" s="21">
        <f t="shared" si="68"/>
        <v>0.66818125359999248</v>
      </c>
      <c r="BE74" s="21">
        <f t="shared" si="69"/>
        <v>-1.336362507199985</v>
      </c>
      <c r="BF74" s="21">
        <f t="shared" si="70"/>
        <v>0.66818125359999248</v>
      </c>
      <c r="BG74" s="21">
        <f t="shared" si="71"/>
        <v>-3.8694011586177068E-3</v>
      </c>
      <c r="BH74" s="22">
        <f t="shared" si="72"/>
        <v>0</v>
      </c>
    </row>
    <row r="75" spans="4:60" x14ac:dyDescent="0.25">
      <c r="D75">
        <f t="shared" si="73"/>
        <v>1.1333333333333345E-2</v>
      </c>
      <c r="E75">
        <f t="shared" si="51"/>
        <v>-35.829323297586541</v>
      </c>
      <c r="F75">
        <f t="shared" si="52"/>
        <v>35.829323297586541</v>
      </c>
      <c r="H75" s="20">
        <f t="shared" si="74"/>
        <v>3.4399974168052897E-3</v>
      </c>
      <c r="I75" s="21">
        <f t="shared" si="75"/>
        <v>3.8407734835426508E-3</v>
      </c>
      <c r="J75" s="21">
        <f t="shared" si="76"/>
        <v>1.7804898220403004E-4</v>
      </c>
      <c r="K75" s="21">
        <f t="shared" si="77"/>
        <v>3.8407734835426508E-3</v>
      </c>
      <c r="L75" s="21">
        <f t="shared" si="78"/>
        <v>1.9626833541908062E-3</v>
      </c>
      <c r="M75" s="22">
        <f t="shared" si="79"/>
        <v>1.9458998652882959E-3</v>
      </c>
      <c r="N75" s="20">
        <f t="shared" si="80"/>
        <v>34.3999741680529</v>
      </c>
      <c r="O75" s="21">
        <f t="shared" si="81"/>
        <v>38.40773483542651</v>
      </c>
      <c r="P75" s="21">
        <f t="shared" si="82"/>
        <v>1.7804898220403005</v>
      </c>
      <c r="Q75" s="21">
        <f t="shared" si="83"/>
        <v>38.40773483542651</v>
      </c>
      <c r="R75" s="21">
        <f t="shared" si="84"/>
        <v>19.626833541908063</v>
      </c>
      <c r="S75" s="22">
        <f t="shared" si="85"/>
        <v>19.458998652882961</v>
      </c>
      <c r="T75" s="20">
        <f>MAX(E75+N75,-DiodeFwd)</f>
        <v>-0.3</v>
      </c>
      <c r="U75" s="21">
        <f>MAX(T75-DiodeFwd,V75-DiodeFwd,O75)</f>
        <v>38.40773483542651</v>
      </c>
      <c r="V75" s="21">
        <f>MAX(-DiodeFwd,F75+P75)</f>
        <v>37.609813119626843</v>
      </c>
      <c r="W75" s="21">
        <f>MAX(T75+Q75,U75-DiodeFwd)</f>
        <v>38.107734835426513</v>
      </c>
      <c r="X75" s="21">
        <f>MAX(W75-DiodeFwd,Y75-DiodeFwd,U75+R75)</f>
        <v>58.034568377334573</v>
      </c>
      <c r="Y75" s="22">
        <f>MAX(V75+S75,U75-DiodeFwd)</f>
        <v>57.068811772509804</v>
      </c>
      <c r="Z75" s="20">
        <f t="shared" si="53"/>
        <v>35.529323297586544</v>
      </c>
      <c r="AA75" s="21">
        <f t="shared" si="54"/>
        <v>38.40773483542651</v>
      </c>
      <c r="AB75" s="21">
        <f t="shared" si="55"/>
        <v>1.7804898220403018</v>
      </c>
      <c r="AC75" s="21">
        <f t="shared" si="56"/>
        <v>38.40773483542651</v>
      </c>
      <c r="AD75" s="21">
        <f t="shared" si="57"/>
        <v>19.626833541908063</v>
      </c>
      <c r="AE75" s="22">
        <f t="shared" si="58"/>
        <v>19.458998652882961</v>
      </c>
      <c r="AF75" s="20">
        <f t="shared" si="86"/>
        <v>0.6776094777201862</v>
      </c>
      <c r="AG75" s="21">
        <f t="shared" si="87"/>
        <v>0</v>
      </c>
      <c r="AH75" s="21">
        <f t="shared" si="88"/>
        <v>7.9936057773011263E-16</v>
      </c>
      <c r="AI75" s="21">
        <f t="shared" si="89"/>
        <v>0</v>
      </c>
      <c r="AJ75" s="21">
        <f t="shared" si="90"/>
        <v>0</v>
      </c>
      <c r="AK75" s="22">
        <f t="shared" si="91"/>
        <v>0</v>
      </c>
      <c r="AL75" s="23">
        <f t="shared" si="92"/>
        <v>3.8689712251556382E-3</v>
      </c>
      <c r="AM75" s="12" t="b">
        <f>T75&lt;=-DiodeFwd</f>
        <v>1</v>
      </c>
      <c r="AN75" s="13" t="b">
        <f>V75&lt;=-DiodeFwd</f>
        <v>0</v>
      </c>
      <c r="AO75" s="13" t="b">
        <f>U75&lt;=T75-DiodeFwd</f>
        <v>0</v>
      </c>
      <c r="AP75" s="13" t="b">
        <f>U75&lt;=V75-DiodeFwd</f>
        <v>0</v>
      </c>
      <c r="AQ75" s="13" t="b">
        <f>W75&lt;=U75-DiodeFwd</f>
        <v>1</v>
      </c>
      <c r="AR75" s="13" t="b">
        <f>Y75&lt;=U75-DiodeFwd</f>
        <v>0</v>
      </c>
      <c r="AS75" s="13" t="b">
        <f>X75&lt;=W75-DiodeFwd</f>
        <v>0</v>
      </c>
      <c r="AT75" s="14" t="b">
        <f>X75&lt;=Y75-DiodeFwd</f>
        <v>0</v>
      </c>
      <c r="AU75" s="13">
        <f t="shared" si="59"/>
        <v>0.6776094777201862</v>
      </c>
      <c r="AV75" s="13">
        <f t="shared" si="60"/>
        <v>0</v>
      </c>
      <c r="AW75" s="13">
        <f t="shared" si="61"/>
        <v>0</v>
      </c>
      <c r="AX75" s="13">
        <f t="shared" si="62"/>
        <v>0</v>
      </c>
      <c r="AY75" s="13">
        <f t="shared" si="63"/>
        <v>0</v>
      </c>
      <c r="AZ75" s="13">
        <f t="shared" si="64"/>
        <v>0</v>
      </c>
      <c r="BA75" s="13">
        <f t="shared" si="65"/>
        <v>0</v>
      </c>
      <c r="BB75" s="14">
        <f t="shared" si="66"/>
        <v>0</v>
      </c>
      <c r="BC75" s="20">
        <f t="shared" si="67"/>
        <v>0.6776094777201862</v>
      </c>
      <c r="BD75" s="21">
        <f t="shared" si="68"/>
        <v>0</v>
      </c>
      <c r="BE75" s="21">
        <f t="shared" si="69"/>
        <v>0</v>
      </c>
      <c r="BF75" s="21">
        <f t="shared" si="70"/>
        <v>0</v>
      </c>
      <c r="BG75" s="21">
        <f t="shared" si="71"/>
        <v>-3.8689712251556382E-3</v>
      </c>
      <c r="BH75" s="22">
        <f t="shared" si="72"/>
        <v>0</v>
      </c>
    </row>
    <row r="76" spans="4:60" x14ac:dyDescent="0.25">
      <c r="D76">
        <f t="shared" si="73"/>
        <v>1.1500000000000012E-2</v>
      </c>
      <c r="E76">
        <f t="shared" si="51"/>
        <v>-36.817270456925399</v>
      </c>
      <c r="F76">
        <f t="shared" si="52"/>
        <v>36.817270456925399</v>
      </c>
      <c r="H76" s="20">
        <f t="shared" si="74"/>
        <v>3.5529323297586539E-3</v>
      </c>
      <c r="I76" s="21">
        <f t="shared" si="75"/>
        <v>3.8407734835426508E-3</v>
      </c>
      <c r="J76" s="21">
        <f t="shared" si="76"/>
        <v>1.7804898220403004E-4</v>
      </c>
      <c r="K76" s="21">
        <f t="shared" si="77"/>
        <v>3.8407734835426508E-3</v>
      </c>
      <c r="L76" s="21">
        <f t="shared" si="78"/>
        <v>1.9620385256532802E-3</v>
      </c>
      <c r="M76" s="22">
        <f t="shared" si="79"/>
        <v>1.9458998652882959E-3</v>
      </c>
      <c r="N76" s="20">
        <f t="shared" si="80"/>
        <v>35.529323297586544</v>
      </c>
      <c r="O76" s="21">
        <f t="shared" si="81"/>
        <v>38.40773483542651</v>
      </c>
      <c r="P76" s="21">
        <f t="shared" si="82"/>
        <v>1.7804898220403005</v>
      </c>
      <c r="Q76" s="21">
        <f t="shared" si="83"/>
        <v>38.40773483542651</v>
      </c>
      <c r="R76" s="21">
        <f t="shared" si="84"/>
        <v>19.620385256532803</v>
      </c>
      <c r="S76" s="22">
        <f t="shared" si="85"/>
        <v>19.458998652882961</v>
      </c>
      <c r="T76" s="20">
        <f>MAX(E76+N76,-DiodeFwd)</f>
        <v>-0.3</v>
      </c>
      <c r="U76" s="21">
        <f>MAX(T76-DiodeFwd,V76-DiodeFwd,O76)</f>
        <v>38.40773483542651</v>
      </c>
      <c r="V76" s="21">
        <f>MAX(-DiodeFwd,F76+P76)</f>
        <v>38.597760278965701</v>
      </c>
      <c r="W76" s="21">
        <f>MAX(T76+Q76,U76-DiodeFwd)</f>
        <v>38.107734835426513</v>
      </c>
      <c r="X76" s="21">
        <f>MAX(W76-DiodeFwd,Y76-DiodeFwd,U76+R76)</f>
        <v>58.028120091959309</v>
      </c>
      <c r="Y76" s="22">
        <f>MAX(V76+S76,U76-DiodeFwd)</f>
        <v>58.056758931848663</v>
      </c>
      <c r="Z76" s="20">
        <f t="shared" si="53"/>
        <v>36.517270456925402</v>
      </c>
      <c r="AA76" s="21">
        <f t="shared" si="54"/>
        <v>38.40773483542651</v>
      </c>
      <c r="AB76" s="21">
        <f t="shared" si="55"/>
        <v>1.7804898220403018</v>
      </c>
      <c r="AC76" s="21">
        <f t="shared" si="56"/>
        <v>38.40773483542651</v>
      </c>
      <c r="AD76" s="21">
        <f t="shared" si="57"/>
        <v>19.620385256532799</v>
      </c>
      <c r="AE76" s="22">
        <f t="shared" si="58"/>
        <v>19.458998652882961</v>
      </c>
      <c r="AF76" s="20">
        <f t="shared" si="86"/>
        <v>0.59276829560331523</v>
      </c>
      <c r="AG76" s="21">
        <f t="shared" si="87"/>
        <v>0</v>
      </c>
      <c r="AH76" s="21">
        <f t="shared" si="88"/>
        <v>7.9936057773011263E-16</v>
      </c>
      <c r="AI76" s="21">
        <f t="shared" si="89"/>
        <v>0</v>
      </c>
      <c r="AJ76" s="21">
        <f t="shared" si="90"/>
        <v>-2.1316282072803005E-15</v>
      </c>
      <c r="AK76" s="22">
        <f t="shared" si="91"/>
        <v>0</v>
      </c>
      <c r="AL76" s="23">
        <f t="shared" si="92"/>
        <v>3.868541339463954E-3</v>
      </c>
      <c r="AM76" s="12" t="b">
        <f>T76&lt;=-DiodeFwd</f>
        <v>1</v>
      </c>
      <c r="AN76" s="13" t="b">
        <f>V76&lt;=-DiodeFwd</f>
        <v>0</v>
      </c>
      <c r="AO76" s="13" t="b">
        <f>U76&lt;=T76-DiodeFwd</f>
        <v>0</v>
      </c>
      <c r="AP76" s="13" t="b">
        <f>U76&lt;=V76-DiodeFwd</f>
        <v>0</v>
      </c>
      <c r="AQ76" s="13" t="b">
        <f>W76&lt;=U76-DiodeFwd</f>
        <v>1</v>
      </c>
      <c r="AR76" s="13" t="b">
        <f>Y76&lt;=U76-DiodeFwd</f>
        <v>0</v>
      </c>
      <c r="AS76" s="13" t="b">
        <f>X76&lt;=W76-DiodeFwd</f>
        <v>0</v>
      </c>
      <c r="AT76" s="14" t="b">
        <f>X76&lt;=Y76-DiodeFwd</f>
        <v>0</v>
      </c>
      <c r="AU76" s="13">
        <f t="shared" si="59"/>
        <v>0.59276829560331523</v>
      </c>
      <c r="AV76" s="13">
        <f t="shared" si="60"/>
        <v>0</v>
      </c>
      <c r="AW76" s="13">
        <f t="shared" si="61"/>
        <v>0</v>
      </c>
      <c r="AX76" s="13">
        <f t="shared" si="62"/>
        <v>0</v>
      </c>
      <c r="AY76" s="13">
        <f t="shared" si="63"/>
        <v>0</v>
      </c>
      <c r="AZ76" s="13">
        <f t="shared" si="64"/>
        <v>0</v>
      </c>
      <c r="BA76" s="13">
        <f t="shared" si="65"/>
        <v>0</v>
      </c>
      <c r="BB76" s="14">
        <f t="shared" si="66"/>
        <v>0</v>
      </c>
      <c r="BC76" s="20">
        <f t="shared" si="67"/>
        <v>0.59276829560331523</v>
      </c>
      <c r="BD76" s="21">
        <f t="shared" si="68"/>
        <v>0</v>
      </c>
      <c r="BE76" s="21">
        <f t="shared" si="69"/>
        <v>0</v>
      </c>
      <c r="BF76" s="21">
        <f t="shared" si="70"/>
        <v>0</v>
      </c>
      <c r="BG76" s="21">
        <f t="shared" si="71"/>
        <v>-3.868541339463954E-3</v>
      </c>
      <c r="BH76" s="22">
        <f t="shared" si="72"/>
        <v>0</v>
      </c>
    </row>
    <row r="77" spans="4:60" x14ac:dyDescent="0.25">
      <c r="D77">
        <f t="shared" si="73"/>
        <v>1.1666666666666679E-2</v>
      </c>
      <c r="E77">
        <f t="shared" si="51"/>
        <v>-37.659916669981662</v>
      </c>
      <c r="F77">
        <f t="shared" si="52"/>
        <v>37.659916669981662</v>
      </c>
      <c r="H77" s="20">
        <f t="shared" si="74"/>
        <v>3.6517270456925396E-3</v>
      </c>
      <c r="I77" s="21">
        <f t="shared" si="75"/>
        <v>3.8407734835426508E-3</v>
      </c>
      <c r="J77" s="21">
        <f t="shared" si="76"/>
        <v>1.7804898220403004E-4</v>
      </c>
      <c r="K77" s="21">
        <f t="shared" si="77"/>
        <v>3.8407734835426508E-3</v>
      </c>
      <c r="L77" s="21">
        <f t="shared" si="78"/>
        <v>1.9613937687633694E-3</v>
      </c>
      <c r="M77" s="22">
        <f t="shared" si="79"/>
        <v>1.9458998652882959E-3</v>
      </c>
      <c r="N77" s="20">
        <f t="shared" si="80"/>
        <v>36.517270456925402</v>
      </c>
      <c r="O77" s="21">
        <f t="shared" si="81"/>
        <v>38.40773483542651</v>
      </c>
      <c r="P77" s="21">
        <f t="shared" si="82"/>
        <v>1.7804898220403005</v>
      </c>
      <c r="Q77" s="21">
        <f t="shared" si="83"/>
        <v>38.40773483542651</v>
      </c>
      <c r="R77" s="21">
        <f t="shared" si="84"/>
        <v>19.613937687633697</v>
      </c>
      <c r="S77" s="22">
        <f t="shared" si="85"/>
        <v>19.458998652882961</v>
      </c>
      <c r="T77" s="20">
        <f>MAX(E77+N77,-DiodeFwd)</f>
        <v>-0.3</v>
      </c>
      <c r="U77" s="21">
        <f>MAX(T77-DiodeFwd,V77-DiodeFwd,O77)</f>
        <v>39.140406492021967</v>
      </c>
      <c r="V77" s="21">
        <f>MAX(-DiodeFwd,F77+P77)</f>
        <v>39.440406492021964</v>
      </c>
      <c r="W77" s="21">
        <f>MAX(T77+Q77,U77-DiodeFwd)</f>
        <v>38.84040649202197</v>
      </c>
      <c r="X77" s="21">
        <f>MAX(W77-DiodeFwd,Y77-DiodeFwd,U77+R77)</f>
        <v>58.754344179655661</v>
      </c>
      <c r="Y77" s="22">
        <f>MAX(V77+S77,U77-DiodeFwd)</f>
        <v>58.899405144904925</v>
      </c>
      <c r="Z77" s="20">
        <f t="shared" si="53"/>
        <v>37.359916669981665</v>
      </c>
      <c r="AA77" s="21">
        <f t="shared" si="54"/>
        <v>39.140406492021967</v>
      </c>
      <c r="AB77" s="21">
        <f t="shared" si="55"/>
        <v>1.7804898220403018</v>
      </c>
      <c r="AC77" s="21">
        <f t="shared" si="56"/>
        <v>39.140406492021967</v>
      </c>
      <c r="AD77" s="21">
        <f t="shared" si="57"/>
        <v>19.613937687633694</v>
      </c>
      <c r="AE77" s="22">
        <f t="shared" si="58"/>
        <v>19.458998652882961</v>
      </c>
      <c r="AF77" s="20">
        <f t="shared" si="86"/>
        <v>0.50558772783375761</v>
      </c>
      <c r="AG77" s="21">
        <f t="shared" si="87"/>
        <v>0.4396029939572742</v>
      </c>
      <c r="AH77" s="21">
        <f t="shared" si="88"/>
        <v>7.9936057773011263E-16</v>
      </c>
      <c r="AI77" s="21">
        <f t="shared" si="89"/>
        <v>0.4396029939572742</v>
      </c>
      <c r="AJ77" s="21">
        <f t="shared" si="90"/>
        <v>-2.1316282072803005E-15</v>
      </c>
      <c r="AK77" s="22">
        <f t="shared" si="91"/>
        <v>0</v>
      </c>
      <c r="AL77" s="23">
        <f t="shared" si="92"/>
        <v>3.9169562786437106E-3</v>
      </c>
      <c r="AM77" s="12" t="b">
        <f>T77&lt;=-DiodeFwd</f>
        <v>1</v>
      </c>
      <c r="AN77" s="13" t="b">
        <f>V77&lt;=-DiodeFwd</f>
        <v>0</v>
      </c>
      <c r="AO77" s="13" t="b">
        <f>U77&lt;=T77-DiodeFwd</f>
        <v>0</v>
      </c>
      <c r="AP77" s="13" t="b">
        <f>U77&lt;=V77-DiodeFwd</f>
        <v>1</v>
      </c>
      <c r="AQ77" s="13" t="b">
        <f>W77&lt;=U77-DiodeFwd</f>
        <v>1</v>
      </c>
      <c r="AR77" s="13" t="b">
        <f>Y77&lt;=U77-DiodeFwd</f>
        <v>0</v>
      </c>
      <c r="AS77" s="13" t="b">
        <f>X77&lt;=W77-DiodeFwd</f>
        <v>0</v>
      </c>
      <c r="AT77" s="14" t="b">
        <f>X77&lt;=Y77-DiodeFwd</f>
        <v>0</v>
      </c>
      <c r="AU77" s="13">
        <f t="shared" si="59"/>
        <v>0.50558772783375761</v>
      </c>
      <c r="AV77" s="13">
        <f t="shared" si="60"/>
        <v>0</v>
      </c>
      <c r="AW77" s="13">
        <f t="shared" si="61"/>
        <v>0</v>
      </c>
      <c r="AX77" s="13">
        <f t="shared" si="62"/>
        <v>0.8792059879145484</v>
      </c>
      <c r="AY77" s="13">
        <f t="shared" si="63"/>
        <v>0.4396029939572742</v>
      </c>
      <c r="AZ77" s="13">
        <f t="shared" si="64"/>
        <v>0</v>
      </c>
      <c r="BA77" s="13">
        <f t="shared" si="65"/>
        <v>0</v>
      </c>
      <c r="BB77" s="14">
        <f t="shared" si="66"/>
        <v>0</v>
      </c>
      <c r="BC77" s="20">
        <f t="shared" si="67"/>
        <v>0.50558772783375761</v>
      </c>
      <c r="BD77" s="21">
        <f t="shared" si="68"/>
        <v>0.4396029939572742</v>
      </c>
      <c r="BE77" s="21">
        <f t="shared" si="69"/>
        <v>-0.8792059879145484</v>
      </c>
      <c r="BF77" s="21">
        <f t="shared" si="70"/>
        <v>0.4396029939572742</v>
      </c>
      <c r="BG77" s="21">
        <f t="shared" si="71"/>
        <v>-3.9169562786437106E-3</v>
      </c>
      <c r="BH77" s="22">
        <f t="shared" si="72"/>
        <v>0</v>
      </c>
    </row>
    <row r="78" spans="4:60" x14ac:dyDescent="0.25">
      <c r="D78">
        <f t="shared" si="73"/>
        <v>1.1833333333333347E-2</v>
      </c>
      <c r="E78">
        <f t="shared" si="51"/>
        <v>-38.353936397120862</v>
      </c>
      <c r="F78">
        <f t="shared" si="52"/>
        <v>38.353936397120862</v>
      </c>
      <c r="H78" s="20">
        <f t="shared" si="74"/>
        <v>3.735991666998166E-3</v>
      </c>
      <c r="I78" s="21">
        <f t="shared" si="75"/>
        <v>3.9140406492021969E-3</v>
      </c>
      <c r="J78" s="21">
        <f t="shared" si="76"/>
        <v>3.1514650884938649E-5</v>
      </c>
      <c r="K78" s="21">
        <f t="shared" si="77"/>
        <v>3.9140406492021969E-3</v>
      </c>
      <c r="L78" s="21">
        <f t="shared" si="78"/>
        <v>1.9607409427169287E-3</v>
      </c>
      <c r="M78" s="22">
        <f t="shared" si="79"/>
        <v>1.9458998652882959E-3</v>
      </c>
      <c r="N78" s="20">
        <f t="shared" si="80"/>
        <v>37.359916669981665</v>
      </c>
      <c r="O78" s="21">
        <f t="shared" si="81"/>
        <v>39.140406492021974</v>
      </c>
      <c r="P78" s="21">
        <f t="shared" si="82"/>
        <v>0.3151465088493865</v>
      </c>
      <c r="Q78" s="21">
        <f t="shared" si="83"/>
        <v>39.140406492021974</v>
      </c>
      <c r="R78" s="21">
        <f t="shared" si="84"/>
        <v>19.607409427169287</v>
      </c>
      <c r="S78" s="22">
        <f t="shared" si="85"/>
        <v>19.458998652882961</v>
      </c>
      <c r="T78" s="20">
        <f>MAX(E78+N78,-DiodeFwd)</f>
        <v>-0.3</v>
      </c>
      <c r="U78" s="21">
        <f>MAX(T78-DiodeFwd,V78-DiodeFwd,O78)</f>
        <v>39.140406492021974</v>
      </c>
      <c r="V78" s="21">
        <f>MAX(-DiodeFwd,F78+P78)</f>
        <v>38.669082905970249</v>
      </c>
      <c r="W78" s="21">
        <f>MAX(T78+Q78,U78-DiodeFwd)</f>
        <v>38.840406492021977</v>
      </c>
      <c r="X78" s="21">
        <f>MAX(W78-DiodeFwd,Y78-DiodeFwd,U78+R78)</f>
        <v>58.747815919191261</v>
      </c>
      <c r="Y78" s="22">
        <f>MAX(V78+S78,U78-DiodeFwd)</f>
        <v>58.128081558853211</v>
      </c>
      <c r="Z78" s="20">
        <f t="shared" si="53"/>
        <v>38.053936397120864</v>
      </c>
      <c r="AA78" s="21">
        <f t="shared" si="54"/>
        <v>39.140406492021974</v>
      </c>
      <c r="AB78" s="21">
        <f t="shared" si="55"/>
        <v>0.31514650884938789</v>
      </c>
      <c r="AC78" s="21">
        <f t="shared" si="56"/>
        <v>39.140406492021974</v>
      </c>
      <c r="AD78" s="21">
        <f t="shared" si="57"/>
        <v>19.607409427169287</v>
      </c>
      <c r="AE78" s="22">
        <f t="shared" si="58"/>
        <v>19.458998652882961</v>
      </c>
      <c r="AF78" s="20">
        <f t="shared" si="86"/>
        <v>0.41641183628351969</v>
      </c>
      <c r="AG78" s="21">
        <f t="shared" si="87"/>
        <v>0</v>
      </c>
      <c r="AH78" s="21">
        <f t="shared" si="88"/>
        <v>8.3266726846886741E-16</v>
      </c>
      <c r="AI78" s="21">
        <f t="shared" si="89"/>
        <v>0</v>
      </c>
      <c r="AJ78" s="21">
        <f t="shared" si="90"/>
        <v>0</v>
      </c>
      <c r="AK78" s="22">
        <f t="shared" si="91"/>
        <v>0</v>
      </c>
      <c r="AL78" s="23">
        <f t="shared" si="92"/>
        <v>3.9165210612794174E-3</v>
      </c>
      <c r="AM78" s="12" t="b">
        <f>T78&lt;=-DiodeFwd</f>
        <v>1</v>
      </c>
      <c r="AN78" s="13" t="b">
        <f>V78&lt;=-DiodeFwd</f>
        <v>0</v>
      </c>
      <c r="AO78" s="13" t="b">
        <f>U78&lt;=T78-DiodeFwd</f>
        <v>0</v>
      </c>
      <c r="AP78" s="13" t="b">
        <f>U78&lt;=V78-DiodeFwd</f>
        <v>0</v>
      </c>
      <c r="AQ78" s="13" t="b">
        <f>W78&lt;=U78-DiodeFwd</f>
        <v>1</v>
      </c>
      <c r="AR78" s="13" t="b">
        <f>Y78&lt;=U78-DiodeFwd</f>
        <v>0</v>
      </c>
      <c r="AS78" s="13" t="b">
        <f>X78&lt;=W78-DiodeFwd</f>
        <v>0</v>
      </c>
      <c r="AT78" s="14" t="b">
        <f>X78&lt;=Y78-DiodeFwd</f>
        <v>0</v>
      </c>
      <c r="AU78" s="13">
        <f t="shared" si="59"/>
        <v>0.41641183628351969</v>
      </c>
      <c r="AV78" s="13">
        <f t="shared" si="60"/>
        <v>0</v>
      </c>
      <c r="AW78" s="13">
        <f t="shared" si="61"/>
        <v>0</v>
      </c>
      <c r="AX78" s="13">
        <f t="shared" si="62"/>
        <v>0</v>
      </c>
      <c r="AY78" s="13">
        <f t="shared" si="63"/>
        <v>0</v>
      </c>
      <c r="AZ78" s="13">
        <f t="shared" si="64"/>
        <v>0</v>
      </c>
      <c r="BA78" s="13">
        <f t="shared" si="65"/>
        <v>0</v>
      </c>
      <c r="BB78" s="14">
        <f t="shared" si="66"/>
        <v>0</v>
      </c>
      <c r="BC78" s="20">
        <f t="shared" si="67"/>
        <v>0.41641183628351969</v>
      </c>
      <c r="BD78" s="21">
        <f t="shared" si="68"/>
        <v>0</v>
      </c>
      <c r="BE78" s="21">
        <f t="shared" si="69"/>
        <v>0</v>
      </c>
      <c r="BF78" s="21">
        <f t="shared" si="70"/>
        <v>0</v>
      </c>
      <c r="BG78" s="21">
        <f t="shared" si="71"/>
        <v>-3.9165210612794174E-3</v>
      </c>
      <c r="BH78" s="22">
        <f t="shared" si="72"/>
        <v>0</v>
      </c>
    </row>
    <row r="79" spans="4:60" x14ac:dyDescent="0.25">
      <c r="D79">
        <f t="shared" si="73"/>
        <v>1.2000000000000014E-2</v>
      </c>
      <c r="E79">
        <f t="shared" si="51"/>
        <v>-38.896590659547428</v>
      </c>
      <c r="F79">
        <f t="shared" si="52"/>
        <v>38.896590659547428</v>
      </c>
      <c r="H79" s="20">
        <f t="shared" si="74"/>
        <v>3.8053936397120861E-3</v>
      </c>
      <c r="I79" s="21">
        <f t="shared" si="75"/>
        <v>3.9140406492021969E-3</v>
      </c>
      <c r="J79" s="21">
        <f t="shared" si="76"/>
        <v>3.1514650884938649E-5</v>
      </c>
      <c r="K79" s="21">
        <f t="shared" si="77"/>
        <v>3.9140406492021969E-3</v>
      </c>
      <c r="L79" s="21">
        <f t="shared" si="78"/>
        <v>1.9600881892067154E-3</v>
      </c>
      <c r="M79" s="22">
        <f t="shared" si="79"/>
        <v>1.9458998652882959E-3</v>
      </c>
      <c r="N79" s="20">
        <f t="shared" si="80"/>
        <v>38.053936397120864</v>
      </c>
      <c r="O79" s="21">
        <f t="shared" si="81"/>
        <v>39.140406492021974</v>
      </c>
      <c r="P79" s="21">
        <f t="shared" si="82"/>
        <v>0.3151465088493865</v>
      </c>
      <c r="Q79" s="21">
        <f t="shared" si="83"/>
        <v>39.140406492021974</v>
      </c>
      <c r="R79" s="21">
        <f t="shared" si="84"/>
        <v>19.600881892067157</v>
      </c>
      <c r="S79" s="22">
        <f t="shared" si="85"/>
        <v>19.458998652882961</v>
      </c>
      <c r="T79" s="20">
        <f>MAX(E79+N79,-DiodeFwd)</f>
        <v>-0.3</v>
      </c>
      <c r="U79" s="21">
        <f>MAX(T79-DiodeFwd,V79-DiodeFwd,O79)</f>
        <v>39.140406492021974</v>
      </c>
      <c r="V79" s="21">
        <f>MAX(-DiodeFwd,F79+P79)</f>
        <v>39.211737168396816</v>
      </c>
      <c r="W79" s="21">
        <f>MAX(T79+Q79,U79-DiodeFwd)</f>
        <v>38.840406492021977</v>
      </c>
      <c r="X79" s="21">
        <f>MAX(W79-DiodeFwd,Y79-DiodeFwd,U79+R79)</f>
        <v>58.741288384089131</v>
      </c>
      <c r="Y79" s="22">
        <f>MAX(V79+S79,U79-DiodeFwd)</f>
        <v>58.670735821279777</v>
      </c>
      <c r="Z79" s="20">
        <f t="shared" si="53"/>
        <v>38.596590659547431</v>
      </c>
      <c r="AA79" s="21">
        <f t="shared" si="54"/>
        <v>39.140406492021974</v>
      </c>
      <c r="AB79" s="21">
        <f t="shared" si="55"/>
        <v>0.31514650884938789</v>
      </c>
      <c r="AC79" s="21">
        <f t="shared" si="56"/>
        <v>39.140406492021974</v>
      </c>
      <c r="AD79" s="21">
        <f t="shared" si="57"/>
        <v>19.600881892067157</v>
      </c>
      <c r="AE79" s="22">
        <f t="shared" si="58"/>
        <v>19.458998652882961</v>
      </c>
      <c r="AF79" s="20">
        <f t="shared" si="86"/>
        <v>0.3255925574559399</v>
      </c>
      <c r="AG79" s="21">
        <f t="shared" si="87"/>
        <v>0</v>
      </c>
      <c r="AH79" s="21">
        <f t="shared" si="88"/>
        <v>8.3266726846886741E-16</v>
      </c>
      <c r="AI79" s="21">
        <f t="shared" si="89"/>
        <v>0</v>
      </c>
      <c r="AJ79" s="21">
        <f t="shared" si="90"/>
        <v>0</v>
      </c>
      <c r="AK79" s="22">
        <f t="shared" si="91"/>
        <v>0</v>
      </c>
      <c r="AL79" s="23">
        <f t="shared" si="92"/>
        <v>3.9160858922726088E-3</v>
      </c>
      <c r="AM79" s="12" t="b">
        <f>T79&lt;=-DiodeFwd</f>
        <v>1</v>
      </c>
      <c r="AN79" s="13" t="b">
        <f>V79&lt;=-DiodeFwd</f>
        <v>0</v>
      </c>
      <c r="AO79" s="13" t="b">
        <f>U79&lt;=T79-DiodeFwd</f>
        <v>0</v>
      </c>
      <c r="AP79" s="13" t="b">
        <f>U79&lt;=V79-DiodeFwd</f>
        <v>0</v>
      </c>
      <c r="AQ79" s="13" t="b">
        <f>W79&lt;=U79-DiodeFwd</f>
        <v>1</v>
      </c>
      <c r="AR79" s="13" t="b">
        <f>Y79&lt;=U79-DiodeFwd</f>
        <v>0</v>
      </c>
      <c r="AS79" s="13" t="b">
        <f>X79&lt;=W79-DiodeFwd</f>
        <v>0</v>
      </c>
      <c r="AT79" s="14" t="b">
        <f>X79&lt;=Y79-DiodeFwd</f>
        <v>0</v>
      </c>
      <c r="AU79" s="13">
        <f t="shared" si="59"/>
        <v>0.3255925574559399</v>
      </c>
      <c r="AV79" s="13">
        <f t="shared" si="60"/>
        <v>0</v>
      </c>
      <c r="AW79" s="13">
        <f t="shared" si="61"/>
        <v>0</v>
      </c>
      <c r="AX79" s="13">
        <f t="shared" si="62"/>
        <v>0</v>
      </c>
      <c r="AY79" s="13">
        <f t="shared" si="63"/>
        <v>0</v>
      </c>
      <c r="AZ79" s="13">
        <f t="shared" si="64"/>
        <v>0</v>
      </c>
      <c r="BA79" s="13">
        <f t="shared" si="65"/>
        <v>0</v>
      </c>
      <c r="BB79" s="14">
        <f t="shared" si="66"/>
        <v>0</v>
      </c>
      <c r="BC79" s="20">
        <f t="shared" si="67"/>
        <v>0.3255925574559399</v>
      </c>
      <c r="BD79" s="21">
        <f t="shared" si="68"/>
        <v>0</v>
      </c>
      <c r="BE79" s="21">
        <f t="shared" si="69"/>
        <v>0</v>
      </c>
      <c r="BF79" s="21">
        <f t="shared" si="70"/>
        <v>0</v>
      </c>
      <c r="BG79" s="21">
        <f t="shared" si="71"/>
        <v>-3.9160858922726088E-3</v>
      </c>
      <c r="BH79" s="22">
        <f t="shared" si="72"/>
        <v>0</v>
      </c>
    </row>
    <row r="80" spans="4:60" x14ac:dyDescent="0.25">
      <c r="D80">
        <f t="shared" si="73"/>
        <v>1.2166666666666682E-2</v>
      </c>
      <c r="E80">
        <f t="shared" si="51"/>
        <v>-39.285737848802697</v>
      </c>
      <c r="F80">
        <f t="shared" si="52"/>
        <v>39.285737848802697</v>
      </c>
      <c r="H80" s="20">
        <f t="shared" si="74"/>
        <v>3.8596590659547426E-3</v>
      </c>
      <c r="I80" s="21">
        <f t="shared" si="75"/>
        <v>3.9140406492021969E-3</v>
      </c>
      <c r="J80" s="21">
        <f t="shared" si="76"/>
        <v>3.1514650884938649E-5</v>
      </c>
      <c r="K80" s="21">
        <f t="shared" si="77"/>
        <v>3.9140406492021969E-3</v>
      </c>
      <c r="L80" s="21">
        <f t="shared" si="78"/>
        <v>1.9594355082246701E-3</v>
      </c>
      <c r="M80" s="22">
        <f t="shared" si="79"/>
        <v>1.9458998652882959E-3</v>
      </c>
      <c r="N80" s="20">
        <f t="shared" si="80"/>
        <v>38.596590659547431</v>
      </c>
      <c r="O80" s="21">
        <f t="shared" si="81"/>
        <v>39.140406492021974</v>
      </c>
      <c r="P80" s="21">
        <f t="shared" si="82"/>
        <v>0.3151465088493865</v>
      </c>
      <c r="Q80" s="21">
        <f t="shared" si="83"/>
        <v>39.140406492021974</v>
      </c>
      <c r="R80" s="21">
        <f t="shared" si="84"/>
        <v>19.594355082246704</v>
      </c>
      <c r="S80" s="22">
        <f t="shared" si="85"/>
        <v>19.458998652882961</v>
      </c>
      <c r="T80" s="20">
        <f>MAX(E80+N80,-DiodeFwd)</f>
        <v>-0.3</v>
      </c>
      <c r="U80" s="21">
        <f>MAX(T80-DiodeFwd,V80-DiodeFwd,O80)</f>
        <v>39.300884357652087</v>
      </c>
      <c r="V80" s="21">
        <f>MAX(-DiodeFwd,F80+P80)</f>
        <v>39.600884357652085</v>
      </c>
      <c r="W80" s="21">
        <f>MAX(T80+Q80,U80-DiodeFwd)</f>
        <v>39.00088435765209</v>
      </c>
      <c r="X80" s="21">
        <f>MAX(W80-DiodeFwd,Y80-DiodeFwd,U80+R80)</f>
        <v>58.895239439898788</v>
      </c>
      <c r="Y80" s="22">
        <f>MAX(V80+S80,U80-DiodeFwd)</f>
        <v>59.059883010535046</v>
      </c>
      <c r="Z80" s="20">
        <f t="shared" si="53"/>
        <v>38.9857378488027</v>
      </c>
      <c r="AA80" s="21">
        <f t="shared" si="54"/>
        <v>39.300884357652087</v>
      </c>
      <c r="AB80" s="21">
        <f t="shared" si="55"/>
        <v>0.31514650884938789</v>
      </c>
      <c r="AC80" s="21">
        <f t="shared" si="56"/>
        <v>39.300884357652087</v>
      </c>
      <c r="AD80" s="21">
        <f t="shared" si="57"/>
        <v>19.5943550822467</v>
      </c>
      <c r="AE80" s="22">
        <f t="shared" si="58"/>
        <v>19.458998652882961</v>
      </c>
      <c r="AF80" s="20">
        <f t="shared" si="86"/>
        <v>0.23348831355316119</v>
      </c>
      <c r="AG80" s="21">
        <f t="shared" si="87"/>
        <v>9.6286719378068139E-2</v>
      </c>
      <c r="AH80" s="21">
        <f t="shared" si="88"/>
        <v>8.3266726846886741E-16</v>
      </c>
      <c r="AI80" s="21">
        <f t="shared" si="89"/>
        <v>9.6286719378068139E-2</v>
      </c>
      <c r="AJ80" s="21">
        <f t="shared" si="90"/>
        <v>-2.1316282072803005E-15</v>
      </c>
      <c r="AK80" s="22">
        <f t="shared" si="91"/>
        <v>0</v>
      </c>
      <c r="AL80" s="23">
        <f t="shared" si="92"/>
        <v>3.9263492959932525E-3</v>
      </c>
      <c r="AM80" s="12" t="b">
        <f>T80&lt;=-DiodeFwd</f>
        <v>1</v>
      </c>
      <c r="AN80" s="13" t="b">
        <f>V80&lt;=-DiodeFwd</f>
        <v>0</v>
      </c>
      <c r="AO80" s="13" t="b">
        <f>U80&lt;=T80-DiodeFwd</f>
        <v>0</v>
      </c>
      <c r="AP80" s="13" t="b">
        <f>U80&lt;=V80-DiodeFwd</f>
        <v>1</v>
      </c>
      <c r="AQ80" s="13" t="b">
        <f>W80&lt;=U80-DiodeFwd</f>
        <v>1</v>
      </c>
      <c r="AR80" s="13" t="b">
        <f>Y80&lt;=U80-DiodeFwd</f>
        <v>0</v>
      </c>
      <c r="AS80" s="13" t="b">
        <f>X80&lt;=W80-DiodeFwd</f>
        <v>0</v>
      </c>
      <c r="AT80" s="14" t="b">
        <f>X80&lt;=Y80-DiodeFwd</f>
        <v>0</v>
      </c>
      <c r="AU80" s="13">
        <f t="shared" si="59"/>
        <v>0.23348831355316119</v>
      </c>
      <c r="AV80" s="13">
        <f t="shared" si="60"/>
        <v>0</v>
      </c>
      <c r="AW80" s="13">
        <f t="shared" si="61"/>
        <v>0</v>
      </c>
      <c r="AX80" s="13">
        <f t="shared" si="62"/>
        <v>0.19257343875613628</v>
      </c>
      <c r="AY80" s="13">
        <f t="shared" si="63"/>
        <v>9.6286719378068139E-2</v>
      </c>
      <c r="AZ80" s="13">
        <f t="shared" si="64"/>
        <v>0</v>
      </c>
      <c r="BA80" s="13">
        <f t="shared" si="65"/>
        <v>0</v>
      </c>
      <c r="BB80" s="14">
        <f t="shared" si="66"/>
        <v>0</v>
      </c>
      <c r="BC80" s="20">
        <f t="shared" si="67"/>
        <v>0.23348831355316119</v>
      </c>
      <c r="BD80" s="21">
        <f t="shared" si="68"/>
        <v>9.6286719378068139E-2</v>
      </c>
      <c r="BE80" s="21">
        <f t="shared" si="69"/>
        <v>-0.19257343875613628</v>
      </c>
      <c r="BF80" s="21">
        <f t="shared" si="70"/>
        <v>9.6286719378068139E-2</v>
      </c>
      <c r="BG80" s="21">
        <f t="shared" si="71"/>
        <v>-3.9263492959932525E-3</v>
      </c>
      <c r="BH80" s="22">
        <f t="shared" si="72"/>
        <v>0</v>
      </c>
    </row>
    <row r="81" spans="4:60" x14ac:dyDescent="0.25">
      <c r="D81">
        <f t="shared" si="73"/>
        <v>1.2333333333333349E-2</v>
      </c>
      <c r="E81">
        <f t="shared" si="51"/>
        <v>-39.51984217871513</v>
      </c>
      <c r="F81">
        <f t="shared" si="52"/>
        <v>39.51984217871513</v>
      </c>
      <c r="H81" s="20">
        <f t="shared" si="74"/>
        <v>3.8985737848802695E-3</v>
      </c>
      <c r="I81" s="21">
        <f t="shared" si="75"/>
        <v>3.9300884357652086E-3</v>
      </c>
      <c r="J81" s="21">
        <f t="shared" si="76"/>
        <v>0</v>
      </c>
      <c r="K81" s="21">
        <f t="shared" si="77"/>
        <v>3.9300884357652086E-3</v>
      </c>
      <c r="L81" s="21">
        <f t="shared" si="78"/>
        <v>1.9587811166753379E-3</v>
      </c>
      <c r="M81" s="22">
        <f t="shared" si="79"/>
        <v>1.9458998652882959E-3</v>
      </c>
      <c r="N81" s="20">
        <f t="shared" si="80"/>
        <v>38.9857378488027</v>
      </c>
      <c r="O81" s="21">
        <f t="shared" si="81"/>
        <v>39.300884357652087</v>
      </c>
      <c r="P81" s="21">
        <f t="shared" si="82"/>
        <v>0</v>
      </c>
      <c r="Q81" s="21">
        <f t="shared" si="83"/>
        <v>39.300884357652087</v>
      </c>
      <c r="R81" s="21">
        <f t="shared" si="84"/>
        <v>19.587811166753379</v>
      </c>
      <c r="S81" s="22">
        <f t="shared" si="85"/>
        <v>19.458998652882961</v>
      </c>
      <c r="T81" s="20">
        <f>MAX(E81+N81,-DiodeFwd)</f>
        <v>-0.3</v>
      </c>
      <c r="U81" s="21">
        <f>MAX(T81-DiodeFwd,V81-DiodeFwd,O81)</f>
        <v>39.300884357652087</v>
      </c>
      <c r="V81" s="21">
        <f>MAX(-DiodeFwd,F81+P81)</f>
        <v>39.51984217871513</v>
      </c>
      <c r="W81" s="21">
        <f>MAX(T81+Q81,U81-DiodeFwd)</f>
        <v>39.00088435765209</v>
      </c>
      <c r="X81" s="21">
        <f>MAX(W81-DiodeFwd,Y81-DiodeFwd,U81+R81)</f>
        <v>58.888695524405463</v>
      </c>
      <c r="Y81" s="22">
        <f>MAX(V81+S81,U81-DiodeFwd)</f>
        <v>58.978840831598092</v>
      </c>
      <c r="Z81" s="20">
        <f t="shared" si="53"/>
        <v>39.219842178715133</v>
      </c>
      <c r="AA81" s="21">
        <f t="shared" si="54"/>
        <v>39.300884357652087</v>
      </c>
      <c r="AB81" s="21">
        <f t="shared" si="55"/>
        <v>0</v>
      </c>
      <c r="AC81" s="21">
        <f t="shared" si="56"/>
        <v>39.300884357652087</v>
      </c>
      <c r="AD81" s="21">
        <f t="shared" si="57"/>
        <v>19.587811166753376</v>
      </c>
      <c r="AE81" s="22">
        <f t="shared" si="58"/>
        <v>19.458998652882961</v>
      </c>
      <c r="AF81" s="20">
        <f t="shared" si="86"/>
        <v>0.14046259794746022</v>
      </c>
      <c r="AG81" s="21">
        <f t="shared" si="87"/>
        <v>0</v>
      </c>
      <c r="AH81" s="21">
        <f t="shared" si="88"/>
        <v>0</v>
      </c>
      <c r="AI81" s="21">
        <f t="shared" si="89"/>
        <v>0</v>
      </c>
      <c r="AJ81" s="21">
        <f t="shared" si="90"/>
        <v>-2.1316282072803005E-15</v>
      </c>
      <c r="AK81" s="22">
        <f t="shared" si="91"/>
        <v>0</v>
      </c>
      <c r="AL81" s="23">
        <f t="shared" si="92"/>
        <v>3.9259130349603641E-3</v>
      </c>
      <c r="AM81" s="12" t="b">
        <f>T81&lt;=-DiodeFwd</f>
        <v>1</v>
      </c>
      <c r="AN81" s="13" t="b">
        <f>V81&lt;=-DiodeFwd</f>
        <v>0</v>
      </c>
      <c r="AO81" s="13" t="b">
        <f>U81&lt;=T81-DiodeFwd</f>
        <v>0</v>
      </c>
      <c r="AP81" s="13" t="b">
        <f>U81&lt;=V81-DiodeFwd</f>
        <v>0</v>
      </c>
      <c r="AQ81" s="13" t="b">
        <f>W81&lt;=U81-DiodeFwd</f>
        <v>1</v>
      </c>
      <c r="AR81" s="13" t="b">
        <f>Y81&lt;=U81-DiodeFwd</f>
        <v>0</v>
      </c>
      <c r="AS81" s="13" t="b">
        <f>X81&lt;=W81-DiodeFwd</f>
        <v>0</v>
      </c>
      <c r="AT81" s="14" t="b">
        <f>X81&lt;=Y81-DiodeFwd</f>
        <v>0</v>
      </c>
      <c r="AU81" s="13">
        <f t="shared" si="59"/>
        <v>0.14046259794746022</v>
      </c>
      <c r="AV81" s="13">
        <f t="shared" si="60"/>
        <v>0</v>
      </c>
      <c r="AW81" s="13">
        <f t="shared" si="61"/>
        <v>0</v>
      </c>
      <c r="AX81" s="13">
        <f t="shared" si="62"/>
        <v>0</v>
      </c>
      <c r="AY81" s="13">
        <f t="shared" si="63"/>
        <v>0</v>
      </c>
      <c r="AZ81" s="13">
        <f t="shared" si="64"/>
        <v>0</v>
      </c>
      <c r="BA81" s="13">
        <f t="shared" si="65"/>
        <v>0</v>
      </c>
      <c r="BB81" s="14">
        <f t="shared" si="66"/>
        <v>0</v>
      </c>
      <c r="BC81" s="20">
        <f t="shared" si="67"/>
        <v>0.14046259794746022</v>
      </c>
      <c r="BD81" s="21">
        <f t="shared" si="68"/>
        <v>0</v>
      </c>
      <c r="BE81" s="21">
        <f t="shared" si="69"/>
        <v>0</v>
      </c>
      <c r="BF81" s="21">
        <f t="shared" si="70"/>
        <v>0</v>
      </c>
      <c r="BG81" s="21">
        <f t="shared" si="71"/>
        <v>-3.9259130349603641E-3</v>
      </c>
      <c r="BH81" s="22">
        <f t="shared" si="72"/>
        <v>0</v>
      </c>
    </row>
    <row r="82" spans="4:60" x14ac:dyDescent="0.25">
      <c r="D82">
        <f t="shared" si="73"/>
        <v>1.2500000000000016E-2</v>
      </c>
      <c r="E82">
        <f t="shared" si="51"/>
        <v>-39.597979746446661</v>
      </c>
      <c r="F82">
        <f t="shared" si="52"/>
        <v>39.597979746446661</v>
      </c>
      <c r="H82" s="20">
        <f t="shared" si="74"/>
        <v>3.9219842178715133E-3</v>
      </c>
      <c r="I82" s="21">
        <f t="shared" si="75"/>
        <v>3.9300884357652086E-3</v>
      </c>
      <c r="J82" s="21">
        <f t="shared" si="76"/>
        <v>0</v>
      </c>
      <c r="K82" s="21">
        <f t="shared" si="77"/>
        <v>3.9300884357652086E-3</v>
      </c>
      <c r="L82" s="21">
        <f t="shared" si="78"/>
        <v>1.9581267978361779E-3</v>
      </c>
      <c r="M82" s="22">
        <f t="shared" si="79"/>
        <v>1.9458998652882959E-3</v>
      </c>
      <c r="N82" s="20">
        <f t="shared" si="80"/>
        <v>39.219842178715133</v>
      </c>
      <c r="O82" s="21">
        <f t="shared" si="81"/>
        <v>39.300884357652087</v>
      </c>
      <c r="P82" s="21">
        <f t="shared" si="82"/>
        <v>0</v>
      </c>
      <c r="Q82" s="21">
        <f t="shared" si="83"/>
        <v>39.300884357652087</v>
      </c>
      <c r="R82" s="21">
        <f t="shared" si="84"/>
        <v>19.58126797836178</v>
      </c>
      <c r="S82" s="22">
        <f t="shared" si="85"/>
        <v>19.458998652882961</v>
      </c>
      <c r="T82" s="20">
        <f>MAX(E82+N82,-DiodeFwd)</f>
        <v>-0.3</v>
      </c>
      <c r="U82" s="21">
        <f>MAX(T82-DiodeFwd,V82-DiodeFwd,O82)</f>
        <v>39.300884357652087</v>
      </c>
      <c r="V82" s="21">
        <f>MAX(-DiodeFwd,F82+P82)</f>
        <v>39.597979746446661</v>
      </c>
      <c r="W82" s="21">
        <f>MAX(T82+Q82,U82-DiodeFwd)</f>
        <v>39.00088435765209</v>
      </c>
      <c r="X82" s="21">
        <f>MAX(W82-DiodeFwd,Y82-DiodeFwd,U82+R82)</f>
        <v>58.882152336013867</v>
      </c>
      <c r="Y82" s="22">
        <f>MAX(V82+S82,U82-DiodeFwd)</f>
        <v>59.056978399329623</v>
      </c>
      <c r="Z82" s="20">
        <f t="shared" si="53"/>
        <v>39.297979746446664</v>
      </c>
      <c r="AA82" s="21">
        <f t="shared" si="54"/>
        <v>39.300884357652087</v>
      </c>
      <c r="AB82" s="21">
        <f t="shared" si="55"/>
        <v>0</v>
      </c>
      <c r="AC82" s="21">
        <f t="shared" si="56"/>
        <v>39.300884357652087</v>
      </c>
      <c r="AD82" s="21">
        <f t="shared" si="57"/>
        <v>19.58126797836178</v>
      </c>
      <c r="AE82" s="22">
        <f t="shared" si="58"/>
        <v>19.458998652882961</v>
      </c>
      <c r="AF82" s="20">
        <f t="shared" si="86"/>
        <v>4.6882540638918613E-2</v>
      </c>
      <c r="AG82" s="21">
        <f t="shared" si="87"/>
        <v>0</v>
      </c>
      <c r="AH82" s="21">
        <f t="shared" si="88"/>
        <v>0</v>
      </c>
      <c r="AI82" s="21">
        <f t="shared" si="89"/>
        <v>0</v>
      </c>
      <c r="AJ82" s="21">
        <f t="shared" si="90"/>
        <v>0</v>
      </c>
      <c r="AK82" s="22">
        <f t="shared" si="91"/>
        <v>0</v>
      </c>
      <c r="AL82" s="23">
        <f t="shared" si="92"/>
        <v>3.9254768224009241E-3</v>
      </c>
      <c r="AM82" s="12" t="b">
        <f>T82&lt;=-DiodeFwd</f>
        <v>1</v>
      </c>
      <c r="AN82" s="13" t="b">
        <f>V82&lt;=-DiodeFwd</f>
        <v>0</v>
      </c>
      <c r="AO82" s="13" t="b">
        <f>U82&lt;=T82-DiodeFwd</f>
        <v>0</v>
      </c>
      <c r="AP82" s="13" t="b">
        <f>U82&lt;=V82-DiodeFwd</f>
        <v>0</v>
      </c>
      <c r="AQ82" s="13" t="b">
        <f>W82&lt;=U82-DiodeFwd</f>
        <v>1</v>
      </c>
      <c r="AR82" s="13" t="b">
        <f>Y82&lt;=U82-DiodeFwd</f>
        <v>0</v>
      </c>
      <c r="AS82" s="13" t="b">
        <f>X82&lt;=W82-DiodeFwd</f>
        <v>0</v>
      </c>
      <c r="AT82" s="14" t="b">
        <f>X82&lt;=Y82-DiodeFwd</f>
        <v>0</v>
      </c>
      <c r="AU82" s="13">
        <f t="shared" si="59"/>
        <v>4.6882540638918613E-2</v>
      </c>
      <c r="AV82" s="13">
        <f t="shared" si="60"/>
        <v>0</v>
      </c>
      <c r="AW82" s="13">
        <f t="shared" si="61"/>
        <v>0</v>
      </c>
      <c r="AX82" s="13">
        <f t="shared" si="62"/>
        <v>0</v>
      </c>
      <c r="AY82" s="13">
        <f t="shared" si="63"/>
        <v>0</v>
      </c>
      <c r="AZ82" s="13">
        <f t="shared" si="64"/>
        <v>0</v>
      </c>
      <c r="BA82" s="13">
        <f t="shared" si="65"/>
        <v>0</v>
      </c>
      <c r="BB82" s="14">
        <f t="shared" si="66"/>
        <v>0</v>
      </c>
      <c r="BC82" s="20">
        <f t="shared" si="67"/>
        <v>4.6882540638918613E-2</v>
      </c>
      <c r="BD82" s="21">
        <f t="shared" si="68"/>
        <v>0</v>
      </c>
      <c r="BE82" s="21">
        <f t="shared" si="69"/>
        <v>0</v>
      </c>
      <c r="BF82" s="21">
        <f t="shared" si="70"/>
        <v>0</v>
      </c>
      <c r="BG82" s="21">
        <f t="shared" si="71"/>
        <v>-3.9254768224009241E-3</v>
      </c>
      <c r="BH82" s="22">
        <f t="shared" si="72"/>
        <v>0</v>
      </c>
    </row>
    <row r="83" spans="4:60" x14ac:dyDescent="0.25">
      <c r="D83">
        <f t="shared" si="73"/>
        <v>1.2666666666666684E-2</v>
      </c>
      <c r="E83">
        <f t="shared" si="51"/>
        <v>-39.519842178715102</v>
      </c>
      <c r="F83">
        <f t="shared" si="52"/>
        <v>39.519842178715102</v>
      </c>
      <c r="H83" s="20">
        <f t="shared" si="74"/>
        <v>3.9297979746446667E-3</v>
      </c>
      <c r="I83" s="21">
        <f t="shared" si="75"/>
        <v>3.9300884357652086E-3</v>
      </c>
      <c r="J83" s="21">
        <f t="shared" si="76"/>
        <v>0</v>
      </c>
      <c r="K83" s="21">
        <f t="shared" si="77"/>
        <v>3.9300884357652086E-3</v>
      </c>
      <c r="L83" s="21">
        <f t="shared" si="78"/>
        <v>1.9574725516991109E-3</v>
      </c>
      <c r="M83" s="22">
        <f t="shared" si="79"/>
        <v>1.9458998652882959E-3</v>
      </c>
      <c r="N83" s="20">
        <f t="shared" si="80"/>
        <v>39.297979746446671</v>
      </c>
      <c r="O83" s="21">
        <f t="shared" si="81"/>
        <v>39.300884357652087</v>
      </c>
      <c r="P83" s="21">
        <f t="shared" si="82"/>
        <v>0</v>
      </c>
      <c r="Q83" s="21">
        <f t="shared" si="83"/>
        <v>39.300884357652087</v>
      </c>
      <c r="R83" s="21">
        <f t="shared" si="84"/>
        <v>19.574725516991112</v>
      </c>
      <c r="S83" s="22">
        <f t="shared" si="85"/>
        <v>19.458998652882961</v>
      </c>
      <c r="T83" s="20">
        <f>MAX(E83+N83,-DiodeFwd)</f>
        <v>-0.22186243226843061</v>
      </c>
      <c r="U83" s="21">
        <f>MAX(T83-DiodeFwd,V83-DiodeFwd,O83)</f>
        <v>39.300884357652087</v>
      </c>
      <c r="V83" s="21">
        <f>MAX(-DiodeFwd,F83+P83)</f>
        <v>39.519842178715102</v>
      </c>
      <c r="W83" s="21">
        <f>MAX(T83+Q83,U83-DiodeFwd)</f>
        <v>39.079021925383657</v>
      </c>
      <c r="X83" s="21">
        <f>MAX(W83-DiodeFwd,Y83-DiodeFwd,U83+R83)</f>
        <v>58.875609874643203</v>
      </c>
      <c r="Y83" s="22">
        <f>MAX(V83+S83,U83-DiodeFwd)</f>
        <v>58.978840831598063</v>
      </c>
      <c r="Z83" s="20">
        <f t="shared" si="53"/>
        <v>39.297979746446671</v>
      </c>
      <c r="AA83" s="21">
        <f t="shared" si="54"/>
        <v>39.300884357652087</v>
      </c>
      <c r="AB83" s="21">
        <f t="shared" si="55"/>
        <v>0</v>
      </c>
      <c r="AC83" s="21">
        <f t="shared" si="56"/>
        <v>39.300884357652087</v>
      </c>
      <c r="AD83" s="21">
        <f t="shared" si="57"/>
        <v>19.574725516991116</v>
      </c>
      <c r="AE83" s="22">
        <f t="shared" si="58"/>
        <v>19.458998652882961</v>
      </c>
      <c r="AF83" s="20">
        <f t="shared" si="86"/>
        <v>0</v>
      </c>
      <c r="AG83" s="21">
        <f t="shared" si="87"/>
        <v>0</v>
      </c>
      <c r="AH83" s="21">
        <f t="shared" si="88"/>
        <v>0</v>
      </c>
      <c r="AI83" s="21">
        <f t="shared" si="89"/>
        <v>0</v>
      </c>
      <c r="AJ83" s="21">
        <f t="shared" si="90"/>
        <v>2.1316282072803005E-15</v>
      </c>
      <c r="AK83" s="22">
        <f t="shared" si="91"/>
        <v>0</v>
      </c>
      <c r="AL83" s="23">
        <f t="shared" si="92"/>
        <v>3.9250406583095469E-3</v>
      </c>
      <c r="AM83" s="12" t="b">
        <f>T83&lt;=-DiodeFwd</f>
        <v>0</v>
      </c>
      <c r="AN83" s="13" t="b">
        <f>V83&lt;=-DiodeFwd</f>
        <v>0</v>
      </c>
      <c r="AO83" s="13" t="b">
        <f>U83&lt;=T83-DiodeFwd</f>
        <v>0</v>
      </c>
      <c r="AP83" s="13" t="b">
        <f>U83&lt;=V83-DiodeFwd</f>
        <v>0</v>
      </c>
      <c r="AQ83" s="13" t="b">
        <f>W83&lt;=U83-DiodeFwd</f>
        <v>0</v>
      </c>
      <c r="AR83" s="13" t="b">
        <f>Y83&lt;=U83-DiodeFwd</f>
        <v>0</v>
      </c>
      <c r="AS83" s="13" t="b">
        <f>X83&lt;=W83-DiodeFwd</f>
        <v>0</v>
      </c>
      <c r="AT83" s="14" t="b">
        <f>X83&lt;=Y83-DiodeFwd</f>
        <v>0</v>
      </c>
      <c r="AU83" s="13">
        <f t="shared" si="59"/>
        <v>0</v>
      </c>
      <c r="AV83" s="13">
        <f t="shared" si="60"/>
        <v>0</v>
      </c>
      <c r="AW83" s="13">
        <f t="shared" si="61"/>
        <v>0</v>
      </c>
      <c r="AX83" s="13">
        <f t="shared" si="62"/>
        <v>0</v>
      </c>
      <c r="AY83" s="13">
        <f t="shared" si="63"/>
        <v>0</v>
      </c>
      <c r="AZ83" s="13">
        <f t="shared" si="64"/>
        <v>0</v>
      </c>
      <c r="BA83" s="13">
        <f t="shared" si="65"/>
        <v>0</v>
      </c>
      <c r="BB83" s="14">
        <f t="shared" si="66"/>
        <v>0</v>
      </c>
      <c r="BC83" s="20">
        <f t="shared" si="67"/>
        <v>0</v>
      </c>
      <c r="BD83" s="21">
        <f t="shared" si="68"/>
        <v>0</v>
      </c>
      <c r="BE83" s="21">
        <f t="shared" si="69"/>
        <v>0</v>
      </c>
      <c r="BF83" s="21">
        <f t="shared" si="70"/>
        <v>0</v>
      </c>
      <c r="BG83" s="21">
        <f t="shared" si="71"/>
        <v>-3.9250406583095469E-3</v>
      </c>
      <c r="BH83" s="22">
        <f t="shared" si="72"/>
        <v>0</v>
      </c>
    </row>
    <row r="84" spans="4:60" x14ac:dyDescent="0.25">
      <c r="D84">
        <f t="shared" si="73"/>
        <v>1.2833333333333351E-2</v>
      </c>
      <c r="E84">
        <f t="shared" si="51"/>
        <v>-39.28573784880264</v>
      </c>
      <c r="F84">
        <f t="shared" si="52"/>
        <v>39.28573784880264</v>
      </c>
      <c r="H84" s="20">
        <f t="shared" si="74"/>
        <v>3.9297979746446667E-3</v>
      </c>
      <c r="I84" s="21">
        <f t="shared" si="75"/>
        <v>3.9300884357652086E-3</v>
      </c>
      <c r="J84" s="21">
        <f t="shared" si="76"/>
        <v>0</v>
      </c>
      <c r="K84" s="21">
        <f t="shared" si="77"/>
        <v>3.9300884357652086E-3</v>
      </c>
      <c r="L84" s="21">
        <f t="shared" si="78"/>
        <v>1.9568183782560592E-3</v>
      </c>
      <c r="M84" s="22">
        <f t="shared" si="79"/>
        <v>1.9458998652882959E-3</v>
      </c>
      <c r="N84" s="20">
        <f t="shared" si="80"/>
        <v>39.297979746446671</v>
      </c>
      <c r="O84" s="21">
        <f t="shared" si="81"/>
        <v>39.300884357652087</v>
      </c>
      <c r="P84" s="21">
        <f t="shared" si="82"/>
        <v>0</v>
      </c>
      <c r="Q84" s="21">
        <f t="shared" si="83"/>
        <v>39.300884357652087</v>
      </c>
      <c r="R84" s="21">
        <f t="shared" si="84"/>
        <v>19.568183782560595</v>
      </c>
      <c r="S84" s="22">
        <f t="shared" si="85"/>
        <v>19.458998652882961</v>
      </c>
      <c r="T84" s="20">
        <f>MAX(E84+N84,-DiodeFwd)</f>
        <v>1.2241897644031496E-2</v>
      </c>
      <c r="U84" s="21">
        <f>MAX(T84-DiodeFwd,V84-DiodeFwd,O84)</f>
        <v>39.300884357652087</v>
      </c>
      <c r="V84" s="21">
        <f>MAX(-DiodeFwd,F84+P84)</f>
        <v>39.28573784880264</v>
      </c>
      <c r="W84" s="21">
        <f>MAX(T84+Q84,U84-DiodeFwd)</f>
        <v>39.313126255296119</v>
      </c>
      <c r="X84" s="21">
        <f>MAX(W84-DiodeFwd,Y84-DiodeFwd,U84+R84)</f>
        <v>58.869068140212683</v>
      </c>
      <c r="Y84" s="22">
        <f>MAX(V84+S84,U84-DiodeFwd)</f>
        <v>58.744736501685601</v>
      </c>
      <c r="Z84" s="20">
        <f t="shared" si="53"/>
        <v>39.297979746446671</v>
      </c>
      <c r="AA84" s="21">
        <f t="shared" si="54"/>
        <v>39.300884357652087</v>
      </c>
      <c r="AB84" s="21">
        <f t="shared" si="55"/>
        <v>0</v>
      </c>
      <c r="AC84" s="21">
        <f t="shared" si="56"/>
        <v>39.300884357652087</v>
      </c>
      <c r="AD84" s="21">
        <f t="shared" si="57"/>
        <v>19.568183782560595</v>
      </c>
      <c r="AE84" s="22">
        <f t="shared" si="58"/>
        <v>19.458998652882961</v>
      </c>
      <c r="AF84" s="20">
        <f t="shared" si="86"/>
        <v>0</v>
      </c>
      <c r="AG84" s="21">
        <f t="shared" si="87"/>
        <v>0</v>
      </c>
      <c r="AH84" s="21">
        <f t="shared" si="88"/>
        <v>0</v>
      </c>
      <c r="AI84" s="21">
        <f t="shared" si="89"/>
        <v>0</v>
      </c>
      <c r="AJ84" s="21">
        <f t="shared" si="90"/>
        <v>0</v>
      </c>
      <c r="AK84" s="22">
        <f t="shared" si="91"/>
        <v>0</v>
      </c>
      <c r="AL84" s="23">
        <f t="shared" si="92"/>
        <v>3.9246045426808455E-3</v>
      </c>
      <c r="AM84" s="12" t="b">
        <f>T84&lt;=-DiodeFwd</f>
        <v>0</v>
      </c>
      <c r="AN84" s="13" t="b">
        <f>V84&lt;=-DiodeFwd</f>
        <v>0</v>
      </c>
      <c r="AO84" s="13" t="b">
        <f>U84&lt;=T84-DiodeFwd</f>
        <v>0</v>
      </c>
      <c r="AP84" s="13" t="b">
        <f>U84&lt;=V84-DiodeFwd</f>
        <v>0</v>
      </c>
      <c r="AQ84" s="13" t="b">
        <f>W84&lt;=U84-DiodeFwd</f>
        <v>0</v>
      </c>
      <c r="AR84" s="13" t="b">
        <f>Y84&lt;=U84-DiodeFwd</f>
        <v>0</v>
      </c>
      <c r="AS84" s="13" t="b">
        <f>X84&lt;=W84-DiodeFwd</f>
        <v>0</v>
      </c>
      <c r="AT84" s="14" t="b">
        <f>X84&lt;=Y84-DiodeFwd</f>
        <v>0</v>
      </c>
      <c r="AU84" s="13">
        <f t="shared" si="59"/>
        <v>0</v>
      </c>
      <c r="AV84" s="13">
        <f t="shared" si="60"/>
        <v>0</v>
      </c>
      <c r="AW84" s="13">
        <f t="shared" si="61"/>
        <v>0</v>
      </c>
      <c r="AX84" s="13">
        <f t="shared" si="62"/>
        <v>0</v>
      </c>
      <c r="AY84" s="13">
        <f t="shared" si="63"/>
        <v>0</v>
      </c>
      <c r="AZ84" s="13">
        <f t="shared" si="64"/>
        <v>0</v>
      </c>
      <c r="BA84" s="13">
        <f t="shared" si="65"/>
        <v>0</v>
      </c>
      <c r="BB84" s="14">
        <f t="shared" si="66"/>
        <v>0</v>
      </c>
      <c r="BC84" s="20">
        <f t="shared" si="67"/>
        <v>0</v>
      </c>
      <c r="BD84" s="21">
        <f t="shared" si="68"/>
        <v>0</v>
      </c>
      <c r="BE84" s="21">
        <f t="shared" si="69"/>
        <v>0</v>
      </c>
      <c r="BF84" s="21">
        <f t="shared" si="70"/>
        <v>0</v>
      </c>
      <c r="BG84" s="21">
        <f t="shared" si="71"/>
        <v>-3.9246045426808455E-3</v>
      </c>
      <c r="BH84" s="22">
        <f t="shared" si="72"/>
        <v>0</v>
      </c>
    </row>
    <row r="85" spans="4:60" x14ac:dyDescent="0.25">
      <c r="D85">
        <f t="shared" si="73"/>
        <v>1.3000000000000018E-2</v>
      </c>
      <c r="E85">
        <f t="shared" si="51"/>
        <v>-38.896590659547336</v>
      </c>
      <c r="F85">
        <f t="shared" si="52"/>
        <v>38.896590659547336</v>
      </c>
      <c r="H85" s="20">
        <f t="shared" si="74"/>
        <v>3.9297979746446667E-3</v>
      </c>
      <c r="I85" s="21">
        <f t="shared" si="75"/>
        <v>3.9300884357652086E-3</v>
      </c>
      <c r="J85" s="21">
        <f t="shared" si="76"/>
        <v>0</v>
      </c>
      <c r="K85" s="21">
        <f t="shared" si="77"/>
        <v>3.9300884357652086E-3</v>
      </c>
      <c r="L85" s="21">
        <f t="shared" si="78"/>
        <v>1.956164277498946E-3</v>
      </c>
      <c r="M85" s="22">
        <f t="shared" si="79"/>
        <v>1.9458998652882959E-3</v>
      </c>
      <c r="N85" s="20">
        <f t="shared" si="80"/>
        <v>39.297979746446671</v>
      </c>
      <c r="O85" s="21">
        <f t="shared" si="81"/>
        <v>39.300884357652087</v>
      </c>
      <c r="P85" s="21">
        <f t="shared" si="82"/>
        <v>0</v>
      </c>
      <c r="Q85" s="21">
        <f t="shared" si="83"/>
        <v>39.300884357652087</v>
      </c>
      <c r="R85" s="21">
        <f t="shared" si="84"/>
        <v>19.561642774989462</v>
      </c>
      <c r="S85" s="22">
        <f t="shared" si="85"/>
        <v>19.458998652882961</v>
      </c>
      <c r="T85" s="20">
        <f>MAX(E85+N85,-DiodeFwd)</f>
        <v>0.40138908689933572</v>
      </c>
      <c r="U85" s="21">
        <f>MAX(T85-DiodeFwd,V85-DiodeFwd,O85)</f>
        <v>39.300884357652087</v>
      </c>
      <c r="V85" s="21">
        <f>MAX(-DiodeFwd,F85+P85)</f>
        <v>38.896590659547336</v>
      </c>
      <c r="W85" s="21">
        <f>MAX(T85+Q85,U85-DiodeFwd)</f>
        <v>39.702273444551423</v>
      </c>
      <c r="X85" s="21">
        <f>MAX(W85-DiodeFwd,Y85-DiodeFwd,U85+R85)</f>
        <v>58.862527132641546</v>
      </c>
      <c r="Y85" s="22">
        <f>MAX(V85+S85,U85-DiodeFwd)</f>
        <v>58.355589312430297</v>
      </c>
      <c r="Z85" s="20">
        <f t="shared" si="53"/>
        <v>39.297979746446671</v>
      </c>
      <c r="AA85" s="21">
        <f t="shared" si="54"/>
        <v>39.300884357652087</v>
      </c>
      <c r="AB85" s="21">
        <f t="shared" si="55"/>
        <v>0</v>
      </c>
      <c r="AC85" s="21">
        <f t="shared" si="56"/>
        <v>39.300884357652087</v>
      </c>
      <c r="AD85" s="21">
        <f t="shared" si="57"/>
        <v>19.561642774989458</v>
      </c>
      <c r="AE85" s="22">
        <f t="shared" si="58"/>
        <v>19.458998652882961</v>
      </c>
      <c r="AF85" s="20">
        <f t="shared" si="86"/>
        <v>0</v>
      </c>
      <c r="AG85" s="21">
        <f t="shared" si="87"/>
        <v>0</v>
      </c>
      <c r="AH85" s="21">
        <f t="shared" si="88"/>
        <v>0</v>
      </c>
      <c r="AI85" s="21">
        <f t="shared" si="89"/>
        <v>0</v>
      </c>
      <c r="AJ85" s="21">
        <f t="shared" si="90"/>
        <v>-2.1316282072803005E-15</v>
      </c>
      <c r="AK85" s="22">
        <f t="shared" si="91"/>
        <v>0</v>
      </c>
      <c r="AL85" s="23">
        <f t="shared" si="92"/>
        <v>3.9241684755094361E-3</v>
      </c>
      <c r="AM85" s="12" t="b">
        <f>T85&lt;=-DiodeFwd</f>
        <v>0</v>
      </c>
      <c r="AN85" s="13" t="b">
        <f>V85&lt;=-DiodeFwd</f>
        <v>0</v>
      </c>
      <c r="AO85" s="13" t="b">
        <f>U85&lt;=T85-DiodeFwd</f>
        <v>0</v>
      </c>
      <c r="AP85" s="13" t="b">
        <f>U85&lt;=V85-DiodeFwd</f>
        <v>0</v>
      </c>
      <c r="AQ85" s="13" t="b">
        <f>W85&lt;=U85-DiodeFwd</f>
        <v>0</v>
      </c>
      <c r="AR85" s="13" t="b">
        <f>Y85&lt;=U85-DiodeFwd</f>
        <v>0</v>
      </c>
      <c r="AS85" s="13" t="b">
        <f>X85&lt;=W85-DiodeFwd</f>
        <v>0</v>
      </c>
      <c r="AT85" s="14" t="b">
        <f>X85&lt;=Y85-DiodeFwd</f>
        <v>0</v>
      </c>
      <c r="AU85" s="13">
        <f t="shared" si="59"/>
        <v>0</v>
      </c>
      <c r="AV85" s="13">
        <f t="shared" si="60"/>
        <v>0</v>
      </c>
      <c r="AW85" s="13">
        <f t="shared" si="61"/>
        <v>0</v>
      </c>
      <c r="AX85" s="13">
        <f t="shared" si="62"/>
        <v>0</v>
      </c>
      <c r="AY85" s="13">
        <f t="shared" si="63"/>
        <v>0</v>
      </c>
      <c r="AZ85" s="13">
        <f t="shared" si="64"/>
        <v>0</v>
      </c>
      <c r="BA85" s="13">
        <f t="shared" si="65"/>
        <v>0</v>
      </c>
      <c r="BB85" s="14">
        <f t="shared" si="66"/>
        <v>0</v>
      </c>
      <c r="BC85" s="20">
        <f t="shared" si="67"/>
        <v>0</v>
      </c>
      <c r="BD85" s="21">
        <f t="shared" si="68"/>
        <v>0</v>
      </c>
      <c r="BE85" s="21">
        <f t="shared" si="69"/>
        <v>0</v>
      </c>
      <c r="BF85" s="21">
        <f t="shared" si="70"/>
        <v>0</v>
      </c>
      <c r="BG85" s="21">
        <f t="shared" si="71"/>
        <v>-3.9241684755094361E-3</v>
      </c>
      <c r="BH85" s="22">
        <f t="shared" si="72"/>
        <v>0</v>
      </c>
    </row>
    <row r="86" spans="4:60" x14ac:dyDescent="0.25">
      <c r="D86">
        <f t="shared" si="73"/>
        <v>1.3166666666666686E-2</v>
      </c>
      <c r="E86">
        <f t="shared" si="51"/>
        <v>-38.353936397120748</v>
      </c>
      <c r="F86">
        <f t="shared" si="52"/>
        <v>38.353936397120748</v>
      </c>
      <c r="H86" s="20">
        <f t="shared" si="74"/>
        <v>3.9297979746446667E-3</v>
      </c>
      <c r="I86" s="21">
        <f t="shared" si="75"/>
        <v>3.9300884357652086E-3</v>
      </c>
      <c r="J86" s="21">
        <f t="shared" si="76"/>
        <v>0</v>
      </c>
      <c r="K86" s="21">
        <f t="shared" si="77"/>
        <v>3.9300884357652086E-3</v>
      </c>
      <c r="L86" s="21">
        <f t="shared" si="78"/>
        <v>1.9555102494196942E-3</v>
      </c>
      <c r="M86" s="22">
        <f t="shared" si="79"/>
        <v>1.9458998652882959E-3</v>
      </c>
      <c r="N86" s="20">
        <f t="shared" si="80"/>
        <v>39.297979746446671</v>
      </c>
      <c r="O86" s="21">
        <f t="shared" si="81"/>
        <v>39.300884357652087</v>
      </c>
      <c r="P86" s="21">
        <f t="shared" si="82"/>
        <v>0</v>
      </c>
      <c r="Q86" s="21">
        <f t="shared" si="83"/>
        <v>39.300884357652087</v>
      </c>
      <c r="R86" s="21">
        <f t="shared" si="84"/>
        <v>19.555102494196944</v>
      </c>
      <c r="S86" s="22">
        <f t="shared" si="85"/>
        <v>19.458998652882961</v>
      </c>
      <c r="T86" s="20">
        <f>MAX(E86+N86,-DiodeFwd)</f>
        <v>0.94404334932592349</v>
      </c>
      <c r="U86" s="21">
        <f>MAX(T86-DiodeFwd,V86-DiodeFwd,O86)</f>
        <v>39.300884357652087</v>
      </c>
      <c r="V86" s="21">
        <f>MAX(-DiodeFwd,F86+P86)</f>
        <v>38.353936397120748</v>
      </c>
      <c r="W86" s="21">
        <f>MAX(T86+Q86,U86-DiodeFwd)</f>
        <v>40.244927706978011</v>
      </c>
      <c r="X86" s="21">
        <f>MAX(W86-DiodeFwd,Y86-DiodeFwd,U86+R86)</f>
        <v>58.855986851849032</v>
      </c>
      <c r="Y86" s="22">
        <f>MAX(V86+S86,U86-DiodeFwd)</f>
        <v>57.812935050003709</v>
      </c>
      <c r="Z86" s="20">
        <f t="shared" si="53"/>
        <v>39.297979746446671</v>
      </c>
      <c r="AA86" s="21">
        <f t="shared" si="54"/>
        <v>39.300884357652087</v>
      </c>
      <c r="AB86" s="21">
        <f t="shared" si="55"/>
        <v>0</v>
      </c>
      <c r="AC86" s="21">
        <f t="shared" si="56"/>
        <v>39.300884357652087</v>
      </c>
      <c r="AD86" s="21">
        <f t="shared" si="57"/>
        <v>19.555102494196944</v>
      </c>
      <c r="AE86" s="22">
        <f t="shared" si="58"/>
        <v>19.458998652882961</v>
      </c>
      <c r="AF86" s="20">
        <f t="shared" si="86"/>
        <v>0</v>
      </c>
      <c r="AG86" s="21">
        <f t="shared" si="87"/>
        <v>0</v>
      </c>
      <c r="AH86" s="21">
        <f t="shared" si="88"/>
        <v>0</v>
      </c>
      <c r="AI86" s="21">
        <f t="shared" si="89"/>
        <v>0</v>
      </c>
      <c r="AJ86" s="21">
        <f t="shared" si="90"/>
        <v>0</v>
      </c>
      <c r="AK86" s="22">
        <f t="shared" si="91"/>
        <v>0</v>
      </c>
      <c r="AL86" s="23">
        <f t="shared" si="92"/>
        <v>3.9237324567899358E-3</v>
      </c>
      <c r="AM86" s="12" t="b">
        <f>T86&lt;=-DiodeFwd</f>
        <v>0</v>
      </c>
      <c r="AN86" s="13" t="b">
        <f>V86&lt;=-DiodeFwd</f>
        <v>0</v>
      </c>
      <c r="AO86" s="13" t="b">
        <f>U86&lt;=T86-DiodeFwd</f>
        <v>0</v>
      </c>
      <c r="AP86" s="13" t="b">
        <f>U86&lt;=V86-DiodeFwd</f>
        <v>0</v>
      </c>
      <c r="AQ86" s="13" t="b">
        <f>W86&lt;=U86-DiodeFwd</f>
        <v>0</v>
      </c>
      <c r="AR86" s="13" t="b">
        <f>Y86&lt;=U86-DiodeFwd</f>
        <v>0</v>
      </c>
      <c r="AS86" s="13" t="b">
        <f>X86&lt;=W86-DiodeFwd</f>
        <v>0</v>
      </c>
      <c r="AT86" s="14" t="b">
        <f>X86&lt;=Y86-DiodeFwd</f>
        <v>0</v>
      </c>
      <c r="AU86" s="13">
        <f t="shared" si="59"/>
        <v>0</v>
      </c>
      <c r="AV86" s="13">
        <f t="shared" si="60"/>
        <v>0</v>
      </c>
      <c r="AW86" s="13">
        <f t="shared" si="61"/>
        <v>0</v>
      </c>
      <c r="AX86" s="13">
        <f t="shared" si="62"/>
        <v>0</v>
      </c>
      <c r="AY86" s="13">
        <f t="shared" si="63"/>
        <v>0</v>
      </c>
      <c r="AZ86" s="13">
        <f t="shared" si="64"/>
        <v>0</v>
      </c>
      <c r="BA86" s="13">
        <f t="shared" si="65"/>
        <v>0</v>
      </c>
      <c r="BB86" s="14">
        <f t="shared" si="66"/>
        <v>0</v>
      </c>
      <c r="BC86" s="20">
        <f t="shared" si="67"/>
        <v>0</v>
      </c>
      <c r="BD86" s="21">
        <f t="shared" si="68"/>
        <v>0</v>
      </c>
      <c r="BE86" s="21">
        <f t="shared" si="69"/>
        <v>0</v>
      </c>
      <c r="BF86" s="21">
        <f t="shared" si="70"/>
        <v>0</v>
      </c>
      <c r="BG86" s="21">
        <f t="shared" si="71"/>
        <v>-3.9237324567899358E-3</v>
      </c>
      <c r="BH86" s="22">
        <f t="shared" si="72"/>
        <v>0</v>
      </c>
    </row>
    <row r="87" spans="4:60" x14ac:dyDescent="0.25">
      <c r="D87">
        <f t="shared" si="73"/>
        <v>1.3333333333333353E-2</v>
      </c>
      <c r="E87">
        <f t="shared" si="51"/>
        <v>-37.659916669981527</v>
      </c>
      <c r="F87">
        <f t="shared" si="52"/>
        <v>37.659916669981527</v>
      </c>
      <c r="H87" s="20">
        <f t="shared" si="74"/>
        <v>3.9297979746446667E-3</v>
      </c>
      <c r="I87" s="21">
        <f t="shared" si="75"/>
        <v>3.9300884357652086E-3</v>
      </c>
      <c r="J87" s="21">
        <f t="shared" si="76"/>
        <v>0</v>
      </c>
      <c r="K87" s="21">
        <f t="shared" si="77"/>
        <v>3.9300884357652086E-3</v>
      </c>
      <c r="L87" s="21">
        <f t="shared" si="78"/>
        <v>1.9548562940102294E-3</v>
      </c>
      <c r="M87" s="22">
        <f t="shared" si="79"/>
        <v>1.9458998652882959E-3</v>
      </c>
      <c r="N87" s="20">
        <f t="shared" si="80"/>
        <v>39.297979746446671</v>
      </c>
      <c r="O87" s="21">
        <f t="shared" si="81"/>
        <v>39.300884357652087</v>
      </c>
      <c r="P87" s="21">
        <f t="shared" si="82"/>
        <v>0</v>
      </c>
      <c r="Q87" s="21">
        <f t="shared" si="83"/>
        <v>39.300884357652087</v>
      </c>
      <c r="R87" s="21">
        <f t="shared" si="84"/>
        <v>19.548562940102297</v>
      </c>
      <c r="S87" s="22">
        <f t="shared" si="85"/>
        <v>19.458998652882961</v>
      </c>
      <c r="T87" s="20">
        <f>MAX(E87+N87,-DiodeFwd)</f>
        <v>1.6380630764651443</v>
      </c>
      <c r="U87" s="21">
        <f>MAX(T87-DiodeFwd,V87-DiodeFwd,O87)</f>
        <v>39.300884357652087</v>
      </c>
      <c r="V87" s="21">
        <f>MAX(-DiodeFwd,F87+P87)</f>
        <v>37.659916669981527</v>
      </c>
      <c r="W87" s="21">
        <f>MAX(T87+Q87,U87-DiodeFwd)</f>
        <v>40.938947434117232</v>
      </c>
      <c r="X87" s="21">
        <f>MAX(W87-DiodeFwd,Y87-DiodeFwd,U87+R87)</f>
        <v>58.849447297754381</v>
      </c>
      <c r="Y87" s="22">
        <f>MAX(V87+S87,U87-DiodeFwd)</f>
        <v>57.118915322864488</v>
      </c>
      <c r="Z87" s="20">
        <f t="shared" si="53"/>
        <v>39.297979746446671</v>
      </c>
      <c r="AA87" s="21">
        <f t="shared" si="54"/>
        <v>39.300884357652087</v>
      </c>
      <c r="AB87" s="21">
        <f t="shared" si="55"/>
        <v>0</v>
      </c>
      <c r="AC87" s="21">
        <f t="shared" si="56"/>
        <v>39.300884357652087</v>
      </c>
      <c r="AD87" s="21">
        <f t="shared" si="57"/>
        <v>19.548562940102293</v>
      </c>
      <c r="AE87" s="22">
        <f t="shared" si="58"/>
        <v>19.458998652882961</v>
      </c>
      <c r="AF87" s="20">
        <f t="shared" si="86"/>
        <v>0</v>
      </c>
      <c r="AG87" s="21">
        <f t="shared" si="87"/>
        <v>0</v>
      </c>
      <c r="AH87" s="21">
        <f t="shared" si="88"/>
        <v>0</v>
      </c>
      <c r="AI87" s="21">
        <f t="shared" si="89"/>
        <v>0</v>
      </c>
      <c r="AJ87" s="21">
        <f t="shared" si="90"/>
        <v>-2.1316282072803005E-15</v>
      </c>
      <c r="AK87" s="22">
        <f t="shared" si="91"/>
        <v>0</v>
      </c>
      <c r="AL87" s="23">
        <f t="shared" si="92"/>
        <v>3.9232964865169584E-3</v>
      </c>
      <c r="AM87" s="12" t="b">
        <f>T87&lt;=-DiodeFwd</f>
        <v>0</v>
      </c>
      <c r="AN87" s="13" t="b">
        <f>V87&lt;=-DiodeFwd</f>
        <v>0</v>
      </c>
      <c r="AO87" s="13" t="b">
        <f>U87&lt;=T87-DiodeFwd</f>
        <v>0</v>
      </c>
      <c r="AP87" s="13" t="b">
        <f>U87&lt;=V87-DiodeFwd</f>
        <v>0</v>
      </c>
      <c r="AQ87" s="13" t="b">
        <f>W87&lt;=U87-DiodeFwd</f>
        <v>0</v>
      </c>
      <c r="AR87" s="13" t="b">
        <f>Y87&lt;=U87-DiodeFwd</f>
        <v>0</v>
      </c>
      <c r="AS87" s="13" t="b">
        <f>X87&lt;=W87-DiodeFwd</f>
        <v>0</v>
      </c>
      <c r="AT87" s="14" t="b">
        <f>X87&lt;=Y87-DiodeFwd</f>
        <v>0</v>
      </c>
      <c r="AU87" s="13">
        <f t="shared" si="59"/>
        <v>0</v>
      </c>
      <c r="AV87" s="13">
        <f t="shared" si="60"/>
        <v>0</v>
      </c>
      <c r="AW87" s="13">
        <f t="shared" si="61"/>
        <v>0</v>
      </c>
      <c r="AX87" s="13">
        <f t="shared" si="62"/>
        <v>0</v>
      </c>
      <c r="AY87" s="13">
        <f t="shared" si="63"/>
        <v>0</v>
      </c>
      <c r="AZ87" s="13">
        <f t="shared" si="64"/>
        <v>0</v>
      </c>
      <c r="BA87" s="13">
        <f t="shared" si="65"/>
        <v>0</v>
      </c>
      <c r="BB87" s="14">
        <f t="shared" si="66"/>
        <v>0</v>
      </c>
      <c r="BC87" s="20">
        <f t="shared" si="67"/>
        <v>0</v>
      </c>
      <c r="BD87" s="21">
        <f t="shared" si="68"/>
        <v>0</v>
      </c>
      <c r="BE87" s="21">
        <f t="shared" si="69"/>
        <v>0</v>
      </c>
      <c r="BF87" s="21">
        <f t="shared" si="70"/>
        <v>0</v>
      </c>
      <c r="BG87" s="21">
        <f t="shared" si="71"/>
        <v>-3.9232964865169584E-3</v>
      </c>
      <c r="BH87" s="22">
        <f t="shared" si="72"/>
        <v>0</v>
      </c>
    </row>
    <row r="88" spans="4:60" x14ac:dyDescent="0.25">
      <c r="D88">
        <f t="shared" si="73"/>
        <v>1.3500000000000021E-2</v>
      </c>
      <c r="E88">
        <f t="shared" si="51"/>
        <v>-36.817270456925222</v>
      </c>
      <c r="F88">
        <f t="shared" si="52"/>
        <v>36.817270456925222</v>
      </c>
      <c r="H88" s="20">
        <f t="shared" si="74"/>
        <v>3.9297979746446667E-3</v>
      </c>
      <c r="I88" s="21">
        <f t="shared" si="75"/>
        <v>3.9300884357652086E-3</v>
      </c>
      <c r="J88" s="21">
        <f t="shared" si="76"/>
        <v>0</v>
      </c>
      <c r="K88" s="21">
        <f t="shared" si="77"/>
        <v>3.9300884357652086E-3</v>
      </c>
      <c r="L88" s="21">
        <f t="shared" si="78"/>
        <v>1.9542024112624767E-3</v>
      </c>
      <c r="M88" s="22">
        <f t="shared" si="79"/>
        <v>1.9458998652882959E-3</v>
      </c>
      <c r="N88" s="20">
        <f t="shared" si="80"/>
        <v>39.297979746446671</v>
      </c>
      <c r="O88" s="21">
        <f t="shared" si="81"/>
        <v>39.300884357652087</v>
      </c>
      <c r="P88" s="21">
        <f t="shared" si="82"/>
        <v>0</v>
      </c>
      <c r="Q88" s="21">
        <f t="shared" si="83"/>
        <v>39.300884357652087</v>
      </c>
      <c r="R88" s="21">
        <f t="shared" si="84"/>
        <v>19.54202411262477</v>
      </c>
      <c r="S88" s="22">
        <f t="shared" si="85"/>
        <v>19.458998652882961</v>
      </c>
      <c r="T88" s="20">
        <f>MAX(E88+N88,-DiodeFwd)</f>
        <v>2.4807092895214495</v>
      </c>
      <c r="U88" s="21">
        <f>MAX(T88-DiodeFwd,V88-DiodeFwd,O88)</f>
        <v>39.300884357652087</v>
      </c>
      <c r="V88" s="21">
        <f>MAX(-DiodeFwd,F88+P88)</f>
        <v>36.817270456925222</v>
      </c>
      <c r="W88" s="21">
        <f>MAX(T88+Q88,U88-DiodeFwd)</f>
        <v>41.781593647173537</v>
      </c>
      <c r="X88" s="21">
        <f>MAX(W88-DiodeFwd,Y88-DiodeFwd,U88+R88)</f>
        <v>58.842908470276853</v>
      </c>
      <c r="Y88" s="22">
        <f>MAX(V88+S88,U88-DiodeFwd)</f>
        <v>56.276269109808183</v>
      </c>
      <c r="Z88" s="20">
        <f t="shared" si="53"/>
        <v>39.297979746446671</v>
      </c>
      <c r="AA88" s="21">
        <f t="shared" si="54"/>
        <v>39.300884357652087</v>
      </c>
      <c r="AB88" s="21">
        <f t="shared" si="55"/>
        <v>0</v>
      </c>
      <c r="AC88" s="21">
        <f t="shared" si="56"/>
        <v>39.300884357652087</v>
      </c>
      <c r="AD88" s="21">
        <f t="shared" si="57"/>
        <v>19.542024112624766</v>
      </c>
      <c r="AE88" s="22">
        <f t="shared" si="58"/>
        <v>19.458998652882961</v>
      </c>
      <c r="AF88" s="20">
        <f t="shared" si="86"/>
        <v>0</v>
      </c>
      <c r="AG88" s="21">
        <f t="shared" si="87"/>
        <v>0</v>
      </c>
      <c r="AH88" s="21">
        <f t="shared" si="88"/>
        <v>0</v>
      </c>
      <c r="AI88" s="21">
        <f t="shared" si="89"/>
        <v>0</v>
      </c>
      <c r="AJ88" s="21">
        <f t="shared" si="90"/>
        <v>-2.1316282072803005E-15</v>
      </c>
      <c r="AK88" s="22">
        <f t="shared" si="91"/>
        <v>0</v>
      </c>
      <c r="AL88" s="23">
        <f t="shared" si="92"/>
        <v>3.9228605646851235E-3</v>
      </c>
      <c r="AM88" s="12" t="b">
        <f>T88&lt;=-DiodeFwd</f>
        <v>0</v>
      </c>
      <c r="AN88" s="13" t="b">
        <f>V88&lt;=-DiodeFwd</f>
        <v>0</v>
      </c>
      <c r="AO88" s="13" t="b">
        <f>U88&lt;=T88-DiodeFwd</f>
        <v>0</v>
      </c>
      <c r="AP88" s="13" t="b">
        <f>U88&lt;=V88-DiodeFwd</f>
        <v>0</v>
      </c>
      <c r="AQ88" s="13" t="b">
        <f>W88&lt;=U88-DiodeFwd</f>
        <v>0</v>
      </c>
      <c r="AR88" s="13" t="b">
        <f>Y88&lt;=U88-DiodeFwd</f>
        <v>0</v>
      </c>
      <c r="AS88" s="13" t="b">
        <f>X88&lt;=W88-DiodeFwd</f>
        <v>0</v>
      </c>
      <c r="AT88" s="14" t="b">
        <f>X88&lt;=Y88-DiodeFwd</f>
        <v>0</v>
      </c>
      <c r="AU88" s="13">
        <f t="shared" si="59"/>
        <v>0</v>
      </c>
      <c r="AV88" s="13">
        <f t="shared" si="60"/>
        <v>0</v>
      </c>
      <c r="AW88" s="13">
        <f t="shared" si="61"/>
        <v>0</v>
      </c>
      <c r="AX88" s="13">
        <f t="shared" si="62"/>
        <v>0</v>
      </c>
      <c r="AY88" s="13">
        <f t="shared" si="63"/>
        <v>0</v>
      </c>
      <c r="AZ88" s="13">
        <f t="shared" si="64"/>
        <v>0</v>
      </c>
      <c r="BA88" s="13">
        <f t="shared" si="65"/>
        <v>0</v>
      </c>
      <c r="BB88" s="14">
        <f t="shared" si="66"/>
        <v>0</v>
      </c>
      <c r="BC88" s="20">
        <f t="shared" si="67"/>
        <v>0</v>
      </c>
      <c r="BD88" s="21">
        <f t="shared" si="68"/>
        <v>0</v>
      </c>
      <c r="BE88" s="21">
        <f t="shared" si="69"/>
        <v>0</v>
      </c>
      <c r="BF88" s="21">
        <f t="shared" si="70"/>
        <v>0</v>
      </c>
      <c r="BG88" s="21">
        <f t="shared" si="71"/>
        <v>-3.9228605646851235E-3</v>
      </c>
      <c r="BH88" s="22">
        <f t="shared" si="72"/>
        <v>0</v>
      </c>
    </row>
    <row r="89" spans="4:60" x14ac:dyDescent="0.25">
      <c r="D89">
        <f t="shared" si="73"/>
        <v>1.3666666666666688E-2</v>
      </c>
      <c r="E89">
        <f t="shared" si="51"/>
        <v>-35.829323297586335</v>
      </c>
      <c r="F89">
        <f t="shared" si="52"/>
        <v>35.829323297586335</v>
      </c>
      <c r="H89" s="20">
        <f t="shared" si="74"/>
        <v>3.9297979746446667E-3</v>
      </c>
      <c r="I89" s="21">
        <f t="shared" si="75"/>
        <v>3.9300884357652086E-3</v>
      </c>
      <c r="J89" s="21">
        <f t="shared" si="76"/>
        <v>0</v>
      </c>
      <c r="K89" s="21">
        <f t="shared" si="77"/>
        <v>3.9300884357652086E-3</v>
      </c>
      <c r="L89" s="21">
        <f t="shared" si="78"/>
        <v>1.9535486011683623E-3</v>
      </c>
      <c r="M89" s="22">
        <f t="shared" si="79"/>
        <v>1.9458998652882959E-3</v>
      </c>
      <c r="N89" s="20">
        <f t="shared" si="80"/>
        <v>39.297979746446671</v>
      </c>
      <c r="O89" s="21">
        <f t="shared" si="81"/>
        <v>39.300884357652087</v>
      </c>
      <c r="P89" s="21">
        <f t="shared" si="82"/>
        <v>0</v>
      </c>
      <c r="Q89" s="21">
        <f t="shared" si="83"/>
        <v>39.300884357652087</v>
      </c>
      <c r="R89" s="21">
        <f t="shared" si="84"/>
        <v>19.535486011683624</v>
      </c>
      <c r="S89" s="22">
        <f t="shared" si="85"/>
        <v>19.458998652882961</v>
      </c>
      <c r="T89" s="20">
        <f>MAX(E89+N89,-DiodeFwd)</f>
        <v>3.4686564488603366</v>
      </c>
      <c r="U89" s="21">
        <f>MAX(T89-DiodeFwd,V89-DiodeFwd,O89)</f>
        <v>39.300884357652087</v>
      </c>
      <c r="V89" s="21">
        <f>MAX(-DiodeFwd,F89+P89)</f>
        <v>35.829323297586335</v>
      </c>
      <c r="W89" s="21">
        <f>MAX(T89+Q89,U89-DiodeFwd)</f>
        <v>42.769540806512424</v>
      </c>
      <c r="X89" s="21">
        <f>MAX(W89-DiodeFwd,Y89-DiodeFwd,U89+R89)</f>
        <v>58.836370369335711</v>
      </c>
      <c r="Y89" s="22">
        <f>MAX(V89+S89,U89-DiodeFwd)</f>
        <v>55.288321950469296</v>
      </c>
      <c r="Z89" s="20">
        <f t="shared" si="53"/>
        <v>39.297979746446671</v>
      </c>
      <c r="AA89" s="21">
        <f t="shared" si="54"/>
        <v>39.300884357652087</v>
      </c>
      <c r="AB89" s="21">
        <f t="shared" si="55"/>
        <v>0</v>
      </c>
      <c r="AC89" s="21">
        <f t="shared" si="56"/>
        <v>39.300884357652087</v>
      </c>
      <c r="AD89" s="21">
        <f t="shared" si="57"/>
        <v>19.535486011683624</v>
      </c>
      <c r="AE89" s="22">
        <f t="shared" si="58"/>
        <v>19.458998652882961</v>
      </c>
      <c r="AF89" s="20">
        <f t="shared" si="86"/>
        <v>0</v>
      </c>
      <c r="AG89" s="21">
        <f t="shared" si="87"/>
        <v>0</v>
      </c>
      <c r="AH89" s="21">
        <f t="shared" si="88"/>
        <v>0</v>
      </c>
      <c r="AI89" s="21">
        <f t="shared" si="89"/>
        <v>0</v>
      </c>
      <c r="AJ89" s="21">
        <f t="shared" si="90"/>
        <v>0</v>
      </c>
      <c r="AK89" s="22">
        <f t="shared" si="91"/>
        <v>0</v>
      </c>
      <c r="AL89" s="23">
        <f t="shared" si="92"/>
        <v>3.9224246912890476E-3</v>
      </c>
      <c r="AM89" s="12" t="b">
        <f>T89&lt;=-DiodeFwd</f>
        <v>0</v>
      </c>
      <c r="AN89" s="13" t="b">
        <f>V89&lt;=-DiodeFwd</f>
        <v>0</v>
      </c>
      <c r="AO89" s="13" t="b">
        <f>U89&lt;=T89-DiodeFwd</f>
        <v>0</v>
      </c>
      <c r="AP89" s="13" t="b">
        <f>U89&lt;=V89-DiodeFwd</f>
        <v>0</v>
      </c>
      <c r="AQ89" s="13" t="b">
        <f>W89&lt;=U89-DiodeFwd</f>
        <v>0</v>
      </c>
      <c r="AR89" s="13" t="b">
        <f>Y89&lt;=U89-DiodeFwd</f>
        <v>0</v>
      </c>
      <c r="AS89" s="13" t="b">
        <f>X89&lt;=W89-DiodeFwd</f>
        <v>0</v>
      </c>
      <c r="AT89" s="14" t="b">
        <f>X89&lt;=Y89-DiodeFwd</f>
        <v>0</v>
      </c>
      <c r="AU89" s="13">
        <f t="shared" si="59"/>
        <v>0</v>
      </c>
      <c r="AV89" s="13">
        <f t="shared" si="60"/>
        <v>0</v>
      </c>
      <c r="AW89" s="13">
        <f t="shared" si="61"/>
        <v>0</v>
      </c>
      <c r="AX89" s="13">
        <f t="shared" si="62"/>
        <v>0</v>
      </c>
      <c r="AY89" s="13">
        <f t="shared" si="63"/>
        <v>0</v>
      </c>
      <c r="AZ89" s="13">
        <f t="shared" si="64"/>
        <v>0</v>
      </c>
      <c r="BA89" s="13">
        <f t="shared" si="65"/>
        <v>0</v>
      </c>
      <c r="BB89" s="14">
        <f t="shared" si="66"/>
        <v>0</v>
      </c>
      <c r="BC89" s="20">
        <f t="shared" si="67"/>
        <v>0</v>
      </c>
      <c r="BD89" s="21">
        <f t="shared" si="68"/>
        <v>0</v>
      </c>
      <c r="BE89" s="21">
        <f t="shared" si="69"/>
        <v>0</v>
      </c>
      <c r="BF89" s="21">
        <f t="shared" si="70"/>
        <v>0</v>
      </c>
      <c r="BG89" s="21">
        <f t="shared" si="71"/>
        <v>-3.9224246912890476E-3</v>
      </c>
      <c r="BH89" s="22">
        <f t="shared" si="72"/>
        <v>0</v>
      </c>
    </row>
    <row r="90" spans="4:60" x14ac:dyDescent="0.25">
      <c r="D90">
        <f t="shared" si="73"/>
        <v>1.3833333333333355E-2</v>
      </c>
      <c r="E90">
        <f t="shared" si="51"/>
        <v>-34.699974168052677</v>
      </c>
      <c r="F90">
        <f t="shared" si="52"/>
        <v>34.699974168052677</v>
      </c>
      <c r="H90" s="20">
        <f t="shared" si="74"/>
        <v>3.9297979746446667E-3</v>
      </c>
      <c r="I90" s="21">
        <f t="shared" si="75"/>
        <v>3.9300884357652086E-3</v>
      </c>
      <c r="J90" s="21">
        <f t="shared" si="76"/>
        <v>0</v>
      </c>
      <c r="K90" s="21">
        <f t="shared" si="77"/>
        <v>3.9300884357652086E-3</v>
      </c>
      <c r="L90" s="21">
        <f t="shared" si="78"/>
        <v>1.9528948637198141E-3</v>
      </c>
      <c r="M90" s="22">
        <f t="shared" si="79"/>
        <v>1.9458998652882959E-3</v>
      </c>
      <c r="N90" s="20">
        <f t="shared" si="80"/>
        <v>39.297979746446671</v>
      </c>
      <c r="O90" s="21">
        <f t="shared" si="81"/>
        <v>39.300884357652087</v>
      </c>
      <c r="P90" s="21">
        <f t="shared" si="82"/>
        <v>0</v>
      </c>
      <c r="Q90" s="21">
        <f t="shared" si="83"/>
        <v>39.300884357652087</v>
      </c>
      <c r="R90" s="21">
        <f t="shared" si="84"/>
        <v>19.528948637198145</v>
      </c>
      <c r="S90" s="22">
        <f t="shared" si="85"/>
        <v>19.458998652882961</v>
      </c>
      <c r="T90" s="20">
        <f>MAX(E90+N90,-DiodeFwd)</f>
        <v>4.5980055783939946</v>
      </c>
      <c r="U90" s="21">
        <f>MAX(T90-DiodeFwd,V90-DiodeFwd,O90)</f>
        <v>39.300884357652087</v>
      </c>
      <c r="V90" s="21">
        <f>MAX(-DiodeFwd,F90+P90)</f>
        <v>34.699974168052677</v>
      </c>
      <c r="W90" s="21">
        <f>MAX(T90+Q90,U90-DiodeFwd)</f>
        <v>43.898889936046082</v>
      </c>
      <c r="X90" s="21">
        <f>MAX(W90-DiodeFwd,Y90-DiodeFwd,U90+R90)</f>
        <v>58.829832994850236</v>
      </c>
      <c r="Y90" s="22">
        <f>MAX(V90+S90,U90-DiodeFwd)</f>
        <v>54.158972820935638</v>
      </c>
      <c r="Z90" s="20">
        <f t="shared" si="53"/>
        <v>39.297979746446671</v>
      </c>
      <c r="AA90" s="21">
        <f t="shared" si="54"/>
        <v>39.300884357652087</v>
      </c>
      <c r="AB90" s="21">
        <f t="shared" si="55"/>
        <v>0</v>
      </c>
      <c r="AC90" s="21">
        <f t="shared" si="56"/>
        <v>39.300884357652087</v>
      </c>
      <c r="AD90" s="21">
        <f t="shared" si="57"/>
        <v>19.528948637198148</v>
      </c>
      <c r="AE90" s="22">
        <f t="shared" si="58"/>
        <v>19.458998652882961</v>
      </c>
      <c r="AF90" s="20">
        <f t="shared" si="86"/>
        <v>0</v>
      </c>
      <c r="AG90" s="21">
        <f t="shared" si="87"/>
        <v>0</v>
      </c>
      <c r="AH90" s="21">
        <f t="shared" si="88"/>
        <v>0</v>
      </c>
      <c r="AI90" s="21">
        <f t="shared" si="89"/>
        <v>0</v>
      </c>
      <c r="AJ90" s="21">
        <f t="shared" si="90"/>
        <v>2.1316282072803005E-15</v>
      </c>
      <c r="AK90" s="22">
        <f t="shared" si="91"/>
        <v>0</v>
      </c>
      <c r="AL90" s="23">
        <f t="shared" si="92"/>
        <v>3.9219888663233494E-3</v>
      </c>
      <c r="AM90" s="12" t="b">
        <f>T90&lt;=-DiodeFwd</f>
        <v>0</v>
      </c>
      <c r="AN90" s="13" t="b">
        <f>V90&lt;=-DiodeFwd</f>
        <v>0</v>
      </c>
      <c r="AO90" s="13" t="b">
        <f>U90&lt;=T90-DiodeFwd</f>
        <v>0</v>
      </c>
      <c r="AP90" s="13" t="b">
        <f>U90&lt;=V90-DiodeFwd</f>
        <v>0</v>
      </c>
      <c r="AQ90" s="13" t="b">
        <f>W90&lt;=U90-DiodeFwd</f>
        <v>0</v>
      </c>
      <c r="AR90" s="13" t="b">
        <f>Y90&lt;=U90-DiodeFwd</f>
        <v>0</v>
      </c>
      <c r="AS90" s="13" t="b">
        <f>X90&lt;=W90-DiodeFwd</f>
        <v>0</v>
      </c>
      <c r="AT90" s="14" t="b">
        <f>X90&lt;=Y90-DiodeFwd</f>
        <v>0</v>
      </c>
      <c r="AU90" s="13">
        <f t="shared" si="59"/>
        <v>0</v>
      </c>
      <c r="AV90" s="13">
        <f t="shared" si="60"/>
        <v>0</v>
      </c>
      <c r="AW90" s="13">
        <f t="shared" si="61"/>
        <v>0</v>
      </c>
      <c r="AX90" s="13">
        <f t="shared" si="62"/>
        <v>0</v>
      </c>
      <c r="AY90" s="13">
        <f t="shared" si="63"/>
        <v>0</v>
      </c>
      <c r="AZ90" s="13">
        <f t="shared" si="64"/>
        <v>0</v>
      </c>
      <c r="BA90" s="13">
        <f t="shared" si="65"/>
        <v>0</v>
      </c>
      <c r="BB90" s="14">
        <f t="shared" si="66"/>
        <v>0</v>
      </c>
      <c r="BC90" s="20">
        <f t="shared" si="67"/>
        <v>0</v>
      </c>
      <c r="BD90" s="21">
        <f t="shared" si="68"/>
        <v>0</v>
      </c>
      <c r="BE90" s="21">
        <f t="shared" si="69"/>
        <v>0</v>
      </c>
      <c r="BF90" s="21">
        <f t="shared" si="70"/>
        <v>0</v>
      </c>
      <c r="BG90" s="21">
        <f t="shared" si="71"/>
        <v>-3.9219888663233494E-3</v>
      </c>
      <c r="BH90" s="22">
        <f t="shared" si="72"/>
        <v>0</v>
      </c>
    </row>
    <row r="91" spans="4:60" x14ac:dyDescent="0.25">
      <c r="D91">
        <f t="shared" si="73"/>
        <v>1.4000000000000023E-2</v>
      </c>
      <c r="E91">
        <f t="shared" si="51"/>
        <v>-33.433680093387927</v>
      </c>
      <c r="F91">
        <f t="shared" si="52"/>
        <v>33.433680093387927</v>
      </c>
      <c r="H91" s="20">
        <f t="shared" si="74"/>
        <v>3.9297979746446667E-3</v>
      </c>
      <c r="I91" s="21">
        <f t="shared" si="75"/>
        <v>3.9300884357652086E-3</v>
      </c>
      <c r="J91" s="21">
        <f t="shared" si="76"/>
        <v>0</v>
      </c>
      <c r="K91" s="21">
        <f t="shared" si="77"/>
        <v>3.9300884357652086E-3</v>
      </c>
      <c r="L91" s="21">
        <f t="shared" si="78"/>
        <v>1.9522411989087603E-3</v>
      </c>
      <c r="M91" s="22">
        <f t="shared" si="79"/>
        <v>1.9458998652882959E-3</v>
      </c>
      <c r="N91" s="20">
        <f t="shared" si="80"/>
        <v>39.297979746446671</v>
      </c>
      <c r="O91" s="21">
        <f t="shared" si="81"/>
        <v>39.300884357652087</v>
      </c>
      <c r="P91" s="21">
        <f t="shared" si="82"/>
        <v>0</v>
      </c>
      <c r="Q91" s="21">
        <f t="shared" si="83"/>
        <v>39.300884357652087</v>
      </c>
      <c r="R91" s="21">
        <f t="shared" si="84"/>
        <v>19.522411989087605</v>
      </c>
      <c r="S91" s="22">
        <f t="shared" si="85"/>
        <v>19.458998652882961</v>
      </c>
      <c r="T91" s="20">
        <f>MAX(E91+N91,-DiodeFwd)</f>
        <v>5.8642996530587439</v>
      </c>
      <c r="U91" s="21">
        <f>MAX(T91-DiodeFwd,V91-DiodeFwd,O91)</f>
        <v>39.300884357652087</v>
      </c>
      <c r="V91" s="21">
        <f>MAX(-DiodeFwd,F91+P91)</f>
        <v>33.433680093387927</v>
      </c>
      <c r="W91" s="21">
        <f>MAX(T91+Q91,U91-DiodeFwd)</f>
        <v>45.165184010710831</v>
      </c>
      <c r="X91" s="21">
        <f>MAX(W91-DiodeFwd,Y91-DiodeFwd,U91+R91)</f>
        <v>58.823296346739696</v>
      </c>
      <c r="Y91" s="22">
        <f>MAX(V91+S91,U91-DiodeFwd)</f>
        <v>52.892678746270889</v>
      </c>
      <c r="Z91" s="20">
        <f t="shared" si="53"/>
        <v>39.297979746446671</v>
      </c>
      <c r="AA91" s="21">
        <f t="shared" si="54"/>
        <v>39.300884357652087</v>
      </c>
      <c r="AB91" s="21">
        <f t="shared" si="55"/>
        <v>0</v>
      </c>
      <c r="AC91" s="21">
        <f t="shared" si="56"/>
        <v>39.300884357652087</v>
      </c>
      <c r="AD91" s="21">
        <f t="shared" si="57"/>
        <v>19.522411989087608</v>
      </c>
      <c r="AE91" s="22">
        <f t="shared" si="58"/>
        <v>19.458998652882961</v>
      </c>
      <c r="AF91" s="20">
        <f t="shared" si="86"/>
        <v>0</v>
      </c>
      <c r="AG91" s="21">
        <f t="shared" si="87"/>
        <v>0</v>
      </c>
      <c r="AH91" s="21">
        <f t="shared" si="88"/>
        <v>0</v>
      </c>
      <c r="AI91" s="21">
        <f t="shared" si="89"/>
        <v>0</v>
      </c>
      <c r="AJ91" s="21">
        <f t="shared" si="90"/>
        <v>2.1316282072803005E-15</v>
      </c>
      <c r="AK91" s="22">
        <f t="shared" si="91"/>
        <v>0</v>
      </c>
      <c r="AL91" s="23">
        <f t="shared" si="92"/>
        <v>3.9215530897826461E-3</v>
      </c>
      <c r="AM91" s="12" t="b">
        <f>T91&lt;=-DiodeFwd</f>
        <v>0</v>
      </c>
      <c r="AN91" s="13" t="b">
        <f>V91&lt;=-DiodeFwd</f>
        <v>0</v>
      </c>
      <c r="AO91" s="13" t="b">
        <f>U91&lt;=T91-DiodeFwd</f>
        <v>0</v>
      </c>
      <c r="AP91" s="13" t="b">
        <f>U91&lt;=V91-DiodeFwd</f>
        <v>0</v>
      </c>
      <c r="AQ91" s="13" t="b">
        <f>W91&lt;=U91-DiodeFwd</f>
        <v>0</v>
      </c>
      <c r="AR91" s="13" t="b">
        <f>Y91&lt;=U91-DiodeFwd</f>
        <v>0</v>
      </c>
      <c r="AS91" s="13" t="b">
        <f>X91&lt;=W91-DiodeFwd</f>
        <v>0</v>
      </c>
      <c r="AT91" s="14" t="b">
        <f>X91&lt;=Y91-DiodeFwd</f>
        <v>0</v>
      </c>
      <c r="AU91" s="13">
        <f t="shared" si="59"/>
        <v>0</v>
      </c>
      <c r="AV91" s="13">
        <f t="shared" si="60"/>
        <v>0</v>
      </c>
      <c r="AW91" s="13">
        <f t="shared" si="61"/>
        <v>0</v>
      </c>
      <c r="AX91" s="13">
        <f t="shared" si="62"/>
        <v>0</v>
      </c>
      <c r="AY91" s="13">
        <f t="shared" si="63"/>
        <v>0</v>
      </c>
      <c r="AZ91" s="13">
        <f t="shared" si="64"/>
        <v>0</v>
      </c>
      <c r="BA91" s="13">
        <f t="shared" si="65"/>
        <v>0</v>
      </c>
      <c r="BB91" s="14">
        <f t="shared" si="66"/>
        <v>0</v>
      </c>
      <c r="BC91" s="20">
        <f t="shared" si="67"/>
        <v>0</v>
      </c>
      <c r="BD91" s="21">
        <f t="shared" si="68"/>
        <v>0</v>
      </c>
      <c r="BE91" s="21">
        <f t="shared" si="69"/>
        <v>0</v>
      </c>
      <c r="BF91" s="21">
        <f t="shared" si="70"/>
        <v>0</v>
      </c>
      <c r="BG91" s="21">
        <f t="shared" si="71"/>
        <v>-3.9215530897826461E-3</v>
      </c>
      <c r="BH91" s="22">
        <f t="shared" si="72"/>
        <v>0</v>
      </c>
    </row>
    <row r="92" spans="4:60" x14ac:dyDescent="0.25">
      <c r="D92">
        <f t="shared" si="73"/>
        <v>1.416666666666669E-2</v>
      </c>
      <c r="E92">
        <f t="shared" si="51"/>
        <v>-32.035438557790123</v>
      </c>
      <c r="F92">
        <f t="shared" si="52"/>
        <v>32.035438557790123</v>
      </c>
      <c r="H92" s="20">
        <f t="shared" si="74"/>
        <v>3.9297979746446667E-3</v>
      </c>
      <c r="I92" s="21">
        <f t="shared" si="75"/>
        <v>3.9300884357652086E-3</v>
      </c>
      <c r="J92" s="21">
        <f t="shared" si="76"/>
        <v>0</v>
      </c>
      <c r="K92" s="21">
        <f t="shared" si="77"/>
        <v>3.9300884357652086E-3</v>
      </c>
      <c r="L92" s="21">
        <f t="shared" si="78"/>
        <v>1.9515876067271298E-3</v>
      </c>
      <c r="M92" s="22">
        <f t="shared" si="79"/>
        <v>1.9458998652882959E-3</v>
      </c>
      <c r="N92" s="20">
        <f t="shared" si="80"/>
        <v>39.297979746446671</v>
      </c>
      <c r="O92" s="21">
        <f t="shared" si="81"/>
        <v>39.300884357652087</v>
      </c>
      <c r="P92" s="21">
        <f t="shared" si="82"/>
        <v>0</v>
      </c>
      <c r="Q92" s="21">
        <f t="shared" si="83"/>
        <v>39.300884357652087</v>
      </c>
      <c r="R92" s="21">
        <f t="shared" si="84"/>
        <v>19.5158760672713</v>
      </c>
      <c r="S92" s="22">
        <f t="shared" si="85"/>
        <v>19.458998652882961</v>
      </c>
      <c r="T92" s="20">
        <f>MAX(E92+N92,-DiodeFwd)</f>
        <v>7.2625411886565487</v>
      </c>
      <c r="U92" s="21">
        <f>MAX(T92-DiodeFwd,V92-DiodeFwd,O92)</f>
        <v>39.300884357652087</v>
      </c>
      <c r="V92" s="21">
        <f>MAX(-DiodeFwd,F92+P92)</f>
        <v>32.035438557790123</v>
      </c>
      <c r="W92" s="21">
        <f>MAX(T92+Q92,U92-DiodeFwd)</f>
        <v>46.563425546308636</v>
      </c>
      <c r="X92" s="21">
        <f>MAX(W92-DiodeFwd,Y92-DiodeFwd,U92+R92)</f>
        <v>58.816760424923388</v>
      </c>
      <c r="Y92" s="22">
        <f>MAX(V92+S92,U92-DiodeFwd)</f>
        <v>51.494437210673084</v>
      </c>
      <c r="Z92" s="20">
        <f t="shared" si="53"/>
        <v>39.297979746446671</v>
      </c>
      <c r="AA92" s="21">
        <f t="shared" si="54"/>
        <v>39.300884357652087</v>
      </c>
      <c r="AB92" s="21">
        <f t="shared" si="55"/>
        <v>0</v>
      </c>
      <c r="AC92" s="21">
        <f t="shared" si="56"/>
        <v>39.300884357652087</v>
      </c>
      <c r="AD92" s="21">
        <f t="shared" si="57"/>
        <v>19.5158760672713</v>
      </c>
      <c r="AE92" s="22">
        <f t="shared" si="58"/>
        <v>19.458998652882961</v>
      </c>
      <c r="AF92" s="20">
        <f t="shared" si="86"/>
        <v>0</v>
      </c>
      <c r="AG92" s="21">
        <f t="shared" si="87"/>
        <v>0</v>
      </c>
      <c r="AH92" s="21">
        <f t="shared" si="88"/>
        <v>0</v>
      </c>
      <c r="AI92" s="21">
        <f t="shared" si="89"/>
        <v>0</v>
      </c>
      <c r="AJ92" s="21">
        <f t="shared" si="90"/>
        <v>0</v>
      </c>
      <c r="AK92" s="22">
        <f t="shared" si="91"/>
        <v>0</v>
      </c>
      <c r="AL92" s="23">
        <f t="shared" si="92"/>
        <v>3.9211173616615592E-3</v>
      </c>
      <c r="AM92" s="12" t="b">
        <f>T92&lt;=-DiodeFwd</f>
        <v>0</v>
      </c>
      <c r="AN92" s="13" t="b">
        <f>V92&lt;=-DiodeFwd</f>
        <v>0</v>
      </c>
      <c r="AO92" s="13" t="b">
        <f>U92&lt;=T92-DiodeFwd</f>
        <v>0</v>
      </c>
      <c r="AP92" s="13" t="b">
        <f>U92&lt;=V92-DiodeFwd</f>
        <v>0</v>
      </c>
      <c r="AQ92" s="13" t="b">
        <f>W92&lt;=U92-DiodeFwd</f>
        <v>0</v>
      </c>
      <c r="AR92" s="13" t="b">
        <f>Y92&lt;=U92-DiodeFwd</f>
        <v>0</v>
      </c>
      <c r="AS92" s="13" t="b">
        <f>X92&lt;=W92-DiodeFwd</f>
        <v>0</v>
      </c>
      <c r="AT92" s="14" t="b">
        <f>X92&lt;=Y92-DiodeFwd</f>
        <v>0</v>
      </c>
      <c r="AU92" s="13">
        <f t="shared" si="59"/>
        <v>0</v>
      </c>
      <c r="AV92" s="13">
        <f t="shared" si="60"/>
        <v>0</v>
      </c>
      <c r="AW92" s="13">
        <f t="shared" si="61"/>
        <v>0</v>
      </c>
      <c r="AX92" s="13">
        <f t="shared" si="62"/>
        <v>0</v>
      </c>
      <c r="AY92" s="13">
        <f t="shared" si="63"/>
        <v>0</v>
      </c>
      <c r="AZ92" s="13">
        <f t="shared" si="64"/>
        <v>0</v>
      </c>
      <c r="BA92" s="13">
        <f t="shared" si="65"/>
        <v>0</v>
      </c>
      <c r="BB92" s="14">
        <f t="shared" si="66"/>
        <v>0</v>
      </c>
      <c r="BC92" s="20">
        <f t="shared" si="67"/>
        <v>0</v>
      </c>
      <c r="BD92" s="21">
        <f t="shared" si="68"/>
        <v>0</v>
      </c>
      <c r="BE92" s="21">
        <f t="shared" si="69"/>
        <v>0</v>
      </c>
      <c r="BF92" s="21">
        <f t="shared" si="70"/>
        <v>0</v>
      </c>
      <c r="BG92" s="21">
        <f t="shared" si="71"/>
        <v>-3.9211173616615592E-3</v>
      </c>
      <c r="BH92" s="22">
        <f t="shared" si="72"/>
        <v>0</v>
      </c>
    </row>
    <row r="93" spans="4:60" x14ac:dyDescent="0.25">
      <c r="D93">
        <f t="shared" si="73"/>
        <v>1.4333333333333358E-2</v>
      </c>
      <c r="E93">
        <f t="shared" si="51"/>
        <v>-30.510767781804411</v>
      </c>
      <c r="F93">
        <f t="shared" si="52"/>
        <v>30.510767781804411</v>
      </c>
      <c r="H93" s="20">
        <f t="shared" si="74"/>
        <v>3.9297979746446667E-3</v>
      </c>
      <c r="I93" s="21">
        <f t="shared" si="75"/>
        <v>3.9300884357652086E-3</v>
      </c>
      <c r="J93" s="21">
        <f t="shared" si="76"/>
        <v>0</v>
      </c>
      <c r="K93" s="21">
        <f t="shared" si="77"/>
        <v>3.9300884357652086E-3</v>
      </c>
      <c r="L93" s="21">
        <f t="shared" si="78"/>
        <v>1.9509340871668528E-3</v>
      </c>
      <c r="M93" s="22">
        <f t="shared" si="79"/>
        <v>1.9458998652882959E-3</v>
      </c>
      <c r="N93" s="20">
        <f t="shared" si="80"/>
        <v>39.297979746446671</v>
      </c>
      <c r="O93" s="21">
        <f t="shared" si="81"/>
        <v>39.300884357652087</v>
      </c>
      <c r="P93" s="21">
        <f t="shared" si="82"/>
        <v>0</v>
      </c>
      <c r="Q93" s="21">
        <f t="shared" si="83"/>
        <v>39.300884357652087</v>
      </c>
      <c r="R93" s="21">
        <f t="shared" si="84"/>
        <v>19.509340871668531</v>
      </c>
      <c r="S93" s="22">
        <f t="shared" si="85"/>
        <v>19.458998652882961</v>
      </c>
      <c r="T93" s="20">
        <f>MAX(E93+N93,-DiodeFwd)</f>
        <v>8.7872119646422604</v>
      </c>
      <c r="U93" s="21">
        <f>MAX(T93-DiodeFwd,V93-DiodeFwd,O93)</f>
        <v>39.300884357652087</v>
      </c>
      <c r="V93" s="21">
        <f>MAX(-DiodeFwd,F93+P93)</f>
        <v>30.510767781804411</v>
      </c>
      <c r="W93" s="21">
        <f>MAX(T93+Q93,U93-DiodeFwd)</f>
        <v>48.088096322294348</v>
      </c>
      <c r="X93" s="21">
        <f>MAX(W93-DiodeFwd,Y93-DiodeFwd,U93+R93)</f>
        <v>58.810225229320622</v>
      </c>
      <c r="Y93" s="22">
        <f>MAX(V93+S93,U93-DiodeFwd)</f>
        <v>49.969766434687372</v>
      </c>
      <c r="Z93" s="20">
        <f t="shared" si="53"/>
        <v>39.297979746446671</v>
      </c>
      <c r="AA93" s="21">
        <f t="shared" si="54"/>
        <v>39.300884357652087</v>
      </c>
      <c r="AB93" s="21">
        <f t="shared" si="55"/>
        <v>0</v>
      </c>
      <c r="AC93" s="21">
        <f t="shared" si="56"/>
        <v>39.300884357652087</v>
      </c>
      <c r="AD93" s="21">
        <f t="shared" si="57"/>
        <v>19.509340871668535</v>
      </c>
      <c r="AE93" s="22">
        <f t="shared" si="58"/>
        <v>19.458998652882961</v>
      </c>
      <c r="AF93" s="20">
        <f t="shared" si="86"/>
        <v>0</v>
      </c>
      <c r="AG93" s="21">
        <f t="shared" si="87"/>
        <v>0</v>
      </c>
      <c r="AH93" s="21">
        <f t="shared" si="88"/>
        <v>0</v>
      </c>
      <c r="AI93" s="21">
        <f t="shared" si="89"/>
        <v>0</v>
      </c>
      <c r="AJ93" s="21">
        <f t="shared" si="90"/>
        <v>2.1316282072803005E-15</v>
      </c>
      <c r="AK93" s="22">
        <f t="shared" si="91"/>
        <v>0</v>
      </c>
      <c r="AL93" s="23">
        <f t="shared" si="92"/>
        <v>3.9206816819547085E-3</v>
      </c>
      <c r="AM93" s="12" t="b">
        <f>T93&lt;=-DiodeFwd</f>
        <v>0</v>
      </c>
      <c r="AN93" s="13" t="b">
        <f>V93&lt;=-DiodeFwd</f>
        <v>0</v>
      </c>
      <c r="AO93" s="13" t="b">
        <f>U93&lt;=T93-DiodeFwd</f>
        <v>0</v>
      </c>
      <c r="AP93" s="13" t="b">
        <f>U93&lt;=V93-DiodeFwd</f>
        <v>0</v>
      </c>
      <c r="AQ93" s="13" t="b">
        <f>W93&lt;=U93-DiodeFwd</f>
        <v>0</v>
      </c>
      <c r="AR93" s="13" t="b">
        <f>Y93&lt;=U93-DiodeFwd</f>
        <v>0</v>
      </c>
      <c r="AS93" s="13" t="b">
        <f>X93&lt;=W93-DiodeFwd</f>
        <v>0</v>
      </c>
      <c r="AT93" s="14" t="b">
        <f>X93&lt;=Y93-DiodeFwd</f>
        <v>0</v>
      </c>
      <c r="AU93" s="13">
        <f t="shared" si="59"/>
        <v>0</v>
      </c>
      <c r="AV93" s="13">
        <f t="shared" si="60"/>
        <v>0</v>
      </c>
      <c r="AW93" s="13">
        <f t="shared" si="61"/>
        <v>0</v>
      </c>
      <c r="AX93" s="13">
        <f t="shared" si="62"/>
        <v>0</v>
      </c>
      <c r="AY93" s="13">
        <f t="shared" si="63"/>
        <v>0</v>
      </c>
      <c r="AZ93" s="13">
        <f t="shared" si="64"/>
        <v>0</v>
      </c>
      <c r="BA93" s="13">
        <f t="shared" si="65"/>
        <v>0</v>
      </c>
      <c r="BB93" s="14">
        <f t="shared" si="66"/>
        <v>0</v>
      </c>
      <c r="BC93" s="20">
        <f t="shared" si="67"/>
        <v>0</v>
      </c>
      <c r="BD93" s="21">
        <f t="shared" si="68"/>
        <v>0</v>
      </c>
      <c r="BE93" s="21">
        <f t="shared" si="69"/>
        <v>0</v>
      </c>
      <c r="BF93" s="21">
        <f t="shared" si="70"/>
        <v>0</v>
      </c>
      <c r="BG93" s="21">
        <f t="shared" si="71"/>
        <v>-3.9206816819547085E-3</v>
      </c>
      <c r="BH93" s="22">
        <f t="shared" si="72"/>
        <v>0</v>
      </c>
    </row>
    <row r="94" spans="4:60" x14ac:dyDescent="0.25">
      <c r="D94">
        <f t="shared" si="73"/>
        <v>1.4500000000000025E-2</v>
      </c>
      <c r="E94">
        <f t="shared" si="51"/>
        <v>-28.865684944427812</v>
      </c>
      <c r="F94">
        <f t="shared" si="52"/>
        <v>28.865684944427812</v>
      </c>
      <c r="H94" s="20">
        <f t="shared" si="74"/>
        <v>3.9297979746446667E-3</v>
      </c>
      <c r="I94" s="21">
        <f t="shared" si="75"/>
        <v>3.9300884357652086E-3</v>
      </c>
      <c r="J94" s="21">
        <f t="shared" si="76"/>
        <v>0</v>
      </c>
      <c r="K94" s="21">
        <f t="shared" si="77"/>
        <v>3.9300884357652086E-3</v>
      </c>
      <c r="L94" s="21">
        <f t="shared" si="78"/>
        <v>1.9502806402198604E-3</v>
      </c>
      <c r="M94" s="22">
        <f t="shared" si="79"/>
        <v>1.9458998652882959E-3</v>
      </c>
      <c r="N94" s="20">
        <f t="shared" si="80"/>
        <v>39.297979746446671</v>
      </c>
      <c r="O94" s="21">
        <f t="shared" si="81"/>
        <v>39.300884357652087</v>
      </c>
      <c r="P94" s="21">
        <f t="shared" si="82"/>
        <v>0</v>
      </c>
      <c r="Q94" s="21">
        <f t="shared" si="83"/>
        <v>39.300884357652087</v>
      </c>
      <c r="R94" s="21">
        <f t="shared" si="84"/>
        <v>19.502806402198605</v>
      </c>
      <c r="S94" s="22">
        <f t="shared" si="85"/>
        <v>19.458998652882961</v>
      </c>
      <c r="T94" s="20">
        <f>MAX(E94+N94,-DiodeFwd)</f>
        <v>10.432294802018859</v>
      </c>
      <c r="U94" s="21">
        <f>MAX(T94-DiodeFwd,V94-DiodeFwd,O94)</f>
        <v>39.300884357652087</v>
      </c>
      <c r="V94" s="21">
        <f>MAX(-DiodeFwd,F94+P94)</f>
        <v>28.865684944427812</v>
      </c>
      <c r="W94" s="21">
        <f>MAX(T94+Q94,U94-DiodeFwd)</f>
        <v>49.733179159670946</v>
      </c>
      <c r="X94" s="21">
        <f>MAX(W94-DiodeFwd,Y94-DiodeFwd,U94+R94)</f>
        <v>58.803690759850696</v>
      </c>
      <c r="Y94" s="22">
        <f>MAX(V94+S94,U94-DiodeFwd)</f>
        <v>48.324683597310774</v>
      </c>
      <c r="Z94" s="20">
        <f t="shared" si="53"/>
        <v>39.297979746446671</v>
      </c>
      <c r="AA94" s="21">
        <f t="shared" si="54"/>
        <v>39.300884357652087</v>
      </c>
      <c r="AB94" s="21">
        <f t="shared" si="55"/>
        <v>0</v>
      </c>
      <c r="AC94" s="21">
        <f t="shared" si="56"/>
        <v>39.300884357652087</v>
      </c>
      <c r="AD94" s="21">
        <f t="shared" si="57"/>
        <v>19.502806402198608</v>
      </c>
      <c r="AE94" s="22">
        <f t="shared" si="58"/>
        <v>19.458998652882961</v>
      </c>
      <c r="AF94" s="20">
        <f t="shared" si="86"/>
        <v>0</v>
      </c>
      <c r="AG94" s="21">
        <f t="shared" si="87"/>
        <v>0</v>
      </c>
      <c r="AH94" s="21">
        <f t="shared" si="88"/>
        <v>0</v>
      </c>
      <c r="AI94" s="21">
        <f t="shared" si="89"/>
        <v>0</v>
      </c>
      <c r="AJ94" s="21">
        <f t="shared" si="90"/>
        <v>2.1316282072803005E-15</v>
      </c>
      <c r="AK94" s="22">
        <f t="shared" si="91"/>
        <v>0</v>
      </c>
      <c r="AL94" s="23">
        <f t="shared" si="92"/>
        <v>3.9202460506567128E-3</v>
      </c>
      <c r="AM94" s="12" t="b">
        <f>T94&lt;=-DiodeFwd</f>
        <v>0</v>
      </c>
      <c r="AN94" s="13" t="b">
        <f>V94&lt;=-DiodeFwd</f>
        <v>0</v>
      </c>
      <c r="AO94" s="13" t="b">
        <f>U94&lt;=T94-DiodeFwd</f>
        <v>0</v>
      </c>
      <c r="AP94" s="13" t="b">
        <f>U94&lt;=V94-DiodeFwd</f>
        <v>0</v>
      </c>
      <c r="AQ94" s="13" t="b">
        <f>W94&lt;=U94-DiodeFwd</f>
        <v>0</v>
      </c>
      <c r="AR94" s="13" t="b">
        <f>Y94&lt;=U94-DiodeFwd</f>
        <v>0</v>
      </c>
      <c r="AS94" s="13" t="b">
        <f>X94&lt;=W94-DiodeFwd</f>
        <v>0</v>
      </c>
      <c r="AT94" s="14" t="b">
        <f>X94&lt;=Y94-DiodeFwd</f>
        <v>0</v>
      </c>
      <c r="AU94" s="13">
        <f t="shared" si="59"/>
        <v>0</v>
      </c>
      <c r="AV94" s="13">
        <f t="shared" si="60"/>
        <v>0</v>
      </c>
      <c r="AW94" s="13">
        <f t="shared" si="61"/>
        <v>0</v>
      </c>
      <c r="AX94" s="13">
        <f t="shared" si="62"/>
        <v>0</v>
      </c>
      <c r="AY94" s="13">
        <f t="shared" si="63"/>
        <v>0</v>
      </c>
      <c r="AZ94" s="13">
        <f t="shared" si="64"/>
        <v>0</v>
      </c>
      <c r="BA94" s="13">
        <f t="shared" si="65"/>
        <v>0</v>
      </c>
      <c r="BB94" s="14">
        <f t="shared" si="66"/>
        <v>0</v>
      </c>
      <c r="BC94" s="20">
        <f t="shared" si="67"/>
        <v>0</v>
      </c>
      <c r="BD94" s="21">
        <f t="shared" si="68"/>
        <v>0</v>
      </c>
      <c r="BE94" s="21">
        <f t="shared" si="69"/>
        <v>0</v>
      </c>
      <c r="BF94" s="21">
        <f t="shared" si="70"/>
        <v>0</v>
      </c>
      <c r="BG94" s="21">
        <f t="shared" si="71"/>
        <v>-3.9202460506567128E-3</v>
      </c>
      <c r="BH94" s="22">
        <f t="shared" si="72"/>
        <v>0</v>
      </c>
    </row>
    <row r="95" spans="4:60" x14ac:dyDescent="0.25">
      <c r="D95">
        <f t="shared" si="73"/>
        <v>1.4666666666666692E-2</v>
      </c>
      <c r="E95">
        <f t="shared" si="51"/>
        <v>-27.106682436052623</v>
      </c>
      <c r="F95">
        <f t="shared" si="52"/>
        <v>27.106682436052623</v>
      </c>
      <c r="H95" s="20">
        <f t="shared" si="74"/>
        <v>3.9297979746446667E-3</v>
      </c>
      <c r="I95" s="21">
        <f t="shared" si="75"/>
        <v>3.9300884357652086E-3</v>
      </c>
      <c r="J95" s="21">
        <f t="shared" si="76"/>
        <v>0</v>
      </c>
      <c r="K95" s="21">
        <f t="shared" si="77"/>
        <v>3.9300884357652086E-3</v>
      </c>
      <c r="L95" s="21">
        <f t="shared" si="78"/>
        <v>1.9496272658780843E-3</v>
      </c>
      <c r="M95" s="22">
        <f t="shared" si="79"/>
        <v>1.9458998652882959E-3</v>
      </c>
      <c r="N95" s="20">
        <f t="shared" si="80"/>
        <v>39.297979746446671</v>
      </c>
      <c r="O95" s="21">
        <f t="shared" si="81"/>
        <v>39.300884357652087</v>
      </c>
      <c r="P95" s="21">
        <f t="shared" si="82"/>
        <v>0</v>
      </c>
      <c r="Q95" s="21">
        <f t="shared" si="83"/>
        <v>39.300884357652087</v>
      </c>
      <c r="R95" s="21">
        <f t="shared" si="84"/>
        <v>19.496272658780846</v>
      </c>
      <c r="S95" s="22">
        <f t="shared" si="85"/>
        <v>19.458998652882961</v>
      </c>
      <c r="T95" s="20">
        <f>MAX(E95+N95,-DiodeFwd)</f>
        <v>12.191297310394049</v>
      </c>
      <c r="U95" s="21">
        <f>MAX(T95-DiodeFwd,V95-DiodeFwd,O95)</f>
        <v>39.300884357652087</v>
      </c>
      <c r="V95" s="21">
        <f>MAX(-DiodeFwd,F95+P95)</f>
        <v>27.106682436052623</v>
      </c>
      <c r="W95" s="21">
        <f>MAX(T95+Q95,U95-DiodeFwd)</f>
        <v>51.492181668046136</v>
      </c>
      <c r="X95" s="21">
        <f>MAX(W95-DiodeFwd,Y95-DiodeFwd,U95+R95)</f>
        <v>58.797157016432934</v>
      </c>
      <c r="Y95" s="22">
        <f>MAX(V95+S95,U95-DiodeFwd)</f>
        <v>46.565681088935584</v>
      </c>
      <c r="Z95" s="20">
        <f t="shared" si="53"/>
        <v>39.297979746446671</v>
      </c>
      <c r="AA95" s="21">
        <f t="shared" si="54"/>
        <v>39.300884357652087</v>
      </c>
      <c r="AB95" s="21">
        <f t="shared" si="55"/>
        <v>0</v>
      </c>
      <c r="AC95" s="21">
        <f t="shared" si="56"/>
        <v>39.300884357652087</v>
      </c>
      <c r="AD95" s="21">
        <f t="shared" si="57"/>
        <v>19.496272658780846</v>
      </c>
      <c r="AE95" s="22">
        <f t="shared" si="58"/>
        <v>19.458998652882961</v>
      </c>
      <c r="AF95" s="20">
        <f t="shared" si="86"/>
        <v>0</v>
      </c>
      <c r="AG95" s="21">
        <f t="shared" si="87"/>
        <v>0</v>
      </c>
      <c r="AH95" s="21">
        <f t="shared" si="88"/>
        <v>0</v>
      </c>
      <c r="AI95" s="21">
        <f t="shared" si="89"/>
        <v>0</v>
      </c>
      <c r="AJ95" s="21">
        <f t="shared" si="90"/>
        <v>0</v>
      </c>
      <c r="AK95" s="22">
        <f t="shared" si="91"/>
        <v>0</v>
      </c>
      <c r="AL95" s="23">
        <f t="shared" si="92"/>
        <v>3.9198104677621954E-3</v>
      </c>
      <c r="AM95" s="12" t="b">
        <f>T95&lt;=-DiodeFwd</f>
        <v>0</v>
      </c>
      <c r="AN95" s="13" t="b">
        <f>V95&lt;=-DiodeFwd</f>
        <v>0</v>
      </c>
      <c r="AO95" s="13" t="b">
        <f>U95&lt;=T95-DiodeFwd</f>
        <v>0</v>
      </c>
      <c r="AP95" s="13" t="b">
        <f>U95&lt;=V95-DiodeFwd</f>
        <v>0</v>
      </c>
      <c r="AQ95" s="13" t="b">
        <f>W95&lt;=U95-DiodeFwd</f>
        <v>0</v>
      </c>
      <c r="AR95" s="13" t="b">
        <f>Y95&lt;=U95-DiodeFwd</f>
        <v>0</v>
      </c>
      <c r="AS95" s="13" t="b">
        <f>X95&lt;=W95-DiodeFwd</f>
        <v>0</v>
      </c>
      <c r="AT95" s="14" t="b">
        <f>X95&lt;=Y95-DiodeFwd</f>
        <v>0</v>
      </c>
      <c r="AU95" s="13">
        <f t="shared" si="59"/>
        <v>0</v>
      </c>
      <c r="AV95" s="13">
        <f t="shared" si="60"/>
        <v>0</v>
      </c>
      <c r="AW95" s="13">
        <f t="shared" si="61"/>
        <v>0</v>
      </c>
      <c r="AX95" s="13">
        <f t="shared" si="62"/>
        <v>0</v>
      </c>
      <c r="AY95" s="13">
        <f t="shared" si="63"/>
        <v>0</v>
      </c>
      <c r="AZ95" s="13">
        <f t="shared" si="64"/>
        <v>0</v>
      </c>
      <c r="BA95" s="13">
        <f t="shared" si="65"/>
        <v>0</v>
      </c>
      <c r="BB95" s="14">
        <f t="shared" si="66"/>
        <v>0</v>
      </c>
      <c r="BC95" s="20">
        <f t="shared" si="67"/>
        <v>0</v>
      </c>
      <c r="BD95" s="21">
        <f t="shared" si="68"/>
        <v>0</v>
      </c>
      <c r="BE95" s="21">
        <f t="shared" si="69"/>
        <v>0</v>
      </c>
      <c r="BF95" s="21">
        <f t="shared" si="70"/>
        <v>0</v>
      </c>
      <c r="BG95" s="21">
        <f t="shared" si="71"/>
        <v>-3.9198104677621954E-3</v>
      </c>
      <c r="BH95" s="22">
        <f t="shared" si="72"/>
        <v>0</v>
      </c>
    </row>
    <row r="96" spans="4:60" x14ac:dyDescent="0.25">
      <c r="D96">
        <f t="shared" si="73"/>
        <v>1.483333333333336E-2</v>
      </c>
      <c r="E96">
        <f t="shared" si="51"/>
        <v>-25.240702235967536</v>
      </c>
      <c r="F96">
        <f t="shared" si="52"/>
        <v>25.240702235967536</v>
      </c>
      <c r="H96" s="20">
        <f t="shared" si="74"/>
        <v>3.9297979746446667E-3</v>
      </c>
      <c r="I96" s="21">
        <f t="shared" si="75"/>
        <v>3.9300884357652086E-3</v>
      </c>
      <c r="J96" s="21">
        <f t="shared" si="76"/>
        <v>0</v>
      </c>
      <c r="K96" s="21">
        <f t="shared" si="77"/>
        <v>3.9300884357652086E-3</v>
      </c>
      <c r="L96" s="21">
        <f t="shared" si="78"/>
        <v>1.9489739641334572E-3</v>
      </c>
      <c r="M96" s="22">
        <f t="shared" si="79"/>
        <v>1.9458998652882959E-3</v>
      </c>
      <c r="N96" s="20">
        <f t="shared" si="80"/>
        <v>39.297979746446671</v>
      </c>
      <c r="O96" s="21">
        <f t="shared" si="81"/>
        <v>39.300884357652087</v>
      </c>
      <c r="P96" s="21">
        <f t="shared" si="82"/>
        <v>0</v>
      </c>
      <c r="Q96" s="21">
        <f t="shared" si="83"/>
        <v>39.300884357652087</v>
      </c>
      <c r="R96" s="21">
        <f t="shared" si="84"/>
        <v>19.489739641334573</v>
      </c>
      <c r="S96" s="22">
        <f t="shared" si="85"/>
        <v>19.458998652882961</v>
      </c>
      <c r="T96" s="20">
        <f>MAX(E96+N96,-DiodeFwd)</f>
        <v>14.057277510479135</v>
      </c>
      <c r="U96" s="21">
        <f>MAX(T96-DiodeFwd,V96-DiodeFwd,O96)</f>
        <v>39.300884357652087</v>
      </c>
      <c r="V96" s="21">
        <f>MAX(-DiodeFwd,F96+P96)</f>
        <v>25.240702235967536</v>
      </c>
      <c r="W96" s="21">
        <f>MAX(T96+Q96,U96-DiodeFwd)</f>
        <v>53.358161868131219</v>
      </c>
      <c r="X96" s="21">
        <f>MAX(W96-DiodeFwd,Y96-DiodeFwd,U96+R96)</f>
        <v>58.790623998986661</v>
      </c>
      <c r="Y96" s="22">
        <f>MAX(V96+S96,U96-DiodeFwd)</f>
        <v>44.699700888850501</v>
      </c>
      <c r="Z96" s="20">
        <f t="shared" si="53"/>
        <v>39.297979746446671</v>
      </c>
      <c r="AA96" s="21">
        <f t="shared" si="54"/>
        <v>39.300884357652087</v>
      </c>
      <c r="AB96" s="21">
        <f t="shared" si="55"/>
        <v>0</v>
      </c>
      <c r="AC96" s="21">
        <f t="shared" si="56"/>
        <v>39.30088435765208</v>
      </c>
      <c r="AD96" s="21">
        <f t="shared" si="57"/>
        <v>19.489739641334573</v>
      </c>
      <c r="AE96" s="22">
        <f t="shared" si="58"/>
        <v>19.458998652882965</v>
      </c>
      <c r="AF96" s="20">
        <f t="shared" si="86"/>
        <v>0</v>
      </c>
      <c r="AG96" s="21">
        <f t="shared" si="87"/>
        <v>0</v>
      </c>
      <c r="AH96" s="21">
        <f t="shared" si="88"/>
        <v>0</v>
      </c>
      <c r="AI96" s="21">
        <f t="shared" si="89"/>
        <v>-4.263256414560601E-15</v>
      </c>
      <c r="AJ96" s="21">
        <f t="shared" si="90"/>
        <v>0</v>
      </c>
      <c r="AK96" s="22">
        <f t="shared" si="91"/>
        <v>2.1316282072803005E-15</v>
      </c>
      <c r="AL96" s="23">
        <f t="shared" si="92"/>
        <v>3.9193749332657778E-3</v>
      </c>
      <c r="AM96" s="12" t="b">
        <f>T96&lt;=-DiodeFwd</f>
        <v>0</v>
      </c>
      <c r="AN96" s="13" t="b">
        <f>V96&lt;=-DiodeFwd</f>
        <v>0</v>
      </c>
      <c r="AO96" s="13" t="b">
        <f>U96&lt;=T96-DiodeFwd</f>
        <v>0</v>
      </c>
      <c r="AP96" s="13" t="b">
        <f>U96&lt;=V96-DiodeFwd</f>
        <v>0</v>
      </c>
      <c r="AQ96" s="13" t="b">
        <f>W96&lt;=U96-DiodeFwd</f>
        <v>0</v>
      </c>
      <c r="AR96" s="13" t="b">
        <f>Y96&lt;=U96-DiodeFwd</f>
        <v>0</v>
      </c>
      <c r="AS96" s="13" t="b">
        <f>X96&lt;=W96-DiodeFwd</f>
        <v>0</v>
      </c>
      <c r="AT96" s="14" t="b">
        <f>X96&lt;=Y96-DiodeFwd</f>
        <v>0</v>
      </c>
      <c r="AU96" s="13">
        <f t="shared" si="59"/>
        <v>0</v>
      </c>
      <c r="AV96" s="13">
        <f t="shared" si="60"/>
        <v>0</v>
      </c>
      <c r="AW96" s="13">
        <f t="shared" si="61"/>
        <v>0</v>
      </c>
      <c r="AX96" s="13">
        <f t="shared" si="62"/>
        <v>0</v>
      </c>
      <c r="AY96" s="13">
        <f t="shared" si="63"/>
        <v>0</v>
      </c>
      <c r="AZ96" s="13">
        <f t="shared" si="64"/>
        <v>0</v>
      </c>
      <c r="BA96" s="13">
        <f t="shared" si="65"/>
        <v>0</v>
      </c>
      <c r="BB96" s="14">
        <f t="shared" si="66"/>
        <v>0</v>
      </c>
      <c r="BC96" s="20">
        <f t="shared" si="67"/>
        <v>0</v>
      </c>
      <c r="BD96" s="21">
        <f t="shared" si="68"/>
        <v>0</v>
      </c>
      <c r="BE96" s="21">
        <f t="shared" si="69"/>
        <v>0</v>
      </c>
      <c r="BF96" s="21">
        <f t="shared" si="70"/>
        <v>0</v>
      </c>
      <c r="BG96" s="21">
        <f t="shared" si="71"/>
        <v>-3.9193749332657778E-3</v>
      </c>
      <c r="BH96" s="22">
        <f t="shared" si="72"/>
        <v>0</v>
      </c>
    </row>
    <row r="97" spans="4:60" x14ac:dyDescent="0.25">
      <c r="D97">
        <f t="shared" si="73"/>
        <v>1.5000000000000027E-2</v>
      </c>
      <c r="E97">
        <f t="shared" si="51"/>
        <v>-23.27510851553706</v>
      </c>
      <c r="F97">
        <f t="shared" si="52"/>
        <v>23.27510851553706</v>
      </c>
      <c r="H97" s="20">
        <f t="shared" si="74"/>
        <v>3.9297979746446667E-3</v>
      </c>
      <c r="I97" s="21">
        <f t="shared" si="75"/>
        <v>3.9300884357652086E-3</v>
      </c>
      <c r="J97" s="21">
        <f t="shared" si="76"/>
        <v>0</v>
      </c>
      <c r="K97" s="21">
        <f t="shared" si="77"/>
        <v>3.9300884357652086E-3</v>
      </c>
      <c r="L97" s="21">
        <f t="shared" si="78"/>
        <v>1.9483207349779129E-3</v>
      </c>
      <c r="M97" s="22">
        <f t="shared" si="79"/>
        <v>1.9458998652882959E-3</v>
      </c>
      <c r="N97" s="20">
        <f t="shared" si="80"/>
        <v>39.297979746446671</v>
      </c>
      <c r="O97" s="21">
        <f t="shared" si="81"/>
        <v>39.300884357652087</v>
      </c>
      <c r="P97" s="21">
        <f t="shared" si="82"/>
        <v>0</v>
      </c>
      <c r="Q97" s="21">
        <f t="shared" si="83"/>
        <v>39.300884357652087</v>
      </c>
      <c r="R97" s="21">
        <f t="shared" si="84"/>
        <v>19.483207349779132</v>
      </c>
      <c r="S97" s="22">
        <f t="shared" si="85"/>
        <v>19.458998652882961</v>
      </c>
      <c r="T97" s="20">
        <f>MAX(E97+N97,-DiodeFwd)</f>
        <v>16.022871230909612</v>
      </c>
      <c r="U97" s="21">
        <f>MAX(T97-DiodeFwd,V97-DiodeFwd,O97)</f>
        <v>39.300884357652087</v>
      </c>
      <c r="V97" s="21">
        <f>MAX(-DiodeFwd,F97+P97)</f>
        <v>23.27510851553706</v>
      </c>
      <c r="W97" s="21">
        <f>MAX(T97+Q97,U97-DiodeFwd)</f>
        <v>55.323755588561696</v>
      </c>
      <c r="X97" s="21">
        <f>MAX(W97-DiodeFwd,Y97-DiodeFwd,U97+R97)</f>
        <v>58.784091707431216</v>
      </c>
      <c r="Y97" s="22">
        <f>MAX(V97+S97,U97-DiodeFwd)</f>
        <v>42.734107168420024</v>
      </c>
      <c r="Z97" s="20">
        <f t="shared" si="53"/>
        <v>39.297979746446671</v>
      </c>
      <c r="AA97" s="21">
        <f t="shared" si="54"/>
        <v>39.300884357652087</v>
      </c>
      <c r="AB97" s="21">
        <f t="shared" si="55"/>
        <v>0</v>
      </c>
      <c r="AC97" s="21">
        <f t="shared" si="56"/>
        <v>39.30088435765208</v>
      </c>
      <c r="AD97" s="21">
        <f t="shared" si="57"/>
        <v>19.483207349779128</v>
      </c>
      <c r="AE97" s="22">
        <f t="shared" si="58"/>
        <v>19.458998652882965</v>
      </c>
      <c r="AF97" s="20">
        <f t="shared" si="86"/>
        <v>0</v>
      </c>
      <c r="AG97" s="21">
        <f t="shared" si="87"/>
        <v>0</v>
      </c>
      <c r="AH97" s="21">
        <f t="shared" si="88"/>
        <v>0</v>
      </c>
      <c r="AI97" s="21">
        <f t="shared" si="89"/>
        <v>-4.263256414560601E-15</v>
      </c>
      <c r="AJ97" s="21">
        <f t="shared" si="90"/>
        <v>-2.1316282072803005E-15</v>
      </c>
      <c r="AK97" s="22">
        <f t="shared" si="91"/>
        <v>2.1316282072803005E-15</v>
      </c>
      <c r="AL97" s="23">
        <f t="shared" si="92"/>
        <v>3.9189394471620814E-3</v>
      </c>
      <c r="AM97" s="12" t="b">
        <f>T97&lt;=-DiodeFwd</f>
        <v>0</v>
      </c>
      <c r="AN97" s="13" t="b">
        <f>V97&lt;=-DiodeFwd</f>
        <v>0</v>
      </c>
      <c r="AO97" s="13" t="b">
        <f>U97&lt;=T97-DiodeFwd</f>
        <v>0</v>
      </c>
      <c r="AP97" s="13" t="b">
        <f>U97&lt;=V97-DiodeFwd</f>
        <v>0</v>
      </c>
      <c r="AQ97" s="13" t="b">
        <f>W97&lt;=U97-DiodeFwd</f>
        <v>0</v>
      </c>
      <c r="AR97" s="13" t="b">
        <f>Y97&lt;=U97-DiodeFwd</f>
        <v>0</v>
      </c>
      <c r="AS97" s="13" t="b">
        <f>X97&lt;=W97-DiodeFwd</f>
        <v>0</v>
      </c>
      <c r="AT97" s="14" t="b">
        <f>X97&lt;=Y97-DiodeFwd</f>
        <v>0</v>
      </c>
      <c r="AU97" s="13">
        <f t="shared" si="59"/>
        <v>0</v>
      </c>
      <c r="AV97" s="13">
        <f t="shared" si="60"/>
        <v>0</v>
      </c>
      <c r="AW97" s="13">
        <f t="shared" si="61"/>
        <v>0</v>
      </c>
      <c r="AX97" s="13">
        <f t="shared" si="62"/>
        <v>0</v>
      </c>
      <c r="AY97" s="13">
        <f t="shared" si="63"/>
        <v>0</v>
      </c>
      <c r="AZ97" s="13">
        <f t="shared" si="64"/>
        <v>0</v>
      </c>
      <c r="BA97" s="13">
        <f t="shared" si="65"/>
        <v>0</v>
      </c>
      <c r="BB97" s="14">
        <f t="shared" si="66"/>
        <v>0</v>
      </c>
      <c r="BC97" s="20">
        <f t="shared" si="67"/>
        <v>0</v>
      </c>
      <c r="BD97" s="21">
        <f t="shared" si="68"/>
        <v>0</v>
      </c>
      <c r="BE97" s="21">
        <f t="shared" si="69"/>
        <v>0</v>
      </c>
      <c r="BF97" s="21">
        <f t="shared" si="70"/>
        <v>0</v>
      </c>
      <c r="BG97" s="21">
        <f t="shared" si="71"/>
        <v>-3.9189394471620814E-3</v>
      </c>
      <c r="BH97" s="22">
        <f t="shared" si="72"/>
        <v>0</v>
      </c>
    </row>
    <row r="98" spans="4:60" x14ac:dyDescent="0.25">
      <c r="D98">
        <f t="shared" si="73"/>
        <v>1.5166666666666695E-2</v>
      </c>
      <c r="E98">
        <f t="shared" si="51"/>
        <v>-21.2176585751814</v>
      </c>
      <c r="F98">
        <f t="shared" si="52"/>
        <v>21.2176585751814</v>
      </c>
      <c r="H98" s="20">
        <f t="shared" si="74"/>
        <v>3.9297979746446667E-3</v>
      </c>
      <c r="I98" s="21">
        <f t="shared" si="75"/>
        <v>3.9300884357652086E-3</v>
      </c>
      <c r="J98" s="21">
        <f t="shared" si="76"/>
        <v>0</v>
      </c>
      <c r="K98" s="21">
        <f t="shared" si="77"/>
        <v>3.9300884357652086E-3</v>
      </c>
      <c r="L98" s="21">
        <f t="shared" si="78"/>
        <v>1.9476675784033859E-3</v>
      </c>
      <c r="M98" s="22">
        <f t="shared" si="79"/>
        <v>1.9458998652882959E-3</v>
      </c>
      <c r="N98" s="20">
        <f t="shared" si="80"/>
        <v>39.297979746446671</v>
      </c>
      <c r="O98" s="21">
        <f t="shared" si="81"/>
        <v>39.300884357652087</v>
      </c>
      <c r="P98" s="21">
        <f t="shared" si="82"/>
        <v>0</v>
      </c>
      <c r="Q98" s="21">
        <f t="shared" si="83"/>
        <v>39.300884357652087</v>
      </c>
      <c r="R98" s="21">
        <f t="shared" si="84"/>
        <v>19.476675784033862</v>
      </c>
      <c r="S98" s="22">
        <f t="shared" si="85"/>
        <v>19.458998652882961</v>
      </c>
      <c r="T98" s="20">
        <f>MAX(E98+N98,-DiodeFwd)</f>
        <v>18.080321171265272</v>
      </c>
      <c r="U98" s="21">
        <f>MAX(T98-DiodeFwd,V98-DiodeFwd,O98)</f>
        <v>39.300884357652087</v>
      </c>
      <c r="V98" s="21">
        <f>MAX(-DiodeFwd,F98+P98)</f>
        <v>21.2176585751814</v>
      </c>
      <c r="W98" s="21">
        <f>MAX(T98+Q98,U98-DiodeFwd)</f>
        <v>57.381205528917363</v>
      </c>
      <c r="X98" s="21">
        <f>MAX(W98-DiodeFwd,Y98-DiodeFwd,U98+R98)</f>
        <v>58.777560141685953</v>
      </c>
      <c r="Y98" s="22">
        <f>MAX(V98+S98,U98-DiodeFwd)</f>
        <v>40.676657228064357</v>
      </c>
      <c r="Z98" s="20">
        <f t="shared" si="53"/>
        <v>39.297979746446671</v>
      </c>
      <c r="AA98" s="21">
        <f t="shared" si="54"/>
        <v>39.300884357652087</v>
      </c>
      <c r="AB98" s="21">
        <f t="shared" si="55"/>
        <v>0</v>
      </c>
      <c r="AC98" s="21">
        <f t="shared" si="56"/>
        <v>39.300884357652095</v>
      </c>
      <c r="AD98" s="21">
        <f t="shared" si="57"/>
        <v>19.476675784033866</v>
      </c>
      <c r="AE98" s="22">
        <f t="shared" si="58"/>
        <v>19.458998652882958</v>
      </c>
      <c r="AF98" s="20">
        <f t="shared" si="86"/>
        <v>0</v>
      </c>
      <c r="AG98" s="21">
        <f t="shared" si="87"/>
        <v>0</v>
      </c>
      <c r="AH98" s="21">
        <f t="shared" si="88"/>
        <v>0</v>
      </c>
      <c r="AI98" s="21">
        <f t="shared" si="89"/>
        <v>4.263256414560601E-15</v>
      </c>
      <c r="AJ98" s="21">
        <f t="shared" si="90"/>
        <v>2.1316282072803005E-15</v>
      </c>
      <c r="AK98" s="22">
        <f t="shared" si="91"/>
        <v>-2.1316282072803005E-15</v>
      </c>
      <c r="AL98" s="23">
        <f t="shared" si="92"/>
        <v>3.9185040094457304E-3</v>
      </c>
      <c r="AM98" s="12" t="b">
        <f>T98&lt;=-DiodeFwd</f>
        <v>0</v>
      </c>
      <c r="AN98" s="13" t="b">
        <f>V98&lt;=-DiodeFwd</f>
        <v>0</v>
      </c>
      <c r="AO98" s="13" t="b">
        <f>U98&lt;=T98-DiodeFwd</f>
        <v>0</v>
      </c>
      <c r="AP98" s="13" t="b">
        <f>U98&lt;=V98-DiodeFwd</f>
        <v>0</v>
      </c>
      <c r="AQ98" s="13" t="b">
        <f>W98&lt;=U98-DiodeFwd</f>
        <v>0</v>
      </c>
      <c r="AR98" s="13" t="b">
        <f>Y98&lt;=U98-DiodeFwd</f>
        <v>0</v>
      </c>
      <c r="AS98" s="13" t="b">
        <f>X98&lt;=W98-DiodeFwd</f>
        <v>0</v>
      </c>
      <c r="AT98" s="14" t="b">
        <f>X98&lt;=Y98-DiodeFwd</f>
        <v>0</v>
      </c>
      <c r="AU98" s="13">
        <f t="shared" si="59"/>
        <v>0</v>
      </c>
      <c r="AV98" s="13">
        <f t="shared" si="60"/>
        <v>0</v>
      </c>
      <c r="AW98" s="13">
        <f t="shared" si="61"/>
        <v>0</v>
      </c>
      <c r="AX98" s="13">
        <f t="shared" si="62"/>
        <v>0</v>
      </c>
      <c r="AY98" s="13">
        <f t="shared" si="63"/>
        <v>0</v>
      </c>
      <c r="AZ98" s="13">
        <f t="shared" si="64"/>
        <v>0</v>
      </c>
      <c r="BA98" s="13">
        <f t="shared" si="65"/>
        <v>0</v>
      </c>
      <c r="BB98" s="14">
        <f t="shared" si="66"/>
        <v>0</v>
      </c>
      <c r="BC98" s="20">
        <f t="shared" si="67"/>
        <v>0</v>
      </c>
      <c r="BD98" s="21">
        <f t="shared" si="68"/>
        <v>0</v>
      </c>
      <c r="BE98" s="21">
        <f t="shared" si="69"/>
        <v>0</v>
      </c>
      <c r="BF98" s="21">
        <f t="shared" si="70"/>
        <v>0</v>
      </c>
      <c r="BG98" s="21">
        <f t="shared" si="71"/>
        <v>-3.9185040094457304E-3</v>
      </c>
      <c r="BH98" s="22">
        <f t="shared" si="72"/>
        <v>0</v>
      </c>
    </row>
    <row r="99" spans="4:60" x14ac:dyDescent="0.25">
      <c r="D99">
        <f t="shared" si="73"/>
        <v>1.5333333333333362E-2</v>
      </c>
      <c r="E99">
        <f t="shared" si="51"/>
        <v>-19.076472229855618</v>
      </c>
      <c r="F99">
        <f t="shared" si="52"/>
        <v>19.076472229855618</v>
      </c>
      <c r="H99" s="20">
        <f t="shared" si="74"/>
        <v>3.9297979746446667E-3</v>
      </c>
      <c r="I99" s="21">
        <f t="shared" si="75"/>
        <v>3.9300884357652086E-3</v>
      </c>
      <c r="J99" s="21">
        <f t="shared" si="76"/>
        <v>0</v>
      </c>
      <c r="K99" s="21">
        <f t="shared" si="77"/>
        <v>3.9300884357652086E-3</v>
      </c>
      <c r="L99" s="21">
        <f t="shared" si="78"/>
        <v>1.9470144944018115E-3</v>
      </c>
      <c r="M99" s="22">
        <f t="shared" si="79"/>
        <v>1.9458998652882959E-3</v>
      </c>
      <c r="N99" s="20">
        <f t="shared" si="80"/>
        <v>39.297979746446671</v>
      </c>
      <c r="O99" s="21">
        <f t="shared" si="81"/>
        <v>39.300884357652087</v>
      </c>
      <c r="P99" s="21">
        <f t="shared" si="82"/>
        <v>0</v>
      </c>
      <c r="Q99" s="21">
        <f t="shared" si="83"/>
        <v>39.300884357652087</v>
      </c>
      <c r="R99" s="21">
        <f t="shared" si="84"/>
        <v>19.470144944018116</v>
      </c>
      <c r="S99" s="22">
        <f t="shared" si="85"/>
        <v>19.458998652882961</v>
      </c>
      <c r="T99" s="20">
        <f>MAX(E99+N99,-DiodeFwd)</f>
        <v>20.221507516591053</v>
      </c>
      <c r="U99" s="21">
        <f>MAX(T99-DiodeFwd,V99-DiodeFwd,O99)</f>
        <v>39.300884357652087</v>
      </c>
      <c r="V99" s="21">
        <f>MAX(-DiodeFwd,F99+P99)</f>
        <v>19.076472229855618</v>
      </c>
      <c r="W99" s="21">
        <f>MAX(T99+Q99,U99-DiodeFwd)</f>
        <v>59.522391874243141</v>
      </c>
      <c r="X99" s="21">
        <f>MAX(W99-DiodeFwd,Y99-DiodeFwd,U99+R99)</f>
        <v>59.222391874243144</v>
      </c>
      <c r="Y99" s="22">
        <f>MAX(V99+S99,U99-DiodeFwd)</f>
        <v>39.00088435765209</v>
      </c>
      <c r="Z99" s="20">
        <f t="shared" si="53"/>
        <v>39.297979746446671</v>
      </c>
      <c r="AA99" s="21">
        <f t="shared" si="54"/>
        <v>39.300884357652087</v>
      </c>
      <c r="AB99" s="21">
        <f t="shared" si="55"/>
        <v>0</v>
      </c>
      <c r="AC99" s="21">
        <f t="shared" si="56"/>
        <v>39.300884357652087</v>
      </c>
      <c r="AD99" s="21">
        <f t="shared" si="57"/>
        <v>19.921507516591056</v>
      </c>
      <c r="AE99" s="22">
        <f t="shared" si="58"/>
        <v>19.924412127796472</v>
      </c>
      <c r="AF99" s="20">
        <f t="shared" si="86"/>
        <v>0</v>
      </c>
      <c r="AG99" s="21">
        <f t="shared" si="87"/>
        <v>0</v>
      </c>
      <c r="AH99" s="21">
        <f t="shared" si="88"/>
        <v>0</v>
      </c>
      <c r="AI99" s="21">
        <f t="shared" si="89"/>
        <v>0</v>
      </c>
      <c r="AJ99" s="21">
        <f t="shared" si="90"/>
        <v>0.27081754354376386</v>
      </c>
      <c r="AK99" s="22">
        <f t="shared" si="91"/>
        <v>0.27924808494810666</v>
      </c>
      <c r="AL99" s="23">
        <f t="shared" si="92"/>
        <v>3.9481594582828766E-3</v>
      </c>
      <c r="AM99" s="12" t="b">
        <f>T99&lt;=-DiodeFwd</f>
        <v>0</v>
      </c>
      <c r="AN99" s="13" t="b">
        <f>V99&lt;=-DiodeFwd</f>
        <v>0</v>
      </c>
      <c r="AO99" s="13" t="b">
        <f>U99&lt;=T99-DiodeFwd</f>
        <v>0</v>
      </c>
      <c r="AP99" s="13" t="b">
        <f>U99&lt;=V99-DiodeFwd</f>
        <v>0</v>
      </c>
      <c r="AQ99" s="13" t="b">
        <f>W99&lt;=U99-DiodeFwd</f>
        <v>0</v>
      </c>
      <c r="AR99" s="13" t="b">
        <f>Y99&lt;=U99-DiodeFwd</f>
        <v>1</v>
      </c>
      <c r="AS99" s="13" t="b">
        <f>X99&lt;=W99-DiodeFwd</f>
        <v>1</v>
      </c>
      <c r="AT99" s="14" t="b">
        <f>X99&lt;=Y99-DiodeFwd</f>
        <v>0</v>
      </c>
      <c r="AU99" s="13">
        <f t="shared" si="59"/>
        <v>0</v>
      </c>
      <c r="AV99" s="13">
        <f t="shared" si="60"/>
        <v>0</v>
      </c>
      <c r="AW99" s="13">
        <f t="shared" si="61"/>
        <v>0</v>
      </c>
      <c r="AX99" s="13">
        <f t="shared" si="62"/>
        <v>0</v>
      </c>
      <c r="AY99" s="13">
        <f t="shared" si="63"/>
        <v>0</v>
      </c>
      <c r="AZ99" s="13">
        <f t="shared" si="64"/>
        <v>0.27924808494810666</v>
      </c>
      <c r="BA99" s="13">
        <f t="shared" si="65"/>
        <v>0.27476570300204672</v>
      </c>
      <c r="BB99" s="14">
        <f t="shared" si="66"/>
        <v>0</v>
      </c>
      <c r="BC99" s="20">
        <f t="shared" si="67"/>
        <v>0</v>
      </c>
      <c r="BD99" s="21">
        <f t="shared" si="68"/>
        <v>-0.27924808494810666</v>
      </c>
      <c r="BE99" s="21">
        <f t="shared" si="69"/>
        <v>0</v>
      </c>
      <c r="BF99" s="21">
        <f t="shared" si="70"/>
        <v>-0.27476570300204672</v>
      </c>
      <c r="BG99" s="21">
        <f t="shared" si="71"/>
        <v>0.27081754354376386</v>
      </c>
      <c r="BH99" s="22">
        <f t="shared" si="72"/>
        <v>0.27924808494810666</v>
      </c>
    </row>
    <row r="100" spans="4:60" x14ac:dyDescent="0.25">
      <c r="D100">
        <f t="shared" si="73"/>
        <v>1.5500000000000029E-2</v>
      </c>
      <c r="E100">
        <f t="shared" si="51"/>
        <v>-16.859999763849789</v>
      </c>
      <c r="F100">
        <f t="shared" si="52"/>
        <v>16.859999763849789</v>
      </c>
      <c r="H100" s="20">
        <f t="shared" si="74"/>
        <v>3.9297979746446667E-3</v>
      </c>
      <c r="I100" s="21">
        <f t="shared" si="75"/>
        <v>3.8835470882738576E-3</v>
      </c>
      <c r="J100" s="21">
        <f t="shared" si="76"/>
        <v>0</v>
      </c>
      <c r="K100" s="21">
        <f t="shared" si="77"/>
        <v>3.8842941519315341E-3</v>
      </c>
      <c r="L100" s="21">
        <f t="shared" si="78"/>
        <v>1.9921507516591054E-3</v>
      </c>
      <c r="M100" s="22">
        <f t="shared" si="79"/>
        <v>1.9924412127796469E-3</v>
      </c>
      <c r="N100" s="20">
        <f t="shared" si="80"/>
        <v>39.297979746446671</v>
      </c>
      <c r="O100" s="21">
        <f t="shared" si="81"/>
        <v>38.835470882738576</v>
      </c>
      <c r="P100" s="21">
        <f t="shared" si="82"/>
        <v>0</v>
      </c>
      <c r="Q100" s="21">
        <f t="shared" si="83"/>
        <v>38.842941519315346</v>
      </c>
      <c r="R100" s="21">
        <f t="shared" si="84"/>
        <v>19.921507516591056</v>
      </c>
      <c r="S100" s="22">
        <f t="shared" si="85"/>
        <v>19.924412127796472</v>
      </c>
      <c r="T100" s="20">
        <f>MAX(E100+N100,-DiodeFwd)</f>
        <v>22.437979982596882</v>
      </c>
      <c r="U100" s="21">
        <f>MAX(T100-DiodeFwd,V100-DiodeFwd,O100)</f>
        <v>38.835470882738576</v>
      </c>
      <c r="V100" s="21">
        <f>MAX(-DiodeFwd,F100+P100)</f>
        <v>16.859999763849789</v>
      </c>
      <c r="W100" s="21">
        <f>MAX(T100+Q100,U100-DiodeFwd)</f>
        <v>61.280921501912232</v>
      </c>
      <c r="X100" s="21">
        <f>MAX(W100-DiodeFwd,Y100-DiodeFwd,U100+R100)</f>
        <v>60.980921501912235</v>
      </c>
      <c r="Y100" s="22">
        <f>MAX(V100+S100,U100-DiodeFwd)</f>
        <v>38.535470882738579</v>
      </c>
      <c r="Z100" s="20">
        <f t="shared" si="53"/>
        <v>39.297979746446671</v>
      </c>
      <c r="AA100" s="21">
        <f t="shared" si="54"/>
        <v>38.835470882738576</v>
      </c>
      <c r="AB100" s="21">
        <f t="shared" si="55"/>
        <v>0</v>
      </c>
      <c r="AC100" s="21">
        <f t="shared" si="56"/>
        <v>38.842941519315346</v>
      </c>
      <c r="AD100" s="21">
        <f t="shared" si="57"/>
        <v>22.145450619173658</v>
      </c>
      <c r="AE100" s="22">
        <f t="shared" si="58"/>
        <v>21.67547111888879</v>
      </c>
      <c r="AF100" s="20">
        <f t="shared" si="86"/>
        <v>0</v>
      </c>
      <c r="AG100" s="21">
        <f t="shared" si="87"/>
        <v>0</v>
      </c>
      <c r="AH100" s="21">
        <f t="shared" si="88"/>
        <v>0</v>
      </c>
      <c r="AI100" s="21">
        <f t="shared" si="89"/>
        <v>0</v>
      </c>
      <c r="AJ100" s="21">
        <f t="shared" si="90"/>
        <v>1.3343658615495613</v>
      </c>
      <c r="AK100" s="22">
        <f t="shared" si="91"/>
        <v>1.0506353946553908</v>
      </c>
      <c r="AL100" s="23">
        <f t="shared" si="92"/>
        <v>4.065394766794149E-3</v>
      </c>
      <c r="AM100" s="12" t="b">
        <f>T100&lt;=-DiodeFwd</f>
        <v>0</v>
      </c>
      <c r="AN100" s="13" t="b">
        <f>V100&lt;=-DiodeFwd</f>
        <v>0</v>
      </c>
      <c r="AO100" s="13" t="b">
        <f>U100&lt;=T100-DiodeFwd</f>
        <v>0</v>
      </c>
      <c r="AP100" s="13" t="b">
        <f>U100&lt;=V100-DiodeFwd</f>
        <v>0</v>
      </c>
      <c r="AQ100" s="13" t="b">
        <f>W100&lt;=U100-DiodeFwd</f>
        <v>0</v>
      </c>
      <c r="AR100" s="13" t="b">
        <f>Y100&lt;=U100-DiodeFwd</f>
        <v>1</v>
      </c>
      <c r="AS100" s="13" t="b">
        <f>X100&lt;=W100-DiodeFwd</f>
        <v>1</v>
      </c>
      <c r="AT100" s="14" t="b">
        <f>X100&lt;=Y100-DiodeFwd</f>
        <v>0</v>
      </c>
      <c r="AU100" s="13">
        <f t="shared" si="59"/>
        <v>0</v>
      </c>
      <c r="AV100" s="13">
        <f t="shared" si="60"/>
        <v>0</v>
      </c>
      <c r="AW100" s="13">
        <f t="shared" si="61"/>
        <v>0</v>
      </c>
      <c r="AX100" s="13">
        <f t="shared" si="62"/>
        <v>0</v>
      </c>
      <c r="AY100" s="13">
        <f t="shared" si="63"/>
        <v>0</v>
      </c>
      <c r="AZ100" s="13">
        <f t="shared" si="64"/>
        <v>1.0506353946553908</v>
      </c>
      <c r="BA100" s="13">
        <f t="shared" si="65"/>
        <v>1.3384312563163554</v>
      </c>
      <c r="BB100" s="14">
        <f t="shared" si="66"/>
        <v>0</v>
      </c>
      <c r="BC100" s="20">
        <f t="shared" si="67"/>
        <v>0</v>
      </c>
      <c r="BD100" s="21">
        <f t="shared" si="68"/>
        <v>-1.0506353946553908</v>
      </c>
      <c r="BE100" s="21">
        <f t="shared" si="69"/>
        <v>0</v>
      </c>
      <c r="BF100" s="21">
        <f t="shared" si="70"/>
        <v>-1.3384312563163554</v>
      </c>
      <c r="BG100" s="21">
        <f t="shared" si="71"/>
        <v>1.3343658615495613</v>
      </c>
      <c r="BH100" s="22">
        <f t="shared" si="72"/>
        <v>1.0506353946553908</v>
      </c>
    </row>
    <row r="101" spans="4:60" x14ac:dyDescent="0.25">
      <c r="D101">
        <f t="shared" si="73"/>
        <v>1.5666666666666697E-2</v>
      </c>
      <c r="E101">
        <f t="shared" si="51"/>
        <v>-14.576988581377185</v>
      </c>
      <c r="F101">
        <f t="shared" si="52"/>
        <v>14.576988581377185</v>
      </c>
      <c r="H101" s="20">
        <f t="shared" si="74"/>
        <v>3.9297979746446667E-3</v>
      </c>
      <c r="I101" s="21">
        <f t="shared" si="75"/>
        <v>3.7084411891646256E-3</v>
      </c>
      <c r="J101" s="21">
        <f t="shared" si="76"/>
        <v>0</v>
      </c>
      <c r="K101" s="21">
        <f t="shared" si="77"/>
        <v>3.6612222758788081E-3</v>
      </c>
      <c r="L101" s="21">
        <f t="shared" si="78"/>
        <v>2.2145450619173658E-3</v>
      </c>
      <c r="M101" s="22">
        <f t="shared" si="79"/>
        <v>2.1675471118888789E-3</v>
      </c>
      <c r="N101" s="20">
        <f t="shared" si="80"/>
        <v>39.297979746446671</v>
      </c>
      <c r="O101" s="21">
        <f t="shared" si="81"/>
        <v>37.084411891646262</v>
      </c>
      <c r="P101" s="21">
        <f t="shared" si="82"/>
        <v>0</v>
      </c>
      <c r="Q101" s="21">
        <f t="shared" si="83"/>
        <v>36.612222758788086</v>
      </c>
      <c r="R101" s="21">
        <f t="shared" si="84"/>
        <v>22.145450619173658</v>
      </c>
      <c r="S101" s="22">
        <f t="shared" si="85"/>
        <v>21.67547111888879</v>
      </c>
      <c r="T101" s="20">
        <f>MAX(E101+N101,-DiodeFwd)</f>
        <v>24.720991165069485</v>
      </c>
      <c r="U101" s="21">
        <f>MAX(T101-DiodeFwd,V101-DiodeFwd,O101)</f>
        <v>37.084411891646262</v>
      </c>
      <c r="V101" s="21">
        <f>MAX(-DiodeFwd,F101+P101)</f>
        <v>14.576988581377185</v>
      </c>
      <c r="W101" s="21">
        <f>MAX(T101+Q101,U101-DiodeFwd)</f>
        <v>61.333213923857571</v>
      </c>
      <c r="X101" s="21">
        <f>MAX(W101-DiodeFwd,Y101-DiodeFwd,U101+R101)</f>
        <v>61.033213923857573</v>
      </c>
      <c r="Y101" s="22">
        <f>MAX(V101+S101,U101-DiodeFwd)</f>
        <v>36.784411891646265</v>
      </c>
      <c r="Z101" s="20">
        <f t="shared" si="53"/>
        <v>39.297979746446671</v>
      </c>
      <c r="AA101" s="21">
        <f t="shared" si="54"/>
        <v>37.084411891646262</v>
      </c>
      <c r="AB101" s="21">
        <f t="shared" si="55"/>
        <v>0</v>
      </c>
      <c r="AC101" s="21">
        <f t="shared" si="56"/>
        <v>36.612222758788086</v>
      </c>
      <c r="AD101" s="21">
        <f t="shared" si="57"/>
        <v>23.948802032211312</v>
      </c>
      <c r="AE101" s="22">
        <f t="shared" si="58"/>
        <v>22.207423310269078</v>
      </c>
      <c r="AF101" s="20">
        <f t="shared" si="86"/>
        <v>0</v>
      </c>
      <c r="AG101" s="21">
        <f t="shared" si="87"/>
        <v>0</v>
      </c>
      <c r="AH101" s="21">
        <f t="shared" si="88"/>
        <v>0</v>
      </c>
      <c r="AI101" s="21">
        <f t="shared" si="89"/>
        <v>0</v>
      </c>
      <c r="AJ101" s="21">
        <f t="shared" si="90"/>
        <v>1.0820108478225918</v>
      </c>
      <c r="AK101" s="22">
        <f t="shared" si="91"/>
        <v>0.31917131482817285</v>
      </c>
      <c r="AL101" s="23">
        <f t="shared" si="92"/>
        <v>4.0688809282571712E-3</v>
      </c>
      <c r="AM101" s="12" t="b">
        <f>T101&lt;=-DiodeFwd</f>
        <v>0</v>
      </c>
      <c r="AN101" s="13" t="b">
        <f>V101&lt;=-DiodeFwd</f>
        <v>0</v>
      </c>
      <c r="AO101" s="13" t="b">
        <f>U101&lt;=T101-DiodeFwd</f>
        <v>0</v>
      </c>
      <c r="AP101" s="13" t="b">
        <f>U101&lt;=V101-DiodeFwd</f>
        <v>0</v>
      </c>
      <c r="AQ101" s="13" t="b">
        <f>W101&lt;=U101-DiodeFwd</f>
        <v>0</v>
      </c>
      <c r="AR101" s="13" t="b">
        <f>Y101&lt;=U101-DiodeFwd</f>
        <v>1</v>
      </c>
      <c r="AS101" s="13" t="b">
        <f>X101&lt;=W101-DiodeFwd</f>
        <v>1</v>
      </c>
      <c r="AT101" s="14" t="b">
        <f>X101&lt;=Y101-DiodeFwd</f>
        <v>0</v>
      </c>
      <c r="AU101" s="13">
        <f t="shared" si="59"/>
        <v>0</v>
      </c>
      <c r="AV101" s="13">
        <f t="shared" si="60"/>
        <v>0</v>
      </c>
      <c r="AW101" s="13">
        <f t="shared" si="61"/>
        <v>0</v>
      </c>
      <c r="AX101" s="13">
        <f t="shared" si="62"/>
        <v>0</v>
      </c>
      <c r="AY101" s="13">
        <f t="shared" si="63"/>
        <v>0</v>
      </c>
      <c r="AZ101" s="13">
        <f t="shared" si="64"/>
        <v>0.31917131482817285</v>
      </c>
      <c r="BA101" s="13">
        <f t="shared" si="65"/>
        <v>1.086079728750849</v>
      </c>
      <c r="BB101" s="14">
        <f t="shared" si="66"/>
        <v>0</v>
      </c>
      <c r="BC101" s="20">
        <f t="shared" si="67"/>
        <v>0</v>
      </c>
      <c r="BD101" s="21">
        <f t="shared" si="68"/>
        <v>-0.31917131482817285</v>
      </c>
      <c r="BE101" s="21">
        <f t="shared" si="69"/>
        <v>0</v>
      </c>
      <c r="BF101" s="21">
        <f t="shared" si="70"/>
        <v>-1.086079728750849</v>
      </c>
      <c r="BG101" s="21">
        <f t="shared" si="71"/>
        <v>1.0820108478225918</v>
      </c>
      <c r="BH101" s="22">
        <f t="shared" si="72"/>
        <v>0.31917131482817285</v>
      </c>
    </row>
    <row r="102" spans="4:60" x14ac:dyDescent="0.25">
      <c r="D102">
        <f t="shared" si="73"/>
        <v>1.5833333333333362E-2</v>
      </c>
      <c r="E102">
        <f t="shared" si="51"/>
        <v>-12.236448684566598</v>
      </c>
      <c r="F102">
        <f t="shared" si="52"/>
        <v>12.236448684566598</v>
      </c>
      <c r="H102" s="20">
        <f t="shared" si="74"/>
        <v>3.9297979746446667E-3</v>
      </c>
      <c r="I102" s="21">
        <f t="shared" si="75"/>
        <v>3.6552459700265969E-3</v>
      </c>
      <c r="J102" s="21">
        <f t="shared" si="76"/>
        <v>0</v>
      </c>
      <c r="K102" s="21">
        <f t="shared" si="77"/>
        <v>3.4802089877536664E-3</v>
      </c>
      <c r="L102" s="21">
        <f t="shared" si="78"/>
        <v>2.3948802032211312E-3</v>
      </c>
      <c r="M102" s="22">
        <f t="shared" si="79"/>
        <v>2.2207423310269076E-3</v>
      </c>
      <c r="N102" s="20">
        <f t="shared" si="80"/>
        <v>39.297979746446671</v>
      </c>
      <c r="O102" s="21">
        <f t="shared" si="81"/>
        <v>36.55245970026597</v>
      </c>
      <c r="P102" s="21">
        <f t="shared" si="82"/>
        <v>0</v>
      </c>
      <c r="Q102" s="21">
        <f t="shared" si="83"/>
        <v>34.802089877536666</v>
      </c>
      <c r="R102" s="21">
        <f t="shared" si="84"/>
        <v>23.948802032211315</v>
      </c>
      <c r="S102" s="22">
        <f t="shared" si="85"/>
        <v>22.207423310269078</v>
      </c>
      <c r="T102" s="20">
        <f>MAX(E102+N102,-DiodeFwd)</f>
        <v>27.061531061880075</v>
      </c>
      <c r="U102" s="21">
        <f>MAX(T102-DiodeFwd,V102-DiodeFwd,O102)</f>
        <v>36.55245970026597</v>
      </c>
      <c r="V102" s="21">
        <f>MAX(-DiodeFwd,F102+P102)</f>
        <v>12.236448684566598</v>
      </c>
      <c r="W102" s="21">
        <f>MAX(T102+Q102,U102-DiodeFwd)</f>
        <v>61.863620939416741</v>
      </c>
      <c r="X102" s="21">
        <f>MAX(W102-DiodeFwd,Y102-DiodeFwd,U102+R102)</f>
        <v>61.563620939416744</v>
      </c>
      <c r="Y102" s="22">
        <f>MAX(V102+S102,U102-DiodeFwd)</f>
        <v>36.252459700265973</v>
      </c>
      <c r="Z102" s="20">
        <f t="shared" si="53"/>
        <v>39.297979746446671</v>
      </c>
      <c r="AA102" s="21">
        <f t="shared" si="54"/>
        <v>36.55245970026597</v>
      </c>
      <c r="AB102" s="21">
        <f t="shared" si="55"/>
        <v>0</v>
      </c>
      <c r="AC102" s="21">
        <f t="shared" si="56"/>
        <v>34.802089877536666</v>
      </c>
      <c r="AD102" s="21">
        <f t="shared" si="57"/>
        <v>25.011161239150773</v>
      </c>
      <c r="AE102" s="22">
        <f t="shared" si="58"/>
        <v>24.016011015699377</v>
      </c>
      <c r="AF102" s="20">
        <f t="shared" si="86"/>
        <v>0</v>
      </c>
      <c r="AG102" s="21">
        <f t="shared" si="87"/>
        <v>0</v>
      </c>
      <c r="AH102" s="21">
        <f t="shared" si="88"/>
        <v>0</v>
      </c>
      <c r="AI102" s="21">
        <f t="shared" si="89"/>
        <v>0</v>
      </c>
      <c r="AJ102" s="21">
        <f t="shared" si="90"/>
        <v>0.63741552416367497</v>
      </c>
      <c r="AK102" s="22">
        <f t="shared" si="91"/>
        <v>1.085152623258179</v>
      </c>
      <c r="AL102" s="23">
        <f t="shared" si="92"/>
        <v>4.1042413959611161E-3</v>
      </c>
      <c r="AM102" s="12" t="b">
        <f>T102&lt;=-DiodeFwd</f>
        <v>0</v>
      </c>
      <c r="AN102" s="13" t="b">
        <f>V102&lt;=-DiodeFwd</f>
        <v>0</v>
      </c>
      <c r="AO102" s="13" t="b">
        <f>U102&lt;=T102-DiodeFwd</f>
        <v>0</v>
      </c>
      <c r="AP102" s="13" t="b">
        <f>U102&lt;=V102-DiodeFwd</f>
        <v>0</v>
      </c>
      <c r="AQ102" s="13" t="b">
        <f>W102&lt;=U102-DiodeFwd</f>
        <v>0</v>
      </c>
      <c r="AR102" s="13" t="b">
        <f>Y102&lt;=U102-DiodeFwd</f>
        <v>1</v>
      </c>
      <c r="AS102" s="13" t="b">
        <f>X102&lt;=W102-DiodeFwd</f>
        <v>1</v>
      </c>
      <c r="AT102" s="14" t="b">
        <f>X102&lt;=Y102-DiodeFwd</f>
        <v>0</v>
      </c>
      <c r="AU102" s="13">
        <f t="shared" si="59"/>
        <v>0</v>
      </c>
      <c r="AV102" s="13">
        <f t="shared" si="60"/>
        <v>0</v>
      </c>
      <c r="AW102" s="13">
        <f t="shared" si="61"/>
        <v>0</v>
      </c>
      <c r="AX102" s="13">
        <f t="shared" si="62"/>
        <v>0</v>
      </c>
      <c r="AY102" s="13">
        <f t="shared" si="63"/>
        <v>0</v>
      </c>
      <c r="AZ102" s="13">
        <f t="shared" si="64"/>
        <v>1.085152623258179</v>
      </c>
      <c r="BA102" s="13">
        <f t="shared" si="65"/>
        <v>0.64151976555963608</v>
      </c>
      <c r="BB102" s="14">
        <f t="shared" si="66"/>
        <v>0</v>
      </c>
      <c r="BC102" s="20">
        <f t="shared" si="67"/>
        <v>0</v>
      </c>
      <c r="BD102" s="21">
        <f t="shared" si="68"/>
        <v>-1.085152623258179</v>
      </c>
      <c r="BE102" s="21">
        <f t="shared" si="69"/>
        <v>0</v>
      </c>
      <c r="BF102" s="21">
        <f t="shared" si="70"/>
        <v>-0.64151976555963608</v>
      </c>
      <c r="BG102" s="21">
        <f t="shared" si="71"/>
        <v>0.63741552416367497</v>
      </c>
      <c r="BH102" s="22">
        <f t="shared" si="72"/>
        <v>1.085152623258179</v>
      </c>
    </row>
    <row r="103" spans="4:60" x14ac:dyDescent="0.25">
      <c r="D103">
        <f t="shared" si="73"/>
        <v>1.6000000000000028E-2</v>
      </c>
      <c r="E103">
        <f t="shared" si="51"/>
        <v>-9.8476171150996041</v>
      </c>
      <c r="F103">
        <f t="shared" si="52"/>
        <v>9.8476171150996041</v>
      </c>
      <c r="H103" s="20">
        <f t="shared" si="74"/>
        <v>3.9297979746446667E-3</v>
      </c>
      <c r="I103" s="21">
        <f t="shared" si="75"/>
        <v>3.474387199483567E-3</v>
      </c>
      <c r="J103" s="21">
        <f t="shared" si="76"/>
        <v>0</v>
      </c>
      <c r="K103" s="21">
        <f t="shared" si="77"/>
        <v>3.3732890268270603E-3</v>
      </c>
      <c r="L103" s="21">
        <f t="shared" si="78"/>
        <v>2.5011161239150768E-3</v>
      </c>
      <c r="M103" s="22">
        <f t="shared" si="79"/>
        <v>2.4016011015699375E-3</v>
      </c>
      <c r="N103" s="20">
        <f t="shared" si="80"/>
        <v>39.297979746446671</v>
      </c>
      <c r="O103" s="21">
        <f t="shared" si="81"/>
        <v>34.743871994835672</v>
      </c>
      <c r="P103" s="21">
        <f t="shared" si="82"/>
        <v>0</v>
      </c>
      <c r="Q103" s="21">
        <f t="shared" si="83"/>
        <v>33.732890268270609</v>
      </c>
      <c r="R103" s="21">
        <f t="shared" si="84"/>
        <v>25.01116123915077</v>
      </c>
      <c r="S103" s="22">
        <f t="shared" si="85"/>
        <v>24.016011015699377</v>
      </c>
      <c r="T103" s="20">
        <f>MAX(E103+N103,-DiodeFwd)</f>
        <v>29.450362631347069</v>
      </c>
      <c r="U103" s="21">
        <f>MAX(T103-DiodeFwd,V103-DiodeFwd,O103)</f>
        <v>34.743871994835672</v>
      </c>
      <c r="V103" s="21">
        <f>MAX(-DiodeFwd,F103+P103)</f>
        <v>9.8476171150996041</v>
      </c>
      <c r="W103" s="21">
        <f>MAX(T103+Q103,U103-DiodeFwd)</f>
        <v>63.183252899617678</v>
      </c>
      <c r="X103" s="21">
        <f>MAX(W103-DiodeFwd,Y103-DiodeFwd,U103+R103)</f>
        <v>62.88325289961768</v>
      </c>
      <c r="Y103" s="22">
        <f>MAX(V103+S103,U103-DiodeFwd)</f>
        <v>34.443871994835675</v>
      </c>
      <c r="Z103" s="20">
        <f t="shared" si="53"/>
        <v>39.297979746446671</v>
      </c>
      <c r="AA103" s="21">
        <f t="shared" si="54"/>
        <v>34.743871994835672</v>
      </c>
      <c r="AB103" s="21">
        <f t="shared" si="55"/>
        <v>0</v>
      </c>
      <c r="AC103" s="21">
        <f t="shared" si="56"/>
        <v>33.732890268270609</v>
      </c>
      <c r="AD103" s="21">
        <f t="shared" si="57"/>
        <v>28.139380904782008</v>
      </c>
      <c r="AE103" s="22">
        <f t="shared" si="58"/>
        <v>24.596254879736072</v>
      </c>
      <c r="AF103" s="20">
        <f t="shared" si="86"/>
        <v>0</v>
      </c>
      <c r="AG103" s="21">
        <f t="shared" si="87"/>
        <v>0</v>
      </c>
      <c r="AH103" s="21">
        <f t="shared" si="88"/>
        <v>0</v>
      </c>
      <c r="AI103" s="21">
        <f t="shared" si="89"/>
        <v>0</v>
      </c>
      <c r="AJ103" s="21">
        <f t="shared" si="90"/>
        <v>1.8769317993787431</v>
      </c>
      <c r="AK103" s="22">
        <f t="shared" si="91"/>
        <v>0.34814631842201749</v>
      </c>
      <c r="AL103" s="23">
        <f t="shared" si="92"/>
        <v>4.1922168599745121E-3</v>
      </c>
      <c r="AM103" s="12" t="b">
        <f>T103&lt;=-DiodeFwd</f>
        <v>0</v>
      </c>
      <c r="AN103" s="13" t="b">
        <f>V103&lt;=-DiodeFwd</f>
        <v>0</v>
      </c>
      <c r="AO103" s="13" t="b">
        <f>U103&lt;=T103-DiodeFwd</f>
        <v>0</v>
      </c>
      <c r="AP103" s="13" t="b">
        <f>U103&lt;=V103-DiodeFwd</f>
        <v>0</v>
      </c>
      <c r="AQ103" s="13" t="b">
        <f>W103&lt;=U103-DiodeFwd</f>
        <v>0</v>
      </c>
      <c r="AR103" s="13" t="b">
        <f>Y103&lt;=U103-DiodeFwd</f>
        <v>1</v>
      </c>
      <c r="AS103" s="13" t="b">
        <f>X103&lt;=W103-DiodeFwd</f>
        <v>1</v>
      </c>
      <c r="AT103" s="14" t="b">
        <f>X103&lt;=Y103-DiodeFwd</f>
        <v>0</v>
      </c>
      <c r="AU103" s="13">
        <f t="shared" si="59"/>
        <v>0</v>
      </c>
      <c r="AV103" s="13">
        <f t="shared" si="60"/>
        <v>0</v>
      </c>
      <c r="AW103" s="13">
        <f t="shared" si="61"/>
        <v>0</v>
      </c>
      <c r="AX103" s="13">
        <f t="shared" si="62"/>
        <v>0</v>
      </c>
      <c r="AY103" s="13">
        <f t="shared" si="63"/>
        <v>0</v>
      </c>
      <c r="AZ103" s="13">
        <f t="shared" si="64"/>
        <v>0.34814631842201749</v>
      </c>
      <c r="BA103" s="13">
        <f t="shared" si="65"/>
        <v>1.8811240162387177</v>
      </c>
      <c r="BB103" s="14">
        <f t="shared" si="66"/>
        <v>0</v>
      </c>
      <c r="BC103" s="20">
        <f t="shared" si="67"/>
        <v>0</v>
      </c>
      <c r="BD103" s="21">
        <f t="shared" si="68"/>
        <v>-0.34814631842201749</v>
      </c>
      <c r="BE103" s="21">
        <f t="shared" si="69"/>
        <v>0</v>
      </c>
      <c r="BF103" s="21">
        <f t="shared" si="70"/>
        <v>-1.8811240162387177</v>
      </c>
      <c r="BG103" s="21">
        <f t="shared" si="71"/>
        <v>1.8769317993787431</v>
      </c>
      <c r="BH103" s="22">
        <f t="shared" si="72"/>
        <v>0.34814631842201749</v>
      </c>
    </row>
    <row r="104" spans="4:60" x14ac:dyDescent="0.25">
      <c r="D104">
        <f t="shared" si="73"/>
        <v>1.6166666666666694E-2</v>
      </c>
      <c r="E104">
        <f t="shared" si="51"/>
        <v>-7.4199214998276961</v>
      </c>
      <c r="F104">
        <f t="shared" si="52"/>
        <v>7.4199214998276961</v>
      </c>
      <c r="H104" s="20">
        <f t="shared" si="74"/>
        <v>3.9297979746446667E-3</v>
      </c>
      <c r="I104" s="21">
        <f t="shared" si="75"/>
        <v>3.4163628130798973E-3</v>
      </c>
      <c r="J104" s="21">
        <f t="shared" si="76"/>
        <v>0</v>
      </c>
      <c r="K104" s="21">
        <f t="shared" si="77"/>
        <v>3.0597683574539406E-3</v>
      </c>
      <c r="L104" s="21">
        <f t="shared" si="78"/>
        <v>2.8139380904782007E-3</v>
      </c>
      <c r="M104" s="22">
        <f t="shared" si="79"/>
        <v>2.4596254879736073E-3</v>
      </c>
      <c r="N104" s="20">
        <f t="shared" si="80"/>
        <v>39.297979746446671</v>
      </c>
      <c r="O104" s="21">
        <f t="shared" si="81"/>
        <v>34.163628130798976</v>
      </c>
      <c r="P104" s="21">
        <f t="shared" si="82"/>
        <v>0</v>
      </c>
      <c r="Q104" s="21">
        <f t="shared" si="83"/>
        <v>30.59768357453941</v>
      </c>
      <c r="R104" s="21">
        <f t="shared" si="84"/>
        <v>28.139380904782008</v>
      </c>
      <c r="S104" s="22">
        <f t="shared" si="85"/>
        <v>24.596254879736076</v>
      </c>
      <c r="T104" s="20">
        <f>MAX(E104+N104,-DiodeFwd)</f>
        <v>31.878058246618977</v>
      </c>
      <c r="U104" s="21">
        <f>MAX(T104-DiodeFwd,V104-DiodeFwd,O104)</f>
        <v>34.163628130798976</v>
      </c>
      <c r="V104" s="21">
        <f>MAX(-DiodeFwd,F104+P104)</f>
        <v>7.4199214998276961</v>
      </c>
      <c r="W104" s="21">
        <f>MAX(T104+Q104,U104-DiodeFwd)</f>
        <v>62.475741821158387</v>
      </c>
      <c r="X104" s="21">
        <f>MAX(W104-DiodeFwd,Y104-DiodeFwd,U104+R104)</f>
        <v>62.303009035580985</v>
      </c>
      <c r="Y104" s="22">
        <f>MAX(V104+S104,U104-DiodeFwd)</f>
        <v>33.863628130798979</v>
      </c>
      <c r="Z104" s="20">
        <f t="shared" si="53"/>
        <v>39.297979746446671</v>
      </c>
      <c r="AA104" s="21">
        <f t="shared" si="54"/>
        <v>34.163628130798976</v>
      </c>
      <c r="AB104" s="21">
        <f t="shared" si="55"/>
        <v>0</v>
      </c>
      <c r="AC104" s="21">
        <f t="shared" si="56"/>
        <v>30.59768357453941</v>
      </c>
      <c r="AD104" s="21">
        <f t="shared" si="57"/>
        <v>28.139380904782008</v>
      </c>
      <c r="AE104" s="22">
        <f t="shared" si="58"/>
        <v>26.443706630971285</v>
      </c>
      <c r="AF104" s="20">
        <f t="shared" si="86"/>
        <v>0</v>
      </c>
      <c r="AG104" s="21">
        <f t="shared" si="87"/>
        <v>0</v>
      </c>
      <c r="AH104" s="21">
        <f t="shared" si="88"/>
        <v>0</v>
      </c>
      <c r="AI104" s="21">
        <f t="shared" si="89"/>
        <v>0</v>
      </c>
      <c r="AJ104" s="21">
        <f t="shared" si="90"/>
        <v>0</v>
      </c>
      <c r="AK104" s="22">
        <f t="shared" si="91"/>
        <v>1.1084710507411253</v>
      </c>
      <c r="AL104" s="23">
        <f t="shared" si="92"/>
        <v>4.1535339357053986E-3</v>
      </c>
      <c r="AM104" s="12" t="b">
        <f>T104&lt;=-DiodeFwd</f>
        <v>0</v>
      </c>
      <c r="AN104" s="13" t="b">
        <f>V104&lt;=-DiodeFwd</f>
        <v>0</v>
      </c>
      <c r="AO104" s="13" t="b">
        <f>U104&lt;=T104-DiodeFwd</f>
        <v>0</v>
      </c>
      <c r="AP104" s="13" t="b">
        <f>U104&lt;=V104-DiodeFwd</f>
        <v>0</v>
      </c>
      <c r="AQ104" s="13" t="b">
        <f>W104&lt;=U104-DiodeFwd</f>
        <v>0</v>
      </c>
      <c r="AR104" s="13" t="b">
        <f>Y104&lt;=U104-DiodeFwd</f>
        <v>1</v>
      </c>
      <c r="AS104" s="13" t="b">
        <f>X104&lt;=W104-DiodeFwd</f>
        <v>0</v>
      </c>
      <c r="AT104" s="14" t="b">
        <f>X104&lt;=Y104-DiodeFwd</f>
        <v>0</v>
      </c>
      <c r="AU104" s="13">
        <f t="shared" si="59"/>
        <v>0</v>
      </c>
      <c r="AV104" s="13">
        <f t="shared" si="60"/>
        <v>0</v>
      </c>
      <c r="AW104" s="13">
        <f t="shared" si="61"/>
        <v>0</v>
      </c>
      <c r="AX104" s="13">
        <f t="shared" si="62"/>
        <v>0</v>
      </c>
      <c r="AY104" s="13">
        <f t="shared" si="63"/>
        <v>0</v>
      </c>
      <c r="AZ104" s="13">
        <f t="shared" si="64"/>
        <v>1.1084710507411253</v>
      </c>
      <c r="BA104" s="13">
        <f t="shared" si="65"/>
        <v>0</v>
      </c>
      <c r="BB104" s="14">
        <f t="shared" si="66"/>
        <v>0</v>
      </c>
      <c r="BC104" s="20">
        <f t="shared" si="67"/>
        <v>0</v>
      </c>
      <c r="BD104" s="21">
        <f t="shared" si="68"/>
        <v>-1.1084710507411253</v>
      </c>
      <c r="BE104" s="21">
        <f t="shared" si="69"/>
        <v>0</v>
      </c>
      <c r="BF104" s="21">
        <f t="shared" si="70"/>
        <v>0</v>
      </c>
      <c r="BG104" s="21">
        <f t="shared" si="71"/>
        <v>-4.1535339357053986E-3</v>
      </c>
      <c r="BH104" s="22">
        <f t="shared" si="72"/>
        <v>1.1084710507411253</v>
      </c>
    </row>
    <row r="105" spans="4:60" x14ac:dyDescent="0.25">
      <c r="D105">
        <f t="shared" si="73"/>
        <v>1.6333333333333359E-2</v>
      </c>
      <c r="E105">
        <f t="shared" si="51"/>
        <v>-4.9629428442356209</v>
      </c>
      <c r="F105">
        <f t="shared" si="52"/>
        <v>4.9629428442356209</v>
      </c>
      <c r="H105" s="20">
        <f t="shared" si="74"/>
        <v>3.9297979746446667E-3</v>
      </c>
      <c r="I105" s="21">
        <f t="shared" si="75"/>
        <v>3.2316176379563765E-3</v>
      </c>
      <c r="J105" s="21">
        <f t="shared" si="76"/>
        <v>0</v>
      </c>
      <c r="K105" s="21">
        <f t="shared" si="77"/>
        <v>3.0597683574539406E-3</v>
      </c>
      <c r="L105" s="21">
        <f t="shared" si="78"/>
        <v>2.8132458348222498E-3</v>
      </c>
      <c r="M105" s="22">
        <f t="shared" si="79"/>
        <v>2.644370663097128E-3</v>
      </c>
      <c r="N105" s="20">
        <f t="shared" si="80"/>
        <v>39.297979746446671</v>
      </c>
      <c r="O105" s="21">
        <f t="shared" si="81"/>
        <v>32.316176379563771</v>
      </c>
      <c r="P105" s="21">
        <f t="shared" si="82"/>
        <v>0</v>
      </c>
      <c r="Q105" s="21">
        <f t="shared" si="83"/>
        <v>30.59768357453941</v>
      </c>
      <c r="R105" s="21">
        <f t="shared" si="84"/>
        <v>28.132458348222499</v>
      </c>
      <c r="S105" s="22">
        <f t="shared" si="85"/>
        <v>26.443706630971281</v>
      </c>
      <c r="T105" s="20">
        <f>MAX(E105+N105,-DiodeFwd)</f>
        <v>34.335036902211051</v>
      </c>
      <c r="U105" s="21">
        <f>MAX(T105-DiodeFwd,V105-DiodeFwd,O105)</f>
        <v>34.035036902211054</v>
      </c>
      <c r="V105" s="21">
        <f>MAX(-DiodeFwd,F105+P105)</f>
        <v>4.9629428442356209</v>
      </c>
      <c r="W105" s="21">
        <f>MAX(T105+Q105,U105-DiodeFwd)</f>
        <v>64.932720476750461</v>
      </c>
      <c r="X105" s="21">
        <f>MAX(W105-DiodeFwd,Y105-DiodeFwd,U105+R105)</f>
        <v>64.632720476750464</v>
      </c>
      <c r="Y105" s="22">
        <f>MAX(V105+S105,U105-DiodeFwd)</f>
        <v>33.735036902211057</v>
      </c>
      <c r="Z105" s="20">
        <f t="shared" si="53"/>
        <v>39.297979746446671</v>
      </c>
      <c r="AA105" s="21">
        <f t="shared" si="54"/>
        <v>34.035036902211054</v>
      </c>
      <c r="AB105" s="21">
        <f t="shared" si="55"/>
        <v>0</v>
      </c>
      <c r="AC105" s="21">
        <f t="shared" si="56"/>
        <v>30.59768357453941</v>
      </c>
      <c r="AD105" s="21">
        <f t="shared" si="57"/>
        <v>30.59768357453941</v>
      </c>
      <c r="AE105" s="22">
        <f t="shared" si="58"/>
        <v>28.772094057975437</v>
      </c>
      <c r="AF105" s="20">
        <f t="shared" si="86"/>
        <v>0</v>
      </c>
      <c r="AG105" s="21">
        <f t="shared" si="87"/>
        <v>1.0313163135883698</v>
      </c>
      <c r="AH105" s="21">
        <f t="shared" si="88"/>
        <v>0</v>
      </c>
      <c r="AI105" s="21">
        <f t="shared" si="89"/>
        <v>0</v>
      </c>
      <c r="AJ105" s="21">
        <f t="shared" si="90"/>
        <v>1.4791351357901461</v>
      </c>
      <c r="AK105" s="22">
        <f t="shared" si="91"/>
        <v>1.3970324562024936</v>
      </c>
      <c r="AL105" s="23">
        <f t="shared" si="92"/>
        <v>4.3088480317833647E-3</v>
      </c>
      <c r="AM105" s="12" t="b">
        <f>T105&lt;=-DiodeFwd</f>
        <v>0</v>
      </c>
      <c r="AN105" s="13" t="b">
        <f>V105&lt;=-DiodeFwd</f>
        <v>0</v>
      </c>
      <c r="AO105" s="13" t="b">
        <f>U105&lt;=T105-DiodeFwd</f>
        <v>1</v>
      </c>
      <c r="AP105" s="13" t="b">
        <f>U105&lt;=V105-DiodeFwd</f>
        <v>0</v>
      </c>
      <c r="AQ105" s="13" t="b">
        <f>W105&lt;=U105-DiodeFwd</f>
        <v>0</v>
      </c>
      <c r="AR105" s="13" t="b">
        <f>Y105&lt;=U105-DiodeFwd</f>
        <v>1</v>
      </c>
      <c r="AS105" s="13" t="b">
        <f>X105&lt;=W105-DiodeFwd</f>
        <v>1</v>
      </c>
      <c r="AT105" s="14" t="b">
        <f>X105&lt;=Y105-DiodeFwd</f>
        <v>0</v>
      </c>
      <c r="AU105" s="13">
        <f t="shared" si="59"/>
        <v>0</v>
      </c>
      <c r="AV105" s="13">
        <f t="shared" si="60"/>
        <v>0</v>
      </c>
      <c r="AW105" s="13">
        <f t="shared" si="61"/>
        <v>2.4283487697908637</v>
      </c>
      <c r="AX105" s="13">
        <f t="shared" si="62"/>
        <v>0</v>
      </c>
      <c r="AY105" s="13">
        <f t="shared" si="63"/>
        <v>0</v>
      </c>
      <c r="AZ105" s="13">
        <f t="shared" si="64"/>
        <v>1.3970324562024936</v>
      </c>
      <c r="BA105" s="13">
        <f t="shared" si="65"/>
        <v>1.4834439838219295</v>
      </c>
      <c r="BB105" s="14">
        <f t="shared" si="66"/>
        <v>0</v>
      </c>
      <c r="BC105" s="20">
        <f t="shared" si="67"/>
        <v>-2.4283487697908637</v>
      </c>
      <c r="BD105" s="21">
        <f t="shared" si="68"/>
        <v>1.0313163135883701</v>
      </c>
      <c r="BE105" s="21">
        <f t="shared" si="69"/>
        <v>0</v>
      </c>
      <c r="BF105" s="21">
        <f t="shared" si="70"/>
        <v>-1.4834439838219295</v>
      </c>
      <c r="BG105" s="21">
        <f t="shared" si="71"/>
        <v>1.4791351357901461</v>
      </c>
      <c r="BH105" s="22">
        <f t="shared" si="72"/>
        <v>1.3970324562024936</v>
      </c>
    </row>
    <row r="106" spans="4:60" x14ac:dyDescent="0.25">
      <c r="D106">
        <f t="shared" si="73"/>
        <v>1.6500000000000025E-2</v>
      </c>
      <c r="E106">
        <f t="shared" si="51"/>
        <v>-2.486377720590224</v>
      </c>
      <c r="F106">
        <f t="shared" si="52"/>
        <v>2.486377720590224</v>
      </c>
      <c r="H106" s="20">
        <f t="shared" si="74"/>
        <v>3.5250731796795227E-3</v>
      </c>
      <c r="I106" s="21">
        <f t="shared" si="75"/>
        <v>3.4035036902211047E-3</v>
      </c>
      <c r="J106" s="21">
        <f t="shared" si="76"/>
        <v>0</v>
      </c>
      <c r="K106" s="21">
        <f t="shared" si="77"/>
        <v>2.812527693483619E-3</v>
      </c>
      <c r="L106" s="21">
        <f t="shared" si="78"/>
        <v>3.0597683574539406E-3</v>
      </c>
      <c r="M106" s="22">
        <f t="shared" si="79"/>
        <v>2.8772094057975435E-3</v>
      </c>
      <c r="N106" s="20">
        <f t="shared" si="80"/>
        <v>35.250731796795229</v>
      </c>
      <c r="O106" s="21">
        <f t="shared" si="81"/>
        <v>34.035036902211047</v>
      </c>
      <c r="P106" s="21">
        <f t="shared" si="82"/>
        <v>0</v>
      </c>
      <c r="Q106" s="21">
        <f t="shared" si="83"/>
        <v>28.125276934836194</v>
      </c>
      <c r="R106" s="21">
        <f t="shared" si="84"/>
        <v>30.59768357453941</v>
      </c>
      <c r="S106" s="22">
        <f t="shared" si="85"/>
        <v>28.772094057975437</v>
      </c>
      <c r="T106" s="20">
        <f>MAX(E106+N106,-DiodeFwd)</f>
        <v>32.764354076205002</v>
      </c>
      <c r="U106" s="21">
        <f>MAX(T106-DiodeFwd,V106-DiodeFwd,O106)</f>
        <v>34.035036902211047</v>
      </c>
      <c r="V106" s="21">
        <f>MAX(-DiodeFwd,F106+P106)</f>
        <v>2.486377720590224</v>
      </c>
      <c r="W106" s="21">
        <f>MAX(T106+Q106,U106-DiodeFwd)</f>
        <v>60.889631011041196</v>
      </c>
      <c r="X106" s="21">
        <f>MAX(W106-DiodeFwd,Y106-DiodeFwd,U106+R106)</f>
        <v>64.63272047675045</v>
      </c>
      <c r="Y106" s="22">
        <f>MAX(V106+S106,U106-DiodeFwd)</f>
        <v>33.73503690221105</v>
      </c>
      <c r="Z106" s="20">
        <f t="shared" si="53"/>
        <v>35.250731796795229</v>
      </c>
      <c r="AA106" s="21">
        <f t="shared" si="54"/>
        <v>34.035036902211047</v>
      </c>
      <c r="AB106" s="21">
        <f t="shared" si="55"/>
        <v>0</v>
      </c>
      <c r="AC106" s="21">
        <f t="shared" si="56"/>
        <v>28.125276934836194</v>
      </c>
      <c r="AD106" s="21">
        <f t="shared" si="57"/>
        <v>30.597683574539403</v>
      </c>
      <c r="AE106" s="22">
        <f t="shared" si="58"/>
        <v>31.248659181620827</v>
      </c>
      <c r="AF106" s="20">
        <f t="shared" si="86"/>
        <v>0</v>
      </c>
      <c r="AG106" s="21">
        <f t="shared" si="87"/>
        <v>0</v>
      </c>
      <c r="AH106" s="21">
        <f t="shared" si="88"/>
        <v>0</v>
      </c>
      <c r="AI106" s="21">
        <f t="shared" si="89"/>
        <v>0</v>
      </c>
      <c r="AJ106" s="21">
        <f t="shared" si="90"/>
        <v>-4.263256414560601E-15</v>
      </c>
      <c r="AK106" s="22">
        <f t="shared" si="91"/>
        <v>1.4859390741872336</v>
      </c>
      <c r="AL106" s="23">
        <f t="shared" si="92"/>
        <v>4.3088480317833629E-3</v>
      </c>
      <c r="AM106" s="12" t="b">
        <f>T106&lt;=-DiodeFwd</f>
        <v>0</v>
      </c>
      <c r="AN106" s="13" t="b">
        <f>V106&lt;=-DiodeFwd</f>
        <v>0</v>
      </c>
      <c r="AO106" s="13" t="b">
        <f>U106&lt;=T106-DiodeFwd</f>
        <v>0</v>
      </c>
      <c r="AP106" s="13" t="b">
        <f>U106&lt;=V106-DiodeFwd</f>
        <v>0</v>
      </c>
      <c r="AQ106" s="13" t="b">
        <f>W106&lt;=U106-DiodeFwd</f>
        <v>0</v>
      </c>
      <c r="AR106" s="13" t="b">
        <f>Y106&lt;=U106-DiodeFwd</f>
        <v>1</v>
      </c>
      <c r="AS106" s="13" t="b">
        <f>X106&lt;=W106-DiodeFwd</f>
        <v>0</v>
      </c>
      <c r="AT106" s="14" t="b">
        <f>X106&lt;=Y106-DiodeFwd</f>
        <v>0</v>
      </c>
      <c r="AU106" s="13">
        <f t="shared" si="59"/>
        <v>0</v>
      </c>
      <c r="AV106" s="13">
        <f t="shared" si="60"/>
        <v>0</v>
      </c>
      <c r="AW106" s="13">
        <f t="shared" si="61"/>
        <v>0</v>
      </c>
      <c r="AX106" s="13">
        <f t="shared" si="62"/>
        <v>0</v>
      </c>
      <c r="AY106" s="13">
        <f t="shared" si="63"/>
        <v>0</v>
      </c>
      <c r="AZ106" s="13">
        <f t="shared" si="64"/>
        <v>1.4859390741872336</v>
      </c>
      <c r="BA106" s="13">
        <f t="shared" si="65"/>
        <v>0</v>
      </c>
      <c r="BB106" s="14">
        <f t="shared" si="66"/>
        <v>0</v>
      </c>
      <c r="BC106" s="20">
        <f t="shared" si="67"/>
        <v>0</v>
      </c>
      <c r="BD106" s="21">
        <f t="shared" si="68"/>
        <v>-1.4859390741872336</v>
      </c>
      <c r="BE106" s="21">
        <f t="shared" si="69"/>
        <v>0</v>
      </c>
      <c r="BF106" s="21">
        <f t="shared" si="70"/>
        <v>0</v>
      </c>
      <c r="BG106" s="21">
        <f t="shared" si="71"/>
        <v>-4.3088480317833629E-3</v>
      </c>
      <c r="BH106" s="22">
        <f t="shared" si="72"/>
        <v>1.4859390741872336</v>
      </c>
    </row>
    <row r="107" spans="4:60" x14ac:dyDescent="0.25">
      <c r="D107">
        <f t="shared" si="73"/>
        <v>1.6666666666666691E-2</v>
      </c>
      <c r="E107">
        <f t="shared" si="51"/>
        <v>3.0682795892987666E-13</v>
      </c>
      <c r="F107">
        <f t="shared" si="52"/>
        <v>-3.0682795892987666E-13</v>
      </c>
      <c r="H107" s="20">
        <f t="shared" si="74"/>
        <v>3.5250731796795227E-3</v>
      </c>
      <c r="I107" s="21">
        <f t="shared" si="75"/>
        <v>3.1558471778565657E-3</v>
      </c>
      <c r="J107" s="21">
        <f t="shared" si="76"/>
        <v>0</v>
      </c>
      <c r="K107" s="21">
        <f t="shared" si="77"/>
        <v>2.812527693483619E-3</v>
      </c>
      <c r="L107" s="21">
        <f t="shared" si="78"/>
        <v>3.0590502161153099E-3</v>
      </c>
      <c r="M107" s="22">
        <f t="shared" si="79"/>
        <v>3.1248659181620825E-3</v>
      </c>
      <c r="N107" s="20">
        <f t="shared" si="80"/>
        <v>35.250731796795229</v>
      </c>
      <c r="O107" s="21">
        <f t="shared" si="81"/>
        <v>31.558471778565661</v>
      </c>
      <c r="P107" s="21">
        <f t="shared" si="82"/>
        <v>0</v>
      </c>
      <c r="Q107" s="21">
        <f t="shared" si="83"/>
        <v>28.125276934836194</v>
      </c>
      <c r="R107" s="21">
        <f t="shared" si="84"/>
        <v>30.590502161153101</v>
      </c>
      <c r="S107" s="22">
        <f t="shared" si="85"/>
        <v>31.248659181620827</v>
      </c>
      <c r="T107" s="20">
        <f>MAX(E107+N107,-DiodeFwd)</f>
        <v>35.250731796795534</v>
      </c>
      <c r="U107" s="21">
        <f>MAX(T107-DiodeFwd,V107-DiodeFwd,O107)</f>
        <v>34.950731796795537</v>
      </c>
      <c r="V107" s="21">
        <f>MAX(-DiodeFwd,F107+P107)</f>
        <v>-3.0682795892987666E-13</v>
      </c>
      <c r="W107" s="21">
        <f>MAX(T107+Q107,U107-DiodeFwd)</f>
        <v>63.376008731631728</v>
      </c>
      <c r="X107" s="21">
        <f>MAX(W107-DiodeFwd,Y107-DiodeFwd,U107+R107)</f>
        <v>65.541233957948634</v>
      </c>
      <c r="Y107" s="22">
        <f>MAX(V107+S107,U107-DiodeFwd)</f>
        <v>34.65073179679554</v>
      </c>
      <c r="Z107" s="20">
        <f t="shared" si="53"/>
        <v>35.250731796795229</v>
      </c>
      <c r="AA107" s="21">
        <f t="shared" si="54"/>
        <v>34.950731796795537</v>
      </c>
      <c r="AB107" s="21">
        <f t="shared" si="55"/>
        <v>0</v>
      </c>
      <c r="AC107" s="21">
        <f t="shared" si="56"/>
        <v>28.125276934836194</v>
      </c>
      <c r="AD107" s="21">
        <f t="shared" si="57"/>
        <v>30.590502161153097</v>
      </c>
      <c r="AE107" s="22">
        <f t="shared" si="58"/>
        <v>34.650731796795846</v>
      </c>
      <c r="AF107" s="20">
        <f t="shared" si="86"/>
        <v>0</v>
      </c>
      <c r="AG107" s="21">
        <f t="shared" si="87"/>
        <v>2.0353560109379258</v>
      </c>
      <c r="AH107" s="21">
        <f t="shared" si="88"/>
        <v>0</v>
      </c>
      <c r="AI107" s="21">
        <f t="shared" si="89"/>
        <v>0</v>
      </c>
      <c r="AJ107" s="21">
        <f t="shared" si="90"/>
        <v>-2.1316282072803005E-15</v>
      </c>
      <c r="AK107" s="22">
        <f t="shared" si="91"/>
        <v>2.0412435691050113</v>
      </c>
      <c r="AL107" s="23">
        <f t="shared" si="92"/>
        <v>4.3694155971965758E-3</v>
      </c>
      <c r="AM107" s="12" t="b">
        <f>T107&lt;=-DiodeFwd</f>
        <v>0</v>
      </c>
      <c r="AN107" s="13" t="b">
        <f>V107&lt;=-DiodeFwd</f>
        <v>0</v>
      </c>
      <c r="AO107" s="13" t="b">
        <f>U107&lt;=T107-DiodeFwd</f>
        <v>1</v>
      </c>
      <c r="AP107" s="13" t="b">
        <f>U107&lt;=V107-DiodeFwd</f>
        <v>0</v>
      </c>
      <c r="AQ107" s="13" t="b">
        <f>W107&lt;=U107-DiodeFwd</f>
        <v>0</v>
      </c>
      <c r="AR107" s="13" t="b">
        <f>Y107&lt;=U107-DiodeFwd</f>
        <v>1</v>
      </c>
      <c r="AS107" s="13" t="b">
        <f>X107&lt;=W107-DiodeFwd</f>
        <v>0</v>
      </c>
      <c r="AT107" s="14" t="b">
        <f>X107&lt;=Y107-DiodeFwd</f>
        <v>0</v>
      </c>
      <c r="AU107" s="13">
        <f t="shared" si="59"/>
        <v>0</v>
      </c>
      <c r="AV107" s="13">
        <f t="shared" si="60"/>
        <v>0</v>
      </c>
      <c r="AW107" s="13">
        <f t="shared" si="61"/>
        <v>4.0765995800429371</v>
      </c>
      <c r="AX107" s="13">
        <f t="shared" si="62"/>
        <v>0</v>
      </c>
      <c r="AY107" s="13">
        <f t="shared" si="63"/>
        <v>0</v>
      </c>
      <c r="AZ107" s="13">
        <f t="shared" si="64"/>
        <v>2.0412435691050113</v>
      </c>
      <c r="BA107" s="13">
        <f t="shared" si="65"/>
        <v>0</v>
      </c>
      <c r="BB107" s="14">
        <f t="shared" si="66"/>
        <v>0</v>
      </c>
      <c r="BC107" s="20">
        <f t="shared" si="67"/>
        <v>-4.0765995800429371</v>
      </c>
      <c r="BD107" s="21">
        <f t="shared" si="68"/>
        <v>2.0353560109379258</v>
      </c>
      <c r="BE107" s="21">
        <f t="shared" si="69"/>
        <v>0</v>
      </c>
      <c r="BF107" s="21">
        <f t="shared" si="70"/>
        <v>0</v>
      </c>
      <c r="BG107" s="21">
        <f t="shared" si="71"/>
        <v>-4.3694155971965758E-3</v>
      </c>
      <c r="BH107" s="22">
        <f t="shared" si="72"/>
        <v>2.0412435691050113</v>
      </c>
    </row>
    <row r="108" spans="4:60" x14ac:dyDescent="0.25">
      <c r="D108">
        <f t="shared" si="73"/>
        <v>1.6833333333333356E-2</v>
      </c>
      <c r="E108">
        <f t="shared" si="51"/>
        <v>2.4863777205909421</v>
      </c>
      <c r="F108">
        <f t="shared" si="52"/>
        <v>-2.4863777205909421</v>
      </c>
      <c r="H108" s="20">
        <f t="shared" si="74"/>
        <v>2.8456399163390329E-3</v>
      </c>
      <c r="I108" s="21">
        <f t="shared" si="75"/>
        <v>3.4950731796795534E-3</v>
      </c>
      <c r="J108" s="21">
        <f t="shared" si="76"/>
        <v>0</v>
      </c>
      <c r="K108" s="21">
        <f t="shared" si="77"/>
        <v>2.812527693483619E-3</v>
      </c>
      <c r="L108" s="21">
        <f t="shared" si="78"/>
        <v>3.058321980182444E-3</v>
      </c>
      <c r="M108" s="22">
        <f t="shared" si="79"/>
        <v>3.4650731796795845E-3</v>
      </c>
      <c r="N108" s="20">
        <f t="shared" si="80"/>
        <v>28.456399163390333</v>
      </c>
      <c r="O108" s="21">
        <f t="shared" si="81"/>
        <v>34.950731796795537</v>
      </c>
      <c r="P108" s="21">
        <f t="shared" si="82"/>
        <v>0</v>
      </c>
      <c r="Q108" s="21">
        <f t="shared" si="83"/>
        <v>28.125276934836194</v>
      </c>
      <c r="R108" s="21">
        <f t="shared" si="84"/>
        <v>30.583219801824441</v>
      </c>
      <c r="S108" s="22">
        <f t="shared" si="85"/>
        <v>34.650731796795846</v>
      </c>
      <c r="T108" s="20">
        <f>MAX(E108+N108,-DiodeFwd)</f>
        <v>30.942776883981274</v>
      </c>
      <c r="U108" s="21">
        <f>MAX(T108-DiodeFwd,V108-DiodeFwd,O108)</f>
        <v>34.950731796795537</v>
      </c>
      <c r="V108" s="21">
        <f>MAX(-DiodeFwd,F108+P108)</f>
        <v>-0.3</v>
      </c>
      <c r="W108" s="21">
        <f>MAX(T108+Q108,U108-DiodeFwd)</f>
        <v>59.068053818817468</v>
      </c>
      <c r="X108" s="21">
        <f>MAX(W108-DiodeFwd,Y108-DiodeFwd,U108+R108)</f>
        <v>65.533951598619979</v>
      </c>
      <c r="Y108" s="22">
        <f>MAX(V108+S108,U108-DiodeFwd)</f>
        <v>34.65073179679554</v>
      </c>
      <c r="Z108" s="20">
        <f t="shared" si="53"/>
        <v>28.456399163390333</v>
      </c>
      <c r="AA108" s="21">
        <f t="shared" si="54"/>
        <v>34.950731796795537</v>
      </c>
      <c r="AB108" s="21">
        <f t="shared" si="55"/>
        <v>2.1863777205909423</v>
      </c>
      <c r="AC108" s="21">
        <f t="shared" si="56"/>
        <v>28.125276934836194</v>
      </c>
      <c r="AD108" s="21">
        <f t="shared" si="57"/>
        <v>30.583219801824441</v>
      </c>
      <c r="AE108" s="22">
        <f t="shared" si="58"/>
        <v>34.950731796795537</v>
      </c>
      <c r="AF108" s="20">
        <f t="shared" si="86"/>
        <v>0</v>
      </c>
      <c r="AG108" s="21">
        <f t="shared" si="87"/>
        <v>0</v>
      </c>
      <c r="AH108" s="21">
        <f t="shared" si="88"/>
        <v>1.3118266323545653</v>
      </c>
      <c r="AI108" s="21">
        <f t="shared" si="89"/>
        <v>0</v>
      </c>
      <c r="AJ108" s="21">
        <f t="shared" si="90"/>
        <v>0</v>
      </c>
      <c r="AK108" s="22">
        <f t="shared" si="91"/>
        <v>0.17999999999981497</v>
      </c>
      <c r="AL108" s="23">
        <f t="shared" si="92"/>
        <v>4.3689301065746649E-3</v>
      </c>
      <c r="AM108" s="12" t="b">
        <f>T108&lt;=-DiodeFwd</f>
        <v>0</v>
      </c>
      <c r="AN108" s="13" t="b">
        <f>V108&lt;=-DiodeFwd</f>
        <v>1</v>
      </c>
      <c r="AO108" s="13" t="b">
        <f>U108&lt;=T108-DiodeFwd</f>
        <v>0</v>
      </c>
      <c r="AP108" s="13" t="b">
        <f>U108&lt;=V108-DiodeFwd</f>
        <v>0</v>
      </c>
      <c r="AQ108" s="13" t="b">
        <f>W108&lt;=U108-DiodeFwd</f>
        <v>0</v>
      </c>
      <c r="AR108" s="13" t="b">
        <f>Y108&lt;=U108-DiodeFwd</f>
        <v>1</v>
      </c>
      <c r="AS108" s="13" t="b">
        <f>X108&lt;=W108-DiodeFwd</f>
        <v>0</v>
      </c>
      <c r="AT108" s="14" t="b">
        <f>X108&lt;=Y108-DiodeFwd</f>
        <v>0</v>
      </c>
      <c r="AU108" s="13">
        <f t="shared" si="59"/>
        <v>0</v>
      </c>
      <c r="AV108" s="13">
        <f t="shared" si="60"/>
        <v>1.3118266323545653</v>
      </c>
      <c r="AW108" s="13">
        <f t="shared" si="61"/>
        <v>0</v>
      </c>
      <c r="AX108" s="13">
        <f t="shared" si="62"/>
        <v>0</v>
      </c>
      <c r="AY108" s="13">
        <f t="shared" si="63"/>
        <v>0</v>
      </c>
      <c r="AZ108" s="13">
        <f t="shared" si="64"/>
        <v>0.17999999999981497</v>
      </c>
      <c r="BA108" s="13">
        <f t="shared" si="65"/>
        <v>0</v>
      </c>
      <c r="BB108" s="14">
        <f t="shared" si="66"/>
        <v>0</v>
      </c>
      <c r="BC108" s="20">
        <f t="shared" si="67"/>
        <v>0</v>
      </c>
      <c r="BD108" s="21">
        <f t="shared" si="68"/>
        <v>-0.17999999999981497</v>
      </c>
      <c r="BE108" s="21">
        <f t="shared" si="69"/>
        <v>1.3118266323545653</v>
      </c>
      <c r="BF108" s="21">
        <f t="shared" si="70"/>
        <v>0</v>
      </c>
      <c r="BG108" s="21">
        <f t="shared" si="71"/>
        <v>-4.3689301065746649E-3</v>
      </c>
      <c r="BH108" s="22">
        <f t="shared" si="72"/>
        <v>0.17999999999981497</v>
      </c>
    </row>
    <row r="109" spans="4:60" x14ac:dyDescent="0.25">
      <c r="D109">
        <f t="shared" si="73"/>
        <v>1.7000000000000022E-2</v>
      </c>
      <c r="E109">
        <f t="shared" si="51"/>
        <v>4.9629428442363004</v>
      </c>
      <c r="F109">
        <f t="shared" si="52"/>
        <v>-4.9629428442363004</v>
      </c>
      <c r="H109" s="20">
        <f t="shared" si="74"/>
        <v>2.8456399163390329E-3</v>
      </c>
      <c r="I109" s="21">
        <f t="shared" si="75"/>
        <v>3.4650731796795841E-3</v>
      </c>
      <c r="J109" s="21">
        <f t="shared" si="76"/>
        <v>2.1863777205909421E-4</v>
      </c>
      <c r="K109" s="21">
        <f t="shared" si="77"/>
        <v>2.812527693483619E-3</v>
      </c>
      <c r="L109" s="21">
        <f t="shared" si="78"/>
        <v>3.0575938251646818E-3</v>
      </c>
      <c r="M109" s="22">
        <f t="shared" si="79"/>
        <v>3.4950731796795538E-3</v>
      </c>
      <c r="N109" s="20">
        <f t="shared" si="80"/>
        <v>28.456399163390333</v>
      </c>
      <c r="O109" s="21">
        <f t="shared" si="81"/>
        <v>34.650731796795846</v>
      </c>
      <c r="P109" s="21">
        <f t="shared" si="82"/>
        <v>2.1863777205909423</v>
      </c>
      <c r="Q109" s="21">
        <f t="shared" si="83"/>
        <v>28.125276934836194</v>
      </c>
      <c r="R109" s="21">
        <f t="shared" si="84"/>
        <v>30.575938251646821</v>
      </c>
      <c r="S109" s="22">
        <f t="shared" si="85"/>
        <v>34.950731796795544</v>
      </c>
      <c r="T109" s="20">
        <f>MAX(E109+N109,-DiodeFwd)</f>
        <v>33.419342007626632</v>
      </c>
      <c r="U109" s="21">
        <f>MAX(T109-DiodeFwd,V109-DiodeFwd,O109)</f>
        <v>34.650731796795846</v>
      </c>
      <c r="V109" s="21">
        <f>MAX(-DiodeFwd,F109+P109)</f>
        <v>-0.3</v>
      </c>
      <c r="W109" s="21">
        <f>MAX(T109+Q109,U109-DiodeFwd)</f>
        <v>61.544618942462826</v>
      </c>
      <c r="X109" s="21">
        <f>MAX(W109-DiodeFwd,Y109-DiodeFwd,U109+R109)</f>
        <v>65.226670048442671</v>
      </c>
      <c r="Y109" s="22">
        <f>MAX(V109+S109,U109-DiodeFwd)</f>
        <v>34.650731796795547</v>
      </c>
      <c r="Z109" s="20">
        <f t="shared" si="53"/>
        <v>28.45639916339033</v>
      </c>
      <c r="AA109" s="21">
        <f t="shared" si="54"/>
        <v>34.650731796795846</v>
      </c>
      <c r="AB109" s="21">
        <f t="shared" si="55"/>
        <v>4.6629428442363006</v>
      </c>
      <c r="AC109" s="21">
        <f t="shared" si="56"/>
        <v>28.125276934836194</v>
      </c>
      <c r="AD109" s="21">
        <f t="shared" si="57"/>
        <v>30.575938251646825</v>
      </c>
      <c r="AE109" s="22">
        <f t="shared" si="58"/>
        <v>34.950731796795544</v>
      </c>
      <c r="AF109" s="20">
        <f t="shared" si="86"/>
        <v>-2.1316282072803005E-15</v>
      </c>
      <c r="AG109" s="21">
        <f t="shared" si="87"/>
        <v>0</v>
      </c>
      <c r="AH109" s="21">
        <f t="shared" si="88"/>
        <v>1.4859390741872152</v>
      </c>
      <c r="AI109" s="21">
        <f t="shared" si="89"/>
        <v>0</v>
      </c>
      <c r="AJ109" s="21">
        <f t="shared" si="90"/>
        <v>2.1316282072803005E-15</v>
      </c>
      <c r="AK109" s="22">
        <f t="shared" si="91"/>
        <v>0</v>
      </c>
      <c r="AL109" s="23">
        <f t="shared" si="92"/>
        <v>4.3484446698961784E-3</v>
      </c>
      <c r="AM109" s="12" t="b">
        <f>T109&lt;=-DiodeFwd</f>
        <v>0</v>
      </c>
      <c r="AN109" s="13" t="b">
        <f>V109&lt;=-DiodeFwd</f>
        <v>1</v>
      </c>
      <c r="AO109" s="13" t="b">
        <f>U109&lt;=T109-DiodeFwd</f>
        <v>0</v>
      </c>
      <c r="AP109" s="13" t="b">
        <f>U109&lt;=V109-DiodeFwd</f>
        <v>0</v>
      </c>
      <c r="AQ109" s="13" t="b">
        <f>W109&lt;=U109-DiodeFwd</f>
        <v>0</v>
      </c>
      <c r="AR109" s="13" t="b">
        <f>Y109&lt;=U109-DiodeFwd</f>
        <v>0</v>
      </c>
      <c r="AS109" s="13" t="b">
        <f>X109&lt;=W109-DiodeFwd</f>
        <v>0</v>
      </c>
      <c r="AT109" s="14" t="b">
        <f>X109&lt;=Y109-DiodeFwd</f>
        <v>0</v>
      </c>
      <c r="AU109" s="13">
        <f t="shared" si="59"/>
        <v>0</v>
      </c>
      <c r="AV109" s="13">
        <f t="shared" si="60"/>
        <v>1.4859390741872152</v>
      </c>
      <c r="AW109" s="13">
        <f t="shared" si="61"/>
        <v>0</v>
      </c>
      <c r="AX109" s="13">
        <f t="shared" si="62"/>
        <v>0</v>
      </c>
      <c r="AY109" s="13">
        <f t="shared" si="63"/>
        <v>0</v>
      </c>
      <c r="AZ109" s="13">
        <f t="shared" si="64"/>
        <v>0</v>
      </c>
      <c r="BA109" s="13">
        <f t="shared" si="65"/>
        <v>0</v>
      </c>
      <c r="BB109" s="14">
        <f t="shared" si="66"/>
        <v>0</v>
      </c>
      <c r="BC109" s="20">
        <f t="shared" si="67"/>
        <v>0</v>
      </c>
      <c r="BD109" s="21">
        <f t="shared" si="68"/>
        <v>0</v>
      </c>
      <c r="BE109" s="21">
        <f t="shared" si="69"/>
        <v>1.4859390741872152</v>
      </c>
      <c r="BF109" s="21">
        <f t="shared" si="70"/>
        <v>0</v>
      </c>
      <c r="BG109" s="21">
        <f t="shared" si="71"/>
        <v>-4.3484446698961784E-3</v>
      </c>
      <c r="BH109" s="22">
        <f t="shared" si="72"/>
        <v>0</v>
      </c>
    </row>
    <row r="110" spans="4:60" x14ac:dyDescent="0.25">
      <c r="D110">
        <f t="shared" si="73"/>
        <v>1.7166666666666688E-2</v>
      </c>
      <c r="E110">
        <f t="shared" si="51"/>
        <v>7.4199214998284031</v>
      </c>
      <c r="F110">
        <f t="shared" si="52"/>
        <v>-7.4199214998284031</v>
      </c>
      <c r="H110" s="20">
        <f t="shared" si="74"/>
        <v>2.8456399163390329E-3</v>
      </c>
      <c r="I110" s="21">
        <f t="shared" si="75"/>
        <v>3.4650731796795841E-3</v>
      </c>
      <c r="J110" s="21">
        <f t="shared" si="76"/>
        <v>4.6629428442363007E-4</v>
      </c>
      <c r="K110" s="21">
        <f t="shared" si="77"/>
        <v>2.812527693483619E-3</v>
      </c>
      <c r="L110" s="21">
        <f t="shared" si="78"/>
        <v>3.0568690843863658E-3</v>
      </c>
      <c r="M110" s="22">
        <f t="shared" si="79"/>
        <v>3.4950731796795538E-3</v>
      </c>
      <c r="N110" s="20">
        <f t="shared" si="80"/>
        <v>28.456399163390333</v>
      </c>
      <c r="O110" s="21">
        <f t="shared" si="81"/>
        <v>34.650731796795846</v>
      </c>
      <c r="P110" s="21">
        <f t="shared" si="82"/>
        <v>4.6629428442363015</v>
      </c>
      <c r="Q110" s="21">
        <f t="shared" si="83"/>
        <v>28.125276934836194</v>
      </c>
      <c r="R110" s="21">
        <f t="shared" si="84"/>
        <v>30.56869084386366</v>
      </c>
      <c r="S110" s="22">
        <f t="shared" si="85"/>
        <v>34.950731796795544</v>
      </c>
      <c r="T110" s="20">
        <f>MAX(E110+N110,-DiodeFwd)</f>
        <v>35.876320663218735</v>
      </c>
      <c r="U110" s="21">
        <f>MAX(T110-DiodeFwd,V110-DiodeFwd,O110)</f>
        <v>35.576320663218738</v>
      </c>
      <c r="V110" s="21">
        <f>MAX(-DiodeFwd,F110+P110)</f>
        <v>-0.3</v>
      </c>
      <c r="W110" s="21">
        <f>MAX(T110+Q110,U110-DiodeFwd)</f>
        <v>64.001597598054929</v>
      </c>
      <c r="X110" s="21">
        <f>MAX(W110-DiodeFwd,Y110-DiodeFwd,U110+R110)</f>
        <v>66.145011507082401</v>
      </c>
      <c r="Y110" s="22">
        <f>MAX(V110+S110,U110-DiodeFwd)</f>
        <v>35.27632066321874</v>
      </c>
      <c r="Z110" s="20">
        <f t="shared" si="53"/>
        <v>28.45639916339033</v>
      </c>
      <c r="AA110" s="21">
        <f t="shared" si="54"/>
        <v>35.576320663218738</v>
      </c>
      <c r="AB110" s="21">
        <f t="shared" si="55"/>
        <v>7.1199214998284033</v>
      </c>
      <c r="AC110" s="21">
        <f t="shared" si="56"/>
        <v>28.125276934836194</v>
      </c>
      <c r="AD110" s="21">
        <f t="shared" si="57"/>
        <v>30.568690843863664</v>
      </c>
      <c r="AE110" s="22">
        <f t="shared" si="58"/>
        <v>35.576320663218738</v>
      </c>
      <c r="AF110" s="20">
        <f t="shared" si="86"/>
        <v>-2.1316282072803005E-15</v>
      </c>
      <c r="AG110" s="21">
        <f t="shared" si="87"/>
        <v>0.55535331985373515</v>
      </c>
      <c r="AH110" s="21">
        <f t="shared" si="88"/>
        <v>1.474187193355261</v>
      </c>
      <c r="AI110" s="21">
        <f t="shared" si="89"/>
        <v>0</v>
      </c>
      <c r="AJ110" s="21">
        <f t="shared" si="90"/>
        <v>2.1316282072803005E-15</v>
      </c>
      <c r="AK110" s="22">
        <f t="shared" si="91"/>
        <v>0.3753533198539159</v>
      </c>
      <c r="AL110" s="23">
        <f t="shared" si="92"/>
        <v>4.4096674338054932E-3</v>
      </c>
      <c r="AM110" s="12" t="b">
        <f>T110&lt;=-DiodeFwd</f>
        <v>0</v>
      </c>
      <c r="AN110" s="13" t="b">
        <f>V110&lt;=-DiodeFwd</f>
        <v>1</v>
      </c>
      <c r="AO110" s="13" t="b">
        <f>U110&lt;=T110-DiodeFwd</f>
        <v>1</v>
      </c>
      <c r="AP110" s="13" t="b">
        <f>U110&lt;=V110-DiodeFwd</f>
        <v>0</v>
      </c>
      <c r="AQ110" s="13" t="b">
        <f>W110&lt;=U110-DiodeFwd</f>
        <v>0</v>
      </c>
      <c r="AR110" s="13" t="b">
        <f>Y110&lt;=U110-DiodeFwd</f>
        <v>1</v>
      </c>
      <c r="AS110" s="13" t="b">
        <f>X110&lt;=W110-DiodeFwd</f>
        <v>0</v>
      </c>
      <c r="AT110" s="14" t="b">
        <f>X110&lt;=Y110-DiodeFwd</f>
        <v>0</v>
      </c>
      <c r="AU110" s="13">
        <f t="shared" si="59"/>
        <v>0</v>
      </c>
      <c r="AV110" s="13">
        <f t="shared" si="60"/>
        <v>1.474187193355261</v>
      </c>
      <c r="AW110" s="13">
        <f t="shared" si="61"/>
        <v>0.93070663970765111</v>
      </c>
      <c r="AX110" s="13">
        <f t="shared" si="62"/>
        <v>0</v>
      </c>
      <c r="AY110" s="13">
        <f t="shared" si="63"/>
        <v>0</v>
      </c>
      <c r="AZ110" s="13">
        <f t="shared" si="64"/>
        <v>0.3753533198539159</v>
      </c>
      <c r="BA110" s="13">
        <f t="shared" si="65"/>
        <v>0</v>
      </c>
      <c r="BB110" s="14">
        <f t="shared" si="66"/>
        <v>0</v>
      </c>
      <c r="BC110" s="20">
        <f t="shared" si="67"/>
        <v>-0.93070663970765111</v>
      </c>
      <c r="BD110" s="21">
        <f t="shared" si="68"/>
        <v>0.55535331985373526</v>
      </c>
      <c r="BE110" s="21">
        <f t="shared" si="69"/>
        <v>1.474187193355261</v>
      </c>
      <c r="BF110" s="21">
        <f t="shared" si="70"/>
        <v>0</v>
      </c>
      <c r="BG110" s="21">
        <f t="shared" si="71"/>
        <v>-4.4096674338054932E-3</v>
      </c>
      <c r="BH110" s="22">
        <f t="shared" si="72"/>
        <v>0.3753533198539159</v>
      </c>
    </row>
    <row r="111" spans="4:60" x14ac:dyDescent="0.25">
      <c r="D111">
        <f t="shared" si="73"/>
        <v>1.7333333333333353E-2</v>
      </c>
      <c r="E111">
        <f t="shared" si="51"/>
        <v>9.8476171151003022</v>
      </c>
      <c r="F111">
        <f t="shared" si="52"/>
        <v>-9.8476171151003022</v>
      </c>
      <c r="H111" s="20">
        <f t="shared" si="74"/>
        <v>2.6905221430544245E-3</v>
      </c>
      <c r="I111" s="21">
        <f t="shared" si="75"/>
        <v>3.5576320663218731E-3</v>
      </c>
      <c r="J111" s="21">
        <f t="shared" si="76"/>
        <v>7.1199214998284022E-4</v>
      </c>
      <c r="K111" s="21">
        <f t="shared" si="77"/>
        <v>2.812527693483619E-3</v>
      </c>
      <c r="L111" s="21">
        <f t="shared" si="78"/>
        <v>3.0561341398140647E-3</v>
      </c>
      <c r="M111" s="22">
        <f t="shared" si="79"/>
        <v>3.5576320663218731E-3</v>
      </c>
      <c r="N111" s="20">
        <f t="shared" si="80"/>
        <v>26.905221430544248</v>
      </c>
      <c r="O111" s="21">
        <f t="shared" si="81"/>
        <v>35.576320663218738</v>
      </c>
      <c r="P111" s="21">
        <f t="shared" si="82"/>
        <v>7.1199214998284024</v>
      </c>
      <c r="Q111" s="21">
        <f t="shared" si="83"/>
        <v>28.125276934836194</v>
      </c>
      <c r="R111" s="21">
        <f t="shared" si="84"/>
        <v>30.561341398140648</v>
      </c>
      <c r="S111" s="22">
        <f t="shared" si="85"/>
        <v>35.576320663218738</v>
      </c>
      <c r="T111" s="20">
        <f>MAX(E111+N111,-DiodeFwd)</f>
        <v>36.752838545644551</v>
      </c>
      <c r="U111" s="21">
        <f>MAX(T111-DiodeFwd,V111-DiodeFwd,O111)</f>
        <v>36.452838545644553</v>
      </c>
      <c r="V111" s="21">
        <f>MAX(-DiodeFwd,F111+P111)</f>
        <v>-0.3</v>
      </c>
      <c r="W111" s="21">
        <f>MAX(T111+Q111,U111-DiodeFwd)</f>
        <v>64.878115480480744</v>
      </c>
      <c r="X111" s="21">
        <f>MAX(W111-DiodeFwd,Y111-DiodeFwd,U111+R111)</f>
        <v>67.014179943785194</v>
      </c>
      <c r="Y111" s="22">
        <f>MAX(V111+S111,U111-DiodeFwd)</f>
        <v>36.152838545644556</v>
      </c>
      <c r="Z111" s="20">
        <f t="shared" si="53"/>
        <v>26.905221430544248</v>
      </c>
      <c r="AA111" s="21">
        <f t="shared" si="54"/>
        <v>36.452838545644553</v>
      </c>
      <c r="AB111" s="21">
        <f t="shared" si="55"/>
        <v>9.5476171151003015</v>
      </c>
      <c r="AC111" s="21">
        <f t="shared" si="56"/>
        <v>28.125276934836194</v>
      </c>
      <c r="AD111" s="21">
        <f t="shared" si="57"/>
        <v>30.561341398140641</v>
      </c>
      <c r="AE111" s="22">
        <f t="shared" si="58"/>
        <v>36.452838545644553</v>
      </c>
      <c r="AF111" s="20">
        <f t="shared" si="86"/>
        <v>0</v>
      </c>
      <c r="AG111" s="21">
        <f t="shared" si="87"/>
        <v>0.52591072945548945</v>
      </c>
      <c r="AH111" s="21">
        <f t="shared" si="88"/>
        <v>1.4566173691631397</v>
      </c>
      <c r="AI111" s="21">
        <f t="shared" si="89"/>
        <v>0</v>
      </c>
      <c r="AJ111" s="21">
        <f t="shared" si="90"/>
        <v>-4.263256414560601E-15</v>
      </c>
      <c r="AK111" s="22">
        <f t="shared" si="91"/>
        <v>0.52591072945548945</v>
      </c>
      <c r="AL111" s="23">
        <f t="shared" si="92"/>
        <v>4.467611996252346E-3</v>
      </c>
      <c r="AM111" s="12" t="b">
        <f>T111&lt;=-DiodeFwd</f>
        <v>0</v>
      </c>
      <c r="AN111" s="13" t="b">
        <f>V111&lt;=-DiodeFwd</f>
        <v>1</v>
      </c>
      <c r="AO111" s="13" t="b">
        <f>U111&lt;=T111-DiodeFwd</f>
        <v>1</v>
      </c>
      <c r="AP111" s="13" t="b">
        <f>U111&lt;=V111-DiodeFwd</f>
        <v>0</v>
      </c>
      <c r="AQ111" s="13" t="b">
        <f>W111&lt;=U111-DiodeFwd</f>
        <v>0</v>
      </c>
      <c r="AR111" s="13" t="b">
        <f>Y111&lt;=U111-DiodeFwd</f>
        <v>1</v>
      </c>
      <c r="AS111" s="13" t="b">
        <f>X111&lt;=W111-DiodeFwd</f>
        <v>0</v>
      </c>
      <c r="AT111" s="14" t="b">
        <f>X111&lt;=Y111-DiodeFwd</f>
        <v>0</v>
      </c>
      <c r="AU111" s="13">
        <f t="shared" si="59"/>
        <v>0</v>
      </c>
      <c r="AV111" s="13">
        <f t="shared" si="60"/>
        <v>1.4566173691631397</v>
      </c>
      <c r="AW111" s="13">
        <f t="shared" si="61"/>
        <v>1.0518214589109789</v>
      </c>
      <c r="AX111" s="13">
        <f t="shared" si="62"/>
        <v>0</v>
      </c>
      <c r="AY111" s="13">
        <f t="shared" si="63"/>
        <v>0</v>
      </c>
      <c r="AZ111" s="13">
        <f t="shared" si="64"/>
        <v>0.52591072945548945</v>
      </c>
      <c r="BA111" s="13">
        <f t="shared" si="65"/>
        <v>0</v>
      </c>
      <c r="BB111" s="14">
        <f t="shared" si="66"/>
        <v>0</v>
      </c>
      <c r="BC111" s="20">
        <f t="shared" si="67"/>
        <v>-1.0518214589109789</v>
      </c>
      <c r="BD111" s="21">
        <f t="shared" si="68"/>
        <v>0.52591072945548945</v>
      </c>
      <c r="BE111" s="21">
        <f t="shared" si="69"/>
        <v>1.4566173691631397</v>
      </c>
      <c r="BF111" s="21">
        <f t="shared" si="70"/>
        <v>0</v>
      </c>
      <c r="BG111" s="21">
        <f t="shared" si="71"/>
        <v>-4.467611996252346E-3</v>
      </c>
      <c r="BH111" s="22">
        <f t="shared" si="72"/>
        <v>0.52591072945548945</v>
      </c>
    </row>
    <row r="112" spans="4:60" x14ac:dyDescent="0.25">
      <c r="D112">
        <f t="shared" si="73"/>
        <v>1.7500000000000019E-2</v>
      </c>
      <c r="E112">
        <f t="shared" si="51"/>
        <v>12.236448684567248</v>
      </c>
      <c r="F112">
        <f t="shared" si="52"/>
        <v>-12.236448684567248</v>
      </c>
      <c r="H112" s="20">
        <f t="shared" si="74"/>
        <v>2.5152185665692612E-3</v>
      </c>
      <c r="I112" s="21">
        <f t="shared" si="75"/>
        <v>3.6452838545644548E-3</v>
      </c>
      <c r="J112" s="21">
        <f t="shared" si="76"/>
        <v>9.5476171151003019E-4</v>
      </c>
      <c r="K112" s="21">
        <f t="shared" si="77"/>
        <v>2.812527693483619E-3</v>
      </c>
      <c r="L112" s="21">
        <f t="shared" si="78"/>
        <v>3.0553895378146894E-3</v>
      </c>
      <c r="M112" s="22">
        <f t="shared" si="79"/>
        <v>3.6452838545644548E-3</v>
      </c>
      <c r="N112" s="20">
        <f t="shared" si="80"/>
        <v>25.152185665692613</v>
      </c>
      <c r="O112" s="21">
        <f t="shared" si="81"/>
        <v>36.452838545644553</v>
      </c>
      <c r="P112" s="21">
        <f t="shared" si="82"/>
        <v>9.5476171151003033</v>
      </c>
      <c r="Q112" s="21">
        <f t="shared" si="83"/>
        <v>28.125276934836194</v>
      </c>
      <c r="R112" s="21">
        <f t="shared" si="84"/>
        <v>30.553895378146898</v>
      </c>
      <c r="S112" s="22">
        <f t="shared" si="85"/>
        <v>36.452838545644553</v>
      </c>
      <c r="T112" s="20">
        <f>MAX(E112+N112,-DiodeFwd)</f>
        <v>37.388634350259863</v>
      </c>
      <c r="U112" s="21">
        <f>MAX(T112-DiodeFwd,V112-DiodeFwd,O112)</f>
        <v>37.088634350259866</v>
      </c>
      <c r="V112" s="21">
        <f>MAX(-DiodeFwd,F112+P112)</f>
        <v>-0.3</v>
      </c>
      <c r="W112" s="21">
        <f>MAX(T112+Q112,U112-DiodeFwd)</f>
        <v>65.513911285096057</v>
      </c>
      <c r="X112" s="21">
        <f>MAX(W112-DiodeFwd,Y112-DiodeFwd,U112+R112)</f>
        <v>67.642529728406771</v>
      </c>
      <c r="Y112" s="22">
        <f>MAX(V112+S112,U112-DiodeFwd)</f>
        <v>36.788634350259869</v>
      </c>
      <c r="Z112" s="20">
        <f t="shared" si="53"/>
        <v>25.152185665692613</v>
      </c>
      <c r="AA112" s="21">
        <f t="shared" si="54"/>
        <v>37.088634350259866</v>
      </c>
      <c r="AB112" s="21">
        <f t="shared" si="55"/>
        <v>11.936448684567248</v>
      </c>
      <c r="AC112" s="21">
        <f t="shared" si="56"/>
        <v>28.125276934836194</v>
      </c>
      <c r="AD112" s="21">
        <f t="shared" si="57"/>
        <v>30.553895378146905</v>
      </c>
      <c r="AE112" s="22">
        <f t="shared" si="58"/>
        <v>37.088634350259866</v>
      </c>
      <c r="AF112" s="20">
        <f t="shared" si="86"/>
        <v>0</v>
      </c>
      <c r="AG112" s="21">
        <f t="shared" si="87"/>
        <v>0.3814774827691878</v>
      </c>
      <c r="AH112" s="21">
        <f t="shared" si="88"/>
        <v>1.4332989416801665</v>
      </c>
      <c r="AI112" s="21">
        <f t="shared" si="89"/>
        <v>0</v>
      </c>
      <c r="AJ112" s="21">
        <f t="shared" si="90"/>
        <v>4.263256414560601E-15</v>
      </c>
      <c r="AK112" s="22">
        <f t="shared" si="91"/>
        <v>0.3814774827691878</v>
      </c>
      <c r="AL112" s="23">
        <f t="shared" si="92"/>
        <v>4.509501981893785E-3</v>
      </c>
      <c r="AM112" s="12" t="b">
        <f>T112&lt;=-DiodeFwd</f>
        <v>0</v>
      </c>
      <c r="AN112" s="13" t="b">
        <f>V112&lt;=-DiodeFwd</f>
        <v>1</v>
      </c>
      <c r="AO112" s="13" t="b">
        <f>U112&lt;=T112-DiodeFwd</f>
        <v>1</v>
      </c>
      <c r="AP112" s="13" t="b">
        <f>U112&lt;=V112-DiodeFwd</f>
        <v>0</v>
      </c>
      <c r="AQ112" s="13" t="b">
        <f>W112&lt;=U112-DiodeFwd</f>
        <v>0</v>
      </c>
      <c r="AR112" s="13" t="b">
        <f>Y112&lt;=U112-DiodeFwd</f>
        <v>1</v>
      </c>
      <c r="AS112" s="13" t="b">
        <f>X112&lt;=W112-DiodeFwd</f>
        <v>0</v>
      </c>
      <c r="AT112" s="14" t="b">
        <f>X112&lt;=Y112-DiodeFwd</f>
        <v>0</v>
      </c>
      <c r="AU112" s="13">
        <f t="shared" si="59"/>
        <v>0</v>
      </c>
      <c r="AV112" s="13">
        <f t="shared" si="60"/>
        <v>1.4332989416801665</v>
      </c>
      <c r="AW112" s="13">
        <f t="shared" si="61"/>
        <v>0.76295496553837561</v>
      </c>
      <c r="AX112" s="13">
        <f t="shared" si="62"/>
        <v>0</v>
      </c>
      <c r="AY112" s="13">
        <f t="shared" si="63"/>
        <v>0</v>
      </c>
      <c r="AZ112" s="13">
        <f t="shared" si="64"/>
        <v>0.3814774827691878</v>
      </c>
      <c r="BA112" s="13">
        <f t="shared" si="65"/>
        <v>0</v>
      </c>
      <c r="BB112" s="14">
        <f t="shared" si="66"/>
        <v>0</v>
      </c>
      <c r="BC112" s="20">
        <f t="shared" si="67"/>
        <v>-0.76295496553837561</v>
      </c>
      <c r="BD112" s="21">
        <f t="shared" si="68"/>
        <v>0.3814774827691878</v>
      </c>
      <c r="BE112" s="21">
        <f t="shared" si="69"/>
        <v>1.4332989416801665</v>
      </c>
      <c r="BF112" s="21">
        <f t="shared" si="70"/>
        <v>0</v>
      </c>
      <c r="BG112" s="21">
        <f t="shared" si="71"/>
        <v>-4.509501981893785E-3</v>
      </c>
      <c r="BH112" s="22">
        <f t="shared" si="72"/>
        <v>0.3814774827691878</v>
      </c>
    </row>
    <row r="113" spans="4:60" x14ac:dyDescent="0.25">
      <c r="D113">
        <f t="shared" si="73"/>
        <v>1.7666666666666685E-2</v>
      </c>
      <c r="E113">
        <f t="shared" si="51"/>
        <v>14.576988581377886</v>
      </c>
      <c r="F113">
        <f t="shared" si="52"/>
        <v>-14.576988581377886</v>
      </c>
      <c r="H113" s="20">
        <f t="shared" si="74"/>
        <v>2.3880594056461986E-3</v>
      </c>
      <c r="I113" s="21">
        <f t="shared" si="75"/>
        <v>3.7088634350259863E-3</v>
      </c>
      <c r="J113" s="21">
        <f t="shared" si="76"/>
        <v>1.1936448684567245E-3</v>
      </c>
      <c r="K113" s="21">
        <f t="shared" si="77"/>
        <v>2.812527693483619E-3</v>
      </c>
      <c r="L113" s="21">
        <f t="shared" si="78"/>
        <v>3.0546379541510405E-3</v>
      </c>
      <c r="M113" s="22">
        <f t="shared" si="79"/>
        <v>3.7088634350259863E-3</v>
      </c>
      <c r="N113" s="20">
        <f t="shared" si="80"/>
        <v>23.880594056461987</v>
      </c>
      <c r="O113" s="21">
        <f t="shared" si="81"/>
        <v>37.088634350259866</v>
      </c>
      <c r="P113" s="21">
        <f t="shared" si="82"/>
        <v>11.936448684567246</v>
      </c>
      <c r="Q113" s="21">
        <f t="shared" si="83"/>
        <v>28.125276934836194</v>
      </c>
      <c r="R113" s="21">
        <f t="shared" si="84"/>
        <v>30.546379541510408</v>
      </c>
      <c r="S113" s="22">
        <f t="shared" si="85"/>
        <v>37.088634350259866</v>
      </c>
      <c r="T113" s="20">
        <f>MAX(E113+N113,-DiodeFwd)</f>
        <v>38.457582637839877</v>
      </c>
      <c r="U113" s="21">
        <f>MAX(T113-DiodeFwd,V113-DiodeFwd,O113)</f>
        <v>38.15758263783988</v>
      </c>
      <c r="V113" s="21">
        <f>MAX(-DiodeFwd,F113+P113)</f>
        <v>-0.3</v>
      </c>
      <c r="W113" s="21">
        <f>MAX(T113+Q113,U113-DiodeFwd)</f>
        <v>66.582859572676071</v>
      </c>
      <c r="X113" s="21">
        <f>MAX(W113-DiodeFwd,Y113-DiodeFwd,U113+R113)</f>
        <v>68.703962179350285</v>
      </c>
      <c r="Y113" s="22">
        <f>MAX(V113+S113,U113-DiodeFwd)</f>
        <v>37.857582637839883</v>
      </c>
      <c r="Z113" s="20">
        <f t="shared" si="53"/>
        <v>23.880594056461991</v>
      </c>
      <c r="AA113" s="21">
        <f t="shared" si="54"/>
        <v>38.15758263783988</v>
      </c>
      <c r="AB113" s="21">
        <f t="shared" si="55"/>
        <v>14.276988581377886</v>
      </c>
      <c r="AC113" s="21">
        <f t="shared" si="56"/>
        <v>28.125276934836194</v>
      </c>
      <c r="AD113" s="21">
        <f t="shared" si="57"/>
        <v>30.546379541510404</v>
      </c>
      <c r="AE113" s="22">
        <f t="shared" si="58"/>
        <v>38.15758263783988</v>
      </c>
      <c r="AF113" s="20">
        <f t="shared" si="86"/>
        <v>2.1316282072803005E-15</v>
      </c>
      <c r="AG113" s="21">
        <f t="shared" si="87"/>
        <v>0.64136897254800829</v>
      </c>
      <c r="AH113" s="21">
        <f t="shared" si="88"/>
        <v>1.4043239380863837</v>
      </c>
      <c r="AI113" s="21">
        <f t="shared" si="89"/>
        <v>0</v>
      </c>
      <c r="AJ113" s="21">
        <f t="shared" si="90"/>
        <v>-2.1316282072803005E-15</v>
      </c>
      <c r="AK113" s="22">
        <f t="shared" si="91"/>
        <v>0.64136897254800829</v>
      </c>
      <c r="AL113" s="23">
        <f t="shared" si="92"/>
        <v>4.5802641452900193E-3</v>
      </c>
      <c r="AM113" s="12" t="b">
        <f>T113&lt;=-DiodeFwd</f>
        <v>0</v>
      </c>
      <c r="AN113" s="13" t="b">
        <f>V113&lt;=-DiodeFwd</f>
        <v>1</v>
      </c>
      <c r="AO113" s="13" t="b">
        <f>U113&lt;=T113-DiodeFwd</f>
        <v>1</v>
      </c>
      <c r="AP113" s="13" t="b">
        <f>U113&lt;=V113-DiodeFwd</f>
        <v>0</v>
      </c>
      <c r="AQ113" s="13" t="b">
        <f>W113&lt;=U113-DiodeFwd</f>
        <v>0</v>
      </c>
      <c r="AR113" s="13" t="b">
        <f>Y113&lt;=U113-DiodeFwd</f>
        <v>1</v>
      </c>
      <c r="AS113" s="13" t="b">
        <f>X113&lt;=W113-DiodeFwd</f>
        <v>0</v>
      </c>
      <c r="AT113" s="14" t="b">
        <f>X113&lt;=Y113-DiodeFwd</f>
        <v>0</v>
      </c>
      <c r="AU113" s="13">
        <f t="shared" si="59"/>
        <v>0</v>
      </c>
      <c r="AV113" s="13">
        <f t="shared" si="60"/>
        <v>1.4043239380863837</v>
      </c>
      <c r="AW113" s="13">
        <f t="shared" si="61"/>
        <v>1.2827379450960166</v>
      </c>
      <c r="AX113" s="13">
        <f t="shared" si="62"/>
        <v>0</v>
      </c>
      <c r="AY113" s="13">
        <f t="shared" si="63"/>
        <v>0</v>
      </c>
      <c r="AZ113" s="13">
        <f t="shared" si="64"/>
        <v>0.64136897254800829</v>
      </c>
      <c r="BA113" s="13">
        <f t="shared" si="65"/>
        <v>0</v>
      </c>
      <c r="BB113" s="14">
        <f t="shared" si="66"/>
        <v>0</v>
      </c>
      <c r="BC113" s="20">
        <f t="shared" si="67"/>
        <v>-1.2827379450960166</v>
      </c>
      <c r="BD113" s="21">
        <f t="shared" si="68"/>
        <v>0.64136897254800829</v>
      </c>
      <c r="BE113" s="21">
        <f t="shared" si="69"/>
        <v>1.4043239380863837</v>
      </c>
      <c r="BF113" s="21">
        <f t="shared" si="70"/>
        <v>0</v>
      </c>
      <c r="BG113" s="21">
        <f t="shared" si="71"/>
        <v>-4.5802641452900193E-3</v>
      </c>
      <c r="BH113" s="22">
        <f t="shared" si="72"/>
        <v>0.64136897254800829</v>
      </c>
    </row>
    <row r="114" spans="4:60" x14ac:dyDescent="0.25">
      <c r="D114">
        <f t="shared" si="73"/>
        <v>1.783333333333335E-2</v>
      </c>
      <c r="E114">
        <f t="shared" si="51"/>
        <v>16.859999763850375</v>
      </c>
      <c r="F114">
        <f t="shared" si="52"/>
        <v>-16.859999763850375</v>
      </c>
      <c r="H114" s="20">
        <f t="shared" si="74"/>
        <v>2.1742697481301958E-3</v>
      </c>
      <c r="I114" s="21">
        <f t="shared" si="75"/>
        <v>3.8157582637839875E-3</v>
      </c>
      <c r="J114" s="21">
        <f t="shared" si="76"/>
        <v>1.4276988581377885E-3</v>
      </c>
      <c r="K114" s="21">
        <f t="shared" si="77"/>
        <v>2.812527693483619E-3</v>
      </c>
      <c r="L114" s="21">
        <f t="shared" si="78"/>
        <v>3.0538745767934921E-3</v>
      </c>
      <c r="M114" s="22">
        <f t="shared" si="79"/>
        <v>3.8157582637839875E-3</v>
      </c>
      <c r="N114" s="20">
        <f t="shared" si="80"/>
        <v>21.74269748130196</v>
      </c>
      <c r="O114" s="21">
        <f t="shared" si="81"/>
        <v>38.15758263783988</v>
      </c>
      <c r="P114" s="21">
        <f t="shared" si="82"/>
        <v>14.276988581377886</v>
      </c>
      <c r="Q114" s="21">
        <f t="shared" si="83"/>
        <v>28.125276934836194</v>
      </c>
      <c r="R114" s="21">
        <f t="shared" si="84"/>
        <v>30.538745767934923</v>
      </c>
      <c r="S114" s="22">
        <f t="shared" si="85"/>
        <v>38.15758263783988</v>
      </c>
      <c r="T114" s="20">
        <f>MAX(E114+N114,-DiodeFwd)</f>
        <v>38.602697245152335</v>
      </c>
      <c r="U114" s="21">
        <f>MAX(T114-DiodeFwd,V114-DiodeFwd,O114)</f>
        <v>38.302697245152338</v>
      </c>
      <c r="V114" s="21">
        <f>MAX(-DiodeFwd,F114+P114)</f>
        <v>-0.3</v>
      </c>
      <c r="W114" s="21">
        <f>MAX(T114+Q114,U114-DiodeFwd)</f>
        <v>66.727974179988536</v>
      </c>
      <c r="X114" s="21">
        <f>MAX(W114-DiodeFwd,Y114-DiodeFwd,U114+R114)</f>
        <v>68.841443013087257</v>
      </c>
      <c r="Y114" s="22">
        <f>MAX(V114+S114,U114-DiodeFwd)</f>
        <v>38.002697245152341</v>
      </c>
      <c r="Z114" s="20">
        <f t="shared" si="53"/>
        <v>21.74269748130196</v>
      </c>
      <c r="AA114" s="21">
        <f t="shared" si="54"/>
        <v>38.302697245152338</v>
      </c>
      <c r="AB114" s="21">
        <f t="shared" si="55"/>
        <v>16.559999763850374</v>
      </c>
      <c r="AC114" s="21">
        <f t="shared" si="56"/>
        <v>28.125276934836201</v>
      </c>
      <c r="AD114" s="21">
        <f t="shared" si="57"/>
        <v>30.53874576793492</v>
      </c>
      <c r="AE114" s="22">
        <f t="shared" si="58"/>
        <v>38.302697245152338</v>
      </c>
      <c r="AF114" s="20">
        <f t="shared" si="86"/>
        <v>0</v>
      </c>
      <c r="AG114" s="21">
        <f t="shared" si="87"/>
        <v>8.7068764387474573E-2</v>
      </c>
      <c r="AH114" s="21">
        <f t="shared" si="88"/>
        <v>1.3698067094834934</v>
      </c>
      <c r="AI114" s="21">
        <f t="shared" si="89"/>
        <v>4.263256414560601E-15</v>
      </c>
      <c r="AJ114" s="21">
        <f t="shared" si="90"/>
        <v>-2.1316282072803005E-15</v>
      </c>
      <c r="AK114" s="22">
        <f t="shared" si="91"/>
        <v>8.7068764387474573E-2</v>
      </c>
      <c r="AL114" s="23">
        <f t="shared" si="92"/>
        <v>4.5894295342058175E-3</v>
      </c>
      <c r="AM114" s="12" t="b">
        <f>T114&lt;=-DiodeFwd</f>
        <v>0</v>
      </c>
      <c r="AN114" s="13" t="b">
        <f>V114&lt;=-DiodeFwd</f>
        <v>1</v>
      </c>
      <c r="AO114" s="13" t="b">
        <f>U114&lt;=T114-DiodeFwd</f>
        <v>1</v>
      </c>
      <c r="AP114" s="13" t="b">
        <f>U114&lt;=V114-DiodeFwd</f>
        <v>0</v>
      </c>
      <c r="AQ114" s="13" t="b">
        <f>W114&lt;=U114-DiodeFwd</f>
        <v>0</v>
      </c>
      <c r="AR114" s="13" t="b">
        <f>Y114&lt;=U114-DiodeFwd</f>
        <v>1</v>
      </c>
      <c r="AS114" s="13" t="b">
        <f>X114&lt;=W114-DiodeFwd</f>
        <v>0</v>
      </c>
      <c r="AT114" s="14" t="b">
        <f>X114&lt;=Y114-DiodeFwd</f>
        <v>0</v>
      </c>
      <c r="AU114" s="13">
        <f t="shared" si="59"/>
        <v>0</v>
      </c>
      <c r="AV114" s="13">
        <f t="shared" si="60"/>
        <v>1.3698067094834934</v>
      </c>
      <c r="AW114" s="13">
        <f t="shared" si="61"/>
        <v>0.17413752877494915</v>
      </c>
      <c r="AX114" s="13">
        <f t="shared" si="62"/>
        <v>0</v>
      </c>
      <c r="AY114" s="13">
        <f t="shared" si="63"/>
        <v>0</v>
      </c>
      <c r="AZ114" s="13">
        <f t="shared" si="64"/>
        <v>8.7068764387474573E-2</v>
      </c>
      <c r="BA114" s="13">
        <f t="shared" si="65"/>
        <v>0</v>
      </c>
      <c r="BB114" s="14">
        <f t="shared" si="66"/>
        <v>0</v>
      </c>
      <c r="BC114" s="20">
        <f t="shared" si="67"/>
        <v>-0.17413752877494915</v>
      </c>
      <c r="BD114" s="21">
        <f t="shared" si="68"/>
        <v>8.7068764387474573E-2</v>
      </c>
      <c r="BE114" s="21">
        <f t="shared" si="69"/>
        <v>1.3698067094834934</v>
      </c>
      <c r="BF114" s="21">
        <f t="shared" si="70"/>
        <v>0</v>
      </c>
      <c r="BG114" s="21">
        <f t="shared" si="71"/>
        <v>-4.5894295342058175E-3</v>
      </c>
      <c r="BH114" s="22">
        <f t="shared" si="72"/>
        <v>8.7068764387474573E-2</v>
      </c>
    </row>
    <row r="115" spans="4:60" x14ac:dyDescent="0.25">
      <c r="D115">
        <f t="shared" si="73"/>
        <v>1.8000000000000016E-2</v>
      </c>
      <c r="E115">
        <f t="shared" si="51"/>
        <v>19.076472229856186</v>
      </c>
      <c r="F115">
        <f t="shared" si="52"/>
        <v>-19.076472229856186</v>
      </c>
      <c r="H115" s="20">
        <f t="shared" si="74"/>
        <v>2.1452468266677043E-3</v>
      </c>
      <c r="I115" s="21">
        <f t="shared" si="75"/>
        <v>3.8302697245152333E-3</v>
      </c>
      <c r="J115" s="21">
        <f t="shared" si="76"/>
        <v>1.6559999763850375E-3</v>
      </c>
      <c r="K115" s="21">
        <f t="shared" si="77"/>
        <v>2.812527693483619E-3</v>
      </c>
      <c r="L115" s="21">
        <f t="shared" si="78"/>
        <v>3.0531096718711243E-3</v>
      </c>
      <c r="M115" s="22">
        <f t="shared" si="79"/>
        <v>3.8302697245152333E-3</v>
      </c>
      <c r="N115" s="20">
        <f t="shared" si="80"/>
        <v>21.452468266677045</v>
      </c>
      <c r="O115" s="21">
        <f t="shared" si="81"/>
        <v>38.302697245152338</v>
      </c>
      <c r="P115" s="21">
        <f t="shared" si="82"/>
        <v>16.559999763850378</v>
      </c>
      <c r="Q115" s="21">
        <f t="shared" si="83"/>
        <v>28.125276934836194</v>
      </c>
      <c r="R115" s="21">
        <f t="shared" si="84"/>
        <v>30.531096718711247</v>
      </c>
      <c r="S115" s="22">
        <f t="shared" si="85"/>
        <v>38.302697245152338</v>
      </c>
      <c r="T115" s="20">
        <f>MAX(E115+N115,-DiodeFwd)</f>
        <v>40.528940496533231</v>
      </c>
      <c r="U115" s="21">
        <f>MAX(T115-DiodeFwd,V115-DiodeFwd,O115)</f>
        <v>40.228940496533234</v>
      </c>
      <c r="V115" s="21">
        <f>MAX(-DiodeFwd,F115+P115)</f>
        <v>-0.3</v>
      </c>
      <c r="W115" s="21">
        <f>MAX(T115+Q115,U115-DiodeFwd)</f>
        <v>68.654217431369432</v>
      </c>
      <c r="X115" s="21">
        <f>MAX(W115-DiodeFwd,Y115-DiodeFwd,U115+R115)</f>
        <v>70.760037215244481</v>
      </c>
      <c r="Y115" s="22">
        <f>MAX(V115+S115,U115-DiodeFwd)</f>
        <v>39.928940496533237</v>
      </c>
      <c r="Z115" s="20">
        <f t="shared" si="53"/>
        <v>21.452468266677045</v>
      </c>
      <c r="AA115" s="21">
        <f t="shared" si="54"/>
        <v>40.228940496533234</v>
      </c>
      <c r="AB115" s="21">
        <f t="shared" si="55"/>
        <v>18.776472229856186</v>
      </c>
      <c r="AC115" s="21">
        <f t="shared" si="56"/>
        <v>28.125276934836201</v>
      </c>
      <c r="AD115" s="21">
        <f t="shared" si="57"/>
        <v>30.531096718711247</v>
      </c>
      <c r="AE115" s="22">
        <f t="shared" si="58"/>
        <v>40.228940496533234</v>
      </c>
      <c r="AF115" s="20">
        <f t="shared" si="86"/>
        <v>0</v>
      </c>
      <c r="AG115" s="21">
        <f t="shared" si="87"/>
        <v>1.1557459508285377</v>
      </c>
      <c r="AH115" s="21">
        <f t="shared" si="88"/>
        <v>1.3298834796034846</v>
      </c>
      <c r="AI115" s="21">
        <f t="shared" si="89"/>
        <v>4.263256414560601E-15</v>
      </c>
      <c r="AJ115" s="21">
        <f t="shared" si="90"/>
        <v>0</v>
      </c>
      <c r="AK115" s="22">
        <f t="shared" si="91"/>
        <v>1.1557459508285377</v>
      </c>
      <c r="AL115" s="23">
        <f t="shared" si="92"/>
        <v>4.7173358143496325E-3</v>
      </c>
      <c r="AM115" s="12" t="b">
        <f>T115&lt;=-DiodeFwd</f>
        <v>0</v>
      </c>
      <c r="AN115" s="13" t="b">
        <f>V115&lt;=-DiodeFwd</f>
        <v>1</v>
      </c>
      <c r="AO115" s="13" t="b">
        <f>U115&lt;=T115-DiodeFwd</f>
        <v>1</v>
      </c>
      <c r="AP115" s="13" t="b">
        <f>U115&lt;=V115-DiodeFwd</f>
        <v>0</v>
      </c>
      <c r="AQ115" s="13" t="b">
        <f>W115&lt;=U115-DiodeFwd</f>
        <v>0</v>
      </c>
      <c r="AR115" s="13" t="b">
        <f>Y115&lt;=U115-DiodeFwd</f>
        <v>1</v>
      </c>
      <c r="AS115" s="13" t="b">
        <f>X115&lt;=W115-DiodeFwd</f>
        <v>0</v>
      </c>
      <c r="AT115" s="14" t="b">
        <f>X115&lt;=Y115-DiodeFwd</f>
        <v>0</v>
      </c>
      <c r="AU115" s="13">
        <f t="shared" si="59"/>
        <v>0</v>
      </c>
      <c r="AV115" s="13">
        <f t="shared" si="60"/>
        <v>1.3298834796034846</v>
      </c>
      <c r="AW115" s="13">
        <f t="shared" si="61"/>
        <v>2.3114919016570754</v>
      </c>
      <c r="AX115" s="13">
        <f t="shared" si="62"/>
        <v>0</v>
      </c>
      <c r="AY115" s="13">
        <f t="shared" si="63"/>
        <v>0</v>
      </c>
      <c r="AZ115" s="13">
        <f t="shared" si="64"/>
        <v>1.1557459508285377</v>
      </c>
      <c r="BA115" s="13">
        <f t="shared" si="65"/>
        <v>0</v>
      </c>
      <c r="BB115" s="14">
        <f t="shared" si="66"/>
        <v>0</v>
      </c>
      <c r="BC115" s="20">
        <f t="shared" si="67"/>
        <v>-2.3114919016570754</v>
      </c>
      <c r="BD115" s="21">
        <f t="shared" si="68"/>
        <v>1.1557459508285377</v>
      </c>
      <c r="BE115" s="21">
        <f t="shared" si="69"/>
        <v>1.3298834796034846</v>
      </c>
      <c r="BF115" s="21">
        <f t="shared" si="70"/>
        <v>0</v>
      </c>
      <c r="BG115" s="21">
        <f t="shared" si="71"/>
        <v>-4.7173358143496325E-3</v>
      </c>
      <c r="BH115" s="22">
        <f t="shared" si="72"/>
        <v>1.1557459508285377</v>
      </c>
    </row>
    <row r="116" spans="4:60" x14ac:dyDescent="0.25">
      <c r="D116">
        <f t="shared" si="73"/>
        <v>1.8166666666666682E-2</v>
      </c>
      <c r="E116">
        <f t="shared" si="51"/>
        <v>21.217658575181918</v>
      </c>
      <c r="F116">
        <f t="shared" si="52"/>
        <v>-21.217658575181918</v>
      </c>
      <c r="H116" s="20">
        <f t="shared" si="74"/>
        <v>1.7599981763915251E-3</v>
      </c>
      <c r="I116" s="21">
        <f t="shared" si="75"/>
        <v>4.0228940496533231E-3</v>
      </c>
      <c r="J116" s="21">
        <f t="shared" si="76"/>
        <v>1.8776472229856183E-3</v>
      </c>
      <c r="K116" s="21">
        <f t="shared" si="77"/>
        <v>2.812527693483619E-3</v>
      </c>
      <c r="L116" s="21">
        <f t="shared" si="78"/>
        <v>3.0523234492353993E-3</v>
      </c>
      <c r="M116" s="22">
        <f t="shared" si="79"/>
        <v>4.0228940496533231E-3</v>
      </c>
      <c r="N116" s="20">
        <f t="shared" si="80"/>
        <v>17.599981763915252</v>
      </c>
      <c r="O116" s="21">
        <f t="shared" si="81"/>
        <v>40.228940496533234</v>
      </c>
      <c r="P116" s="21">
        <f t="shared" si="82"/>
        <v>18.776472229856186</v>
      </c>
      <c r="Q116" s="21">
        <f t="shared" si="83"/>
        <v>28.125276934836194</v>
      </c>
      <c r="R116" s="21">
        <f t="shared" si="84"/>
        <v>30.523234492353996</v>
      </c>
      <c r="S116" s="22">
        <f t="shared" si="85"/>
        <v>40.228940496533234</v>
      </c>
      <c r="T116" s="20">
        <f>MAX(E116+N116,-DiodeFwd)</f>
        <v>38.817640339097167</v>
      </c>
      <c r="U116" s="21">
        <f>MAX(T116-DiodeFwd,V116-DiodeFwd,O116)</f>
        <v>40.228940496533234</v>
      </c>
      <c r="V116" s="21">
        <f>MAX(-DiodeFwd,F116+P116)</f>
        <v>-0.3</v>
      </c>
      <c r="W116" s="21">
        <f>MAX(T116+Q116,U116-DiodeFwd)</f>
        <v>66.942917273933361</v>
      </c>
      <c r="X116" s="21">
        <f>MAX(W116-DiodeFwd,Y116-DiodeFwd,U116+R116)</f>
        <v>70.752174988887234</v>
      </c>
      <c r="Y116" s="22">
        <f>MAX(V116+S116,U116-DiodeFwd)</f>
        <v>39.928940496533237</v>
      </c>
      <c r="Z116" s="20">
        <f t="shared" si="53"/>
        <v>17.599981763915249</v>
      </c>
      <c r="AA116" s="21">
        <f t="shared" si="54"/>
        <v>40.228940496533234</v>
      </c>
      <c r="AB116" s="21">
        <f t="shared" si="55"/>
        <v>20.917658575181918</v>
      </c>
      <c r="AC116" s="21">
        <f t="shared" si="56"/>
        <v>28.125276934836194</v>
      </c>
      <c r="AD116" s="21">
        <f t="shared" si="57"/>
        <v>30.523234492354</v>
      </c>
      <c r="AE116" s="22">
        <f t="shared" si="58"/>
        <v>40.228940496533234</v>
      </c>
      <c r="AF116" s="20">
        <f t="shared" si="86"/>
        <v>-2.1316282072803005E-15</v>
      </c>
      <c r="AG116" s="21">
        <f t="shared" si="87"/>
        <v>0</v>
      </c>
      <c r="AH116" s="21">
        <f t="shared" si="88"/>
        <v>1.2847118071954393</v>
      </c>
      <c r="AI116" s="21">
        <f t="shared" si="89"/>
        <v>0</v>
      </c>
      <c r="AJ116" s="21">
        <f t="shared" si="90"/>
        <v>2.1316282072803005E-15</v>
      </c>
      <c r="AK116" s="22">
        <f t="shared" si="91"/>
        <v>0</v>
      </c>
      <c r="AL116" s="23">
        <f t="shared" si="92"/>
        <v>4.7168116659258158E-3</v>
      </c>
      <c r="AM116" s="12" t="b">
        <f>T116&lt;=-DiodeFwd</f>
        <v>0</v>
      </c>
      <c r="AN116" s="13" t="b">
        <f>V116&lt;=-DiodeFwd</f>
        <v>1</v>
      </c>
      <c r="AO116" s="13" t="b">
        <f>U116&lt;=T116-DiodeFwd</f>
        <v>0</v>
      </c>
      <c r="AP116" s="13" t="b">
        <f>U116&lt;=V116-DiodeFwd</f>
        <v>0</v>
      </c>
      <c r="AQ116" s="13" t="b">
        <f>W116&lt;=U116-DiodeFwd</f>
        <v>0</v>
      </c>
      <c r="AR116" s="13" t="b">
        <f>Y116&lt;=U116-DiodeFwd</f>
        <v>1</v>
      </c>
      <c r="AS116" s="13" t="b">
        <f>X116&lt;=W116-DiodeFwd</f>
        <v>0</v>
      </c>
      <c r="AT116" s="14" t="b">
        <f>X116&lt;=Y116-DiodeFwd</f>
        <v>0</v>
      </c>
      <c r="AU116" s="13">
        <f t="shared" si="59"/>
        <v>0</v>
      </c>
      <c r="AV116" s="13">
        <f t="shared" si="60"/>
        <v>1.2847118071954393</v>
      </c>
      <c r="AW116" s="13">
        <f t="shared" si="61"/>
        <v>0</v>
      </c>
      <c r="AX116" s="13">
        <f t="shared" si="62"/>
        <v>0</v>
      </c>
      <c r="AY116" s="13">
        <f t="shared" si="63"/>
        <v>0</v>
      </c>
      <c r="AZ116" s="13">
        <f t="shared" si="64"/>
        <v>0</v>
      </c>
      <c r="BA116" s="13">
        <f t="shared" si="65"/>
        <v>0</v>
      </c>
      <c r="BB116" s="14">
        <f t="shared" si="66"/>
        <v>0</v>
      </c>
      <c r="BC116" s="20">
        <f t="shared" si="67"/>
        <v>0</v>
      </c>
      <c r="BD116" s="21">
        <f t="shared" si="68"/>
        <v>0</v>
      </c>
      <c r="BE116" s="21">
        <f t="shared" si="69"/>
        <v>1.2847118071954393</v>
      </c>
      <c r="BF116" s="21">
        <f t="shared" si="70"/>
        <v>0</v>
      </c>
      <c r="BG116" s="21">
        <f t="shared" si="71"/>
        <v>-4.7168116659258158E-3</v>
      </c>
      <c r="BH116" s="22">
        <f t="shared" si="72"/>
        <v>0</v>
      </c>
    </row>
    <row r="117" spans="4:60" x14ac:dyDescent="0.25">
      <c r="D117">
        <f t="shared" si="73"/>
        <v>1.8333333333333347E-2</v>
      </c>
      <c r="E117">
        <f t="shared" si="51"/>
        <v>23.275108515537525</v>
      </c>
      <c r="F117">
        <f t="shared" si="52"/>
        <v>-23.275108515537525</v>
      </c>
      <c r="H117" s="20">
        <f t="shared" si="74"/>
        <v>1.7599981763915251E-3</v>
      </c>
      <c r="I117" s="21">
        <f t="shared" si="75"/>
        <v>4.0228940496533231E-3</v>
      </c>
      <c r="J117" s="21">
        <f t="shared" si="76"/>
        <v>2.0917658575181916E-3</v>
      </c>
      <c r="K117" s="21">
        <f t="shared" si="77"/>
        <v>2.812527693483619E-3</v>
      </c>
      <c r="L117" s="21">
        <f t="shared" si="78"/>
        <v>3.0515373139577452E-3</v>
      </c>
      <c r="M117" s="22">
        <f t="shared" si="79"/>
        <v>4.0228940496533231E-3</v>
      </c>
      <c r="N117" s="20">
        <f t="shared" si="80"/>
        <v>17.599981763915252</v>
      </c>
      <c r="O117" s="21">
        <f t="shared" si="81"/>
        <v>40.228940496533234</v>
      </c>
      <c r="P117" s="21">
        <f t="shared" si="82"/>
        <v>20.917658575181918</v>
      </c>
      <c r="Q117" s="21">
        <f t="shared" si="83"/>
        <v>28.125276934836194</v>
      </c>
      <c r="R117" s="21">
        <f t="shared" si="84"/>
        <v>30.515373139577456</v>
      </c>
      <c r="S117" s="22">
        <f t="shared" si="85"/>
        <v>40.228940496533234</v>
      </c>
      <c r="T117" s="20">
        <f>MAX(E117+N117,-DiodeFwd)</f>
        <v>40.875090279452778</v>
      </c>
      <c r="U117" s="21">
        <f>MAX(T117-DiodeFwd,V117-DiodeFwd,O117)</f>
        <v>40.57509027945278</v>
      </c>
      <c r="V117" s="21">
        <f>MAX(-DiodeFwd,F117+P117)</f>
        <v>-0.3</v>
      </c>
      <c r="W117" s="21">
        <f>MAX(T117+Q117,U117-DiodeFwd)</f>
        <v>69.000367214288971</v>
      </c>
      <c r="X117" s="21">
        <f>MAX(W117-DiodeFwd,Y117-DiodeFwd,U117+R117)</f>
        <v>71.090463419030243</v>
      </c>
      <c r="Y117" s="22">
        <f>MAX(V117+S117,U117-DiodeFwd)</f>
        <v>40.275090279452783</v>
      </c>
      <c r="Z117" s="20">
        <f t="shared" si="53"/>
        <v>17.599981763915252</v>
      </c>
      <c r="AA117" s="21">
        <f t="shared" si="54"/>
        <v>40.57509027945278</v>
      </c>
      <c r="AB117" s="21">
        <f t="shared" si="55"/>
        <v>22.975108515537524</v>
      </c>
      <c r="AC117" s="21">
        <f t="shared" si="56"/>
        <v>28.125276934836194</v>
      </c>
      <c r="AD117" s="21">
        <f t="shared" si="57"/>
        <v>30.515373139577463</v>
      </c>
      <c r="AE117" s="22">
        <f t="shared" si="58"/>
        <v>40.57509027945278</v>
      </c>
      <c r="AF117" s="20">
        <f t="shared" si="86"/>
        <v>0</v>
      </c>
      <c r="AG117" s="21">
        <f t="shared" si="87"/>
        <v>0.20768986975172793</v>
      </c>
      <c r="AH117" s="21">
        <f t="shared" si="88"/>
        <v>1.2344699642133641</v>
      </c>
      <c r="AI117" s="21">
        <f t="shared" si="89"/>
        <v>0</v>
      </c>
      <c r="AJ117" s="21">
        <f t="shared" si="90"/>
        <v>4.263256414560601E-15</v>
      </c>
      <c r="AK117" s="22">
        <f t="shared" si="91"/>
        <v>0.20768986975172793</v>
      </c>
      <c r="AL117" s="23">
        <f t="shared" si="92"/>
        <v>4.7393642279353497E-3</v>
      </c>
      <c r="AM117" s="12" t="b">
        <f>T117&lt;=-DiodeFwd</f>
        <v>0</v>
      </c>
      <c r="AN117" s="13" t="b">
        <f>V117&lt;=-DiodeFwd</f>
        <v>1</v>
      </c>
      <c r="AO117" s="13" t="b">
        <f>U117&lt;=T117-DiodeFwd</f>
        <v>1</v>
      </c>
      <c r="AP117" s="13" t="b">
        <f>U117&lt;=V117-DiodeFwd</f>
        <v>0</v>
      </c>
      <c r="AQ117" s="13" t="b">
        <f>W117&lt;=U117-DiodeFwd</f>
        <v>0</v>
      </c>
      <c r="AR117" s="13" t="b">
        <f>Y117&lt;=U117-DiodeFwd</f>
        <v>1</v>
      </c>
      <c r="AS117" s="13" t="b">
        <f>X117&lt;=W117-DiodeFwd</f>
        <v>0</v>
      </c>
      <c r="AT117" s="14" t="b">
        <f>X117&lt;=Y117-DiodeFwd</f>
        <v>0</v>
      </c>
      <c r="AU117" s="13">
        <f t="shared" si="59"/>
        <v>0</v>
      </c>
      <c r="AV117" s="13">
        <f t="shared" si="60"/>
        <v>1.2344699642133641</v>
      </c>
      <c r="AW117" s="13">
        <f t="shared" si="61"/>
        <v>0.41537973950345586</v>
      </c>
      <c r="AX117" s="13">
        <f t="shared" si="62"/>
        <v>0</v>
      </c>
      <c r="AY117" s="13">
        <f t="shared" si="63"/>
        <v>0</v>
      </c>
      <c r="AZ117" s="13">
        <f t="shared" si="64"/>
        <v>0.20768986975172793</v>
      </c>
      <c r="BA117" s="13">
        <f t="shared" si="65"/>
        <v>0</v>
      </c>
      <c r="BB117" s="14">
        <f t="shared" si="66"/>
        <v>0</v>
      </c>
      <c r="BC117" s="20">
        <f t="shared" si="67"/>
        <v>-0.41537973950345586</v>
      </c>
      <c r="BD117" s="21">
        <f t="shared" si="68"/>
        <v>0.20768986975172793</v>
      </c>
      <c r="BE117" s="21">
        <f t="shared" si="69"/>
        <v>1.2344699642133641</v>
      </c>
      <c r="BF117" s="21">
        <f t="shared" si="70"/>
        <v>0</v>
      </c>
      <c r="BG117" s="21">
        <f t="shared" si="71"/>
        <v>-4.7393642279353497E-3</v>
      </c>
      <c r="BH117" s="22">
        <f t="shared" si="72"/>
        <v>0.20768986975172793</v>
      </c>
    </row>
    <row r="118" spans="4:60" x14ac:dyDescent="0.25">
      <c r="D118">
        <f t="shared" si="73"/>
        <v>1.8500000000000013E-2</v>
      </c>
      <c r="E118">
        <f t="shared" si="51"/>
        <v>25.24070223596798</v>
      </c>
      <c r="F118">
        <f t="shared" si="52"/>
        <v>-25.24070223596798</v>
      </c>
      <c r="H118" s="20">
        <f t="shared" si="74"/>
        <v>1.6907682198076157E-3</v>
      </c>
      <c r="I118" s="21">
        <f t="shared" si="75"/>
        <v>4.057509027945278E-3</v>
      </c>
      <c r="J118" s="21">
        <f t="shared" si="76"/>
        <v>2.2975108515537524E-3</v>
      </c>
      <c r="K118" s="21">
        <f t="shared" si="77"/>
        <v>2.812527693483619E-3</v>
      </c>
      <c r="L118" s="21">
        <f t="shared" si="78"/>
        <v>3.050747419919756E-3</v>
      </c>
      <c r="M118" s="22">
        <f t="shared" si="79"/>
        <v>4.057509027945278E-3</v>
      </c>
      <c r="N118" s="20">
        <f t="shared" si="80"/>
        <v>16.907682198076159</v>
      </c>
      <c r="O118" s="21">
        <f t="shared" si="81"/>
        <v>40.57509027945278</v>
      </c>
      <c r="P118" s="21">
        <f t="shared" si="82"/>
        <v>22.975108515537528</v>
      </c>
      <c r="Q118" s="21">
        <f t="shared" si="83"/>
        <v>28.125276934836194</v>
      </c>
      <c r="R118" s="21">
        <f t="shared" si="84"/>
        <v>30.507474199197564</v>
      </c>
      <c r="S118" s="22">
        <f t="shared" si="85"/>
        <v>40.57509027945278</v>
      </c>
      <c r="T118" s="20">
        <f>MAX(E118+N118,-DiodeFwd)</f>
        <v>42.148384434044139</v>
      </c>
      <c r="U118" s="21">
        <f>MAX(T118-DiodeFwd,V118-DiodeFwd,O118)</f>
        <v>41.848384434044142</v>
      </c>
      <c r="V118" s="21">
        <f>MAX(-DiodeFwd,F118+P118)</f>
        <v>-0.3</v>
      </c>
      <c r="W118" s="21">
        <f>MAX(T118+Q118,U118-DiodeFwd)</f>
        <v>70.27366136888034</v>
      </c>
      <c r="X118" s="21">
        <f>MAX(W118-DiodeFwd,Y118-DiodeFwd,U118+R118)</f>
        <v>72.355858633241709</v>
      </c>
      <c r="Y118" s="22">
        <f>MAX(V118+S118,U118-DiodeFwd)</f>
        <v>41.548384434044145</v>
      </c>
      <c r="Z118" s="20">
        <f t="shared" si="53"/>
        <v>16.907682198076159</v>
      </c>
      <c r="AA118" s="21">
        <f t="shared" si="54"/>
        <v>41.848384434044142</v>
      </c>
      <c r="AB118" s="21">
        <f t="shared" si="55"/>
        <v>24.940702235967979</v>
      </c>
      <c r="AC118" s="21">
        <f t="shared" si="56"/>
        <v>28.125276934836201</v>
      </c>
      <c r="AD118" s="21">
        <f t="shared" si="57"/>
        <v>30.507474199197567</v>
      </c>
      <c r="AE118" s="22">
        <f t="shared" si="58"/>
        <v>41.848384434044142</v>
      </c>
      <c r="AF118" s="20">
        <f t="shared" si="86"/>
        <v>0</v>
      </c>
      <c r="AG118" s="21">
        <f t="shared" si="87"/>
        <v>0.76397649275481705</v>
      </c>
      <c r="AH118" s="21">
        <f t="shared" si="88"/>
        <v>1.1793562322582707</v>
      </c>
      <c r="AI118" s="21">
        <f t="shared" si="89"/>
        <v>4.263256414560601E-15</v>
      </c>
      <c r="AJ118" s="21">
        <f t="shared" si="90"/>
        <v>2.1316282072803005E-15</v>
      </c>
      <c r="AK118" s="22">
        <f t="shared" si="91"/>
        <v>0.76397649275481705</v>
      </c>
      <c r="AL118" s="23">
        <f t="shared" si="92"/>
        <v>4.8237239088827809E-3</v>
      </c>
      <c r="AM118" s="12" t="b">
        <f>T118&lt;=-DiodeFwd</f>
        <v>0</v>
      </c>
      <c r="AN118" s="13" t="b">
        <f>V118&lt;=-DiodeFwd</f>
        <v>1</v>
      </c>
      <c r="AO118" s="13" t="b">
        <f>U118&lt;=T118-DiodeFwd</f>
        <v>1</v>
      </c>
      <c r="AP118" s="13" t="b">
        <f>U118&lt;=V118-DiodeFwd</f>
        <v>0</v>
      </c>
      <c r="AQ118" s="13" t="b">
        <f>W118&lt;=U118-DiodeFwd</f>
        <v>0</v>
      </c>
      <c r="AR118" s="13" t="b">
        <f>Y118&lt;=U118-DiodeFwd</f>
        <v>1</v>
      </c>
      <c r="AS118" s="13" t="b">
        <f>X118&lt;=W118-DiodeFwd</f>
        <v>0</v>
      </c>
      <c r="AT118" s="14" t="b">
        <f>X118&lt;=Y118-DiodeFwd</f>
        <v>0</v>
      </c>
      <c r="AU118" s="13">
        <f t="shared" si="59"/>
        <v>0</v>
      </c>
      <c r="AV118" s="13">
        <f t="shared" si="60"/>
        <v>1.1793562322582707</v>
      </c>
      <c r="AW118" s="13">
        <f t="shared" si="61"/>
        <v>1.5279529855096341</v>
      </c>
      <c r="AX118" s="13">
        <f t="shared" si="62"/>
        <v>0</v>
      </c>
      <c r="AY118" s="13">
        <f t="shared" si="63"/>
        <v>0</v>
      </c>
      <c r="AZ118" s="13">
        <f t="shared" si="64"/>
        <v>0.76397649275481705</v>
      </c>
      <c r="BA118" s="13">
        <f t="shared" si="65"/>
        <v>0</v>
      </c>
      <c r="BB118" s="14">
        <f t="shared" si="66"/>
        <v>0</v>
      </c>
      <c r="BC118" s="20">
        <f t="shared" si="67"/>
        <v>-1.5279529855096341</v>
      </c>
      <c r="BD118" s="21">
        <f t="shared" si="68"/>
        <v>0.76397649275481705</v>
      </c>
      <c r="BE118" s="21">
        <f t="shared" si="69"/>
        <v>1.1793562322582707</v>
      </c>
      <c r="BF118" s="21">
        <f t="shared" si="70"/>
        <v>0</v>
      </c>
      <c r="BG118" s="21">
        <f t="shared" si="71"/>
        <v>-4.8237239088827809E-3</v>
      </c>
      <c r="BH118" s="22">
        <f t="shared" si="72"/>
        <v>0.76397649275481705</v>
      </c>
    </row>
    <row r="119" spans="4:60" x14ac:dyDescent="0.25">
      <c r="D119">
        <f t="shared" si="73"/>
        <v>1.8666666666666679E-2</v>
      </c>
      <c r="E119">
        <f t="shared" si="51"/>
        <v>27.106682436053017</v>
      </c>
      <c r="F119">
        <f t="shared" si="52"/>
        <v>-27.106682436053017</v>
      </c>
      <c r="H119" s="20">
        <f t="shared" si="74"/>
        <v>1.4361093888893433E-3</v>
      </c>
      <c r="I119" s="21">
        <f t="shared" si="75"/>
        <v>4.1848384434044145E-3</v>
      </c>
      <c r="J119" s="21">
        <f t="shared" si="76"/>
        <v>2.4940702235967975E-3</v>
      </c>
      <c r="K119" s="21">
        <f t="shared" si="77"/>
        <v>2.812527693483619E-3</v>
      </c>
      <c r="L119" s="21">
        <f t="shared" si="78"/>
        <v>3.0499434659349424E-3</v>
      </c>
      <c r="M119" s="22">
        <f t="shared" si="79"/>
        <v>4.1848384434044145E-3</v>
      </c>
      <c r="N119" s="20">
        <f t="shared" si="80"/>
        <v>14.361093888893434</v>
      </c>
      <c r="O119" s="21">
        <f t="shared" si="81"/>
        <v>41.848384434044149</v>
      </c>
      <c r="P119" s="21">
        <f t="shared" si="82"/>
        <v>24.940702235967976</v>
      </c>
      <c r="Q119" s="21">
        <f t="shared" si="83"/>
        <v>28.125276934836194</v>
      </c>
      <c r="R119" s="21">
        <f t="shared" si="84"/>
        <v>30.499434659349426</v>
      </c>
      <c r="S119" s="22">
        <f t="shared" si="85"/>
        <v>41.848384434044149</v>
      </c>
      <c r="T119" s="20">
        <f>MAX(E119+N119,-DiodeFwd)</f>
        <v>41.467776324946449</v>
      </c>
      <c r="U119" s="21">
        <f>MAX(T119-DiodeFwd,V119-DiodeFwd,O119)</f>
        <v>41.848384434044149</v>
      </c>
      <c r="V119" s="21">
        <f>MAX(-DiodeFwd,F119+P119)</f>
        <v>-0.3</v>
      </c>
      <c r="W119" s="21">
        <f>MAX(T119+Q119,U119-DiodeFwd)</f>
        <v>69.593053259782636</v>
      </c>
      <c r="X119" s="21">
        <f>MAX(W119-DiodeFwd,Y119-DiodeFwd,U119+R119)</f>
        <v>72.347819093393582</v>
      </c>
      <c r="Y119" s="22">
        <f>MAX(V119+S119,U119-DiodeFwd)</f>
        <v>41.548384434044152</v>
      </c>
      <c r="Z119" s="20">
        <f t="shared" si="53"/>
        <v>14.361093888893432</v>
      </c>
      <c r="AA119" s="21">
        <f t="shared" si="54"/>
        <v>41.848384434044149</v>
      </c>
      <c r="AB119" s="21">
        <f t="shared" si="55"/>
        <v>26.806682436053016</v>
      </c>
      <c r="AC119" s="21">
        <f t="shared" si="56"/>
        <v>28.125276934836187</v>
      </c>
      <c r="AD119" s="21">
        <f t="shared" si="57"/>
        <v>30.499434659349433</v>
      </c>
      <c r="AE119" s="22">
        <f t="shared" si="58"/>
        <v>41.848384434044149</v>
      </c>
      <c r="AF119" s="20">
        <f t="shared" si="86"/>
        <v>-1.0658141036401502E-15</v>
      </c>
      <c r="AG119" s="21">
        <f t="shared" si="87"/>
        <v>0</v>
      </c>
      <c r="AH119" s="21">
        <f t="shared" si="88"/>
        <v>1.1195881200510243</v>
      </c>
      <c r="AI119" s="21">
        <f t="shared" si="89"/>
        <v>-4.263256414560601E-15</v>
      </c>
      <c r="AJ119" s="21">
        <f t="shared" si="90"/>
        <v>4.263256414560601E-15</v>
      </c>
      <c r="AK119" s="22">
        <f t="shared" si="91"/>
        <v>0</v>
      </c>
      <c r="AL119" s="23">
        <f t="shared" si="92"/>
        <v>4.8231879395595721E-3</v>
      </c>
      <c r="AM119" s="12" t="b">
        <f>T119&lt;=-DiodeFwd</f>
        <v>0</v>
      </c>
      <c r="AN119" s="13" t="b">
        <f>V119&lt;=-DiodeFwd</f>
        <v>1</v>
      </c>
      <c r="AO119" s="13" t="b">
        <f>U119&lt;=T119-DiodeFwd</f>
        <v>0</v>
      </c>
      <c r="AP119" s="13" t="b">
        <f>U119&lt;=V119-DiodeFwd</f>
        <v>0</v>
      </c>
      <c r="AQ119" s="13" t="b">
        <f>W119&lt;=U119-DiodeFwd</f>
        <v>0</v>
      </c>
      <c r="AR119" s="13" t="b">
        <f>Y119&lt;=U119-DiodeFwd</f>
        <v>1</v>
      </c>
      <c r="AS119" s="13" t="b">
        <f>X119&lt;=W119-DiodeFwd</f>
        <v>0</v>
      </c>
      <c r="AT119" s="14" t="b">
        <f>X119&lt;=Y119-DiodeFwd</f>
        <v>0</v>
      </c>
      <c r="AU119" s="13">
        <f t="shared" si="59"/>
        <v>0</v>
      </c>
      <c r="AV119" s="13">
        <f t="shared" si="60"/>
        <v>1.1195881200510243</v>
      </c>
      <c r="AW119" s="13">
        <f t="shared" si="61"/>
        <v>0</v>
      </c>
      <c r="AX119" s="13">
        <f t="shared" si="62"/>
        <v>0</v>
      </c>
      <c r="AY119" s="13">
        <f t="shared" si="63"/>
        <v>0</v>
      </c>
      <c r="AZ119" s="13">
        <f t="shared" si="64"/>
        <v>0</v>
      </c>
      <c r="BA119" s="13">
        <f t="shared" si="65"/>
        <v>0</v>
      </c>
      <c r="BB119" s="14">
        <f t="shared" si="66"/>
        <v>0</v>
      </c>
      <c r="BC119" s="20">
        <f t="shared" si="67"/>
        <v>0</v>
      </c>
      <c r="BD119" s="21">
        <f t="shared" si="68"/>
        <v>0</v>
      </c>
      <c r="BE119" s="21">
        <f t="shared" si="69"/>
        <v>1.1195881200510243</v>
      </c>
      <c r="BF119" s="21">
        <f t="shared" si="70"/>
        <v>0</v>
      </c>
      <c r="BG119" s="21">
        <f t="shared" si="71"/>
        <v>-4.8231879395595721E-3</v>
      </c>
      <c r="BH119" s="22">
        <f t="shared" si="72"/>
        <v>0</v>
      </c>
    </row>
    <row r="120" spans="4:60" x14ac:dyDescent="0.25">
      <c r="D120">
        <f t="shared" si="73"/>
        <v>1.8833333333333344E-2</v>
      </c>
      <c r="E120">
        <f t="shared" si="51"/>
        <v>28.86568494442816</v>
      </c>
      <c r="F120">
        <f t="shared" si="52"/>
        <v>-28.86568494442816</v>
      </c>
      <c r="H120" s="20">
        <f t="shared" si="74"/>
        <v>1.4361093888893433E-3</v>
      </c>
      <c r="I120" s="21">
        <f t="shared" si="75"/>
        <v>4.1848384434044145E-3</v>
      </c>
      <c r="J120" s="21">
        <f t="shared" si="76"/>
        <v>2.6806682436053015E-3</v>
      </c>
      <c r="K120" s="21">
        <f t="shared" si="77"/>
        <v>2.812527693483619E-3</v>
      </c>
      <c r="L120" s="21">
        <f t="shared" si="78"/>
        <v>3.0491396012783489E-3</v>
      </c>
      <c r="M120" s="22">
        <f t="shared" si="79"/>
        <v>4.1848384434044145E-3</v>
      </c>
      <c r="N120" s="20">
        <f t="shared" si="80"/>
        <v>14.361093888893434</v>
      </c>
      <c r="O120" s="21">
        <f t="shared" si="81"/>
        <v>41.848384434044149</v>
      </c>
      <c r="P120" s="21">
        <f t="shared" si="82"/>
        <v>26.806682436053016</v>
      </c>
      <c r="Q120" s="21">
        <f t="shared" si="83"/>
        <v>28.125276934836194</v>
      </c>
      <c r="R120" s="21">
        <f t="shared" si="84"/>
        <v>30.491396012783493</v>
      </c>
      <c r="S120" s="22">
        <f t="shared" si="85"/>
        <v>41.848384434044149</v>
      </c>
      <c r="T120" s="20">
        <f>MAX(E120+N120,-DiodeFwd)</f>
        <v>43.226778833321596</v>
      </c>
      <c r="U120" s="21">
        <f>MAX(T120-DiodeFwd,V120-DiodeFwd,O120)</f>
        <v>42.926778833321599</v>
      </c>
      <c r="V120" s="21">
        <f>MAX(-DiodeFwd,F120+P120)</f>
        <v>-0.3</v>
      </c>
      <c r="W120" s="21">
        <f>MAX(T120+Q120,U120-DiodeFwd)</f>
        <v>71.352055768157783</v>
      </c>
      <c r="X120" s="21">
        <f>MAX(W120-DiodeFwd,Y120-DiodeFwd,U120+R120)</f>
        <v>73.418174846105089</v>
      </c>
      <c r="Y120" s="22">
        <f>MAX(V120+S120,U120-DiodeFwd)</f>
        <v>42.626778833321602</v>
      </c>
      <c r="Z120" s="20">
        <f t="shared" si="53"/>
        <v>14.361093888893436</v>
      </c>
      <c r="AA120" s="21">
        <f t="shared" si="54"/>
        <v>42.926778833321599</v>
      </c>
      <c r="AB120" s="21">
        <f t="shared" si="55"/>
        <v>28.56568494442816</v>
      </c>
      <c r="AC120" s="21">
        <f t="shared" si="56"/>
        <v>28.125276934836187</v>
      </c>
      <c r="AD120" s="21">
        <f t="shared" si="57"/>
        <v>30.49139601278349</v>
      </c>
      <c r="AE120" s="22">
        <f t="shared" si="58"/>
        <v>42.926778833321599</v>
      </c>
      <c r="AF120" s="20">
        <f t="shared" si="86"/>
        <v>1.0658141036401502E-15</v>
      </c>
      <c r="AG120" s="21">
        <f t="shared" si="87"/>
        <v>0.64703663956646973</v>
      </c>
      <c r="AH120" s="21">
        <f t="shared" si="88"/>
        <v>1.0554015050250862</v>
      </c>
      <c r="AI120" s="21">
        <f t="shared" si="89"/>
        <v>-4.263256414560601E-15</v>
      </c>
      <c r="AJ120" s="21">
        <f t="shared" si="90"/>
        <v>-2.1316282072803005E-15</v>
      </c>
      <c r="AK120" s="22">
        <f t="shared" si="91"/>
        <v>0.64703663956646973</v>
      </c>
      <c r="AL120" s="23">
        <f t="shared" si="92"/>
        <v>4.894544989740339E-3</v>
      </c>
      <c r="AM120" s="12" t="b">
        <f>T120&lt;=-DiodeFwd</f>
        <v>0</v>
      </c>
      <c r="AN120" s="13" t="b">
        <f>V120&lt;=-DiodeFwd</f>
        <v>1</v>
      </c>
      <c r="AO120" s="13" t="b">
        <f>U120&lt;=T120-DiodeFwd</f>
        <v>1</v>
      </c>
      <c r="AP120" s="13" t="b">
        <f>U120&lt;=V120-DiodeFwd</f>
        <v>0</v>
      </c>
      <c r="AQ120" s="13" t="b">
        <f>W120&lt;=U120-DiodeFwd</f>
        <v>0</v>
      </c>
      <c r="AR120" s="13" t="b">
        <f>Y120&lt;=U120-DiodeFwd</f>
        <v>1</v>
      </c>
      <c r="AS120" s="13" t="b">
        <f>X120&lt;=W120-DiodeFwd</f>
        <v>0</v>
      </c>
      <c r="AT120" s="14" t="b">
        <f>X120&lt;=Y120-DiodeFwd</f>
        <v>0</v>
      </c>
      <c r="AU120" s="13">
        <f t="shared" si="59"/>
        <v>0</v>
      </c>
      <c r="AV120" s="13">
        <f t="shared" si="60"/>
        <v>1.0554015050250862</v>
      </c>
      <c r="AW120" s="13">
        <f t="shared" si="61"/>
        <v>1.2940732791329395</v>
      </c>
      <c r="AX120" s="13">
        <f t="shared" si="62"/>
        <v>0</v>
      </c>
      <c r="AY120" s="13">
        <f t="shared" si="63"/>
        <v>0</v>
      </c>
      <c r="AZ120" s="13">
        <f t="shared" si="64"/>
        <v>0.64703663956646973</v>
      </c>
      <c r="BA120" s="13">
        <f t="shared" si="65"/>
        <v>0</v>
      </c>
      <c r="BB120" s="14">
        <f t="shared" si="66"/>
        <v>0</v>
      </c>
      <c r="BC120" s="20">
        <f t="shared" si="67"/>
        <v>-1.2940732791329395</v>
      </c>
      <c r="BD120" s="21">
        <f t="shared" si="68"/>
        <v>0.64703663956646973</v>
      </c>
      <c r="BE120" s="21">
        <f t="shared" si="69"/>
        <v>1.0554015050250862</v>
      </c>
      <c r="BF120" s="21">
        <f t="shared" si="70"/>
        <v>0</v>
      </c>
      <c r="BG120" s="21">
        <f t="shared" si="71"/>
        <v>-4.894544989740339E-3</v>
      </c>
      <c r="BH120" s="22">
        <f t="shared" si="72"/>
        <v>0.64703663956646973</v>
      </c>
    </row>
    <row r="121" spans="4:60" x14ac:dyDescent="0.25">
      <c r="D121">
        <f t="shared" si="73"/>
        <v>1.900000000000001E-2</v>
      </c>
      <c r="E121">
        <f t="shared" si="51"/>
        <v>30.510767781804734</v>
      </c>
      <c r="F121">
        <f t="shared" si="52"/>
        <v>-30.510767781804734</v>
      </c>
      <c r="H121" s="20">
        <f t="shared" si="74"/>
        <v>1.2204305090338535E-3</v>
      </c>
      <c r="I121" s="21">
        <f t="shared" si="75"/>
        <v>4.2926778833321591E-3</v>
      </c>
      <c r="J121" s="21">
        <f t="shared" si="76"/>
        <v>2.856568494442816E-3</v>
      </c>
      <c r="K121" s="21">
        <f t="shared" si="77"/>
        <v>2.812527693483619E-3</v>
      </c>
      <c r="L121" s="21">
        <f t="shared" si="78"/>
        <v>3.0483238437800588E-3</v>
      </c>
      <c r="M121" s="22">
        <f t="shared" si="79"/>
        <v>4.2926778833321591E-3</v>
      </c>
      <c r="N121" s="20">
        <f t="shared" si="80"/>
        <v>12.204305090338536</v>
      </c>
      <c r="O121" s="21">
        <f t="shared" si="81"/>
        <v>42.926778833321592</v>
      </c>
      <c r="P121" s="21">
        <f t="shared" si="82"/>
        <v>28.565684944428163</v>
      </c>
      <c r="Q121" s="21">
        <f t="shared" si="83"/>
        <v>28.125276934836194</v>
      </c>
      <c r="R121" s="21">
        <f t="shared" si="84"/>
        <v>30.483238437800591</v>
      </c>
      <c r="S121" s="22">
        <f t="shared" si="85"/>
        <v>42.926778833321592</v>
      </c>
      <c r="T121" s="20">
        <f>MAX(E121+N121,-DiodeFwd)</f>
        <v>42.715072872143267</v>
      </c>
      <c r="U121" s="21">
        <f>MAX(T121-DiodeFwd,V121-DiodeFwd,O121)</f>
        <v>42.926778833321592</v>
      </c>
      <c r="V121" s="21">
        <f>MAX(-DiodeFwd,F121+P121)</f>
        <v>-0.3</v>
      </c>
      <c r="W121" s="21">
        <f>MAX(T121+Q121,U121-DiodeFwd)</f>
        <v>70.840349806979461</v>
      </c>
      <c r="X121" s="21">
        <f>MAX(W121-DiodeFwd,Y121-DiodeFwd,U121+R121)</f>
        <v>73.410017271122186</v>
      </c>
      <c r="Y121" s="22">
        <f>MAX(V121+S121,U121-DiodeFwd)</f>
        <v>42.626778833321595</v>
      </c>
      <c r="Z121" s="20">
        <f t="shared" si="53"/>
        <v>12.204305090338533</v>
      </c>
      <c r="AA121" s="21">
        <f t="shared" si="54"/>
        <v>42.926778833321592</v>
      </c>
      <c r="AB121" s="21">
        <f t="shared" si="55"/>
        <v>30.210767781804734</v>
      </c>
      <c r="AC121" s="21">
        <f t="shared" si="56"/>
        <v>28.125276934836194</v>
      </c>
      <c r="AD121" s="21">
        <f t="shared" si="57"/>
        <v>30.483238437800594</v>
      </c>
      <c r="AE121" s="22">
        <f t="shared" si="58"/>
        <v>42.926778833321592</v>
      </c>
      <c r="AF121" s="20">
        <f t="shared" si="86"/>
        <v>-2.1316282072803005E-15</v>
      </c>
      <c r="AG121" s="21">
        <f t="shared" si="87"/>
        <v>0</v>
      </c>
      <c r="AH121" s="21">
        <f t="shared" si="88"/>
        <v>0.98704970242594214</v>
      </c>
      <c r="AI121" s="21">
        <f t="shared" si="89"/>
        <v>0</v>
      </c>
      <c r="AJ121" s="21">
        <f t="shared" si="90"/>
        <v>2.1316282072803005E-15</v>
      </c>
      <c r="AK121" s="22">
        <f t="shared" si="91"/>
        <v>0</v>
      </c>
      <c r="AL121" s="23">
        <f t="shared" si="92"/>
        <v>4.8940011514081458E-3</v>
      </c>
      <c r="AM121" s="12" t="b">
        <f>T121&lt;=-DiodeFwd</f>
        <v>0</v>
      </c>
      <c r="AN121" s="13" t="b">
        <f>V121&lt;=-DiodeFwd</f>
        <v>1</v>
      </c>
      <c r="AO121" s="13" t="b">
        <f>U121&lt;=T121-DiodeFwd</f>
        <v>0</v>
      </c>
      <c r="AP121" s="13" t="b">
        <f>U121&lt;=V121-DiodeFwd</f>
        <v>0</v>
      </c>
      <c r="AQ121" s="13" t="b">
        <f>W121&lt;=U121-DiodeFwd</f>
        <v>0</v>
      </c>
      <c r="AR121" s="13" t="b">
        <f>Y121&lt;=U121-DiodeFwd</f>
        <v>1</v>
      </c>
      <c r="AS121" s="13" t="b">
        <f>X121&lt;=W121-DiodeFwd</f>
        <v>0</v>
      </c>
      <c r="AT121" s="14" t="b">
        <f>X121&lt;=Y121-DiodeFwd</f>
        <v>0</v>
      </c>
      <c r="AU121" s="13">
        <f t="shared" si="59"/>
        <v>0</v>
      </c>
      <c r="AV121" s="13">
        <f t="shared" si="60"/>
        <v>0.98704970242594214</v>
      </c>
      <c r="AW121" s="13">
        <f t="shared" si="61"/>
        <v>0</v>
      </c>
      <c r="AX121" s="13">
        <f t="shared" si="62"/>
        <v>0</v>
      </c>
      <c r="AY121" s="13">
        <f t="shared" si="63"/>
        <v>0</v>
      </c>
      <c r="AZ121" s="13">
        <f t="shared" si="64"/>
        <v>0</v>
      </c>
      <c r="BA121" s="13">
        <f t="shared" si="65"/>
        <v>0</v>
      </c>
      <c r="BB121" s="14">
        <f t="shared" si="66"/>
        <v>0</v>
      </c>
      <c r="BC121" s="20">
        <f t="shared" si="67"/>
        <v>0</v>
      </c>
      <c r="BD121" s="21">
        <f t="shared" si="68"/>
        <v>0</v>
      </c>
      <c r="BE121" s="21">
        <f t="shared" si="69"/>
        <v>0.98704970242594214</v>
      </c>
      <c r="BF121" s="21">
        <f t="shared" si="70"/>
        <v>0</v>
      </c>
      <c r="BG121" s="21">
        <f t="shared" si="71"/>
        <v>-4.8940011514081458E-3</v>
      </c>
      <c r="BH121" s="22">
        <f t="shared" si="72"/>
        <v>0</v>
      </c>
    </row>
    <row r="122" spans="4:60" x14ac:dyDescent="0.25">
      <c r="D122">
        <f t="shared" si="73"/>
        <v>1.9166666666666676E-2</v>
      </c>
      <c r="E122">
        <f t="shared" si="51"/>
        <v>32.0354385577904</v>
      </c>
      <c r="F122">
        <f t="shared" si="52"/>
        <v>-32.0354385577904</v>
      </c>
      <c r="H122" s="20">
        <f t="shared" si="74"/>
        <v>1.2204305090338535E-3</v>
      </c>
      <c r="I122" s="21">
        <f t="shared" si="75"/>
        <v>4.2926778833321591E-3</v>
      </c>
      <c r="J122" s="21">
        <f t="shared" si="76"/>
        <v>3.0210767781804729E-3</v>
      </c>
      <c r="K122" s="21">
        <f t="shared" si="77"/>
        <v>2.812527693483619E-3</v>
      </c>
      <c r="L122" s="21">
        <f t="shared" si="78"/>
        <v>3.0475081769214909E-3</v>
      </c>
      <c r="M122" s="22">
        <f t="shared" si="79"/>
        <v>4.2926778833321591E-3</v>
      </c>
      <c r="N122" s="20">
        <f t="shared" si="80"/>
        <v>12.204305090338536</v>
      </c>
      <c r="O122" s="21">
        <f t="shared" si="81"/>
        <v>42.926778833321592</v>
      </c>
      <c r="P122" s="21">
        <f t="shared" si="82"/>
        <v>30.21076778180473</v>
      </c>
      <c r="Q122" s="21">
        <f t="shared" si="83"/>
        <v>28.125276934836194</v>
      </c>
      <c r="R122" s="21">
        <f t="shared" si="84"/>
        <v>30.475081769214913</v>
      </c>
      <c r="S122" s="22">
        <f t="shared" si="85"/>
        <v>42.926778833321592</v>
      </c>
      <c r="T122" s="20">
        <f>MAX(E122+N122,-DiodeFwd)</f>
        <v>44.239743648128936</v>
      </c>
      <c r="U122" s="21">
        <f>MAX(T122-DiodeFwd,V122-DiodeFwd,O122)</f>
        <v>43.939743648128939</v>
      </c>
      <c r="V122" s="21">
        <f>MAX(-DiodeFwd,F122+P122)</f>
        <v>-0.3</v>
      </c>
      <c r="W122" s="21">
        <f>MAX(T122+Q122,U122-DiodeFwd)</f>
        <v>72.36502058296513</v>
      </c>
      <c r="X122" s="21">
        <f>MAX(W122-DiodeFwd,Y122-DiodeFwd,U122+R122)</f>
        <v>74.414825417343849</v>
      </c>
      <c r="Y122" s="22">
        <f>MAX(V122+S122,U122-DiodeFwd)</f>
        <v>43.639743648128942</v>
      </c>
      <c r="Z122" s="20">
        <f t="shared" si="53"/>
        <v>12.204305090338536</v>
      </c>
      <c r="AA122" s="21">
        <f t="shared" si="54"/>
        <v>43.939743648128939</v>
      </c>
      <c r="AB122" s="21">
        <f t="shared" si="55"/>
        <v>31.735438557790399</v>
      </c>
      <c r="AC122" s="21">
        <f t="shared" si="56"/>
        <v>28.125276934836194</v>
      </c>
      <c r="AD122" s="21">
        <f t="shared" si="57"/>
        <v>30.47508176921491</v>
      </c>
      <c r="AE122" s="22">
        <f t="shared" si="58"/>
        <v>43.939743648128939</v>
      </c>
      <c r="AF122" s="20">
        <f t="shared" si="86"/>
        <v>0</v>
      </c>
      <c r="AG122" s="21">
        <f t="shared" si="87"/>
        <v>0.60777888888440823</v>
      </c>
      <c r="AH122" s="21">
        <f t="shared" si="88"/>
        <v>0.91480246559140133</v>
      </c>
      <c r="AI122" s="21">
        <f t="shared" si="89"/>
        <v>0</v>
      </c>
      <c r="AJ122" s="21">
        <f t="shared" si="90"/>
        <v>-2.1316282072803005E-15</v>
      </c>
      <c r="AK122" s="22">
        <f t="shared" si="91"/>
        <v>0.60777888888440823</v>
      </c>
      <c r="AL122" s="23">
        <f t="shared" si="92"/>
        <v>4.9609883611562563E-3</v>
      </c>
      <c r="AM122" s="12" t="b">
        <f>T122&lt;=-DiodeFwd</f>
        <v>0</v>
      </c>
      <c r="AN122" s="13" t="b">
        <f>V122&lt;=-DiodeFwd</f>
        <v>1</v>
      </c>
      <c r="AO122" s="13" t="b">
        <f>U122&lt;=T122-DiodeFwd</f>
        <v>1</v>
      </c>
      <c r="AP122" s="13" t="b">
        <f>U122&lt;=V122-DiodeFwd</f>
        <v>0</v>
      </c>
      <c r="AQ122" s="13" t="b">
        <f>W122&lt;=U122-DiodeFwd</f>
        <v>0</v>
      </c>
      <c r="AR122" s="13" t="b">
        <f>Y122&lt;=U122-DiodeFwd</f>
        <v>1</v>
      </c>
      <c r="AS122" s="13" t="b">
        <f>X122&lt;=W122-DiodeFwd</f>
        <v>0</v>
      </c>
      <c r="AT122" s="14" t="b">
        <f>X122&lt;=Y122-DiodeFwd</f>
        <v>0</v>
      </c>
      <c r="AU122" s="13">
        <f t="shared" si="59"/>
        <v>0</v>
      </c>
      <c r="AV122" s="13">
        <f t="shared" si="60"/>
        <v>0.91480246559140133</v>
      </c>
      <c r="AW122" s="13">
        <f t="shared" si="61"/>
        <v>1.2155577777688165</v>
      </c>
      <c r="AX122" s="13">
        <f t="shared" si="62"/>
        <v>0</v>
      </c>
      <c r="AY122" s="13">
        <f t="shared" si="63"/>
        <v>0</v>
      </c>
      <c r="AZ122" s="13">
        <f t="shared" si="64"/>
        <v>0.60777888888440823</v>
      </c>
      <c r="BA122" s="13">
        <f t="shared" si="65"/>
        <v>0</v>
      </c>
      <c r="BB122" s="14">
        <f t="shared" si="66"/>
        <v>0</v>
      </c>
      <c r="BC122" s="20">
        <f t="shared" si="67"/>
        <v>-1.2155577777688165</v>
      </c>
      <c r="BD122" s="21">
        <f t="shared" si="68"/>
        <v>0.60777888888440823</v>
      </c>
      <c r="BE122" s="21">
        <f t="shared" si="69"/>
        <v>0.91480246559140133</v>
      </c>
      <c r="BF122" s="21">
        <f t="shared" si="70"/>
        <v>0</v>
      </c>
      <c r="BG122" s="21">
        <f t="shared" si="71"/>
        <v>-4.9609883611562563E-3</v>
      </c>
      <c r="BH122" s="22">
        <f t="shared" si="72"/>
        <v>0.60777888888440823</v>
      </c>
    </row>
    <row r="123" spans="4:60" x14ac:dyDescent="0.25">
      <c r="D123">
        <f t="shared" si="73"/>
        <v>1.9333333333333341E-2</v>
      </c>
      <c r="E123">
        <f t="shared" si="51"/>
        <v>33.433680093388197</v>
      </c>
      <c r="F123">
        <f t="shared" si="52"/>
        <v>-33.433680093388197</v>
      </c>
      <c r="H123" s="20">
        <f t="shared" si="74"/>
        <v>1.0178375460723841E-3</v>
      </c>
      <c r="I123" s="21">
        <f t="shared" si="75"/>
        <v>4.3939743648128936E-3</v>
      </c>
      <c r="J123" s="21">
        <f t="shared" si="76"/>
        <v>3.1735438557790397E-3</v>
      </c>
      <c r="K123" s="21">
        <f t="shared" si="77"/>
        <v>2.812527693483619E-3</v>
      </c>
      <c r="L123" s="21">
        <f t="shared" si="78"/>
        <v>3.046681345527965E-3</v>
      </c>
      <c r="M123" s="22">
        <f t="shared" si="79"/>
        <v>4.3939743648128936E-3</v>
      </c>
      <c r="N123" s="20">
        <f t="shared" si="80"/>
        <v>10.178375460723842</v>
      </c>
      <c r="O123" s="21">
        <f t="shared" si="81"/>
        <v>43.939743648128939</v>
      </c>
      <c r="P123" s="21">
        <f t="shared" si="82"/>
        <v>31.735438557790399</v>
      </c>
      <c r="Q123" s="21">
        <f t="shared" si="83"/>
        <v>28.125276934836194</v>
      </c>
      <c r="R123" s="21">
        <f t="shared" si="84"/>
        <v>30.466813455279652</v>
      </c>
      <c r="S123" s="22">
        <f t="shared" si="85"/>
        <v>43.939743648128939</v>
      </c>
      <c r="T123" s="20">
        <f>MAX(E123+N123,-DiodeFwd)</f>
        <v>43.61205555411204</v>
      </c>
      <c r="U123" s="21">
        <f>MAX(T123-DiodeFwd,V123-DiodeFwd,O123)</f>
        <v>43.939743648128939</v>
      </c>
      <c r="V123" s="21">
        <f>MAX(-DiodeFwd,F123+P123)</f>
        <v>-0.3</v>
      </c>
      <c r="W123" s="21">
        <f>MAX(T123+Q123,U123-DiodeFwd)</f>
        <v>71.737332488948226</v>
      </c>
      <c r="X123" s="21">
        <f>MAX(W123-DiodeFwd,Y123-DiodeFwd,U123+R123)</f>
        <v>74.406557103408588</v>
      </c>
      <c r="Y123" s="22">
        <f>MAX(V123+S123,U123-DiodeFwd)</f>
        <v>43.639743648128942</v>
      </c>
      <c r="Z123" s="20">
        <f t="shared" si="53"/>
        <v>10.178375460723842</v>
      </c>
      <c r="AA123" s="21">
        <f t="shared" si="54"/>
        <v>43.939743648128939</v>
      </c>
      <c r="AB123" s="21">
        <f t="shared" si="55"/>
        <v>33.1336800933882</v>
      </c>
      <c r="AC123" s="21">
        <f t="shared" si="56"/>
        <v>28.125276934836187</v>
      </c>
      <c r="AD123" s="21">
        <f t="shared" si="57"/>
        <v>30.466813455279649</v>
      </c>
      <c r="AE123" s="22">
        <f t="shared" si="58"/>
        <v>43.939743648128939</v>
      </c>
      <c r="AF123" s="20">
        <f t="shared" si="86"/>
        <v>0</v>
      </c>
      <c r="AG123" s="21">
        <f t="shared" si="87"/>
        <v>0</v>
      </c>
      <c r="AH123" s="21">
        <f t="shared" si="88"/>
        <v>0.83894492135868082</v>
      </c>
      <c r="AI123" s="21">
        <f t="shared" si="89"/>
        <v>-4.263256414560601E-15</v>
      </c>
      <c r="AJ123" s="21">
        <f t="shared" si="90"/>
        <v>-2.1316282072803005E-15</v>
      </c>
      <c r="AK123" s="22">
        <f t="shared" si="91"/>
        <v>0</v>
      </c>
      <c r="AL123" s="23">
        <f t="shared" si="92"/>
        <v>4.9604371402272394E-3</v>
      </c>
      <c r="AM123" s="12" t="b">
        <f>T123&lt;=-DiodeFwd</f>
        <v>0</v>
      </c>
      <c r="AN123" s="13" t="b">
        <f>V123&lt;=-DiodeFwd</f>
        <v>1</v>
      </c>
      <c r="AO123" s="13" t="b">
        <f>U123&lt;=T123-DiodeFwd</f>
        <v>0</v>
      </c>
      <c r="AP123" s="13" t="b">
        <f>U123&lt;=V123-DiodeFwd</f>
        <v>0</v>
      </c>
      <c r="AQ123" s="13" t="b">
        <f>W123&lt;=U123-DiodeFwd</f>
        <v>0</v>
      </c>
      <c r="AR123" s="13" t="b">
        <f>Y123&lt;=U123-DiodeFwd</f>
        <v>1</v>
      </c>
      <c r="AS123" s="13" t="b">
        <f>X123&lt;=W123-DiodeFwd</f>
        <v>0</v>
      </c>
      <c r="AT123" s="14" t="b">
        <f>X123&lt;=Y123-DiodeFwd</f>
        <v>0</v>
      </c>
      <c r="AU123" s="13">
        <f t="shared" si="59"/>
        <v>0</v>
      </c>
      <c r="AV123" s="13">
        <f t="shared" si="60"/>
        <v>0.83894492135868082</v>
      </c>
      <c r="AW123" s="13">
        <f t="shared" si="61"/>
        <v>0</v>
      </c>
      <c r="AX123" s="13">
        <f t="shared" si="62"/>
        <v>0</v>
      </c>
      <c r="AY123" s="13">
        <f t="shared" si="63"/>
        <v>0</v>
      </c>
      <c r="AZ123" s="13">
        <f t="shared" si="64"/>
        <v>0</v>
      </c>
      <c r="BA123" s="13">
        <f t="shared" si="65"/>
        <v>0</v>
      </c>
      <c r="BB123" s="14">
        <f t="shared" si="66"/>
        <v>0</v>
      </c>
      <c r="BC123" s="20">
        <f t="shared" si="67"/>
        <v>0</v>
      </c>
      <c r="BD123" s="21">
        <f t="shared" si="68"/>
        <v>0</v>
      </c>
      <c r="BE123" s="21">
        <f t="shared" si="69"/>
        <v>0.83894492135868082</v>
      </c>
      <c r="BF123" s="21">
        <f t="shared" si="70"/>
        <v>0</v>
      </c>
      <c r="BG123" s="21">
        <f t="shared" si="71"/>
        <v>-4.9604371402272394E-3</v>
      </c>
      <c r="BH123" s="22">
        <f t="shared" si="72"/>
        <v>0</v>
      </c>
    </row>
    <row r="124" spans="4:60" x14ac:dyDescent="0.25">
      <c r="D124">
        <f t="shared" si="73"/>
        <v>1.9500000000000007E-2</v>
      </c>
      <c r="E124">
        <f t="shared" si="51"/>
        <v>34.699974168052854</v>
      </c>
      <c r="F124">
        <f t="shared" si="52"/>
        <v>-34.699974168052854</v>
      </c>
      <c r="H124" s="20">
        <f t="shared" si="74"/>
        <v>1.0178375460723841E-3</v>
      </c>
      <c r="I124" s="21">
        <f t="shared" si="75"/>
        <v>4.3939743648128936E-3</v>
      </c>
      <c r="J124" s="21">
        <f t="shared" si="76"/>
        <v>3.3133680093388198E-3</v>
      </c>
      <c r="K124" s="21">
        <f t="shared" si="77"/>
        <v>2.812527693483619E-3</v>
      </c>
      <c r="L124" s="21">
        <f t="shared" si="78"/>
        <v>3.0458546060045939E-3</v>
      </c>
      <c r="M124" s="22">
        <f t="shared" si="79"/>
        <v>4.3939743648128936E-3</v>
      </c>
      <c r="N124" s="20">
        <f t="shared" si="80"/>
        <v>10.178375460723842</v>
      </c>
      <c r="O124" s="21">
        <f t="shared" si="81"/>
        <v>43.939743648128939</v>
      </c>
      <c r="P124" s="21">
        <f t="shared" si="82"/>
        <v>33.1336800933882</v>
      </c>
      <c r="Q124" s="21">
        <f t="shared" si="83"/>
        <v>28.125276934836194</v>
      </c>
      <c r="R124" s="21">
        <f t="shared" si="84"/>
        <v>30.458546060045943</v>
      </c>
      <c r="S124" s="22">
        <f t="shared" si="85"/>
        <v>43.939743648128939</v>
      </c>
      <c r="T124" s="20">
        <f>MAX(E124+N124,-DiodeFwd)</f>
        <v>44.878349628776697</v>
      </c>
      <c r="U124" s="21">
        <f>MAX(T124-DiodeFwd,V124-DiodeFwd,O124)</f>
        <v>44.578349628776699</v>
      </c>
      <c r="V124" s="21">
        <f>MAX(-DiodeFwd,F124+P124)</f>
        <v>-0.3</v>
      </c>
      <c r="W124" s="21">
        <f>MAX(T124+Q124,U124-DiodeFwd)</f>
        <v>73.003626563612897</v>
      </c>
      <c r="X124" s="21">
        <f>MAX(W124-DiodeFwd,Y124-DiodeFwd,U124+R124)</f>
        <v>75.036895688822639</v>
      </c>
      <c r="Y124" s="22">
        <f>MAX(V124+S124,U124-DiodeFwd)</f>
        <v>44.278349628776702</v>
      </c>
      <c r="Z124" s="20">
        <f t="shared" si="53"/>
        <v>10.178375460723842</v>
      </c>
      <c r="AA124" s="21">
        <f t="shared" si="54"/>
        <v>44.578349628776699</v>
      </c>
      <c r="AB124" s="21">
        <f t="shared" si="55"/>
        <v>34.399974168052857</v>
      </c>
      <c r="AC124" s="21">
        <f t="shared" si="56"/>
        <v>28.125276934836201</v>
      </c>
      <c r="AD124" s="21">
        <f t="shared" si="57"/>
        <v>30.45854606004594</v>
      </c>
      <c r="AE124" s="22">
        <f t="shared" si="58"/>
        <v>44.578349628776699</v>
      </c>
      <c r="AF124" s="20">
        <f t="shared" si="86"/>
        <v>0</v>
      </c>
      <c r="AG124" s="21">
        <f t="shared" si="87"/>
        <v>0.38316358838865622</v>
      </c>
      <c r="AH124" s="21">
        <f t="shared" si="88"/>
        <v>0.75977644479879414</v>
      </c>
      <c r="AI124" s="21">
        <f t="shared" si="89"/>
        <v>4.263256414560601E-15</v>
      </c>
      <c r="AJ124" s="21">
        <f t="shared" si="90"/>
        <v>-2.1316282072803005E-15</v>
      </c>
      <c r="AK124" s="22">
        <f t="shared" si="91"/>
        <v>0.38316358838865622</v>
      </c>
      <c r="AL124" s="23">
        <f t="shared" si="92"/>
        <v>5.0024597125881759E-3</v>
      </c>
      <c r="AM124" s="12" t="b">
        <f>T124&lt;=-DiodeFwd</f>
        <v>0</v>
      </c>
      <c r="AN124" s="13" t="b">
        <f>V124&lt;=-DiodeFwd</f>
        <v>1</v>
      </c>
      <c r="AO124" s="13" t="b">
        <f>U124&lt;=T124-DiodeFwd</f>
        <v>1</v>
      </c>
      <c r="AP124" s="13" t="b">
        <f>U124&lt;=V124-DiodeFwd</f>
        <v>0</v>
      </c>
      <c r="AQ124" s="13" t="b">
        <f>W124&lt;=U124-DiodeFwd</f>
        <v>0</v>
      </c>
      <c r="AR124" s="13" t="b">
        <f>Y124&lt;=U124-DiodeFwd</f>
        <v>1</v>
      </c>
      <c r="AS124" s="13" t="b">
        <f>X124&lt;=W124-DiodeFwd</f>
        <v>0</v>
      </c>
      <c r="AT124" s="14" t="b">
        <f>X124&lt;=Y124-DiodeFwd</f>
        <v>0</v>
      </c>
      <c r="AU124" s="13">
        <f t="shared" si="59"/>
        <v>0</v>
      </c>
      <c r="AV124" s="13">
        <f t="shared" si="60"/>
        <v>0.75977644479879414</v>
      </c>
      <c r="AW124" s="13">
        <f t="shared" si="61"/>
        <v>0.76632717677731244</v>
      </c>
      <c r="AX124" s="13">
        <f t="shared" si="62"/>
        <v>0</v>
      </c>
      <c r="AY124" s="13">
        <f t="shared" si="63"/>
        <v>0</v>
      </c>
      <c r="AZ124" s="13">
        <f t="shared" si="64"/>
        <v>0.38316358838865622</v>
      </c>
      <c r="BA124" s="13">
        <f t="shared" si="65"/>
        <v>0</v>
      </c>
      <c r="BB124" s="14">
        <f t="shared" si="66"/>
        <v>0</v>
      </c>
      <c r="BC124" s="20">
        <f t="shared" si="67"/>
        <v>-0.76632717677731244</v>
      </c>
      <c r="BD124" s="21">
        <f t="shared" si="68"/>
        <v>0.38316358838865622</v>
      </c>
      <c r="BE124" s="21">
        <f t="shared" si="69"/>
        <v>0.75977644479879414</v>
      </c>
      <c r="BF124" s="21">
        <f t="shared" si="70"/>
        <v>0</v>
      </c>
      <c r="BG124" s="21">
        <f t="shared" si="71"/>
        <v>-5.0024597125881759E-3</v>
      </c>
      <c r="BH124" s="22">
        <f t="shared" si="72"/>
        <v>0.38316358838865622</v>
      </c>
    </row>
    <row r="125" spans="4:60" x14ac:dyDescent="0.25">
      <c r="D125">
        <f t="shared" si="73"/>
        <v>1.9666666666666673E-2</v>
      </c>
      <c r="E125">
        <f t="shared" si="51"/>
        <v>35.829323297586512</v>
      </c>
      <c r="F125">
        <f t="shared" si="52"/>
        <v>-35.829323297586512</v>
      </c>
      <c r="H125" s="20">
        <f t="shared" si="74"/>
        <v>8.9011634994283202E-4</v>
      </c>
      <c r="I125" s="21">
        <f t="shared" si="75"/>
        <v>4.4578349628776699E-3</v>
      </c>
      <c r="J125" s="21">
        <f t="shared" si="76"/>
        <v>3.4399974168052854E-3</v>
      </c>
      <c r="K125" s="21">
        <f t="shared" si="77"/>
        <v>2.812527693483619E-3</v>
      </c>
      <c r="L125" s="21">
        <f t="shared" si="78"/>
        <v>3.0450208627191624E-3</v>
      </c>
      <c r="M125" s="22">
        <f t="shared" si="79"/>
        <v>4.4578349628776699E-3</v>
      </c>
      <c r="N125" s="20">
        <f t="shared" si="80"/>
        <v>8.9011634994283213</v>
      </c>
      <c r="O125" s="21">
        <f t="shared" si="81"/>
        <v>44.578349628776699</v>
      </c>
      <c r="P125" s="21">
        <f t="shared" si="82"/>
        <v>34.399974168052857</v>
      </c>
      <c r="Q125" s="21">
        <f t="shared" si="83"/>
        <v>28.125276934836194</v>
      </c>
      <c r="R125" s="21">
        <f t="shared" si="84"/>
        <v>30.450208627191628</v>
      </c>
      <c r="S125" s="22">
        <f t="shared" si="85"/>
        <v>44.578349628776699</v>
      </c>
      <c r="T125" s="20">
        <f>MAX(E125+N125,-DiodeFwd)</f>
        <v>44.730486797014834</v>
      </c>
      <c r="U125" s="21">
        <f>MAX(T125-DiodeFwd,V125-DiodeFwd,O125)</f>
        <v>44.578349628776699</v>
      </c>
      <c r="V125" s="21">
        <f>MAX(-DiodeFwd,F125+P125)</f>
        <v>-0.3</v>
      </c>
      <c r="W125" s="21">
        <f>MAX(T125+Q125,U125-DiodeFwd)</f>
        <v>72.855763731851027</v>
      </c>
      <c r="X125" s="21">
        <f>MAX(W125-DiodeFwd,Y125-DiodeFwd,U125+R125)</f>
        <v>75.028558255968335</v>
      </c>
      <c r="Y125" s="22">
        <f>MAX(V125+S125,U125-DiodeFwd)</f>
        <v>44.278349628776702</v>
      </c>
      <c r="Z125" s="20">
        <f t="shared" si="53"/>
        <v>8.9011634994283213</v>
      </c>
      <c r="AA125" s="21">
        <f t="shared" si="54"/>
        <v>44.578349628776699</v>
      </c>
      <c r="AB125" s="21">
        <f t="shared" si="55"/>
        <v>35.529323297586515</v>
      </c>
      <c r="AC125" s="21">
        <f t="shared" si="56"/>
        <v>28.125276934836194</v>
      </c>
      <c r="AD125" s="21">
        <f t="shared" si="57"/>
        <v>30.450208627191635</v>
      </c>
      <c r="AE125" s="22">
        <f t="shared" si="58"/>
        <v>44.578349628776699</v>
      </c>
      <c r="AF125" s="20">
        <f t="shared" si="86"/>
        <v>0</v>
      </c>
      <c r="AG125" s="21">
        <f t="shared" si="87"/>
        <v>0</v>
      </c>
      <c r="AH125" s="21">
        <f t="shared" si="88"/>
        <v>0.67760947772019475</v>
      </c>
      <c r="AI125" s="21">
        <f t="shared" si="89"/>
        <v>0</v>
      </c>
      <c r="AJ125" s="21">
        <f t="shared" si="90"/>
        <v>4.263256414560601E-15</v>
      </c>
      <c r="AK125" s="22">
        <f t="shared" si="91"/>
        <v>0</v>
      </c>
      <c r="AL125" s="23">
        <f t="shared" si="92"/>
        <v>5.0019038837312221E-3</v>
      </c>
      <c r="AM125" s="12" t="b">
        <f>T125&lt;=-DiodeFwd</f>
        <v>0</v>
      </c>
      <c r="AN125" s="13" t="b">
        <f>V125&lt;=-DiodeFwd</f>
        <v>1</v>
      </c>
      <c r="AO125" s="13" t="b">
        <f>U125&lt;=T125-DiodeFwd</f>
        <v>0</v>
      </c>
      <c r="AP125" s="13" t="b">
        <f>U125&lt;=V125-DiodeFwd</f>
        <v>0</v>
      </c>
      <c r="AQ125" s="13" t="b">
        <f>W125&lt;=U125-DiodeFwd</f>
        <v>0</v>
      </c>
      <c r="AR125" s="13" t="b">
        <f>Y125&lt;=U125-DiodeFwd</f>
        <v>1</v>
      </c>
      <c r="AS125" s="13" t="b">
        <f>X125&lt;=W125-DiodeFwd</f>
        <v>0</v>
      </c>
      <c r="AT125" s="14" t="b">
        <f>X125&lt;=Y125-DiodeFwd</f>
        <v>0</v>
      </c>
      <c r="AU125" s="13">
        <f t="shared" si="59"/>
        <v>0</v>
      </c>
      <c r="AV125" s="13">
        <f t="shared" si="60"/>
        <v>0.67760947772019475</v>
      </c>
      <c r="AW125" s="13">
        <f t="shared" si="61"/>
        <v>0</v>
      </c>
      <c r="AX125" s="13">
        <f t="shared" si="62"/>
        <v>0</v>
      </c>
      <c r="AY125" s="13">
        <f t="shared" si="63"/>
        <v>0</v>
      </c>
      <c r="AZ125" s="13">
        <f t="shared" si="64"/>
        <v>0</v>
      </c>
      <c r="BA125" s="13">
        <f t="shared" si="65"/>
        <v>0</v>
      </c>
      <c r="BB125" s="14">
        <f t="shared" si="66"/>
        <v>0</v>
      </c>
      <c r="BC125" s="20">
        <f t="shared" si="67"/>
        <v>0</v>
      </c>
      <c r="BD125" s="21">
        <f t="shared" si="68"/>
        <v>0</v>
      </c>
      <c r="BE125" s="21">
        <f t="shared" si="69"/>
        <v>0.67760947772019475</v>
      </c>
      <c r="BF125" s="21">
        <f t="shared" si="70"/>
        <v>0</v>
      </c>
      <c r="BG125" s="21">
        <f t="shared" si="71"/>
        <v>-5.0019038837312221E-3</v>
      </c>
      <c r="BH125" s="22">
        <f t="shared" si="72"/>
        <v>0</v>
      </c>
    </row>
    <row r="126" spans="4:60" x14ac:dyDescent="0.25">
      <c r="D126">
        <f t="shared" si="73"/>
        <v>1.9833333333333338E-2</v>
      </c>
      <c r="E126">
        <f t="shared" si="51"/>
        <v>36.817270456925357</v>
      </c>
      <c r="F126">
        <f t="shared" si="52"/>
        <v>-36.817270456925357</v>
      </c>
      <c r="H126" s="20">
        <f t="shared" si="74"/>
        <v>8.9011634994283202E-4</v>
      </c>
      <c r="I126" s="21">
        <f t="shared" si="75"/>
        <v>4.4578349628776699E-3</v>
      </c>
      <c r="J126" s="21">
        <f t="shared" si="76"/>
        <v>3.5529323297586513E-3</v>
      </c>
      <c r="K126" s="21">
        <f t="shared" si="77"/>
        <v>2.812527693483619E-3</v>
      </c>
      <c r="L126" s="21">
        <f t="shared" si="78"/>
        <v>3.0441872120718738E-3</v>
      </c>
      <c r="M126" s="22">
        <f t="shared" si="79"/>
        <v>4.4578349628776699E-3</v>
      </c>
      <c r="N126" s="20">
        <f t="shared" si="80"/>
        <v>8.9011634994283213</v>
      </c>
      <c r="O126" s="21">
        <f t="shared" si="81"/>
        <v>44.578349628776699</v>
      </c>
      <c r="P126" s="21">
        <f t="shared" si="82"/>
        <v>35.529323297586515</v>
      </c>
      <c r="Q126" s="21">
        <f t="shared" si="83"/>
        <v>28.125276934836194</v>
      </c>
      <c r="R126" s="21">
        <f t="shared" si="84"/>
        <v>30.441872120718742</v>
      </c>
      <c r="S126" s="22">
        <f t="shared" si="85"/>
        <v>44.578349628776699</v>
      </c>
      <c r="T126" s="20">
        <f>MAX(E126+N126,-DiodeFwd)</f>
        <v>45.718433956353678</v>
      </c>
      <c r="U126" s="21">
        <f>MAX(T126-DiodeFwd,V126-DiodeFwd,O126)</f>
        <v>45.418433956353681</v>
      </c>
      <c r="V126" s="21">
        <f>MAX(-DiodeFwd,F126+P126)</f>
        <v>-0.3</v>
      </c>
      <c r="W126" s="21">
        <f>MAX(T126+Q126,U126-DiodeFwd)</f>
        <v>73.843710891189872</v>
      </c>
      <c r="X126" s="21">
        <f>MAX(W126-DiodeFwd,Y126-DiodeFwd,U126+R126)</f>
        <v>75.860306077072423</v>
      </c>
      <c r="Y126" s="22">
        <f>MAX(V126+S126,U126-DiodeFwd)</f>
        <v>45.118433956353684</v>
      </c>
      <c r="Z126" s="20">
        <f t="shared" si="53"/>
        <v>8.9011634994283213</v>
      </c>
      <c r="AA126" s="21">
        <f t="shared" si="54"/>
        <v>45.418433956353681</v>
      </c>
      <c r="AB126" s="21">
        <f t="shared" si="55"/>
        <v>36.51727045692536</v>
      </c>
      <c r="AC126" s="21">
        <f t="shared" si="56"/>
        <v>28.125276934836194</v>
      </c>
      <c r="AD126" s="21">
        <f t="shared" si="57"/>
        <v>30.441872120718742</v>
      </c>
      <c r="AE126" s="22">
        <f t="shared" si="58"/>
        <v>45.418433956353681</v>
      </c>
      <c r="AF126" s="20">
        <f t="shared" si="86"/>
        <v>0</v>
      </c>
      <c r="AG126" s="21">
        <f t="shared" si="87"/>
        <v>0.50405059654618889</v>
      </c>
      <c r="AH126" s="21">
        <f t="shared" si="88"/>
        <v>0.59276829560330668</v>
      </c>
      <c r="AI126" s="21">
        <f t="shared" si="89"/>
        <v>0</v>
      </c>
      <c r="AJ126" s="21">
        <f t="shared" si="90"/>
        <v>0</v>
      </c>
      <c r="AK126" s="22">
        <f t="shared" si="91"/>
        <v>0.50405059654618889</v>
      </c>
      <c r="AL126" s="23">
        <f t="shared" si="92"/>
        <v>5.0573537384714946E-3</v>
      </c>
      <c r="AM126" s="12" t="b">
        <f>T126&lt;=-DiodeFwd</f>
        <v>0</v>
      </c>
      <c r="AN126" s="13" t="b">
        <f>V126&lt;=-DiodeFwd</f>
        <v>1</v>
      </c>
      <c r="AO126" s="13" t="b">
        <f>U126&lt;=T126-DiodeFwd</f>
        <v>1</v>
      </c>
      <c r="AP126" s="13" t="b">
        <f>U126&lt;=V126-DiodeFwd</f>
        <v>0</v>
      </c>
      <c r="AQ126" s="13" t="b">
        <f>W126&lt;=U126-DiodeFwd</f>
        <v>0</v>
      </c>
      <c r="AR126" s="13" t="b">
        <f>Y126&lt;=U126-DiodeFwd</f>
        <v>1</v>
      </c>
      <c r="AS126" s="13" t="b">
        <f>X126&lt;=W126-DiodeFwd</f>
        <v>0</v>
      </c>
      <c r="AT126" s="14" t="b">
        <f>X126&lt;=Y126-DiodeFwd</f>
        <v>0</v>
      </c>
      <c r="AU126" s="13">
        <f t="shared" si="59"/>
        <v>0</v>
      </c>
      <c r="AV126" s="13">
        <f t="shared" si="60"/>
        <v>0.59276829560330668</v>
      </c>
      <c r="AW126" s="13">
        <f t="shared" si="61"/>
        <v>1.0081011930923778</v>
      </c>
      <c r="AX126" s="13">
        <f t="shared" si="62"/>
        <v>0</v>
      </c>
      <c r="AY126" s="13">
        <f t="shared" si="63"/>
        <v>0</v>
      </c>
      <c r="AZ126" s="13">
        <f t="shared" si="64"/>
        <v>0.50405059654618889</v>
      </c>
      <c r="BA126" s="13">
        <f t="shared" si="65"/>
        <v>0</v>
      </c>
      <c r="BB126" s="14">
        <f t="shared" si="66"/>
        <v>0</v>
      </c>
      <c r="BC126" s="20">
        <f t="shared" si="67"/>
        <v>-1.0081011930923778</v>
      </c>
      <c r="BD126" s="21">
        <f t="shared" si="68"/>
        <v>0.50405059654618889</v>
      </c>
      <c r="BE126" s="21">
        <f t="shared" si="69"/>
        <v>0.59276829560330668</v>
      </c>
      <c r="BF126" s="21">
        <f t="shared" si="70"/>
        <v>0</v>
      </c>
      <c r="BG126" s="21">
        <f t="shared" si="71"/>
        <v>-5.0573537384714946E-3</v>
      </c>
      <c r="BH126" s="22">
        <f t="shared" si="72"/>
        <v>0.50405059654618889</v>
      </c>
    </row>
    <row r="127" spans="4:60" x14ac:dyDescent="0.25">
      <c r="D127">
        <f t="shared" si="73"/>
        <v>2.0000000000000004E-2</v>
      </c>
      <c r="E127">
        <f t="shared" si="51"/>
        <v>37.659916669981619</v>
      </c>
      <c r="F127">
        <f t="shared" si="52"/>
        <v>-37.659916669981619</v>
      </c>
      <c r="H127" s="20">
        <f t="shared" si="74"/>
        <v>7.2209948442743569E-4</v>
      </c>
      <c r="I127" s="21">
        <f t="shared" si="75"/>
        <v>4.5418433956353676E-3</v>
      </c>
      <c r="J127" s="21">
        <f t="shared" si="76"/>
        <v>3.6517270456925357E-3</v>
      </c>
      <c r="K127" s="21">
        <f t="shared" si="77"/>
        <v>2.812527693483619E-3</v>
      </c>
      <c r="L127" s="21">
        <f t="shared" si="78"/>
        <v>3.0433443197821286E-3</v>
      </c>
      <c r="M127" s="22">
        <f t="shared" si="79"/>
        <v>4.5418433956353676E-3</v>
      </c>
      <c r="N127" s="20">
        <f t="shared" si="80"/>
        <v>7.2209948442743572</v>
      </c>
      <c r="O127" s="21">
        <f t="shared" si="81"/>
        <v>45.418433956353681</v>
      </c>
      <c r="P127" s="21">
        <f t="shared" si="82"/>
        <v>36.51727045692536</v>
      </c>
      <c r="Q127" s="21">
        <f t="shared" si="83"/>
        <v>28.125276934836194</v>
      </c>
      <c r="R127" s="21">
        <f t="shared" si="84"/>
        <v>30.43344319782129</v>
      </c>
      <c r="S127" s="22">
        <f t="shared" si="85"/>
        <v>45.418433956353681</v>
      </c>
      <c r="T127" s="20">
        <f>MAX(E127+N127,-DiodeFwd)</f>
        <v>44.880911514255978</v>
      </c>
      <c r="U127" s="21">
        <f>MAX(T127-DiodeFwd,V127-DiodeFwd,O127)</f>
        <v>45.418433956353681</v>
      </c>
      <c r="V127" s="21">
        <f>MAX(-DiodeFwd,F127+P127)</f>
        <v>-0.3</v>
      </c>
      <c r="W127" s="21">
        <f>MAX(T127+Q127,U127-DiodeFwd)</f>
        <v>73.006188449092178</v>
      </c>
      <c r="X127" s="21">
        <f>MAX(W127-DiodeFwd,Y127-DiodeFwd,U127+R127)</f>
        <v>75.851877154174971</v>
      </c>
      <c r="Y127" s="22">
        <f>MAX(V127+S127,U127-DiodeFwd)</f>
        <v>45.118433956353684</v>
      </c>
      <c r="Z127" s="20">
        <f t="shared" si="53"/>
        <v>7.2209948442743581</v>
      </c>
      <c r="AA127" s="21">
        <f t="shared" si="54"/>
        <v>45.418433956353681</v>
      </c>
      <c r="AB127" s="21">
        <f t="shared" si="55"/>
        <v>37.359916669981622</v>
      </c>
      <c r="AC127" s="21">
        <f t="shared" si="56"/>
        <v>28.125276934836201</v>
      </c>
      <c r="AD127" s="21">
        <f t="shared" si="57"/>
        <v>30.43344319782129</v>
      </c>
      <c r="AE127" s="22">
        <f t="shared" si="58"/>
        <v>45.418433956353681</v>
      </c>
      <c r="AF127" s="20">
        <f t="shared" si="86"/>
        <v>5.3290705182007512E-16</v>
      </c>
      <c r="AG127" s="21">
        <f t="shared" si="87"/>
        <v>0</v>
      </c>
      <c r="AH127" s="21">
        <f t="shared" si="88"/>
        <v>0.50558772783375761</v>
      </c>
      <c r="AI127" s="21">
        <f t="shared" si="89"/>
        <v>4.263256414560601E-15</v>
      </c>
      <c r="AJ127" s="21">
        <f t="shared" si="90"/>
        <v>0</v>
      </c>
      <c r="AK127" s="22">
        <f t="shared" si="91"/>
        <v>0</v>
      </c>
      <c r="AL127" s="23">
        <f t="shared" si="92"/>
        <v>5.0567918102783311E-3</v>
      </c>
      <c r="AM127" s="12" t="b">
        <f>T127&lt;=-DiodeFwd</f>
        <v>0</v>
      </c>
      <c r="AN127" s="13" t="b">
        <f>V127&lt;=-DiodeFwd</f>
        <v>1</v>
      </c>
      <c r="AO127" s="13" t="b">
        <f>U127&lt;=T127-DiodeFwd</f>
        <v>0</v>
      </c>
      <c r="AP127" s="13" t="b">
        <f>U127&lt;=V127-DiodeFwd</f>
        <v>0</v>
      </c>
      <c r="AQ127" s="13" t="b">
        <f>W127&lt;=U127-DiodeFwd</f>
        <v>0</v>
      </c>
      <c r="AR127" s="13" t="b">
        <f>Y127&lt;=U127-DiodeFwd</f>
        <v>1</v>
      </c>
      <c r="AS127" s="13" t="b">
        <f>X127&lt;=W127-DiodeFwd</f>
        <v>0</v>
      </c>
      <c r="AT127" s="14" t="b">
        <f>X127&lt;=Y127-DiodeFwd</f>
        <v>0</v>
      </c>
      <c r="AU127" s="13">
        <f t="shared" si="59"/>
        <v>0</v>
      </c>
      <c r="AV127" s="13">
        <f t="shared" si="60"/>
        <v>0.50558772783375761</v>
      </c>
      <c r="AW127" s="13">
        <f t="shared" si="61"/>
        <v>0</v>
      </c>
      <c r="AX127" s="13">
        <f t="shared" si="62"/>
        <v>0</v>
      </c>
      <c r="AY127" s="13">
        <f t="shared" si="63"/>
        <v>0</v>
      </c>
      <c r="AZ127" s="13">
        <f t="shared" si="64"/>
        <v>0</v>
      </c>
      <c r="BA127" s="13">
        <f t="shared" si="65"/>
        <v>0</v>
      </c>
      <c r="BB127" s="14">
        <f t="shared" si="66"/>
        <v>0</v>
      </c>
      <c r="BC127" s="20">
        <f t="shared" si="67"/>
        <v>0</v>
      </c>
      <c r="BD127" s="21">
        <f t="shared" si="68"/>
        <v>0</v>
      </c>
      <c r="BE127" s="21">
        <f t="shared" si="69"/>
        <v>0.50558772783375761</v>
      </c>
      <c r="BF127" s="21">
        <f t="shared" si="70"/>
        <v>0</v>
      </c>
      <c r="BG127" s="21">
        <f t="shared" si="71"/>
        <v>-5.0567918102783311E-3</v>
      </c>
      <c r="BH127" s="22">
        <f t="shared" si="72"/>
        <v>0</v>
      </c>
    </row>
    <row r="128" spans="4:60" x14ac:dyDescent="0.25">
      <c r="D128">
        <f t="shared" si="73"/>
        <v>2.016666666666667E-2</v>
      </c>
      <c r="E128">
        <f t="shared" si="51"/>
        <v>38.353936397120833</v>
      </c>
      <c r="F128">
        <f t="shared" si="52"/>
        <v>-38.353936397120833</v>
      </c>
      <c r="H128" s="20">
        <f t="shared" si="74"/>
        <v>7.2209948442743569E-4</v>
      </c>
      <c r="I128" s="21">
        <f t="shared" si="75"/>
        <v>4.5418433956353676E-3</v>
      </c>
      <c r="J128" s="21">
        <f t="shared" si="76"/>
        <v>3.7359916669981621E-3</v>
      </c>
      <c r="K128" s="21">
        <f t="shared" si="77"/>
        <v>2.812527693483619E-3</v>
      </c>
      <c r="L128" s="21">
        <f t="shared" si="78"/>
        <v>3.0425015211470821E-3</v>
      </c>
      <c r="M128" s="22">
        <f t="shared" si="79"/>
        <v>4.5418433956353676E-3</v>
      </c>
      <c r="N128" s="20">
        <f t="shared" si="80"/>
        <v>7.2209948442743572</v>
      </c>
      <c r="O128" s="21">
        <f t="shared" si="81"/>
        <v>45.418433956353681</v>
      </c>
      <c r="P128" s="21">
        <f t="shared" si="82"/>
        <v>37.359916669981622</v>
      </c>
      <c r="Q128" s="21">
        <f t="shared" si="83"/>
        <v>28.125276934836194</v>
      </c>
      <c r="R128" s="21">
        <f t="shared" si="84"/>
        <v>30.425015211470825</v>
      </c>
      <c r="S128" s="22">
        <f t="shared" si="85"/>
        <v>45.418433956353681</v>
      </c>
      <c r="T128" s="20">
        <f>MAX(E128+N128,-DiodeFwd)</f>
        <v>45.574931241395191</v>
      </c>
      <c r="U128" s="21">
        <f>MAX(T128-DiodeFwd,V128-DiodeFwd,O128)</f>
        <v>45.418433956353681</v>
      </c>
      <c r="V128" s="21">
        <f>MAX(-DiodeFwd,F128+P128)</f>
        <v>-0.3</v>
      </c>
      <c r="W128" s="21">
        <f>MAX(T128+Q128,U128-DiodeFwd)</f>
        <v>73.700208176231385</v>
      </c>
      <c r="X128" s="21">
        <f>MAX(W128-DiodeFwd,Y128-DiodeFwd,U128+R128)</f>
        <v>75.843449167824502</v>
      </c>
      <c r="Y128" s="22">
        <f>MAX(V128+S128,U128-DiodeFwd)</f>
        <v>45.118433956353684</v>
      </c>
      <c r="Z128" s="20">
        <f t="shared" si="53"/>
        <v>7.2209948442743581</v>
      </c>
      <c r="AA128" s="21">
        <f t="shared" si="54"/>
        <v>45.418433956353681</v>
      </c>
      <c r="AB128" s="21">
        <f t="shared" si="55"/>
        <v>38.053936397120836</v>
      </c>
      <c r="AC128" s="21">
        <f t="shared" si="56"/>
        <v>28.125276934836194</v>
      </c>
      <c r="AD128" s="21">
        <f t="shared" si="57"/>
        <v>30.425015211470821</v>
      </c>
      <c r="AE128" s="22">
        <f t="shared" si="58"/>
        <v>45.418433956353681</v>
      </c>
      <c r="AF128" s="20">
        <f t="shared" si="86"/>
        <v>5.3290705182007512E-16</v>
      </c>
      <c r="AG128" s="21">
        <f t="shared" si="87"/>
        <v>0</v>
      </c>
      <c r="AH128" s="21">
        <f t="shared" si="88"/>
        <v>0.41641183628352824</v>
      </c>
      <c r="AI128" s="21">
        <f t="shared" si="89"/>
        <v>0</v>
      </c>
      <c r="AJ128" s="21">
        <f t="shared" si="90"/>
        <v>-2.1316282072803005E-15</v>
      </c>
      <c r="AK128" s="22">
        <f t="shared" si="91"/>
        <v>0</v>
      </c>
      <c r="AL128" s="23">
        <f t="shared" si="92"/>
        <v>5.0562299445216334E-3</v>
      </c>
      <c r="AM128" s="12" t="b">
        <f>T128&lt;=-DiodeFwd</f>
        <v>0</v>
      </c>
      <c r="AN128" s="13" t="b">
        <f>V128&lt;=-DiodeFwd</f>
        <v>1</v>
      </c>
      <c r="AO128" s="13" t="b">
        <f>U128&lt;=T128-DiodeFwd</f>
        <v>0</v>
      </c>
      <c r="AP128" s="13" t="b">
        <f>U128&lt;=V128-DiodeFwd</f>
        <v>0</v>
      </c>
      <c r="AQ128" s="13" t="b">
        <f>W128&lt;=U128-DiodeFwd</f>
        <v>0</v>
      </c>
      <c r="AR128" s="13" t="b">
        <f>Y128&lt;=U128-DiodeFwd</f>
        <v>1</v>
      </c>
      <c r="AS128" s="13" t="b">
        <f>X128&lt;=W128-DiodeFwd</f>
        <v>0</v>
      </c>
      <c r="AT128" s="14" t="b">
        <f>X128&lt;=Y128-DiodeFwd</f>
        <v>0</v>
      </c>
      <c r="AU128" s="13">
        <f t="shared" si="59"/>
        <v>0</v>
      </c>
      <c r="AV128" s="13">
        <f t="shared" si="60"/>
        <v>0.41641183628352824</v>
      </c>
      <c r="AW128" s="13">
        <f t="shared" si="61"/>
        <v>0</v>
      </c>
      <c r="AX128" s="13">
        <f t="shared" si="62"/>
        <v>0</v>
      </c>
      <c r="AY128" s="13">
        <f t="shared" si="63"/>
        <v>0</v>
      </c>
      <c r="AZ128" s="13">
        <f t="shared" si="64"/>
        <v>0</v>
      </c>
      <c r="BA128" s="13">
        <f t="shared" si="65"/>
        <v>0</v>
      </c>
      <c r="BB128" s="14">
        <f t="shared" si="66"/>
        <v>0</v>
      </c>
      <c r="BC128" s="20">
        <f t="shared" si="67"/>
        <v>0</v>
      </c>
      <c r="BD128" s="21">
        <f t="shared" si="68"/>
        <v>0</v>
      </c>
      <c r="BE128" s="21">
        <f t="shared" si="69"/>
        <v>0.41641183628352824</v>
      </c>
      <c r="BF128" s="21">
        <f t="shared" si="70"/>
        <v>0</v>
      </c>
      <c r="BG128" s="21">
        <f t="shared" si="71"/>
        <v>-5.0562299445216334E-3</v>
      </c>
      <c r="BH128" s="22">
        <f t="shared" si="72"/>
        <v>0</v>
      </c>
    </row>
    <row r="129" spans="4:60" x14ac:dyDescent="0.25">
      <c r="D129">
        <f t="shared" si="73"/>
        <v>2.0333333333333335E-2</v>
      </c>
      <c r="E129">
        <f t="shared" si="51"/>
        <v>38.896590659547392</v>
      </c>
      <c r="F129">
        <f t="shared" si="52"/>
        <v>-38.896590659547392</v>
      </c>
      <c r="H129" s="20">
        <f t="shared" si="74"/>
        <v>7.2209948442743569E-4</v>
      </c>
      <c r="I129" s="21">
        <f t="shared" si="75"/>
        <v>4.5418433956353676E-3</v>
      </c>
      <c r="J129" s="21">
        <f t="shared" si="76"/>
        <v>3.8053936397120834E-3</v>
      </c>
      <c r="K129" s="21">
        <f t="shared" si="77"/>
        <v>2.812527693483619E-3</v>
      </c>
      <c r="L129" s="21">
        <f t="shared" si="78"/>
        <v>3.0416588161563283E-3</v>
      </c>
      <c r="M129" s="22">
        <f t="shared" si="79"/>
        <v>4.5418433956353676E-3</v>
      </c>
      <c r="N129" s="20">
        <f t="shared" si="80"/>
        <v>7.2209948442743572</v>
      </c>
      <c r="O129" s="21">
        <f t="shared" si="81"/>
        <v>45.418433956353681</v>
      </c>
      <c r="P129" s="21">
        <f t="shared" si="82"/>
        <v>38.053936397120836</v>
      </c>
      <c r="Q129" s="21">
        <f t="shared" si="83"/>
        <v>28.125276934836194</v>
      </c>
      <c r="R129" s="21">
        <f t="shared" si="84"/>
        <v>30.416588161563286</v>
      </c>
      <c r="S129" s="22">
        <f t="shared" si="85"/>
        <v>45.418433956353681</v>
      </c>
      <c r="T129" s="20">
        <f>MAX(E129+N129,-DiodeFwd)</f>
        <v>46.117585503821751</v>
      </c>
      <c r="U129" s="21">
        <f>MAX(T129-DiodeFwd,V129-DiodeFwd,O129)</f>
        <v>45.817585503821753</v>
      </c>
      <c r="V129" s="21">
        <f>MAX(-DiodeFwd,F129+P129)</f>
        <v>-0.3</v>
      </c>
      <c r="W129" s="21">
        <f>MAX(T129+Q129,U129-DiodeFwd)</f>
        <v>74.242862438657937</v>
      </c>
      <c r="X129" s="21">
        <f>MAX(W129-DiodeFwd,Y129-DiodeFwd,U129+R129)</f>
        <v>76.234173665385043</v>
      </c>
      <c r="Y129" s="22">
        <f>MAX(V129+S129,U129-DiodeFwd)</f>
        <v>45.517585503821756</v>
      </c>
      <c r="Z129" s="20">
        <f t="shared" si="53"/>
        <v>7.2209948442743581</v>
      </c>
      <c r="AA129" s="21">
        <f t="shared" si="54"/>
        <v>45.817585503821753</v>
      </c>
      <c r="AB129" s="21">
        <f t="shared" si="55"/>
        <v>38.596590659547395</v>
      </c>
      <c r="AC129" s="21">
        <f t="shared" si="56"/>
        <v>28.125276934836187</v>
      </c>
      <c r="AD129" s="21">
        <f t="shared" si="57"/>
        <v>30.41658816156329</v>
      </c>
      <c r="AE129" s="22">
        <f t="shared" si="58"/>
        <v>45.817585503821753</v>
      </c>
      <c r="AF129" s="20">
        <f t="shared" si="86"/>
        <v>5.3290705182007512E-16</v>
      </c>
      <c r="AG129" s="21">
        <f t="shared" si="87"/>
        <v>0.2394909284808435</v>
      </c>
      <c r="AH129" s="21">
        <f t="shared" si="88"/>
        <v>0.32559255745593563</v>
      </c>
      <c r="AI129" s="21">
        <f t="shared" si="89"/>
        <v>-4.263256414560601E-15</v>
      </c>
      <c r="AJ129" s="21">
        <f t="shared" si="90"/>
        <v>2.1316282072803005E-15</v>
      </c>
      <c r="AK129" s="22">
        <f t="shared" si="91"/>
        <v>0.2394909284808435</v>
      </c>
      <c r="AL129" s="23">
        <f t="shared" si="92"/>
        <v>5.0822782443590026E-3</v>
      </c>
      <c r="AM129" s="12" t="b">
        <f>T129&lt;=-DiodeFwd</f>
        <v>0</v>
      </c>
      <c r="AN129" s="13" t="b">
        <f>V129&lt;=-DiodeFwd</f>
        <v>1</v>
      </c>
      <c r="AO129" s="13" t="b">
        <f>U129&lt;=T129-DiodeFwd</f>
        <v>1</v>
      </c>
      <c r="AP129" s="13" t="b">
        <f>U129&lt;=V129-DiodeFwd</f>
        <v>0</v>
      </c>
      <c r="AQ129" s="13" t="b">
        <f>W129&lt;=U129-DiodeFwd</f>
        <v>0</v>
      </c>
      <c r="AR129" s="13" t="b">
        <f>Y129&lt;=U129-DiodeFwd</f>
        <v>1</v>
      </c>
      <c r="AS129" s="13" t="b">
        <f>X129&lt;=W129-DiodeFwd</f>
        <v>0</v>
      </c>
      <c r="AT129" s="14" t="b">
        <f>X129&lt;=Y129-DiodeFwd</f>
        <v>0</v>
      </c>
      <c r="AU129" s="13">
        <f t="shared" si="59"/>
        <v>0</v>
      </c>
      <c r="AV129" s="13">
        <f t="shared" si="60"/>
        <v>0.32559255745593563</v>
      </c>
      <c r="AW129" s="13">
        <f t="shared" si="61"/>
        <v>0.47898185696168699</v>
      </c>
      <c r="AX129" s="13">
        <f t="shared" si="62"/>
        <v>0</v>
      </c>
      <c r="AY129" s="13">
        <f t="shared" si="63"/>
        <v>0</v>
      </c>
      <c r="AZ129" s="13">
        <f t="shared" si="64"/>
        <v>0.2394909284808435</v>
      </c>
      <c r="BA129" s="13">
        <f t="shared" si="65"/>
        <v>0</v>
      </c>
      <c r="BB129" s="14">
        <f t="shared" si="66"/>
        <v>0</v>
      </c>
      <c r="BC129" s="20">
        <f t="shared" si="67"/>
        <v>-0.47898185696168699</v>
      </c>
      <c r="BD129" s="21">
        <f t="shared" si="68"/>
        <v>0.2394909284808435</v>
      </c>
      <c r="BE129" s="21">
        <f t="shared" si="69"/>
        <v>0.32559255745593563</v>
      </c>
      <c r="BF129" s="21">
        <f t="shared" si="70"/>
        <v>0</v>
      </c>
      <c r="BG129" s="21">
        <f t="shared" si="71"/>
        <v>-5.0822782443590026E-3</v>
      </c>
      <c r="BH129" s="22">
        <f t="shared" si="72"/>
        <v>0.2394909284808435</v>
      </c>
    </row>
    <row r="130" spans="4:60" x14ac:dyDescent="0.25">
      <c r="D130">
        <f t="shared" si="73"/>
        <v>2.0500000000000001E-2</v>
      </c>
      <c r="E130">
        <f t="shared" si="51"/>
        <v>39.285737848802668</v>
      </c>
      <c r="F130">
        <f t="shared" si="52"/>
        <v>-39.285737848802668</v>
      </c>
      <c r="H130" s="20">
        <f t="shared" si="74"/>
        <v>6.4226917493382123E-4</v>
      </c>
      <c r="I130" s="21">
        <f t="shared" si="75"/>
        <v>4.5817585503821747E-3</v>
      </c>
      <c r="J130" s="21">
        <f t="shared" si="76"/>
        <v>3.8596590659547396E-3</v>
      </c>
      <c r="K130" s="21">
        <f t="shared" si="77"/>
        <v>2.812527693483619E-3</v>
      </c>
      <c r="L130" s="21">
        <f t="shared" si="78"/>
        <v>3.0408117697822683E-3</v>
      </c>
      <c r="M130" s="22">
        <f t="shared" si="79"/>
        <v>4.5817585503821747E-3</v>
      </c>
      <c r="N130" s="20">
        <f t="shared" si="80"/>
        <v>6.4226917493382132</v>
      </c>
      <c r="O130" s="21">
        <f t="shared" si="81"/>
        <v>45.817585503821753</v>
      </c>
      <c r="P130" s="21">
        <f t="shared" si="82"/>
        <v>38.596590659547402</v>
      </c>
      <c r="Q130" s="21">
        <f t="shared" si="83"/>
        <v>28.125276934836194</v>
      </c>
      <c r="R130" s="21">
        <f t="shared" si="84"/>
        <v>30.408117697822686</v>
      </c>
      <c r="S130" s="22">
        <f t="shared" si="85"/>
        <v>45.817585503821753</v>
      </c>
      <c r="T130" s="20">
        <f>MAX(E130+N130,-DiodeFwd)</f>
        <v>45.708429598140881</v>
      </c>
      <c r="U130" s="21">
        <f>MAX(T130-DiodeFwd,V130-DiodeFwd,O130)</f>
        <v>45.817585503821753</v>
      </c>
      <c r="V130" s="21">
        <f>MAX(-DiodeFwd,F130+P130)</f>
        <v>-0.3</v>
      </c>
      <c r="W130" s="21">
        <f>MAX(T130+Q130,U130-DiodeFwd)</f>
        <v>73.833706532977075</v>
      </c>
      <c r="X130" s="21">
        <f>MAX(W130-DiodeFwd,Y130-DiodeFwd,U130+R130)</f>
        <v>76.225703201644436</v>
      </c>
      <c r="Y130" s="22">
        <f>MAX(V130+S130,U130-DiodeFwd)</f>
        <v>45.517585503821756</v>
      </c>
      <c r="Z130" s="20">
        <f t="shared" si="53"/>
        <v>6.4226917493382132</v>
      </c>
      <c r="AA130" s="21">
        <f t="shared" si="54"/>
        <v>45.817585503821753</v>
      </c>
      <c r="AB130" s="21">
        <f t="shared" si="55"/>
        <v>38.985737848802671</v>
      </c>
      <c r="AC130" s="21">
        <f t="shared" si="56"/>
        <v>28.125276934836194</v>
      </c>
      <c r="AD130" s="21">
        <f t="shared" si="57"/>
        <v>30.408117697822682</v>
      </c>
      <c r="AE130" s="22">
        <f t="shared" si="58"/>
        <v>45.817585503821753</v>
      </c>
      <c r="AF130" s="20">
        <f t="shared" si="86"/>
        <v>0</v>
      </c>
      <c r="AG130" s="21">
        <f t="shared" si="87"/>
        <v>0</v>
      </c>
      <c r="AH130" s="21">
        <f t="shared" si="88"/>
        <v>0.23348831355316119</v>
      </c>
      <c r="AI130" s="21">
        <f t="shared" si="89"/>
        <v>0</v>
      </c>
      <c r="AJ130" s="21">
        <f t="shared" si="90"/>
        <v>-2.1316282072803005E-15</v>
      </c>
      <c r="AK130" s="22">
        <f t="shared" si="91"/>
        <v>0</v>
      </c>
      <c r="AL130" s="23">
        <f t="shared" si="92"/>
        <v>5.081713546776296E-3</v>
      </c>
      <c r="AM130" s="12" t="b">
        <f>T130&lt;=-DiodeFwd</f>
        <v>0</v>
      </c>
      <c r="AN130" s="13" t="b">
        <f>V130&lt;=-DiodeFwd</f>
        <v>1</v>
      </c>
      <c r="AO130" s="13" t="b">
        <f>U130&lt;=T130-DiodeFwd</f>
        <v>0</v>
      </c>
      <c r="AP130" s="13" t="b">
        <f>U130&lt;=V130-DiodeFwd</f>
        <v>0</v>
      </c>
      <c r="AQ130" s="13" t="b">
        <f>W130&lt;=U130-DiodeFwd</f>
        <v>0</v>
      </c>
      <c r="AR130" s="13" t="b">
        <f>Y130&lt;=U130-DiodeFwd</f>
        <v>1</v>
      </c>
      <c r="AS130" s="13" t="b">
        <f>X130&lt;=W130-DiodeFwd</f>
        <v>0</v>
      </c>
      <c r="AT130" s="14" t="b">
        <f>X130&lt;=Y130-DiodeFwd</f>
        <v>0</v>
      </c>
      <c r="AU130" s="13">
        <f t="shared" si="59"/>
        <v>0</v>
      </c>
      <c r="AV130" s="13">
        <f t="shared" si="60"/>
        <v>0.23348831355316119</v>
      </c>
      <c r="AW130" s="13">
        <f t="shared" si="61"/>
        <v>0</v>
      </c>
      <c r="AX130" s="13">
        <f t="shared" si="62"/>
        <v>0</v>
      </c>
      <c r="AY130" s="13">
        <f t="shared" si="63"/>
        <v>0</v>
      </c>
      <c r="AZ130" s="13">
        <f t="shared" si="64"/>
        <v>0</v>
      </c>
      <c r="BA130" s="13">
        <f t="shared" si="65"/>
        <v>0</v>
      </c>
      <c r="BB130" s="14">
        <f t="shared" si="66"/>
        <v>0</v>
      </c>
      <c r="BC130" s="20">
        <f t="shared" si="67"/>
        <v>0</v>
      </c>
      <c r="BD130" s="21">
        <f t="shared" si="68"/>
        <v>0</v>
      </c>
      <c r="BE130" s="21">
        <f t="shared" si="69"/>
        <v>0.23348831355316119</v>
      </c>
      <c r="BF130" s="21">
        <f t="shared" si="70"/>
        <v>0</v>
      </c>
      <c r="BG130" s="21">
        <f t="shared" si="71"/>
        <v>-5.081713546776296E-3</v>
      </c>
      <c r="BH130" s="22">
        <f t="shared" si="72"/>
        <v>0</v>
      </c>
    </row>
    <row r="131" spans="4:60" x14ac:dyDescent="0.25">
      <c r="D131">
        <f t="shared" si="73"/>
        <v>2.0666666666666667E-2</v>
      </c>
      <c r="E131">
        <f t="shared" si="51"/>
        <v>39.519842178715116</v>
      </c>
      <c r="F131">
        <f t="shared" si="52"/>
        <v>-39.519842178715116</v>
      </c>
      <c r="H131" s="20">
        <f t="shared" si="74"/>
        <v>6.4226917493382123E-4</v>
      </c>
      <c r="I131" s="21">
        <f t="shared" si="75"/>
        <v>4.5817585503821747E-3</v>
      </c>
      <c r="J131" s="21">
        <f t="shared" si="76"/>
        <v>3.8985737848802665E-3</v>
      </c>
      <c r="K131" s="21">
        <f t="shared" si="77"/>
        <v>2.812527693483619E-3</v>
      </c>
      <c r="L131" s="21">
        <f t="shared" si="78"/>
        <v>3.0399648175244722E-3</v>
      </c>
      <c r="M131" s="22">
        <f t="shared" si="79"/>
        <v>4.5817585503821747E-3</v>
      </c>
      <c r="N131" s="20">
        <f t="shared" si="80"/>
        <v>6.4226917493382132</v>
      </c>
      <c r="O131" s="21">
        <f t="shared" si="81"/>
        <v>45.817585503821753</v>
      </c>
      <c r="P131" s="21">
        <f t="shared" si="82"/>
        <v>38.985737848802671</v>
      </c>
      <c r="Q131" s="21">
        <f t="shared" si="83"/>
        <v>28.125276934836194</v>
      </c>
      <c r="R131" s="21">
        <f t="shared" si="84"/>
        <v>30.399648175244725</v>
      </c>
      <c r="S131" s="22">
        <f t="shared" si="85"/>
        <v>45.817585503821753</v>
      </c>
      <c r="T131" s="20">
        <f>MAX(E131+N131,-DiodeFwd)</f>
        <v>45.942533928053329</v>
      </c>
      <c r="U131" s="21">
        <f>MAX(T131-DiodeFwd,V131-DiodeFwd,O131)</f>
        <v>45.817585503821753</v>
      </c>
      <c r="V131" s="21">
        <f>MAX(-DiodeFwd,F131+P131)</f>
        <v>-0.3</v>
      </c>
      <c r="W131" s="21">
        <f>MAX(T131+Q131,U131-DiodeFwd)</f>
        <v>74.06781086288953</v>
      </c>
      <c r="X131" s="21">
        <f>MAX(W131-DiodeFwd,Y131-DiodeFwd,U131+R131)</f>
        <v>76.217233679066481</v>
      </c>
      <c r="Y131" s="22">
        <f>MAX(V131+S131,U131-DiodeFwd)</f>
        <v>45.517585503821756</v>
      </c>
      <c r="Z131" s="20">
        <f t="shared" si="53"/>
        <v>6.4226917493382132</v>
      </c>
      <c r="AA131" s="21">
        <f t="shared" si="54"/>
        <v>45.817585503821753</v>
      </c>
      <c r="AB131" s="21">
        <f t="shared" si="55"/>
        <v>39.219842178715119</v>
      </c>
      <c r="AC131" s="21">
        <f t="shared" si="56"/>
        <v>28.125276934836201</v>
      </c>
      <c r="AD131" s="21">
        <f t="shared" si="57"/>
        <v>30.399648175244728</v>
      </c>
      <c r="AE131" s="22">
        <f t="shared" si="58"/>
        <v>45.817585503821753</v>
      </c>
      <c r="AF131" s="20">
        <f t="shared" si="86"/>
        <v>0</v>
      </c>
      <c r="AG131" s="21">
        <f t="shared" si="87"/>
        <v>0</v>
      </c>
      <c r="AH131" s="21">
        <f t="shared" si="88"/>
        <v>0.14046259794746874</v>
      </c>
      <c r="AI131" s="21">
        <f t="shared" si="89"/>
        <v>4.263256414560601E-15</v>
      </c>
      <c r="AJ131" s="21">
        <f t="shared" si="90"/>
        <v>2.1316282072803005E-15</v>
      </c>
      <c r="AK131" s="22">
        <f t="shared" si="91"/>
        <v>0</v>
      </c>
      <c r="AL131" s="23">
        <f t="shared" si="92"/>
        <v>5.0811489119377655E-3</v>
      </c>
      <c r="AM131" s="12" t="b">
        <f>T131&lt;=-DiodeFwd</f>
        <v>0</v>
      </c>
      <c r="AN131" s="13" t="b">
        <f>V131&lt;=-DiodeFwd</f>
        <v>1</v>
      </c>
      <c r="AO131" s="13" t="b">
        <f>U131&lt;=T131-DiodeFwd</f>
        <v>0</v>
      </c>
      <c r="AP131" s="13" t="b">
        <f>U131&lt;=V131-DiodeFwd</f>
        <v>0</v>
      </c>
      <c r="AQ131" s="13" t="b">
        <f>W131&lt;=U131-DiodeFwd</f>
        <v>0</v>
      </c>
      <c r="AR131" s="13" t="b">
        <f>Y131&lt;=U131-DiodeFwd</f>
        <v>1</v>
      </c>
      <c r="AS131" s="13" t="b">
        <f>X131&lt;=W131-DiodeFwd</f>
        <v>0</v>
      </c>
      <c r="AT131" s="14" t="b">
        <f>X131&lt;=Y131-DiodeFwd</f>
        <v>0</v>
      </c>
      <c r="AU131" s="13">
        <f t="shared" si="59"/>
        <v>0</v>
      </c>
      <c r="AV131" s="13">
        <f t="shared" si="60"/>
        <v>0.14046259794746874</v>
      </c>
      <c r="AW131" s="13">
        <f t="shared" si="61"/>
        <v>0</v>
      </c>
      <c r="AX131" s="13">
        <f t="shared" si="62"/>
        <v>0</v>
      </c>
      <c r="AY131" s="13">
        <f t="shared" si="63"/>
        <v>0</v>
      </c>
      <c r="AZ131" s="13">
        <f t="shared" si="64"/>
        <v>0</v>
      </c>
      <c r="BA131" s="13">
        <f t="shared" si="65"/>
        <v>0</v>
      </c>
      <c r="BB131" s="14">
        <f t="shared" si="66"/>
        <v>0</v>
      </c>
      <c r="BC131" s="20">
        <f t="shared" si="67"/>
        <v>0</v>
      </c>
      <c r="BD131" s="21">
        <f t="shared" si="68"/>
        <v>0</v>
      </c>
      <c r="BE131" s="21">
        <f t="shared" si="69"/>
        <v>0.14046259794746874</v>
      </c>
      <c r="BF131" s="21">
        <f t="shared" si="70"/>
        <v>0</v>
      </c>
      <c r="BG131" s="21">
        <f t="shared" si="71"/>
        <v>-5.0811489119377655E-3</v>
      </c>
      <c r="BH131" s="22">
        <f t="shared" si="72"/>
        <v>0</v>
      </c>
    </row>
    <row r="132" spans="4:60" x14ac:dyDescent="0.25">
      <c r="D132">
        <f t="shared" si="73"/>
        <v>2.0833333333333332E-2</v>
      </c>
      <c r="E132">
        <f t="shared" si="51"/>
        <v>39.597979746446661</v>
      </c>
      <c r="F132">
        <f t="shared" si="52"/>
        <v>-39.597979746446661</v>
      </c>
      <c r="H132" s="20">
        <f t="shared" si="74"/>
        <v>6.4226917493382123E-4</v>
      </c>
      <c r="I132" s="21">
        <f t="shared" si="75"/>
        <v>4.5817585503821747E-3</v>
      </c>
      <c r="J132" s="21">
        <f t="shared" si="76"/>
        <v>3.9219842178715115E-3</v>
      </c>
      <c r="K132" s="21">
        <f t="shared" si="77"/>
        <v>2.812527693483619E-3</v>
      </c>
      <c r="L132" s="21">
        <f t="shared" si="78"/>
        <v>3.0391179593724825E-3</v>
      </c>
      <c r="M132" s="22">
        <f t="shared" si="79"/>
        <v>4.5817585503821747E-3</v>
      </c>
      <c r="N132" s="20">
        <f t="shared" si="80"/>
        <v>6.4226917493382132</v>
      </c>
      <c r="O132" s="21">
        <f t="shared" si="81"/>
        <v>45.817585503821753</v>
      </c>
      <c r="P132" s="21">
        <f t="shared" si="82"/>
        <v>39.219842178715119</v>
      </c>
      <c r="Q132" s="21">
        <f t="shared" si="83"/>
        <v>28.125276934836194</v>
      </c>
      <c r="R132" s="21">
        <f t="shared" si="84"/>
        <v>30.391179593724829</v>
      </c>
      <c r="S132" s="22">
        <f t="shared" si="85"/>
        <v>45.817585503821753</v>
      </c>
      <c r="T132" s="20">
        <f>MAX(E132+N132,-DiodeFwd)</f>
        <v>46.020671495784875</v>
      </c>
      <c r="U132" s="21">
        <f>MAX(T132-DiodeFwd,V132-DiodeFwd,O132)</f>
        <v>45.817585503821753</v>
      </c>
      <c r="V132" s="21">
        <f>MAX(-DiodeFwd,F132+P132)</f>
        <v>-0.3</v>
      </c>
      <c r="W132" s="21">
        <f>MAX(T132+Q132,U132-DiodeFwd)</f>
        <v>74.145948430621075</v>
      </c>
      <c r="X132" s="21">
        <f>MAX(W132-DiodeFwd,Y132-DiodeFwd,U132+R132)</f>
        <v>76.208765097546575</v>
      </c>
      <c r="Y132" s="22">
        <f>MAX(V132+S132,U132-DiodeFwd)</f>
        <v>45.517585503821756</v>
      </c>
      <c r="Z132" s="20">
        <f t="shared" si="53"/>
        <v>6.4226917493382132</v>
      </c>
      <c r="AA132" s="21">
        <f t="shared" si="54"/>
        <v>45.817585503821753</v>
      </c>
      <c r="AB132" s="21">
        <f t="shared" si="55"/>
        <v>39.297979746446664</v>
      </c>
      <c r="AC132" s="21">
        <f t="shared" si="56"/>
        <v>28.125276934836201</v>
      </c>
      <c r="AD132" s="21">
        <f t="shared" si="57"/>
        <v>30.391179593724821</v>
      </c>
      <c r="AE132" s="22">
        <f t="shared" si="58"/>
        <v>45.817585503821753</v>
      </c>
      <c r="AF132" s="20">
        <f t="shared" si="86"/>
        <v>0</v>
      </c>
      <c r="AG132" s="21">
        <f t="shared" si="87"/>
        <v>0</v>
      </c>
      <c r="AH132" s="21">
        <f t="shared" si="88"/>
        <v>4.6882540638927141E-2</v>
      </c>
      <c r="AI132" s="21">
        <f t="shared" si="89"/>
        <v>4.263256414560601E-15</v>
      </c>
      <c r="AJ132" s="21">
        <f t="shared" si="90"/>
        <v>-4.263256414560601E-15</v>
      </c>
      <c r="AK132" s="22">
        <f t="shared" si="91"/>
        <v>0</v>
      </c>
      <c r="AL132" s="23">
        <f t="shared" si="92"/>
        <v>5.0805843398364385E-3</v>
      </c>
      <c r="AM132" s="12" t="b">
        <f>T132&lt;=-DiodeFwd</f>
        <v>0</v>
      </c>
      <c r="AN132" s="13" t="b">
        <f>V132&lt;=-DiodeFwd</f>
        <v>1</v>
      </c>
      <c r="AO132" s="13" t="b">
        <f>U132&lt;=T132-DiodeFwd</f>
        <v>0</v>
      </c>
      <c r="AP132" s="13" t="b">
        <f>U132&lt;=V132-DiodeFwd</f>
        <v>0</v>
      </c>
      <c r="AQ132" s="13" t="b">
        <f>W132&lt;=U132-DiodeFwd</f>
        <v>0</v>
      </c>
      <c r="AR132" s="13" t="b">
        <f>Y132&lt;=U132-DiodeFwd</f>
        <v>1</v>
      </c>
      <c r="AS132" s="13" t="b">
        <f>X132&lt;=W132-DiodeFwd</f>
        <v>0</v>
      </c>
      <c r="AT132" s="14" t="b">
        <f>X132&lt;=Y132-DiodeFwd</f>
        <v>0</v>
      </c>
      <c r="AU132" s="13">
        <f t="shared" si="59"/>
        <v>0</v>
      </c>
      <c r="AV132" s="13">
        <f t="shared" si="60"/>
        <v>4.6882540638927141E-2</v>
      </c>
      <c r="AW132" s="13">
        <f t="shared" si="61"/>
        <v>0</v>
      </c>
      <c r="AX132" s="13">
        <f t="shared" si="62"/>
        <v>0</v>
      </c>
      <c r="AY132" s="13">
        <f t="shared" si="63"/>
        <v>0</v>
      </c>
      <c r="AZ132" s="13">
        <f t="shared" si="64"/>
        <v>0</v>
      </c>
      <c r="BA132" s="13">
        <f t="shared" si="65"/>
        <v>0</v>
      </c>
      <c r="BB132" s="14">
        <f t="shared" si="66"/>
        <v>0</v>
      </c>
      <c r="BC132" s="20">
        <f t="shared" si="67"/>
        <v>0</v>
      </c>
      <c r="BD132" s="21">
        <f t="shared" si="68"/>
        <v>0</v>
      </c>
      <c r="BE132" s="21">
        <f t="shared" si="69"/>
        <v>4.6882540638927141E-2</v>
      </c>
      <c r="BF132" s="21">
        <f t="shared" si="70"/>
        <v>0</v>
      </c>
      <c r="BG132" s="21">
        <f t="shared" si="71"/>
        <v>-5.0805843398364385E-3</v>
      </c>
      <c r="BH132" s="22">
        <f t="shared" si="72"/>
        <v>0</v>
      </c>
    </row>
    <row r="133" spans="4:60" x14ac:dyDescent="0.25">
      <c r="D133">
        <f t="shared" si="73"/>
        <v>2.0999999999999998E-2</v>
      </c>
      <c r="E133">
        <f t="shared" si="51"/>
        <v>39.519842178715123</v>
      </c>
      <c r="F133">
        <f t="shared" si="52"/>
        <v>-39.519842178715123</v>
      </c>
      <c r="H133" s="20">
        <f t="shared" si="74"/>
        <v>6.4226917493382123E-4</v>
      </c>
      <c r="I133" s="21">
        <f t="shared" si="75"/>
        <v>4.5817585503821747E-3</v>
      </c>
      <c r="J133" s="21">
        <f t="shared" si="76"/>
        <v>3.9297979746446658E-3</v>
      </c>
      <c r="K133" s="21">
        <f t="shared" si="77"/>
        <v>2.812527693483619E-3</v>
      </c>
      <c r="L133" s="21">
        <f t="shared" si="78"/>
        <v>3.0382711953158433E-3</v>
      </c>
      <c r="M133" s="22">
        <f t="shared" si="79"/>
        <v>4.5817585503821747E-3</v>
      </c>
      <c r="N133" s="20">
        <f t="shared" si="80"/>
        <v>6.4226917493382132</v>
      </c>
      <c r="O133" s="21">
        <f t="shared" si="81"/>
        <v>45.817585503821753</v>
      </c>
      <c r="P133" s="21">
        <f t="shared" si="82"/>
        <v>39.297979746446664</v>
      </c>
      <c r="Q133" s="21">
        <f t="shared" si="83"/>
        <v>28.125276934836194</v>
      </c>
      <c r="R133" s="21">
        <f t="shared" si="84"/>
        <v>30.382711953158434</v>
      </c>
      <c r="S133" s="22">
        <f t="shared" si="85"/>
        <v>45.817585503821753</v>
      </c>
      <c r="T133" s="20">
        <f>MAX(E133+N133,-DiodeFwd)</f>
        <v>45.942533928053336</v>
      </c>
      <c r="U133" s="21">
        <f>MAX(T133-DiodeFwd,V133-DiodeFwd,O133)</f>
        <v>45.817585503821753</v>
      </c>
      <c r="V133" s="21">
        <f>MAX(-DiodeFwd,F133+P133)</f>
        <v>-0.22186243226845903</v>
      </c>
      <c r="W133" s="21">
        <f>MAX(T133+Q133,U133-DiodeFwd)</f>
        <v>74.06781086288953</v>
      </c>
      <c r="X133" s="21">
        <f>MAX(W133-DiodeFwd,Y133-DiodeFwd,U133+R133)</f>
        <v>76.200297456980195</v>
      </c>
      <c r="Y133" s="22">
        <f>MAX(V133+S133,U133-DiodeFwd)</f>
        <v>45.595723071553294</v>
      </c>
      <c r="Z133" s="20">
        <f t="shared" si="53"/>
        <v>6.4226917493382132</v>
      </c>
      <c r="AA133" s="21">
        <f t="shared" si="54"/>
        <v>45.817585503821753</v>
      </c>
      <c r="AB133" s="21">
        <f t="shared" si="55"/>
        <v>39.297979746446664</v>
      </c>
      <c r="AC133" s="21">
        <f t="shared" si="56"/>
        <v>28.125276934836194</v>
      </c>
      <c r="AD133" s="21">
        <f t="shared" si="57"/>
        <v>30.382711953158442</v>
      </c>
      <c r="AE133" s="22">
        <f t="shared" si="58"/>
        <v>45.817585503821753</v>
      </c>
      <c r="AF133" s="20">
        <f t="shared" si="86"/>
        <v>0</v>
      </c>
      <c r="AG133" s="21">
        <f t="shared" si="87"/>
        <v>0</v>
      </c>
      <c r="AH133" s="21">
        <f t="shared" si="88"/>
        <v>0</v>
      </c>
      <c r="AI133" s="21">
        <f t="shared" si="89"/>
        <v>0</v>
      </c>
      <c r="AJ133" s="21">
        <f t="shared" si="90"/>
        <v>4.263256414560601E-15</v>
      </c>
      <c r="AK133" s="22">
        <f t="shared" si="91"/>
        <v>0</v>
      </c>
      <c r="AL133" s="23">
        <f t="shared" si="92"/>
        <v>5.0800198304653465E-3</v>
      </c>
      <c r="AM133" s="12" t="b">
        <f>T133&lt;=-DiodeFwd</f>
        <v>0</v>
      </c>
      <c r="AN133" s="13" t="b">
        <f>V133&lt;=-DiodeFwd</f>
        <v>0</v>
      </c>
      <c r="AO133" s="13" t="b">
        <f>U133&lt;=T133-DiodeFwd</f>
        <v>0</v>
      </c>
      <c r="AP133" s="13" t="b">
        <f>U133&lt;=V133-DiodeFwd</f>
        <v>0</v>
      </c>
      <c r="AQ133" s="13" t="b">
        <f>W133&lt;=U133-DiodeFwd</f>
        <v>0</v>
      </c>
      <c r="AR133" s="13" t="b">
        <f>Y133&lt;=U133-DiodeFwd</f>
        <v>0</v>
      </c>
      <c r="AS133" s="13" t="b">
        <f>X133&lt;=W133-DiodeFwd</f>
        <v>0</v>
      </c>
      <c r="AT133" s="14" t="b">
        <f>X133&lt;=Y133-DiodeFwd</f>
        <v>0</v>
      </c>
      <c r="AU133" s="13">
        <f t="shared" si="59"/>
        <v>0</v>
      </c>
      <c r="AV133" s="13">
        <f t="shared" si="60"/>
        <v>0</v>
      </c>
      <c r="AW133" s="13">
        <f t="shared" si="61"/>
        <v>0</v>
      </c>
      <c r="AX133" s="13">
        <f t="shared" si="62"/>
        <v>0</v>
      </c>
      <c r="AY133" s="13">
        <f t="shared" si="63"/>
        <v>0</v>
      </c>
      <c r="AZ133" s="13">
        <f t="shared" si="64"/>
        <v>0</v>
      </c>
      <c r="BA133" s="13">
        <f t="shared" si="65"/>
        <v>0</v>
      </c>
      <c r="BB133" s="14">
        <f t="shared" si="66"/>
        <v>0</v>
      </c>
      <c r="BC133" s="20">
        <f t="shared" si="67"/>
        <v>0</v>
      </c>
      <c r="BD133" s="21">
        <f t="shared" si="68"/>
        <v>0</v>
      </c>
      <c r="BE133" s="21">
        <f t="shared" si="69"/>
        <v>0</v>
      </c>
      <c r="BF133" s="21">
        <f t="shared" si="70"/>
        <v>0</v>
      </c>
      <c r="BG133" s="21">
        <f t="shared" si="71"/>
        <v>-5.0800198304653465E-3</v>
      </c>
      <c r="BH133" s="22">
        <f t="shared" si="72"/>
        <v>0</v>
      </c>
    </row>
    <row r="134" spans="4:60" x14ac:dyDescent="0.25">
      <c r="D134">
        <f t="shared" si="73"/>
        <v>2.1166666666666663E-2</v>
      </c>
      <c r="E134">
        <f t="shared" si="51"/>
        <v>39.285737848802682</v>
      </c>
      <c r="F134">
        <f t="shared" si="52"/>
        <v>-39.285737848802682</v>
      </c>
      <c r="H134" s="20">
        <f t="shared" si="74"/>
        <v>6.4226917493382123E-4</v>
      </c>
      <c r="I134" s="21">
        <f t="shared" si="75"/>
        <v>4.5817585503821747E-3</v>
      </c>
      <c r="J134" s="21">
        <f t="shared" si="76"/>
        <v>3.9297979746446658E-3</v>
      </c>
      <c r="K134" s="21">
        <f t="shared" si="77"/>
        <v>2.812527693483619E-3</v>
      </c>
      <c r="L134" s="21">
        <f t="shared" si="78"/>
        <v>3.0374245253440989E-3</v>
      </c>
      <c r="M134" s="22">
        <f t="shared" si="79"/>
        <v>4.5817585503821747E-3</v>
      </c>
      <c r="N134" s="20">
        <f t="shared" si="80"/>
        <v>6.4226917493382132</v>
      </c>
      <c r="O134" s="21">
        <f t="shared" si="81"/>
        <v>45.817585503821753</v>
      </c>
      <c r="P134" s="21">
        <f t="shared" si="82"/>
        <v>39.297979746446664</v>
      </c>
      <c r="Q134" s="21">
        <f t="shared" si="83"/>
        <v>28.125276934836194</v>
      </c>
      <c r="R134" s="21">
        <f t="shared" si="84"/>
        <v>30.374245253440993</v>
      </c>
      <c r="S134" s="22">
        <f t="shared" si="85"/>
        <v>45.817585503821753</v>
      </c>
      <c r="T134" s="20">
        <f>MAX(E134+N134,-DiodeFwd)</f>
        <v>45.708429598140896</v>
      </c>
      <c r="U134" s="21">
        <f>MAX(T134-DiodeFwd,V134-DiodeFwd,O134)</f>
        <v>45.817585503821753</v>
      </c>
      <c r="V134" s="21">
        <f>MAX(-DiodeFwd,F134+P134)</f>
        <v>1.2241897643981758E-2</v>
      </c>
      <c r="W134" s="21">
        <f>MAX(T134+Q134,U134-DiodeFwd)</f>
        <v>73.833706532977089</v>
      </c>
      <c r="X134" s="21">
        <f>MAX(W134-DiodeFwd,Y134-DiodeFwd,U134+R134)</f>
        <v>76.19183075726275</v>
      </c>
      <c r="Y134" s="22">
        <f>MAX(V134+S134,U134-DiodeFwd)</f>
        <v>45.829827401465735</v>
      </c>
      <c r="Z134" s="20">
        <f t="shared" si="53"/>
        <v>6.4226917493382132</v>
      </c>
      <c r="AA134" s="21">
        <f t="shared" si="54"/>
        <v>45.817585503821753</v>
      </c>
      <c r="AB134" s="21">
        <f t="shared" si="55"/>
        <v>39.297979746446664</v>
      </c>
      <c r="AC134" s="21">
        <f t="shared" si="56"/>
        <v>28.125276934836194</v>
      </c>
      <c r="AD134" s="21">
        <f t="shared" si="57"/>
        <v>30.374245253440996</v>
      </c>
      <c r="AE134" s="22">
        <f t="shared" si="58"/>
        <v>45.817585503821753</v>
      </c>
      <c r="AF134" s="20">
        <f t="shared" si="86"/>
        <v>0</v>
      </c>
      <c r="AG134" s="21">
        <f t="shared" si="87"/>
        <v>0</v>
      </c>
      <c r="AH134" s="21">
        <f t="shared" si="88"/>
        <v>0</v>
      </c>
      <c r="AI134" s="21">
        <f t="shared" si="89"/>
        <v>0</v>
      </c>
      <c r="AJ134" s="21">
        <f t="shared" si="90"/>
        <v>2.1316282072803005E-15</v>
      </c>
      <c r="AK134" s="22">
        <f t="shared" si="91"/>
        <v>0</v>
      </c>
      <c r="AL134" s="23">
        <f t="shared" si="92"/>
        <v>5.0794553838175169E-3</v>
      </c>
      <c r="AM134" s="12" t="b">
        <f>T134&lt;=-DiodeFwd</f>
        <v>0</v>
      </c>
      <c r="AN134" s="13" t="b">
        <f>V134&lt;=-DiodeFwd</f>
        <v>0</v>
      </c>
      <c r="AO134" s="13" t="b">
        <f>U134&lt;=T134-DiodeFwd</f>
        <v>0</v>
      </c>
      <c r="AP134" s="13" t="b">
        <f>U134&lt;=V134-DiodeFwd</f>
        <v>0</v>
      </c>
      <c r="AQ134" s="13" t="b">
        <f>W134&lt;=U134-DiodeFwd</f>
        <v>0</v>
      </c>
      <c r="AR134" s="13" t="b">
        <f>Y134&lt;=U134-DiodeFwd</f>
        <v>0</v>
      </c>
      <c r="AS134" s="13" t="b">
        <f>X134&lt;=W134-DiodeFwd</f>
        <v>0</v>
      </c>
      <c r="AT134" s="14" t="b">
        <f>X134&lt;=Y134-DiodeFwd</f>
        <v>0</v>
      </c>
      <c r="AU134" s="13">
        <f t="shared" si="59"/>
        <v>0</v>
      </c>
      <c r="AV134" s="13">
        <f t="shared" si="60"/>
        <v>0</v>
      </c>
      <c r="AW134" s="13">
        <f t="shared" si="61"/>
        <v>0</v>
      </c>
      <c r="AX134" s="13">
        <f t="shared" si="62"/>
        <v>0</v>
      </c>
      <c r="AY134" s="13">
        <f t="shared" si="63"/>
        <v>0</v>
      </c>
      <c r="AZ134" s="13">
        <f t="shared" si="64"/>
        <v>0</v>
      </c>
      <c r="BA134" s="13">
        <f t="shared" si="65"/>
        <v>0</v>
      </c>
      <c r="BB134" s="14">
        <f t="shared" si="66"/>
        <v>0</v>
      </c>
      <c r="BC134" s="20">
        <f t="shared" si="67"/>
        <v>0</v>
      </c>
      <c r="BD134" s="21">
        <f t="shared" si="68"/>
        <v>0</v>
      </c>
      <c r="BE134" s="21">
        <f t="shared" si="69"/>
        <v>0</v>
      </c>
      <c r="BF134" s="21">
        <f t="shared" si="70"/>
        <v>0</v>
      </c>
      <c r="BG134" s="21">
        <f t="shared" si="71"/>
        <v>-5.0794553838175169E-3</v>
      </c>
      <c r="BH134" s="22">
        <f t="shared" si="72"/>
        <v>0</v>
      </c>
    </row>
    <row r="135" spans="4:60" x14ac:dyDescent="0.25">
      <c r="D135">
        <f t="shared" si="73"/>
        <v>2.1333333333333329E-2</v>
      </c>
      <c r="E135">
        <f t="shared" si="51"/>
        <v>38.8965906595474</v>
      </c>
      <c r="F135">
        <f t="shared" si="52"/>
        <v>-38.8965906595474</v>
      </c>
      <c r="H135" s="20">
        <f t="shared" si="74"/>
        <v>6.4226917493382123E-4</v>
      </c>
      <c r="I135" s="21">
        <f t="shared" si="75"/>
        <v>4.5817585503821747E-3</v>
      </c>
      <c r="J135" s="21">
        <f t="shared" si="76"/>
        <v>3.9297979746446658E-3</v>
      </c>
      <c r="K135" s="21">
        <f t="shared" si="77"/>
        <v>2.812527693483619E-3</v>
      </c>
      <c r="L135" s="21">
        <f t="shared" si="78"/>
        <v>3.0365779494467959E-3</v>
      </c>
      <c r="M135" s="22">
        <f t="shared" si="79"/>
        <v>4.5817585503821747E-3</v>
      </c>
      <c r="N135" s="20">
        <f t="shared" si="80"/>
        <v>6.4226917493382132</v>
      </c>
      <c r="O135" s="21">
        <f t="shared" si="81"/>
        <v>45.817585503821753</v>
      </c>
      <c r="P135" s="21">
        <f t="shared" si="82"/>
        <v>39.297979746446664</v>
      </c>
      <c r="Q135" s="21">
        <f t="shared" si="83"/>
        <v>28.125276934836194</v>
      </c>
      <c r="R135" s="21">
        <f t="shared" si="84"/>
        <v>30.365779494467962</v>
      </c>
      <c r="S135" s="22">
        <f t="shared" si="85"/>
        <v>45.817585503821753</v>
      </c>
      <c r="T135" s="20">
        <f>MAX(E135+N135,-DiodeFwd)</f>
        <v>45.319282408885613</v>
      </c>
      <c r="U135" s="21">
        <f>MAX(T135-DiodeFwd,V135-DiodeFwd,O135)</f>
        <v>45.817585503821753</v>
      </c>
      <c r="V135" s="21">
        <f>MAX(-DiodeFwd,F135+P135)</f>
        <v>0.40138908689926467</v>
      </c>
      <c r="W135" s="21">
        <f>MAX(T135+Q135,U135-DiodeFwd)</f>
        <v>73.444559343721806</v>
      </c>
      <c r="X135" s="21">
        <f>MAX(W135-DiodeFwd,Y135-DiodeFwd,U135+R135)</f>
        <v>76.183364998289719</v>
      </c>
      <c r="Y135" s="22">
        <f>MAX(V135+S135,U135-DiodeFwd)</f>
        <v>46.218974590721018</v>
      </c>
      <c r="Z135" s="20">
        <f t="shared" si="53"/>
        <v>6.4226917493382132</v>
      </c>
      <c r="AA135" s="21">
        <f t="shared" si="54"/>
        <v>45.817585503821753</v>
      </c>
      <c r="AB135" s="21">
        <f t="shared" si="55"/>
        <v>39.297979746446664</v>
      </c>
      <c r="AC135" s="21">
        <f t="shared" si="56"/>
        <v>28.125276934836194</v>
      </c>
      <c r="AD135" s="21">
        <f t="shared" si="57"/>
        <v>30.365779494467965</v>
      </c>
      <c r="AE135" s="22">
        <f t="shared" si="58"/>
        <v>45.817585503821753</v>
      </c>
      <c r="AF135" s="20">
        <f t="shared" si="86"/>
        <v>0</v>
      </c>
      <c r="AG135" s="21">
        <f t="shared" si="87"/>
        <v>0</v>
      </c>
      <c r="AH135" s="21">
        <f t="shared" si="88"/>
        <v>0</v>
      </c>
      <c r="AI135" s="21">
        <f t="shared" si="89"/>
        <v>0</v>
      </c>
      <c r="AJ135" s="21">
        <f t="shared" si="90"/>
        <v>2.1316282072803005E-15</v>
      </c>
      <c r="AK135" s="22">
        <f t="shared" si="91"/>
        <v>0</v>
      </c>
      <c r="AL135" s="23">
        <f t="shared" si="92"/>
        <v>5.0788909998859813E-3</v>
      </c>
      <c r="AM135" s="12" t="b">
        <f>T135&lt;=-DiodeFwd</f>
        <v>0</v>
      </c>
      <c r="AN135" s="13" t="b">
        <f>V135&lt;=-DiodeFwd</f>
        <v>0</v>
      </c>
      <c r="AO135" s="13" t="b">
        <f>U135&lt;=T135-DiodeFwd</f>
        <v>0</v>
      </c>
      <c r="AP135" s="13" t="b">
        <f>U135&lt;=V135-DiodeFwd</f>
        <v>0</v>
      </c>
      <c r="AQ135" s="13" t="b">
        <f>W135&lt;=U135-DiodeFwd</f>
        <v>0</v>
      </c>
      <c r="AR135" s="13" t="b">
        <f>Y135&lt;=U135-DiodeFwd</f>
        <v>0</v>
      </c>
      <c r="AS135" s="13" t="b">
        <f>X135&lt;=W135-DiodeFwd</f>
        <v>0</v>
      </c>
      <c r="AT135" s="14" t="b">
        <f>X135&lt;=Y135-DiodeFwd</f>
        <v>0</v>
      </c>
      <c r="AU135" s="13">
        <f t="shared" si="59"/>
        <v>0</v>
      </c>
      <c r="AV135" s="13">
        <f t="shared" si="60"/>
        <v>0</v>
      </c>
      <c r="AW135" s="13">
        <f t="shared" si="61"/>
        <v>0</v>
      </c>
      <c r="AX135" s="13">
        <f t="shared" si="62"/>
        <v>0</v>
      </c>
      <c r="AY135" s="13">
        <f t="shared" si="63"/>
        <v>0</v>
      </c>
      <c r="AZ135" s="13">
        <f t="shared" si="64"/>
        <v>0</v>
      </c>
      <c r="BA135" s="13">
        <f t="shared" si="65"/>
        <v>0</v>
      </c>
      <c r="BB135" s="14">
        <f t="shared" si="66"/>
        <v>0</v>
      </c>
      <c r="BC135" s="20">
        <f t="shared" si="67"/>
        <v>0</v>
      </c>
      <c r="BD135" s="21">
        <f t="shared" si="68"/>
        <v>0</v>
      </c>
      <c r="BE135" s="21">
        <f t="shared" si="69"/>
        <v>0</v>
      </c>
      <c r="BF135" s="21">
        <f t="shared" si="70"/>
        <v>0</v>
      </c>
      <c r="BG135" s="21">
        <f t="shared" si="71"/>
        <v>-5.0788909998859813E-3</v>
      </c>
      <c r="BH135" s="22">
        <f t="shared" si="72"/>
        <v>0</v>
      </c>
    </row>
    <row r="136" spans="4:60" x14ac:dyDescent="0.25">
      <c r="D136">
        <f t="shared" si="73"/>
        <v>2.1499999999999995E-2</v>
      </c>
      <c r="E136">
        <f t="shared" ref="E136:E199" si="93">$B$2*SIN(D136*$B$5*2*PI())</f>
        <v>38.353936397120854</v>
      </c>
      <c r="F136">
        <f t="shared" ref="F136:F199" si="94">-E136</f>
        <v>-38.353936397120854</v>
      </c>
      <c r="H136" s="20">
        <f t="shared" si="74"/>
        <v>6.4226917493382123E-4</v>
      </c>
      <c r="I136" s="21">
        <f t="shared" si="75"/>
        <v>4.5817585503821747E-3</v>
      </c>
      <c r="J136" s="21">
        <f t="shared" si="76"/>
        <v>3.9297979746446658E-3</v>
      </c>
      <c r="K136" s="21">
        <f t="shared" si="77"/>
        <v>2.812527693483619E-3</v>
      </c>
      <c r="L136" s="21">
        <f t="shared" si="78"/>
        <v>3.0357314676134816E-3</v>
      </c>
      <c r="M136" s="22">
        <f t="shared" si="79"/>
        <v>4.5817585503821747E-3</v>
      </c>
      <c r="N136" s="20">
        <f t="shared" si="80"/>
        <v>6.4226917493382132</v>
      </c>
      <c r="O136" s="21">
        <f t="shared" si="81"/>
        <v>45.817585503821753</v>
      </c>
      <c r="P136" s="21">
        <f t="shared" si="82"/>
        <v>39.297979746446664</v>
      </c>
      <c r="Q136" s="21">
        <f t="shared" si="83"/>
        <v>28.125276934836194</v>
      </c>
      <c r="R136" s="21">
        <f t="shared" si="84"/>
        <v>30.35731467613482</v>
      </c>
      <c r="S136" s="22">
        <f t="shared" si="85"/>
        <v>45.817585503821753</v>
      </c>
      <c r="T136" s="20">
        <f>MAX(E136+N136,-DiodeFwd)</f>
        <v>44.776628146459068</v>
      </c>
      <c r="U136" s="21">
        <f>MAX(T136-DiodeFwd,V136-DiodeFwd,O136)</f>
        <v>45.817585503821753</v>
      </c>
      <c r="V136" s="21">
        <f>MAX(-DiodeFwd,F136+P136)</f>
        <v>0.9440433493258098</v>
      </c>
      <c r="W136" s="21">
        <f>MAX(T136+Q136,U136-DiodeFwd)</f>
        <v>72.901905081295268</v>
      </c>
      <c r="X136" s="21">
        <f>MAX(W136-DiodeFwd,Y136-DiodeFwd,U136+R136)</f>
        <v>76.17490017995658</v>
      </c>
      <c r="Y136" s="22">
        <f>MAX(V136+S136,U136-DiodeFwd)</f>
        <v>46.761628853147563</v>
      </c>
      <c r="Z136" s="20">
        <f t="shared" ref="Z136:Z199" si="95">T136-E136</f>
        <v>6.4226917493382132</v>
      </c>
      <c r="AA136" s="21">
        <f t="shared" ref="AA136:AA199" si="96">U136</f>
        <v>45.817585503821753</v>
      </c>
      <c r="AB136" s="21">
        <f t="shared" ref="AB136:AB199" si="97">V136-F136</f>
        <v>39.297979746446664</v>
      </c>
      <c r="AC136" s="21">
        <f t="shared" ref="AC136:AC199" si="98">W136-T136</f>
        <v>28.125276934836201</v>
      </c>
      <c r="AD136" s="21">
        <f t="shared" ref="AD136:AD199" si="99">X136-U136</f>
        <v>30.357314676134827</v>
      </c>
      <c r="AE136" s="22">
        <f t="shared" ref="AE136:AE199" si="100">Y136-V136</f>
        <v>45.817585503821753</v>
      </c>
      <c r="AF136" s="20">
        <f t="shared" si="86"/>
        <v>0</v>
      </c>
      <c r="AG136" s="21">
        <f t="shared" si="87"/>
        <v>0</v>
      </c>
      <c r="AH136" s="21">
        <f t="shared" si="88"/>
        <v>0</v>
      </c>
      <c r="AI136" s="21">
        <f t="shared" si="89"/>
        <v>4.263256414560601E-15</v>
      </c>
      <c r="AJ136" s="21">
        <f t="shared" si="90"/>
        <v>4.263256414560601E-15</v>
      </c>
      <c r="AK136" s="22">
        <f t="shared" si="91"/>
        <v>0</v>
      </c>
      <c r="AL136" s="23">
        <f t="shared" si="92"/>
        <v>5.0783266786637721E-3</v>
      </c>
      <c r="AM136" s="12" t="b">
        <f>T136&lt;=-DiodeFwd</f>
        <v>0</v>
      </c>
      <c r="AN136" s="13" t="b">
        <f>V136&lt;=-DiodeFwd</f>
        <v>0</v>
      </c>
      <c r="AO136" s="13" t="b">
        <f>U136&lt;=T136-DiodeFwd</f>
        <v>0</v>
      </c>
      <c r="AP136" s="13" t="b">
        <f>U136&lt;=V136-DiodeFwd</f>
        <v>0</v>
      </c>
      <c r="AQ136" s="13" t="b">
        <f>W136&lt;=U136-DiodeFwd</f>
        <v>0</v>
      </c>
      <c r="AR136" s="13" t="b">
        <f>Y136&lt;=U136-DiodeFwd</f>
        <v>0</v>
      </c>
      <c r="AS136" s="13" t="b">
        <f>X136&lt;=W136-DiodeFwd</f>
        <v>0</v>
      </c>
      <c r="AT136" s="14" t="b">
        <f>X136&lt;=Y136-DiodeFwd</f>
        <v>0</v>
      </c>
      <c r="AU136" s="13">
        <f t="shared" ref="AU136:AU199" si="101">IF(AM136,AW136+AF136,0)</f>
        <v>0</v>
      </c>
      <c r="AV136" s="13">
        <f t="shared" ref="AV136:AV199" si="102">IF(AN136,AX136+AH136,0)</f>
        <v>0</v>
      </c>
      <c r="AW136" s="13">
        <f t="shared" ref="AW136:AW199" si="103">IF(AO136,IF(AP136,0.5,1)*(AY136+AZ136+AG136),0)</f>
        <v>0</v>
      </c>
      <c r="AX136" s="13">
        <f t="shared" ref="AX136:AX199" si="104">IF(AP136,IF(AO136,0.5,1)*(AY136+AZ136+AG136),0)</f>
        <v>0</v>
      </c>
      <c r="AY136" s="13">
        <f t="shared" ref="AY136:AY199" si="105">IF(AQ136,BA136+AI136,0)</f>
        <v>0</v>
      </c>
      <c r="AZ136" s="13">
        <f t="shared" ref="AZ136:AZ199" si="106">IF(AR136,BB136+AK136,0)</f>
        <v>0</v>
      </c>
      <c r="BA136" s="13">
        <f t="shared" ref="BA136:BA199" si="107">IF(AS136,IF(AT136,0.5,1)*AL136+AJ136,0)</f>
        <v>0</v>
      </c>
      <c r="BB136" s="14">
        <f t="shared" ref="BB136:BB199" si="108">IF(AT136,IF(AS136,0.5,1)*AL136+AJ136,0)</f>
        <v>0</v>
      </c>
      <c r="BC136" s="20">
        <f t="shared" ref="BC136:BC199" si="109">AU136-AW136</f>
        <v>0</v>
      </c>
      <c r="BD136" s="21">
        <f t="shared" ref="BD136:BD199" si="110">AW136+AX136-AY136-AZ136</f>
        <v>0</v>
      </c>
      <c r="BE136" s="21">
        <f t="shared" ref="BE136:BE199" si="111">AV136-AX136</f>
        <v>0</v>
      </c>
      <c r="BF136" s="21">
        <f t="shared" ref="BF136:BF199" si="112">AY136-BA136</f>
        <v>0</v>
      </c>
      <c r="BG136" s="21">
        <f t="shared" ref="BG136:BG199" si="113">BA136+BB136-AL136</f>
        <v>-5.0783266786637721E-3</v>
      </c>
      <c r="BH136" s="22">
        <f t="shared" ref="BH136:BH199" si="114">AZ136-BB136</f>
        <v>0</v>
      </c>
    </row>
    <row r="137" spans="4:60" x14ac:dyDescent="0.25">
      <c r="D137">
        <f t="shared" ref="D137:D200" si="115">D136+$B$7</f>
        <v>2.166666666666666E-2</v>
      </c>
      <c r="E137">
        <f t="shared" si="93"/>
        <v>37.659916669981634</v>
      </c>
      <c r="F137">
        <f t="shared" si="94"/>
        <v>-37.659916669981634</v>
      </c>
      <c r="H137" s="20">
        <f t="shared" ref="H137:H200" si="116">MAX(0,H136+BC136*$B$7)</f>
        <v>6.4226917493382123E-4</v>
      </c>
      <c r="I137" s="21">
        <f t="shared" ref="I137:I200" si="117">MAX(0,I136+BD136*$B$7)</f>
        <v>4.5817585503821747E-3</v>
      </c>
      <c r="J137" s="21">
        <f t="shared" ref="J137:J200" si="118">MAX(0,J136+BE136*$B$7)</f>
        <v>3.9297979746446658E-3</v>
      </c>
      <c r="K137" s="21">
        <f t="shared" ref="K137:K200" si="119">MAX(0,K136+BF136*$B$7)</f>
        <v>2.812527693483619E-3</v>
      </c>
      <c r="L137" s="21">
        <f t="shared" ref="L137:L200" si="120">MAX(0,L136+BG136*$B$7)</f>
        <v>3.0348850798337045E-3</v>
      </c>
      <c r="M137" s="22">
        <f t="shared" ref="M137:M200" si="121">MAX(0,M136+BH136*$B$7)</f>
        <v>4.5817585503821747E-3</v>
      </c>
      <c r="N137" s="20">
        <f t="shared" ref="N137:N200" si="122">H137/(H$2*0.000001)</f>
        <v>6.4226917493382132</v>
      </c>
      <c r="O137" s="21">
        <f t="shared" ref="O137:O200" si="123">I137/(I$2*0.000001)</f>
        <v>45.817585503821753</v>
      </c>
      <c r="P137" s="21">
        <f t="shared" ref="P137:P200" si="124">J137/(J$2*0.000001)</f>
        <v>39.297979746446664</v>
      </c>
      <c r="Q137" s="21">
        <f t="shared" ref="Q137:Q200" si="125">K137/(K$2*0.000001)</f>
        <v>28.125276934836194</v>
      </c>
      <c r="R137" s="21">
        <f t="shared" ref="R137:R200" si="126">L137/(L$2*0.000001)</f>
        <v>30.348850798337047</v>
      </c>
      <c r="S137" s="22">
        <f t="shared" ref="S137:S200" si="127">M137/(M$2*0.000001)</f>
        <v>45.817585503821753</v>
      </c>
      <c r="T137" s="20">
        <f>MAX(E137+N137,-DiodeFwd)</f>
        <v>44.082608419319847</v>
      </c>
      <c r="U137" s="21">
        <f>MAX(T137-DiodeFwd,V137-DiodeFwd,O137)</f>
        <v>45.817585503821753</v>
      </c>
      <c r="V137" s="21">
        <f>MAX(-DiodeFwd,F137+P137)</f>
        <v>1.6380630764650306</v>
      </c>
      <c r="W137" s="21">
        <f>MAX(T137+Q137,U137-DiodeFwd)</f>
        <v>72.207885354156048</v>
      </c>
      <c r="X137" s="21">
        <f>MAX(W137-DiodeFwd,Y137-DiodeFwd,U137+R137)</f>
        <v>76.1664363021588</v>
      </c>
      <c r="Y137" s="22">
        <f>MAX(V137+S137,U137-DiodeFwd)</f>
        <v>47.455648580286784</v>
      </c>
      <c r="Z137" s="20">
        <f t="shared" si="95"/>
        <v>6.4226917493382132</v>
      </c>
      <c r="AA137" s="21">
        <f t="shared" si="96"/>
        <v>45.817585503821753</v>
      </c>
      <c r="AB137" s="21">
        <f t="shared" si="97"/>
        <v>39.297979746446664</v>
      </c>
      <c r="AC137" s="21">
        <f t="shared" si="98"/>
        <v>28.125276934836201</v>
      </c>
      <c r="AD137" s="21">
        <f t="shared" si="99"/>
        <v>30.348850798337047</v>
      </c>
      <c r="AE137" s="22">
        <f t="shared" si="100"/>
        <v>45.817585503821753</v>
      </c>
      <c r="AF137" s="20">
        <f t="shared" ref="AF137:AF200" si="128">(Z137-N137)*H$2*0.000001/$B$7</f>
        <v>0</v>
      </c>
      <c r="AG137" s="21">
        <f t="shared" ref="AG137:AG200" si="129">(AA137-O137)*I$2*0.000001/$B$7</f>
        <v>0</v>
      </c>
      <c r="AH137" s="21">
        <f t="shared" ref="AH137:AH200" si="130">(AB137-P137)*J$2*0.000001/$B$7</f>
        <v>0</v>
      </c>
      <c r="AI137" s="21">
        <f t="shared" ref="AI137:AI200" si="131">(AC137-Q137)*K$2*0.000001/$B$7</f>
        <v>4.263256414560601E-15</v>
      </c>
      <c r="AJ137" s="21">
        <f t="shared" ref="AJ137:AJ200" si="132">(AD137-R137)*L$2*0.000001/$B$7</f>
        <v>0</v>
      </c>
      <c r="AK137" s="22">
        <f t="shared" ref="AK137:AK200" si="133">(AE137-S137)*M$2*0.000001/$B$7</f>
        <v>0</v>
      </c>
      <c r="AL137" s="23">
        <f t="shared" ref="AL137:AL200" si="134">X137/$B$3</f>
        <v>5.0777624201439201E-3</v>
      </c>
      <c r="AM137" s="12" t="b">
        <f>T137&lt;=-DiodeFwd</f>
        <v>0</v>
      </c>
      <c r="AN137" s="13" t="b">
        <f>V137&lt;=-DiodeFwd</f>
        <v>0</v>
      </c>
      <c r="AO137" s="13" t="b">
        <f>U137&lt;=T137-DiodeFwd</f>
        <v>0</v>
      </c>
      <c r="AP137" s="13" t="b">
        <f>U137&lt;=V137-DiodeFwd</f>
        <v>0</v>
      </c>
      <c r="AQ137" s="13" t="b">
        <f>W137&lt;=U137-DiodeFwd</f>
        <v>0</v>
      </c>
      <c r="AR137" s="13" t="b">
        <f>Y137&lt;=U137-DiodeFwd</f>
        <v>0</v>
      </c>
      <c r="AS137" s="13" t="b">
        <f>X137&lt;=W137-DiodeFwd</f>
        <v>0</v>
      </c>
      <c r="AT137" s="14" t="b">
        <f>X137&lt;=Y137-DiodeFwd</f>
        <v>0</v>
      </c>
      <c r="AU137" s="13">
        <f t="shared" si="101"/>
        <v>0</v>
      </c>
      <c r="AV137" s="13">
        <f t="shared" si="102"/>
        <v>0</v>
      </c>
      <c r="AW137" s="13">
        <f t="shared" si="103"/>
        <v>0</v>
      </c>
      <c r="AX137" s="13">
        <f t="shared" si="104"/>
        <v>0</v>
      </c>
      <c r="AY137" s="13">
        <f t="shared" si="105"/>
        <v>0</v>
      </c>
      <c r="AZ137" s="13">
        <f t="shared" si="106"/>
        <v>0</v>
      </c>
      <c r="BA137" s="13">
        <f t="shared" si="107"/>
        <v>0</v>
      </c>
      <c r="BB137" s="14">
        <f t="shared" si="108"/>
        <v>0</v>
      </c>
      <c r="BC137" s="20">
        <f t="shared" si="109"/>
        <v>0</v>
      </c>
      <c r="BD137" s="21">
        <f t="shared" si="110"/>
        <v>0</v>
      </c>
      <c r="BE137" s="21">
        <f t="shared" si="111"/>
        <v>0</v>
      </c>
      <c r="BF137" s="21">
        <f t="shared" si="112"/>
        <v>0</v>
      </c>
      <c r="BG137" s="21">
        <f t="shared" si="113"/>
        <v>-5.0777624201439201E-3</v>
      </c>
      <c r="BH137" s="22">
        <f t="shared" si="114"/>
        <v>0</v>
      </c>
    </row>
    <row r="138" spans="4:60" x14ac:dyDescent="0.25">
      <c r="D138">
        <f t="shared" si="115"/>
        <v>2.1833333333333326E-2</v>
      </c>
      <c r="E138">
        <f t="shared" si="93"/>
        <v>36.817270456925364</v>
      </c>
      <c r="F138">
        <f t="shared" si="94"/>
        <v>-36.817270456925364</v>
      </c>
      <c r="H138" s="20">
        <f t="shared" si="116"/>
        <v>6.4226917493382123E-4</v>
      </c>
      <c r="I138" s="21">
        <f t="shared" si="117"/>
        <v>4.5817585503821747E-3</v>
      </c>
      <c r="J138" s="21">
        <f t="shared" si="118"/>
        <v>3.9297979746446658E-3</v>
      </c>
      <c r="K138" s="21">
        <f t="shared" si="119"/>
        <v>2.812527693483619E-3</v>
      </c>
      <c r="L138" s="21">
        <f t="shared" si="120"/>
        <v>3.0340387860970141E-3</v>
      </c>
      <c r="M138" s="22">
        <f t="shared" si="121"/>
        <v>4.5817585503821747E-3</v>
      </c>
      <c r="N138" s="20">
        <f t="shared" si="122"/>
        <v>6.4226917493382132</v>
      </c>
      <c r="O138" s="21">
        <f t="shared" si="123"/>
        <v>45.817585503821753</v>
      </c>
      <c r="P138" s="21">
        <f t="shared" si="124"/>
        <v>39.297979746446664</v>
      </c>
      <c r="Q138" s="21">
        <f t="shared" si="125"/>
        <v>28.125276934836194</v>
      </c>
      <c r="R138" s="21">
        <f t="shared" si="126"/>
        <v>30.340387860970143</v>
      </c>
      <c r="S138" s="22">
        <f t="shared" si="127"/>
        <v>45.817585503821753</v>
      </c>
      <c r="T138" s="20">
        <f>MAX(E138+N138,-DiodeFwd)</f>
        <v>43.239962206263577</v>
      </c>
      <c r="U138" s="21">
        <f>MAX(T138-DiodeFwd,V138-DiodeFwd,O138)</f>
        <v>45.817585503821753</v>
      </c>
      <c r="V138" s="21">
        <f>MAX(-DiodeFwd,F138+P138)</f>
        <v>2.4807092895213003</v>
      </c>
      <c r="W138" s="21">
        <f>MAX(T138+Q138,U138-DiodeFwd)</f>
        <v>71.365239141099778</v>
      </c>
      <c r="X138" s="21">
        <f>MAX(W138-DiodeFwd,Y138-DiodeFwd,U138+R138)</f>
        <v>76.1579733647919</v>
      </c>
      <c r="Y138" s="22">
        <f>MAX(V138+S138,U138-DiodeFwd)</f>
        <v>48.298294793343054</v>
      </c>
      <c r="Z138" s="20">
        <f t="shared" si="95"/>
        <v>6.4226917493382132</v>
      </c>
      <c r="AA138" s="21">
        <f t="shared" si="96"/>
        <v>45.817585503821753</v>
      </c>
      <c r="AB138" s="21">
        <f t="shared" si="97"/>
        <v>39.297979746446664</v>
      </c>
      <c r="AC138" s="21">
        <f t="shared" si="98"/>
        <v>28.125276934836201</v>
      </c>
      <c r="AD138" s="21">
        <f t="shared" si="99"/>
        <v>30.340387860970147</v>
      </c>
      <c r="AE138" s="22">
        <f t="shared" si="100"/>
        <v>45.817585503821753</v>
      </c>
      <c r="AF138" s="20">
        <f t="shared" si="128"/>
        <v>0</v>
      </c>
      <c r="AG138" s="21">
        <f t="shared" si="129"/>
        <v>0</v>
      </c>
      <c r="AH138" s="21">
        <f t="shared" si="130"/>
        <v>0</v>
      </c>
      <c r="AI138" s="21">
        <f t="shared" si="131"/>
        <v>4.263256414560601E-15</v>
      </c>
      <c r="AJ138" s="21">
        <f t="shared" si="132"/>
        <v>2.1316282072803005E-15</v>
      </c>
      <c r="AK138" s="22">
        <f t="shared" si="133"/>
        <v>0</v>
      </c>
      <c r="AL138" s="23">
        <f t="shared" si="134"/>
        <v>5.0771982243194604E-3</v>
      </c>
      <c r="AM138" s="12" t="b">
        <f>T138&lt;=-DiodeFwd</f>
        <v>0</v>
      </c>
      <c r="AN138" s="13" t="b">
        <f>V138&lt;=-DiodeFwd</f>
        <v>0</v>
      </c>
      <c r="AO138" s="13" t="b">
        <f>U138&lt;=T138-DiodeFwd</f>
        <v>0</v>
      </c>
      <c r="AP138" s="13" t="b">
        <f>U138&lt;=V138-DiodeFwd</f>
        <v>0</v>
      </c>
      <c r="AQ138" s="13" t="b">
        <f>W138&lt;=U138-DiodeFwd</f>
        <v>0</v>
      </c>
      <c r="AR138" s="13" t="b">
        <f>Y138&lt;=U138-DiodeFwd</f>
        <v>0</v>
      </c>
      <c r="AS138" s="13" t="b">
        <f>X138&lt;=W138-DiodeFwd</f>
        <v>0</v>
      </c>
      <c r="AT138" s="14" t="b">
        <f>X138&lt;=Y138-DiodeFwd</f>
        <v>0</v>
      </c>
      <c r="AU138" s="13">
        <f t="shared" si="101"/>
        <v>0</v>
      </c>
      <c r="AV138" s="13">
        <f t="shared" si="102"/>
        <v>0</v>
      </c>
      <c r="AW138" s="13">
        <f t="shared" si="103"/>
        <v>0</v>
      </c>
      <c r="AX138" s="13">
        <f t="shared" si="104"/>
        <v>0</v>
      </c>
      <c r="AY138" s="13">
        <f t="shared" si="105"/>
        <v>0</v>
      </c>
      <c r="AZ138" s="13">
        <f t="shared" si="106"/>
        <v>0</v>
      </c>
      <c r="BA138" s="13">
        <f t="shared" si="107"/>
        <v>0</v>
      </c>
      <c r="BB138" s="14">
        <f t="shared" si="108"/>
        <v>0</v>
      </c>
      <c r="BC138" s="20">
        <f t="shared" si="109"/>
        <v>0</v>
      </c>
      <c r="BD138" s="21">
        <f t="shared" si="110"/>
        <v>0</v>
      </c>
      <c r="BE138" s="21">
        <f t="shared" si="111"/>
        <v>0</v>
      </c>
      <c r="BF138" s="21">
        <f t="shared" si="112"/>
        <v>0</v>
      </c>
      <c r="BG138" s="21">
        <f t="shared" si="113"/>
        <v>-5.0771982243194604E-3</v>
      </c>
      <c r="BH138" s="22">
        <f t="shared" si="114"/>
        <v>0</v>
      </c>
    </row>
    <row r="139" spans="4:60" x14ac:dyDescent="0.25">
      <c r="D139">
        <f t="shared" si="115"/>
        <v>2.1999999999999992E-2</v>
      </c>
      <c r="E139">
        <f t="shared" si="93"/>
        <v>35.829323297586548</v>
      </c>
      <c r="F139">
        <f t="shared" si="94"/>
        <v>-35.829323297586548</v>
      </c>
      <c r="H139" s="20">
        <f t="shared" si="116"/>
        <v>6.4226917493382123E-4</v>
      </c>
      <c r="I139" s="21">
        <f t="shared" si="117"/>
        <v>4.5817585503821747E-3</v>
      </c>
      <c r="J139" s="21">
        <f t="shared" si="118"/>
        <v>3.9297979746446658E-3</v>
      </c>
      <c r="K139" s="21">
        <f t="shared" si="119"/>
        <v>2.812527693483619E-3</v>
      </c>
      <c r="L139" s="21">
        <f t="shared" si="120"/>
        <v>3.0331925863929608E-3</v>
      </c>
      <c r="M139" s="22">
        <f t="shared" si="121"/>
        <v>4.5817585503821747E-3</v>
      </c>
      <c r="N139" s="20">
        <f t="shared" si="122"/>
        <v>6.4226917493382132</v>
      </c>
      <c r="O139" s="21">
        <f t="shared" si="123"/>
        <v>45.817585503821753</v>
      </c>
      <c r="P139" s="21">
        <f t="shared" si="124"/>
        <v>39.297979746446664</v>
      </c>
      <c r="Q139" s="21">
        <f t="shared" si="125"/>
        <v>28.125276934836194</v>
      </c>
      <c r="R139" s="21">
        <f t="shared" si="126"/>
        <v>30.331925863929609</v>
      </c>
      <c r="S139" s="22">
        <f t="shared" si="127"/>
        <v>45.817585503821753</v>
      </c>
      <c r="T139" s="20">
        <f>MAX(E139+N139,-DiodeFwd)</f>
        <v>42.252015046924761</v>
      </c>
      <c r="U139" s="21">
        <f>MAX(T139-DiodeFwd,V139-DiodeFwd,O139)</f>
        <v>45.817585503821753</v>
      </c>
      <c r="V139" s="21">
        <f>MAX(-DiodeFwd,F139+P139)</f>
        <v>3.4686564488601164</v>
      </c>
      <c r="W139" s="21">
        <f>MAX(T139+Q139,U139-DiodeFwd)</f>
        <v>70.377291981760948</v>
      </c>
      <c r="X139" s="21">
        <f>MAX(W139-DiodeFwd,Y139-DiodeFwd,U139+R139)</f>
        <v>76.149511367751359</v>
      </c>
      <c r="Y139" s="22">
        <f>MAX(V139+S139,U139-DiodeFwd)</f>
        <v>49.28624195268187</v>
      </c>
      <c r="Z139" s="20">
        <f t="shared" si="95"/>
        <v>6.4226917493382132</v>
      </c>
      <c r="AA139" s="21">
        <f t="shared" si="96"/>
        <v>45.817585503821753</v>
      </c>
      <c r="AB139" s="21">
        <f t="shared" si="97"/>
        <v>39.297979746446664</v>
      </c>
      <c r="AC139" s="21">
        <f t="shared" si="98"/>
        <v>28.125276934836187</v>
      </c>
      <c r="AD139" s="21">
        <f t="shared" si="99"/>
        <v>30.331925863929605</v>
      </c>
      <c r="AE139" s="22">
        <f t="shared" si="100"/>
        <v>45.817585503821753</v>
      </c>
      <c r="AF139" s="20">
        <f t="shared" si="128"/>
        <v>0</v>
      </c>
      <c r="AG139" s="21">
        <f t="shared" si="129"/>
        <v>0</v>
      </c>
      <c r="AH139" s="21">
        <f t="shared" si="130"/>
        <v>0</v>
      </c>
      <c r="AI139" s="21">
        <f t="shared" si="131"/>
        <v>-4.263256414560601E-15</v>
      </c>
      <c r="AJ139" s="21">
        <f t="shared" si="132"/>
        <v>-2.1316282072803005E-15</v>
      </c>
      <c r="AK139" s="22">
        <f t="shared" si="133"/>
        <v>0</v>
      </c>
      <c r="AL139" s="23">
        <f t="shared" si="134"/>
        <v>5.0766340911834237E-3</v>
      </c>
      <c r="AM139" s="12" t="b">
        <f>T139&lt;=-DiodeFwd</f>
        <v>0</v>
      </c>
      <c r="AN139" s="13" t="b">
        <f>V139&lt;=-DiodeFwd</f>
        <v>0</v>
      </c>
      <c r="AO139" s="13" t="b">
        <f>U139&lt;=T139-DiodeFwd</f>
        <v>0</v>
      </c>
      <c r="AP139" s="13" t="b">
        <f>U139&lt;=V139-DiodeFwd</f>
        <v>0</v>
      </c>
      <c r="AQ139" s="13" t="b">
        <f>W139&lt;=U139-DiodeFwd</f>
        <v>0</v>
      </c>
      <c r="AR139" s="13" t="b">
        <f>Y139&lt;=U139-DiodeFwd</f>
        <v>0</v>
      </c>
      <c r="AS139" s="13" t="b">
        <f>X139&lt;=W139-DiodeFwd</f>
        <v>0</v>
      </c>
      <c r="AT139" s="14" t="b">
        <f>X139&lt;=Y139-DiodeFwd</f>
        <v>0</v>
      </c>
      <c r="AU139" s="13">
        <f t="shared" si="101"/>
        <v>0</v>
      </c>
      <c r="AV139" s="13">
        <f t="shared" si="102"/>
        <v>0</v>
      </c>
      <c r="AW139" s="13">
        <f t="shared" si="103"/>
        <v>0</v>
      </c>
      <c r="AX139" s="13">
        <f t="shared" si="104"/>
        <v>0</v>
      </c>
      <c r="AY139" s="13">
        <f t="shared" si="105"/>
        <v>0</v>
      </c>
      <c r="AZ139" s="13">
        <f t="shared" si="106"/>
        <v>0</v>
      </c>
      <c r="BA139" s="13">
        <f t="shared" si="107"/>
        <v>0</v>
      </c>
      <c r="BB139" s="14">
        <f t="shared" si="108"/>
        <v>0</v>
      </c>
      <c r="BC139" s="20">
        <f t="shared" si="109"/>
        <v>0</v>
      </c>
      <c r="BD139" s="21">
        <f t="shared" si="110"/>
        <v>0</v>
      </c>
      <c r="BE139" s="21">
        <f t="shared" si="111"/>
        <v>0</v>
      </c>
      <c r="BF139" s="21">
        <f t="shared" si="112"/>
        <v>0</v>
      </c>
      <c r="BG139" s="21">
        <f t="shared" si="113"/>
        <v>-5.0766340911834237E-3</v>
      </c>
      <c r="BH139" s="22">
        <f t="shared" si="114"/>
        <v>0</v>
      </c>
    </row>
    <row r="140" spans="4:60" x14ac:dyDescent="0.25">
      <c r="D140">
        <f t="shared" si="115"/>
        <v>2.2166666666666657E-2</v>
      </c>
      <c r="E140">
        <f t="shared" si="93"/>
        <v>34.699974168052918</v>
      </c>
      <c r="F140">
        <f t="shared" si="94"/>
        <v>-34.699974168052918</v>
      </c>
      <c r="H140" s="20">
        <f t="shared" si="116"/>
        <v>6.4226917493382123E-4</v>
      </c>
      <c r="I140" s="21">
        <f t="shared" si="117"/>
        <v>4.5817585503821747E-3</v>
      </c>
      <c r="J140" s="21">
        <f t="shared" si="118"/>
        <v>3.9297979746446658E-3</v>
      </c>
      <c r="K140" s="21">
        <f t="shared" si="119"/>
        <v>2.812527693483619E-3</v>
      </c>
      <c r="L140" s="21">
        <f t="shared" si="120"/>
        <v>3.0323464807110968E-3</v>
      </c>
      <c r="M140" s="22">
        <f t="shared" si="121"/>
        <v>4.5817585503821747E-3</v>
      </c>
      <c r="N140" s="20">
        <f t="shared" si="122"/>
        <v>6.4226917493382132</v>
      </c>
      <c r="O140" s="21">
        <f t="shared" si="123"/>
        <v>45.817585503821753</v>
      </c>
      <c r="P140" s="21">
        <f t="shared" si="124"/>
        <v>39.297979746446664</v>
      </c>
      <c r="Q140" s="21">
        <f t="shared" si="125"/>
        <v>28.125276934836194</v>
      </c>
      <c r="R140" s="21">
        <f t="shared" si="126"/>
        <v>30.32346480711097</v>
      </c>
      <c r="S140" s="22">
        <f t="shared" si="127"/>
        <v>45.817585503821753</v>
      </c>
      <c r="T140" s="20">
        <f>MAX(E140+N140,-DiodeFwd)</f>
        <v>41.122665917391132</v>
      </c>
      <c r="U140" s="21">
        <f>MAX(T140-DiodeFwd,V140-DiodeFwd,O140)</f>
        <v>45.817585503821753</v>
      </c>
      <c r="V140" s="21">
        <f>MAX(-DiodeFwd,F140+P140)</f>
        <v>4.5980055783937459</v>
      </c>
      <c r="W140" s="21">
        <f>MAX(T140+Q140,U140-DiodeFwd)</f>
        <v>69.247942852227325</v>
      </c>
      <c r="X140" s="21">
        <f>MAX(W140-DiodeFwd,Y140-DiodeFwd,U140+R140)</f>
        <v>76.141050310932727</v>
      </c>
      <c r="Y140" s="22">
        <f>MAX(V140+S140,U140-DiodeFwd)</f>
        <v>50.415591082215499</v>
      </c>
      <c r="Z140" s="20">
        <f t="shared" si="95"/>
        <v>6.4226917493382132</v>
      </c>
      <c r="AA140" s="21">
        <f t="shared" si="96"/>
        <v>45.817585503821753</v>
      </c>
      <c r="AB140" s="21">
        <f t="shared" si="97"/>
        <v>39.297979746446664</v>
      </c>
      <c r="AC140" s="21">
        <f t="shared" si="98"/>
        <v>28.125276934836194</v>
      </c>
      <c r="AD140" s="21">
        <f t="shared" si="99"/>
        <v>30.323464807110973</v>
      </c>
      <c r="AE140" s="22">
        <f t="shared" si="100"/>
        <v>45.817585503821753</v>
      </c>
      <c r="AF140" s="20">
        <f t="shared" si="128"/>
        <v>0</v>
      </c>
      <c r="AG140" s="21">
        <f t="shared" si="129"/>
        <v>0</v>
      </c>
      <c r="AH140" s="21">
        <f t="shared" si="130"/>
        <v>0</v>
      </c>
      <c r="AI140" s="21">
        <f t="shared" si="131"/>
        <v>0</v>
      </c>
      <c r="AJ140" s="21">
        <f t="shared" si="132"/>
        <v>2.1316282072803005E-15</v>
      </c>
      <c r="AK140" s="22">
        <f t="shared" si="133"/>
        <v>0</v>
      </c>
      <c r="AL140" s="23">
        <f t="shared" si="134"/>
        <v>5.0760700207288486E-3</v>
      </c>
      <c r="AM140" s="12" t="b">
        <f>T140&lt;=-DiodeFwd</f>
        <v>0</v>
      </c>
      <c r="AN140" s="13" t="b">
        <f>V140&lt;=-DiodeFwd</f>
        <v>0</v>
      </c>
      <c r="AO140" s="13" t="b">
        <f>U140&lt;=T140-DiodeFwd</f>
        <v>0</v>
      </c>
      <c r="AP140" s="13" t="b">
        <f>U140&lt;=V140-DiodeFwd</f>
        <v>0</v>
      </c>
      <c r="AQ140" s="13" t="b">
        <f>W140&lt;=U140-DiodeFwd</f>
        <v>0</v>
      </c>
      <c r="AR140" s="13" t="b">
        <f>Y140&lt;=U140-DiodeFwd</f>
        <v>0</v>
      </c>
      <c r="AS140" s="13" t="b">
        <f>X140&lt;=W140-DiodeFwd</f>
        <v>0</v>
      </c>
      <c r="AT140" s="14" t="b">
        <f>X140&lt;=Y140-DiodeFwd</f>
        <v>0</v>
      </c>
      <c r="AU140" s="13">
        <f t="shared" si="101"/>
        <v>0</v>
      </c>
      <c r="AV140" s="13">
        <f t="shared" si="102"/>
        <v>0</v>
      </c>
      <c r="AW140" s="13">
        <f t="shared" si="103"/>
        <v>0</v>
      </c>
      <c r="AX140" s="13">
        <f t="shared" si="104"/>
        <v>0</v>
      </c>
      <c r="AY140" s="13">
        <f t="shared" si="105"/>
        <v>0</v>
      </c>
      <c r="AZ140" s="13">
        <f t="shared" si="106"/>
        <v>0</v>
      </c>
      <c r="BA140" s="13">
        <f t="shared" si="107"/>
        <v>0</v>
      </c>
      <c r="BB140" s="14">
        <f t="shared" si="108"/>
        <v>0</v>
      </c>
      <c r="BC140" s="20">
        <f t="shared" si="109"/>
        <v>0</v>
      </c>
      <c r="BD140" s="21">
        <f t="shared" si="110"/>
        <v>0</v>
      </c>
      <c r="BE140" s="21">
        <f t="shared" si="111"/>
        <v>0</v>
      </c>
      <c r="BF140" s="21">
        <f t="shared" si="112"/>
        <v>0</v>
      </c>
      <c r="BG140" s="21">
        <f t="shared" si="113"/>
        <v>-5.0760700207288486E-3</v>
      </c>
      <c r="BH140" s="22">
        <f t="shared" si="114"/>
        <v>0</v>
      </c>
    </row>
    <row r="141" spans="4:60" x14ac:dyDescent="0.25">
      <c r="D141">
        <f t="shared" si="115"/>
        <v>2.2333333333333323E-2</v>
      </c>
      <c r="E141">
        <f t="shared" si="93"/>
        <v>33.43368009338819</v>
      </c>
      <c r="F141">
        <f t="shared" si="94"/>
        <v>-33.43368009338819</v>
      </c>
      <c r="H141" s="20">
        <f t="shared" si="116"/>
        <v>6.4226917493382123E-4</v>
      </c>
      <c r="I141" s="21">
        <f t="shared" si="117"/>
        <v>4.5817585503821747E-3</v>
      </c>
      <c r="J141" s="21">
        <f t="shared" si="118"/>
        <v>3.9297979746446658E-3</v>
      </c>
      <c r="K141" s="21">
        <f t="shared" si="119"/>
        <v>2.812527693483619E-3</v>
      </c>
      <c r="L141" s="21">
        <f t="shared" si="120"/>
        <v>3.0315004690409752E-3</v>
      </c>
      <c r="M141" s="22">
        <f t="shared" si="121"/>
        <v>4.5817585503821747E-3</v>
      </c>
      <c r="N141" s="20">
        <f t="shared" si="122"/>
        <v>6.4226917493382132</v>
      </c>
      <c r="O141" s="21">
        <f t="shared" si="123"/>
        <v>45.817585503821753</v>
      </c>
      <c r="P141" s="21">
        <f t="shared" si="124"/>
        <v>39.297979746446664</v>
      </c>
      <c r="Q141" s="21">
        <f t="shared" si="125"/>
        <v>28.125276934836194</v>
      </c>
      <c r="R141" s="21">
        <f t="shared" si="126"/>
        <v>30.315004690409754</v>
      </c>
      <c r="S141" s="22">
        <f t="shared" si="127"/>
        <v>45.817585503821753</v>
      </c>
      <c r="T141" s="20">
        <f>MAX(E141+N141,-DiodeFwd)</f>
        <v>39.856371842726404</v>
      </c>
      <c r="U141" s="21">
        <f>MAX(T141-DiodeFwd,V141-DiodeFwd,O141)</f>
        <v>45.817585503821753</v>
      </c>
      <c r="V141" s="21">
        <f>MAX(-DiodeFwd,F141+P141)</f>
        <v>5.8642996530584739</v>
      </c>
      <c r="W141" s="21">
        <f>MAX(T141+Q141,U141-DiodeFwd)</f>
        <v>67.981648777562597</v>
      </c>
      <c r="X141" s="21">
        <f>MAX(W141-DiodeFwd,Y141-DiodeFwd,U141+R141)</f>
        <v>76.132590194231511</v>
      </c>
      <c r="Y141" s="22">
        <f>MAX(V141+S141,U141-DiodeFwd)</f>
        <v>51.681885156880227</v>
      </c>
      <c r="Z141" s="20">
        <f t="shared" si="95"/>
        <v>6.4226917493382132</v>
      </c>
      <c r="AA141" s="21">
        <f t="shared" si="96"/>
        <v>45.817585503821753</v>
      </c>
      <c r="AB141" s="21">
        <f t="shared" si="97"/>
        <v>39.297979746446664</v>
      </c>
      <c r="AC141" s="21">
        <f t="shared" si="98"/>
        <v>28.125276934836194</v>
      </c>
      <c r="AD141" s="21">
        <f t="shared" si="99"/>
        <v>30.315004690409758</v>
      </c>
      <c r="AE141" s="22">
        <f t="shared" si="100"/>
        <v>45.817585503821753</v>
      </c>
      <c r="AF141" s="20">
        <f t="shared" si="128"/>
        <v>0</v>
      </c>
      <c r="AG141" s="21">
        <f t="shared" si="129"/>
        <v>0</v>
      </c>
      <c r="AH141" s="21">
        <f t="shared" si="130"/>
        <v>0</v>
      </c>
      <c r="AI141" s="21">
        <f t="shared" si="131"/>
        <v>0</v>
      </c>
      <c r="AJ141" s="21">
        <f t="shared" si="132"/>
        <v>2.1316282072803005E-15</v>
      </c>
      <c r="AK141" s="22">
        <f t="shared" si="133"/>
        <v>0</v>
      </c>
      <c r="AL141" s="23">
        <f t="shared" si="134"/>
        <v>5.0755060129487675E-3</v>
      </c>
      <c r="AM141" s="12" t="b">
        <f>T141&lt;=-DiodeFwd</f>
        <v>0</v>
      </c>
      <c r="AN141" s="13" t="b">
        <f>V141&lt;=-DiodeFwd</f>
        <v>0</v>
      </c>
      <c r="AO141" s="13" t="b">
        <f>U141&lt;=T141-DiodeFwd</f>
        <v>0</v>
      </c>
      <c r="AP141" s="13" t="b">
        <f>U141&lt;=V141-DiodeFwd</f>
        <v>0</v>
      </c>
      <c r="AQ141" s="13" t="b">
        <f>W141&lt;=U141-DiodeFwd</f>
        <v>0</v>
      </c>
      <c r="AR141" s="13" t="b">
        <f>Y141&lt;=U141-DiodeFwd</f>
        <v>0</v>
      </c>
      <c r="AS141" s="13" t="b">
        <f>X141&lt;=W141-DiodeFwd</f>
        <v>0</v>
      </c>
      <c r="AT141" s="14" t="b">
        <f>X141&lt;=Y141-DiodeFwd</f>
        <v>0</v>
      </c>
      <c r="AU141" s="13">
        <f t="shared" si="101"/>
        <v>0</v>
      </c>
      <c r="AV141" s="13">
        <f t="shared" si="102"/>
        <v>0</v>
      </c>
      <c r="AW141" s="13">
        <f t="shared" si="103"/>
        <v>0</v>
      </c>
      <c r="AX141" s="13">
        <f t="shared" si="104"/>
        <v>0</v>
      </c>
      <c r="AY141" s="13">
        <f t="shared" si="105"/>
        <v>0</v>
      </c>
      <c r="AZ141" s="13">
        <f t="shared" si="106"/>
        <v>0</v>
      </c>
      <c r="BA141" s="13">
        <f t="shared" si="107"/>
        <v>0</v>
      </c>
      <c r="BB141" s="14">
        <f t="shared" si="108"/>
        <v>0</v>
      </c>
      <c r="BC141" s="20">
        <f t="shared" si="109"/>
        <v>0</v>
      </c>
      <c r="BD141" s="21">
        <f t="shared" si="110"/>
        <v>0</v>
      </c>
      <c r="BE141" s="21">
        <f t="shared" si="111"/>
        <v>0</v>
      </c>
      <c r="BF141" s="21">
        <f t="shared" si="112"/>
        <v>0</v>
      </c>
      <c r="BG141" s="21">
        <f t="shared" si="113"/>
        <v>-5.0755060129487675E-3</v>
      </c>
      <c r="BH141" s="22">
        <f t="shared" si="114"/>
        <v>0</v>
      </c>
    </row>
    <row r="142" spans="4:60" x14ac:dyDescent="0.25">
      <c r="D142">
        <f t="shared" si="115"/>
        <v>2.2499999999999989E-2</v>
      </c>
      <c r="E142">
        <f t="shared" si="93"/>
        <v>32.035438557790407</v>
      </c>
      <c r="F142">
        <f t="shared" si="94"/>
        <v>-32.035438557790407</v>
      </c>
      <c r="H142" s="20">
        <f t="shared" si="116"/>
        <v>6.4226917493382123E-4</v>
      </c>
      <c r="I142" s="21">
        <f t="shared" si="117"/>
        <v>4.5817585503821747E-3</v>
      </c>
      <c r="J142" s="21">
        <f t="shared" si="118"/>
        <v>3.9297979746446658E-3</v>
      </c>
      <c r="K142" s="21">
        <f t="shared" si="119"/>
        <v>2.812527693483619E-3</v>
      </c>
      <c r="L142" s="21">
        <f t="shared" si="120"/>
        <v>3.0306545513721504E-3</v>
      </c>
      <c r="M142" s="22">
        <f t="shared" si="121"/>
        <v>4.5817585503821747E-3</v>
      </c>
      <c r="N142" s="20">
        <f t="shared" si="122"/>
        <v>6.4226917493382132</v>
      </c>
      <c r="O142" s="21">
        <f t="shared" si="123"/>
        <v>45.817585503821753</v>
      </c>
      <c r="P142" s="21">
        <f t="shared" si="124"/>
        <v>39.297979746446664</v>
      </c>
      <c r="Q142" s="21">
        <f t="shared" si="125"/>
        <v>28.125276934836194</v>
      </c>
      <c r="R142" s="21">
        <f t="shared" si="126"/>
        <v>30.306545513721506</v>
      </c>
      <c r="S142" s="22">
        <f t="shared" si="127"/>
        <v>45.817585503821753</v>
      </c>
      <c r="T142" s="20">
        <f>MAX(E142+N142,-DiodeFwd)</f>
        <v>38.45813030712862</v>
      </c>
      <c r="U142" s="21">
        <f>MAX(T142-DiodeFwd,V142-DiodeFwd,O142)</f>
        <v>45.817585503821753</v>
      </c>
      <c r="V142" s="21">
        <f>MAX(-DiodeFwd,F142+P142)</f>
        <v>7.2625411886562574</v>
      </c>
      <c r="W142" s="21">
        <f>MAX(T142+Q142,U142-DiodeFwd)</f>
        <v>66.583407241964807</v>
      </c>
      <c r="X142" s="21">
        <f>MAX(W142-DiodeFwd,Y142-DiodeFwd,U142+R142)</f>
        <v>76.124131017543263</v>
      </c>
      <c r="Y142" s="22">
        <f>MAX(V142+S142,U142-DiodeFwd)</f>
        <v>53.080126692478011</v>
      </c>
      <c r="Z142" s="20">
        <f t="shared" si="95"/>
        <v>6.4226917493382132</v>
      </c>
      <c r="AA142" s="21">
        <f t="shared" si="96"/>
        <v>45.817585503821753</v>
      </c>
      <c r="AB142" s="21">
        <f t="shared" si="97"/>
        <v>39.297979746446664</v>
      </c>
      <c r="AC142" s="21">
        <f t="shared" si="98"/>
        <v>28.125276934836187</v>
      </c>
      <c r="AD142" s="21">
        <f t="shared" si="99"/>
        <v>30.30654551372151</v>
      </c>
      <c r="AE142" s="22">
        <f t="shared" si="100"/>
        <v>45.817585503821753</v>
      </c>
      <c r="AF142" s="20">
        <f t="shared" si="128"/>
        <v>0</v>
      </c>
      <c r="AG142" s="21">
        <f t="shared" si="129"/>
        <v>0</v>
      </c>
      <c r="AH142" s="21">
        <f t="shared" si="130"/>
        <v>0</v>
      </c>
      <c r="AI142" s="21">
        <f t="shared" si="131"/>
        <v>-4.263256414560601E-15</v>
      </c>
      <c r="AJ142" s="21">
        <f t="shared" si="132"/>
        <v>2.1316282072803005E-15</v>
      </c>
      <c r="AK142" s="22">
        <f t="shared" si="133"/>
        <v>0</v>
      </c>
      <c r="AL142" s="23">
        <f t="shared" si="134"/>
        <v>5.0749420678362174E-3</v>
      </c>
      <c r="AM142" s="12" t="b">
        <f>T142&lt;=-DiodeFwd</f>
        <v>0</v>
      </c>
      <c r="AN142" s="13" t="b">
        <f>V142&lt;=-DiodeFwd</f>
        <v>0</v>
      </c>
      <c r="AO142" s="13" t="b">
        <f>U142&lt;=T142-DiodeFwd</f>
        <v>0</v>
      </c>
      <c r="AP142" s="13" t="b">
        <f>U142&lt;=V142-DiodeFwd</f>
        <v>0</v>
      </c>
      <c r="AQ142" s="13" t="b">
        <f>W142&lt;=U142-DiodeFwd</f>
        <v>0</v>
      </c>
      <c r="AR142" s="13" t="b">
        <f>Y142&lt;=U142-DiodeFwd</f>
        <v>0</v>
      </c>
      <c r="AS142" s="13" t="b">
        <f>X142&lt;=W142-DiodeFwd</f>
        <v>0</v>
      </c>
      <c r="AT142" s="14" t="b">
        <f>X142&lt;=Y142-DiodeFwd</f>
        <v>0</v>
      </c>
      <c r="AU142" s="13">
        <f t="shared" si="101"/>
        <v>0</v>
      </c>
      <c r="AV142" s="13">
        <f t="shared" si="102"/>
        <v>0</v>
      </c>
      <c r="AW142" s="13">
        <f t="shared" si="103"/>
        <v>0</v>
      </c>
      <c r="AX142" s="13">
        <f t="shared" si="104"/>
        <v>0</v>
      </c>
      <c r="AY142" s="13">
        <f t="shared" si="105"/>
        <v>0</v>
      </c>
      <c r="AZ142" s="13">
        <f t="shared" si="106"/>
        <v>0</v>
      </c>
      <c r="BA142" s="13">
        <f t="shared" si="107"/>
        <v>0</v>
      </c>
      <c r="BB142" s="14">
        <f t="shared" si="108"/>
        <v>0</v>
      </c>
      <c r="BC142" s="20">
        <f t="shared" si="109"/>
        <v>0</v>
      </c>
      <c r="BD142" s="21">
        <f t="shared" si="110"/>
        <v>0</v>
      </c>
      <c r="BE142" s="21">
        <f t="shared" si="111"/>
        <v>0</v>
      </c>
      <c r="BF142" s="21">
        <f t="shared" si="112"/>
        <v>0</v>
      </c>
      <c r="BG142" s="21">
        <f t="shared" si="113"/>
        <v>-5.0749420678362174E-3</v>
      </c>
      <c r="BH142" s="22">
        <f t="shared" si="114"/>
        <v>0</v>
      </c>
    </row>
    <row r="143" spans="4:60" x14ac:dyDescent="0.25">
      <c r="D143">
        <f t="shared" si="115"/>
        <v>2.2666666666666654E-2</v>
      </c>
      <c r="E143">
        <f t="shared" si="93"/>
        <v>30.510767781804791</v>
      </c>
      <c r="F143">
        <f t="shared" si="94"/>
        <v>-30.510767781804791</v>
      </c>
      <c r="H143" s="20">
        <f t="shared" si="116"/>
        <v>6.4226917493382123E-4</v>
      </c>
      <c r="I143" s="21">
        <f t="shared" si="117"/>
        <v>4.5817585503821747E-3</v>
      </c>
      <c r="J143" s="21">
        <f t="shared" si="118"/>
        <v>3.9297979746446658E-3</v>
      </c>
      <c r="K143" s="21">
        <f t="shared" si="119"/>
        <v>2.812527693483619E-3</v>
      </c>
      <c r="L143" s="21">
        <f t="shared" si="120"/>
        <v>3.0298087276941776E-3</v>
      </c>
      <c r="M143" s="22">
        <f t="shared" si="121"/>
        <v>4.5817585503821747E-3</v>
      </c>
      <c r="N143" s="20">
        <f t="shared" si="122"/>
        <v>6.4226917493382132</v>
      </c>
      <c r="O143" s="21">
        <f t="shared" si="123"/>
        <v>45.817585503821753</v>
      </c>
      <c r="P143" s="21">
        <f t="shared" si="124"/>
        <v>39.297979746446664</v>
      </c>
      <c r="Q143" s="21">
        <f t="shared" si="125"/>
        <v>28.125276934836194</v>
      </c>
      <c r="R143" s="21">
        <f t="shared" si="126"/>
        <v>30.298087276941779</v>
      </c>
      <c r="S143" s="22">
        <f t="shared" si="127"/>
        <v>45.817585503821753</v>
      </c>
      <c r="T143" s="20">
        <f>MAX(E143+N143,-DiodeFwd)</f>
        <v>36.933459531143001</v>
      </c>
      <c r="U143" s="21">
        <f>MAX(T143-DiodeFwd,V143-DiodeFwd,O143)</f>
        <v>45.817585503821753</v>
      </c>
      <c r="V143" s="21">
        <f>MAX(-DiodeFwd,F143+P143)</f>
        <v>8.7872119646418732</v>
      </c>
      <c r="W143" s="21">
        <f>MAX(T143+Q143,U143-DiodeFwd)</f>
        <v>65.058736465979194</v>
      </c>
      <c r="X143" s="21">
        <f>MAX(W143-DiodeFwd,Y143-DiodeFwd,U143+R143)</f>
        <v>76.115672780763532</v>
      </c>
      <c r="Y143" s="22">
        <f>MAX(V143+S143,U143-DiodeFwd)</f>
        <v>54.60479746846363</v>
      </c>
      <c r="Z143" s="20">
        <f t="shared" si="95"/>
        <v>6.4226917493382096</v>
      </c>
      <c r="AA143" s="21">
        <f t="shared" si="96"/>
        <v>45.817585503821753</v>
      </c>
      <c r="AB143" s="21">
        <f t="shared" si="97"/>
        <v>39.297979746446664</v>
      </c>
      <c r="AC143" s="21">
        <f t="shared" si="98"/>
        <v>28.125276934836194</v>
      </c>
      <c r="AD143" s="21">
        <f t="shared" si="99"/>
        <v>30.298087276941779</v>
      </c>
      <c r="AE143" s="22">
        <f t="shared" si="100"/>
        <v>45.817585503821761</v>
      </c>
      <c r="AF143" s="20">
        <f t="shared" si="128"/>
        <v>-2.1316282072803005E-15</v>
      </c>
      <c r="AG143" s="21">
        <f t="shared" si="129"/>
        <v>0</v>
      </c>
      <c r="AH143" s="21">
        <f t="shared" si="130"/>
        <v>0</v>
      </c>
      <c r="AI143" s="21">
        <f t="shared" si="131"/>
        <v>0</v>
      </c>
      <c r="AJ143" s="21">
        <f t="shared" si="132"/>
        <v>0</v>
      </c>
      <c r="AK143" s="22">
        <f t="shared" si="133"/>
        <v>4.263256414560601E-15</v>
      </c>
      <c r="AL143" s="23">
        <f t="shared" si="134"/>
        <v>5.0743781853842358E-3</v>
      </c>
      <c r="AM143" s="12" t="b">
        <f>T143&lt;=-DiodeFwd</f>
        <v>0</v>
      </c>
      <c r="AN143" s="13" t="b">
        <f>V143&lt;=-DiodeFwd</f>
        <v>0</v>
      </c>
      <c r="AO143" s="13" t="b">
        <f>U143&lt;=T143-DiodeFwd</f>
        <v>0</v>
      </c>
      <c r="AP143" s="13" t="b">
        <f>U143&lt;=V143-DiodeFwd</f>
        <v>0</v>
      </c>
      <c r="AQ143" s="13" t="b">
        <f>W143&lt;=U143-DiodeFwd</f>
        <v>0</v>
      </c>
      <c r="AR143" s="13" t="b">
        <f>Y143&lt;=U143-DiodeFwd</f>
        <v>0</v>
      </c>
      <c r="AS143" s="13" t="b">
        <f>X143&lt;=W143-DiodeFwd</f>
        <v>0</v>
      </c>
      <c r="AT143" s="14" t="b">
        <f>X143&lt;=Y143-DiodeFwd</f>
        <v>0</v>
      </c>
      <c r="AU143" s="13">
        <f t="shared" si="101"/>
        <v>0</v>
      </c>
      <c r="AV143" s="13">
        <f t="shared" si="102"/>
        <v>0</v>
      </c>
      <c r="AW143" s="13">
        <f t="shared" si="103"/>
        <v>0</v>
      </c>
      <c r="AX143" s="13">
        <f t="shared" si="104"/>
        <v>0</v>
      </c>
      <c r="AY143" s="13">
        <f t="shared" si="105"/>
        <v>0</v>
      </c>
      <c r="AZ143" s="13">
        <f t="shared" si="106"/>
        <v>0</v>
      </c>
      <c r="BA143" s="13">
        <f t="shared" si="107"/>
        <v>0</v>
      </c>
      <c r="BB143" s="14">
        <f t="shared" si="108"/>
        <v>0</v>
      </c>
      <c r="BC143" s="20">
        <f t="shared" si="109"/>
        <v>0</v>
      </c>
      <c r="BD143" s="21">
        <f t="shared" si="110"/>
        <v>0</v>
      </c>
      <c r="BE143" s="21">
        <f t="shared" si="111"/>
        <v>0</v>
      </c>
      <c r="BF143" s="21">
        <f t="shared" si="112"/>
        <v>0</v>
      </c>
      <c r="BG143" s="21">
        <f t="shared" si="113"/>
        <v>-5.0743781853842358E-3</v>
      </c>
      <c r="BH143" s="22">
        <f t="shared" si="114"/>
        <v>0</v>
      </c>
    </row>
    <row r="144" spans="4:60" x14ac:dyDescent="0.25">
      <c r="D144">
        <f t="shared" si="115"/>
        <v>2.283333333333332E-2</v>
      </c>
      <c r="E144">
        <f t="shared" si="93"/>
        <v>28.8656849444282</v>
      </c>
      <c r="F144">
        <f t="shared" si="94"/>
        <v>-28.8656849444282</v>
      </c>
      <c r="H144" s="20">
        <f t="shared" si="116"/>
        <v>6.4226917493382123E-4</v>
      </c>
      <c r="I144" s="21">
        <f t="shared" si="117"/>
        <v>4.5817585503821747E-3</v>
      </c>
      <c r="J144" s="21">
        <f t="shared" si="118"/>
        <v>3.9297979746446658E-3</v>
      </c>
      <c r="K144" s="21">
        <f t="shared" si="119"/>
        <v>2.812527693483619E-3</v>
      </c>
      <c r="L144" s="21">
        <f t="shared" si="120"/>
        <v>3.0289629979966138E-3</v>
      </c>
      <c r="M144" s="22">
        <f t="shared" si="121"/>
        <v>4.5817585503821747E-3</v>
      </c>
      <c r="N144" s="20">
        <f t="shared" si="122"/>
        <v>6.4226917493382132</v>
      </c>
      <c r="O144" s="21">
        <f t="shared" si="123"/>
        <v>45.817585503821753</v>
      </c>
      <c r="P144" s="21">
        <f t="shared" si="124"/>
        <v>39.297979746446664</v>
      </c>
      <c r="Q144" s="21">
        <f t="shared" si="125"/>
        <v>28.125276934836194</v>
      </c>
      <c r="R144" s="21">
        <f t="shared" si="126"/>
        <v>30.28962997996614</v>
      </c>
      <c r="S144" s="22">
        <f t="shared" si="127"/>
        <v>45.817585503821753</v>
      </c>
      <c r="T144" s="20">
        <f>MAX(E144+N144,-DiodeFwd)</f>
        <v>35.288376693766409</v>
      </c>
      <c r="U144" s="21">
        <f>MAX(T144-DiodeFwd,V144-DiodeFwd,O144)</f>
        <v>45.817585503821753</v>
      </c>
      <c r="V144" s="21">
        <f>MAX(-DiodeFwd,F144+P144)</f>
        <v>10.432294802018465</v>
      </c>
      <c r="W144" s="21">
        <f>MAX(T144+Q144,U144-DiodeFwd)</f>
        <v>63.413653628602603</v>
      </c>
      <c r="X144" s="21">
        <f>MAX(W144-DiodeFwd,Y144-DiodeFwd,U144+R144)</f>
        <v>76.107215483787897</v>
      </c>
      <c r="Y144" s="22">
        <f>MAX(V144+S144,U144-DiodeFwd)</f>
        <v>56.249880305840222</v>
      </c>
      <c r="Z144" s="20">
        <f t="shared" si="95"/>
        <v>6.4226917493382096</v>
      </c>
      <c r="AA144" s="21">
        <f t="shared" si="96"/>
        <v>45.817585503821753</v>
      </c>
      <c r="AB144" s="21">
        <f t="shared" si="97"/>
        <v>39.297979746446664</v>
      </c>
      <c r="AC144" s="21">
        <f t="shared" si="98"/>
        <v>28.125276934836194</v>
      </c>
      <c r="AD144" s="21">
        <f t="shared" si="99"/>
        <v>30.289629979966143</v>
      </c>
      <c r="AE144" s="22">
        <f t="shared" si="100"/>
        <v>45.817585503821761</v>
      </c>
      <c r="AF144" s="20">
        <f t="shared" si="128"/>
        <v>-2.1316282072803005E-15</v>
      </c>
      <c r="AG144" s="21">
        <f t="shared" si="129"/>
        <v>0</v>
      </c>
      <c r="AH144" s="21">
        <f t="shared" si="130"/>
        <v>0</v>
      </c>
      <c r="AI144" s="21">
        <f t="shared" si="131"/>
        <v>0</v>
      </c>
      <c r="AJ144" s="21">
        <f t="shared" si="132"/>
        <v>2.1316282072803005E-15</v>
      </c>
      <c r="AK144" s="22">
        <f t="shared" si="133"/>
        <v>4.263256414560601E-15</v>
      </c>
      <c r="AL144" s="23">
        <f t="shared" si="134"/>
        <v>5.0738143655858596E-3</v>
      </c>
      <c r="AM144" s="12" t="b">
        <f>T144&lt;=-DiodeFwd</f>
        <v>0</v>
      </c>
      <c r="AN144" s="13" t="b">
        <f>V144&lt;=-DiodeFwd</f>
        <v>0</v>
      </c>
      <c r="AO144" s="13" t="b">
        <f>U144&lt;=T144-DiodeFwd</f>
        <v>0</v>
      </c>
      <c r="AP144" s="13" t="b">
        <f>U144&lt;=V144-DiodeFwd</f>
        <v>0</v>
      </c>
      <c r="AQ144" s="13" t="b">
        <f>W144&lt;=U144-DiodeFwd</f>
        <v>0</v>
      </c>
      <c r="AR144" s="13" t="b">
        <f>Y144&lt;=U144-DiodeFwd</f>
        <v>0</v>
      </c>
      <c r="AS144" s="13" t="b">
        <f>X144&lt;=W144-DiodeFwd</f>
        <v>0</v>
      </c>
      <c r="AT144" s="14" t="b">
        <f>X144&lt;=Y144-DiodeFwd</f>
        <v>0</v>
      </c>
      <c r="AU144" s="13">
        <f t="shared" si="101"/>
        <v>0</v>
      </c>
      <c r="AV144" s="13">
        <f t="shared" si="102"/>
        <v>0</v>
      </c>
      <c r="AW144" s="13">
        <f t="shared" si="103"/>
        <v>0</v>
      </c>
      <c r="AX144" s="13">
        <f t="shared" si="104"/>
        <v>0</v>
      </c>
      <c r="AY144" s="13">
        <f t="shared" si="105"/>
        <v>0</v>
      </c>
      <c r="AZ144" s="13">
        <f t="shared" si="106"/>
        <v>0</v>
      </c>
      <c r="BA144" s="13">
        <f t="shared" si="107"/>
        <v>0</v>
      </c>
      <c r="BB144" s="14">
        <f t="shared" si="108"/>
        <v>0</v>
      </c>
      <c r="BC144" s="20">
        <f t="shared" si="109"/>
        <v>0</v>
      </c>
      <c r="BD144" s="21">
        <f t="shared" si="110"/>
        <v>0</v>
      </c>
      <c r="BE144" s="21">
        <f t="shared" si="111"/>
        <v>0</v>
      </c>
      <c r="BF144" s="21">
        <f t="shared" si="112"/>
        <v>0</v>
      </c>
      <c r="BG144" s="21">
        <f t="shared" si="113"/>
        <v>-5.0738143655858596E-3</v>
      </c>
      <c r="BH144" s="22">
        <f t="shared" si="114"/>
        <v>0</v>
      </c>
    </row>
    <row r="145" spans="4:60" x14ac:dyDescent="0.25">
      <c r="D145">
        <f t="shared" si="115"/>
        <v>2.2999999999999986E-2</v>
      </c>
      <c r="E145">
        <f t="shared" si="93"/>
        <v>27.106682436053035</v>
      </c>
      <c r="F145">
        <f t="shared" si="94"/>
        <v>-27.106682436053035</v>
      </c>
      <c r="H145" s="20">
        <f t="shared" si="116"/>
        <v>6.4226917493382123E-4</v>
      </c>
      <c r="I145" s="21">
        <f t="shared" si="117"/>
        <v>4.5817585503821747E-3</v>
      </c>
      <c r="J145" s="21">
        <f t="shared" si="118"/>
        <v>3.9297979746446658E-3</v>
      </c>
      <c r="K145" s="21">
        <f t="shared" si="119"/>
        <v>2.812527693483619E-3</v>
      </c>
      <c r="L145" s="21">
        <f t="shared" si="120"/>
        <v>3.0281173622690163E-3</v>
      </c>
      <c r="M145" s="22">
        <f t="shared" si="121"/>
        <v>4.5817585503821747E-3</v>
      </c>
      <c r="N145" s="20">
        <f t="shared" si="122"/>
        <v>6.4226917493382132</v>
      </c>
      <c r="O145" s="21">
        <f t="shared" si="123"/>
        <v>45.817585503821753</v>
      </c>
      <c r="P145" s="21">
        <f t="shared" si="124"/>
        <v>39.297979746446664</v>
      </c>
      <c r="Q145" s="21">
        <f t="shared" si="125"/>
        <v>28.125276934836194</v>
      </c>
      <c r="R145" s="21">
        <f t="shared" si="126"/>
        <v>30.281173622690165</v>
      </c>
      <c r="S145" s="22">
        <f t="shared" si="127"/>
        <v>45.817585503821753</v>
      </c>
      <c r="T145" s="20">
        <f>MAX(E145+N145,-DiodeFwd)</f>
        <v>33.529374185391248</v>
      </c>
      <c r="U145" s="21">
        <f>MAX(T145-DiodeFwd,V145-DiodeFwd,O145)</f>
        <v>45.817585503821753</v>
      </c>
      <c r="V145" s="21">
        <f>MAX(-DiodeFwd,F145+P145)</f>
        <v>12.19129731039363</v>
      </c>
      <c r="W145" s="21">
        <f>MAX(T145+Q145,U145-DiodeFwd)</f>
        <v>61.654651120227442</v>
      </c>
      <c r="X145" s="21">
        <f>MAX(W145-DiodeFwd,Y145-DiodeFwd,U145+R145)</f>
        <v>76.098759126511922</v>
      </c>
      <c r="Y145" s="22">
        <f>MAX(V145+S145,U145-DiodeFwd)</f>
        <v>58.008882814215383</v>
      </c>
      <c r="Z145" s="20">
        <f t="shared" si="95"/>
        <v>6.4226917493382132</v>
      </c>
      <c r="AA145" s="21">
        <f t="shared" si="96"/>
        <v>45.817585503821753</v>
      </c>
      <c r="AB145" s="21">
        <f t="shared" si="97"/>
        <v>39.297979746446664</v>
      </c>
      <c r="AC145" s="21">
        <f t="shared" si="98"/>
        <v>28.125276934836194</v>
      </c>
      <c r="AD145" s="21">
        <f t="shared" si="99"/>
        <v>30.281173622690169</v>
      </c>
      <c r="AE145" s="22">
        <f t="shared" si="100"/>
        <v>45.817585503821753</v>
      </c>
      <c r="AF145" s="20">
        <f t="shared" si="128"/>
        <v>0</v>
      </c>
      <c r="AG145" s="21">
        <f t="shared" si="129"/>
        <v>0</v>
      </c>
      <c r="AH145" s="21">
        <f t="shared" si="130"/>
        <v>0</v>
      </c>
      <c r="AI145" s="21">
        <f t="shared" si="131"/>
        <v>0</v>
      </c>
      <c r="AJ145" s="21">
        <f t="shared" si="132"/>
        <v>2.1316282072803005E-15</v>
      </c>
      <c r="AK145" s="22">
        <f t="shared" si="133"/>
        <v>0</v>
      </c>
      <c r="AL145" s="23">
        <f t="shared" si="134"/>
        <v>5.0732506084341282E-3</v>
      </c>
      <c r="AM145" s="12" t="b">
        <f>T145&lt;=-DiodeFwd</f>
        <v>0</v>
      </c>
      <c r="AN145" s="13" t="b">
        <f>V145&lt;=-DiodeFwd</f>
        <v>0</v>
      </c>
      <c r="AO145" s="13" t="b">
        <f>U145&lt;=T145-DiodeFwd</f>
        <v>0</v>
      </c>
      <c r="AP145" s="13" t="b">
        <f>U145&lt;=V145-DiodeFwd</f>
        <v>0</v>
      </c>
      <c r="AQ145" s="13" t="b">
        <f>W145&lt;=U145-DiodeFwd</f>
        <v>0</v>
      </c>
      <c r="AR145" s="13" t="b">
        <f>Y145&lt;=U145-DiodeFwd</f>
        <v>0</v>
      </c>
      <c r="AS145" s="13" t="b">
        <f>X145&lt;=W145-DiodeFwd</f>
        <v>0</v>
      </c>
      <c r="AT145" s="14" t="b">
        <f>X145&lt;=Y145-DiodeFwd</f>
        <v>0</v>
      </c>
      <c r="AU145" s="13">
        <f t="shared" si="101"/>
        <v>0</v>
      </c>
      <c r="AV145" s="13">
        <f t="shared" si="102"/>
        <v>0</v>
      </c>
      <c r="AW145" s="13">
        <f t="shared" si="103"/>
        <v>0</v>
      </c>
      <c r="AX145" s="13">
        <f t="shared" si="104"/>
        <v>0</v>
      </c>
      <c r="AY145" s="13">
        <f t="shared" si="105"/>
        <v>0</v>
      </c>
      <c r="AZ145" s="13">
        <f t="shared" si="106"/>
        <v>0</v>
      </c>
      <c r="BA145" s="13">
        <f t="shared" si="107"/>
        <v>0</v>
      </c>
      <c r="BB145" s="14">
        <f t="shared" si="108"/>
        <v>0</v>
      </c>
      <c r="BC145" s="20">
        <f t="shared" si="109"/>
        <v>0</v>
      </c>
      <c r="BD145" s="21">
        <f t="shared" si="110"/>
        <v>0</v>
      </c>
      <c r="BE145" s="21">
        <f t="shared" si="111"/>
        <v>0</v>
      </c>
      <c r="BF145" s="21">
        <f t="shared" si="112"/>
        <v>0</v>
      </c>
      <c r="BG145" s="21">
        <f t="shared" si="113"/>
        <v>-5.0732506084341282E-3</v>
      </c>
      <c r="BH145" s="22">
        <f t="shared" si="114"/>
        <v>0</v>
      </c>
    </row>
    <row r="146" spans="4:60" x14ac:dyDescent="0.25">
      <c r="D146">
        <f t="shared" si="115"/>
        <v>2.3166666666666651E-2</v>
      </c>
      <c r="E146">
        <f t="shared" si="93"/>
        <v>25.240702235968055</v>
      </c>
      <c r="F146">
        <f t="shared" si="94"/>
        <v>-25.240702235968055</v>
      </c>
      <c r="H146" s="20">
        <f t="shared" si="116"/>
        <v>6.4226917493382123E-4</v>
      </c>
      <c r="I146" s="21">
        <f t="shared" si="117"/>
        <v>4.5817585503821747E-3</v>
      </c>
      <c r="J146" s="21">
        <f t="shared" si="118"/>
        <v>3.9297979746446658E-3</v>
      </c>
      <c r="K146" s="21">
        <f t="shared" si="119"/>
        <v>2.812527693483619E-3</v>
      </c>
      <c r="L146" s="21">
        <f t="shared" si="120"/>
        <v>3.0272718205009439E-3</v>
      </c>
      <c r="M146" s="22">
        <f t="shared" si="121"/>
        <v>4.5817585503821747E-3</v>
      </c>
      <c r="N146" s="20">
        <f t="shared" si="122"/>
        <v>6.4226917493382132</v>
      </c>
      <c r="O146" s="21">
        <f t="shared" si="123"/>
        <v>45.817585503821753</v>
      </c>
      <c r="P146" s="21">
        <f t="shared" si="124"/>
        <v>39.297979746446664</v>
      </c>
      <c r="Q146" s="21">
        <f t="shared" si="125"/>
        <v>28.125276934836194</v>
      </c>
      <c r="R146" s="21">
        <f t="shared" si="126"/>
        <v>30.27271820500944</v>
      </c>
      <c r="S146" s="22">
        <f t="shared" si="127"/>
        <v>45.817585503821753</v>
      </c>
      <c r="T146" s="20">
        <f>MAX(E146+N146,-DiodeFwd)</f>
        <v>31.663393985306268</v>
      </c>
      <c r="U146" s="21">
        <f>MAX(T146-DiodeFwd,V146-DiodeFwd,O146)</f>
        <v>45.817585503821753</v>
      </c>
      <c r="V146" s="21">
        <f>MAX(-DiodeFwd,F146+P146)</f>
        <v>14.05727751047861</v>
      </c>
      <c r="W146" s="21">
        <f>MAX(T146+Q146,U146-DiodeFwd)</f>
        <v>59.788670920142465</v>
      </c>
      <c r="X146" s="21">
        <f>MAX(W146-DiodeFwd,Y146-DiodeFwd,U146+R146)</f>
        <v>76.090303708831186</v>
      </c>
      <c r="Y146" s="22">
        <f>MAX(V146+S146,U146-DiodeFwd)</f>
        <v>59.87486301430036</v>
      </c>
      <c r="Z146" s="20">
        <f t="shared" si="95"/>
        <v>6.4226917493382132</v>
      </c>
      <c r="AA146" s="21">
        <f t="shared" si="96"/>
        <v>45.817585503821753</v>
      </c>
      <c r="AB146" s="21">
        <f t="shared" si="97"/>
        <v>39.297979746446664</v>
      </c>
      <c r="AC146" s="21">
        <f t="shared" si="98"/>
        <v>28.125276934836197</v>
      </c>
      <c r="AD146" s="21">
        <f t="shared" si="99"/>
        <v>30.272718205009433</v>
      </c>
      <c r="AE146" s="22">
        <f t="shared" si="100"/>
        <v>45.817585503821746</v>
      </c>
      <c r="AF146" s="20">
        <f t="shared" si="128"/>
        <v>0</v>
      </c>
      <c r="AG146" s="21">
        <f t="shared" si="129"/>
        <v>0</v>
      </c>
      <c r="AH146" s="21">
        <f t="shared" si="130"/>
        <v>0</v>
      </c>
      <c r="AI146" s="21">
        <f t="shared" si="131"/>
        <v>2.1316282072803005E-15</v>
      </c>
      <c r="AJ146" s="21">
        <f t="shared" si="132"/>
        <v>-4.263256414560601E-15</v>
      </c>
      <c r="AK146" s="22">
        <f t="shared" si="133"/>
        <v>-4.263256414560601E-15</v>
      </c>
      <c r="AL146" s="23">
        <f t="shared" si="134"/>
        <v>5.0726869139220794E-3</v>
      </c>
      <c r="AM146" s="12" t="b">
        <f>T146&lt;=-DiodeFwd</f>
        <v>0</v>
      </c>
      <c r="AN146" s="13" t="b">
        <f>V146&lt;=-DiodeFwd</f>
        <v>0</v>
      </c>
      <c r="AO146" s="13" t="b">
        <f>U146&lt;=T146-DiodeFwd</f>
        <v>0</v>
      </c>
      <c r="AP146" s="13" t="b">
        <f>U146&lt;=V146-DiodeFwd</f>
        <v>0</v>
      </c>
      <c r="AQ146" s="13" t="b">
        <f>W146&lt;=U146-DiodeFwd</f>
        <v>0</v>
      </c>
      <c r="AR146" s="13" t="b">
        <f>Y146&lt;=U146-DiodeFwd</f>
        <v>0</v>
      </c>
      <c r="AS146" s="13" t="b">
        <f>X146&lt;=W146-DiodeFwd</f>
        <v>0</v>
      </c>
      <c r="AT146" s="14" t="b">
        <f>X146&lt;=Y146-DiodeFwd</f>
        <v>0</v>
      </c>
      <c r="AU146" s="13">
        <f t="shared" si="101"/>
        <v>0</v>
      </c>
      <c r="AV146" s="13">
        <f t="shared" si="102"/>
        <v>0</v>
      </c>
      <c r="AW146" s="13">
        <f t="shared" si="103"/>
        <v>0</v>
      </c>
      <c r="AX146" s="13">
        <f t="shared" si="104"/>
        <v>0</v>
      </c>
      <c r="AY146" s="13">
        <f t="shared" si="105"/>
        <v>0</v>
      </c>
      <c r="AZ146" s="13">
        <f t="shared" si="106"/>
        <v>0</v>
      </c>
      <c r="BA146" s="13">
        <f t="shared" si="107"/>
        <v>0</v>
      </c>
      <c r="BB146" s="14">
        <f t="shared" si="108"/>
        <v>0</v>
      </c>
      <c r="BC146" s="20">
        <f t="shared" si="109"/>
        <v>0</v>
      </c>
      <c r="BD146" s="21">
        <f t="shared" si="110"/>
        <v>0</v>
      </c>
      <c r="BE146" s="21">
        <f t="shared" si="111"/>
        <v>0</v>
      </c>
      <c r="BF146" s="21">
        <f t="shared" si="112"/>
        <v>0</v>
      </c>
      <c r="BG146" s="21">
        <f t="shared" si="113"/>
        <v>-5.0726869139220794E-3</v>
      </c>
      <c r="BH146" s="22">
        <f t="shared" si="114"/>
        <v>0</v>
      </c>
    </row>
    <row r="147" spans="4:60" x14ac:dyDescent="0.25">
      <c r="D147">
        <f t="shared" si="115"/>
        <v>2.3333333333333317E-2</v>
      </c>
      <c r="E147">
        <f t="shared" si="93"/>
        <v>23.275108515537571</v>
      </c>
      <c r="F147">
        <f t="shared" si="94"/>
        <v>-23.275108515537571</v>
      </c>
      <c r="H147" s="20">
        <f t="shared" si="116"/>
        <v>6.4226917493382123E-4</v>
      </c>
      <c r="I147" s="21">
        <f t="shared" si="117"/>
        <v>4.5817585503821747E-3</v>
      </c>
      <c r="J147" s="21">
        <f t="shared" si="118"/>
        <v>3.9297979746446658E-3</v>
      </c>
      <c r="K147" s="21">
        <f t="shared" si="119"/>
        <v>2.812527693483619E-3</v>
      </c>
      <c r="L147" s="21">
        <f t="shared" si="120"/>
        <v>3.0264263726819569E-3</v>
      </c>
      <c r="M147" s="22">
        <f t="shared" si="121"/>
        <v>4.5817585503821747E-3</v>
      </c>
      <c r="N147" s="20">
        <f t="shared" si="122"/>
        <v>6.4226917493382132</v>
      </c>
      <c r="O147" s="21">
        <f t="shared" si="123"/>
        <v>45.817585503821753</v>
      </c>
      <c r="P147" s="21">
        <f t="shared" si="124"/>
        <v>39.297979746446664</v>
      </c>
      <c r="Q147" s="21">
        <f t="shared" si="125"/>
        <v>28.125276934836194</v>
      </c>
      <c r="R147" s="21">
        <f t="shared" si="126"/>
        <v>30.264263726819571</v>
      </c>
      <c r="S147" s="22">
        <f t="shared" si="127"/>
        <v>45.817585503821753</v>
      </c>
      <c r="T147" s="20">
        <f>MAX(E147+N147,-DiodeFwd)</f>
        <v>29.697800264875784</v>
      </c>
      <c r="U147" s="21">
        <f>MAX(T147-DiodeFwd,V147-DiodeFwd,O147)</f>
        <v>45.817585503821753</v>
      </c>
      <c r="V147" s="21">
        <f>MAX(-DiodeFwd,F147+P147)</f>
        <v>16.022871230909093</v>
      </c>
      <c r="W147" s="21">
        <f>MAX(T147+Q147,U147-DiodeFwd)</f>
        <v>57.823077199711975</v>
      </c>
      <c r="X147" s="21">
        <f>MAX(W147-DiodeFwd,Y147-DiodeFwd,U147+R147)</f>
        <v>76.081849230641325</v>
      </c>
      <c r="Y147" s="22">
        <f>MAX(V147+S147,U147-DiodeFwd)</f>
        <v>61.84045673473085</v>
      </c>
      <c r="Z147" s="20">
        <f t="shared" si="95"/>
        <v>6.4226917493382132</v>
      </c>
      <c r="AA147" s="21">
        <f t="shared" si="96"/>
        <v>45.817585503821753</v>
      </c>
      <c r="AB147" s="21">
        <f t="shared" si="97"/>
        <v>39.297979746446664</v>
      </c>
      <c r="AC147" s="21">
        <f t="shared" si="98"/>
        <v>28.12527693483619</v>
      </c>
      <c r="AD147" s="21">
        <f t="shared" si="99"/>
        <v>30.264263726819571</v>
      </c>
      <c r="AE147" s="22">
        <f t="shared" si="100"/>
        <v>45.817585503821761</v>
      </c>
      <c r="AF147" s="20">
        <f t="shared" si="128"/>
        <v>0</v>
      </c>
      <c r="AG147" s="21">
        <f t="shared" si="129"/>
        <v>0</v>
      </c>
      <c r="AH147" s="21">
        <f t="shared" si="130"/>
        <v>0</v>
      </c>
      <c r="AI147" s="21">
        <f t="shared" si="131"/>
        <v>-2.1316282072803005E-15</v>
      </c>
      <c r="AJ147" s="21">
        <f t="shared" si="132"/>
        <v>0</v>
      </c>
      <c r="AK147" s="22">
        <f t="shared" si="133"/>
        <v>4.263256414560601E-15</v>
      </c>
      <c r="AL147" s="23">
        <f t="shared" si="134"/>
        <v>5.072123282042755E-3</v>
      </c>
      <c r="AM147" s="12" t="b">
        <f>T147&lt;=-DiodeFwd</f>
        <v>0</v>
      </c>
      <c r="AN147" s="13" t="b">
        <f>V147&lt;=-DiodeFwd</f>
        <v>0</v>
      </c>
      <c r="AO147" s="13" t="b">
        <f>U147&lt;=T147-DiodeFwd</f>
        <v>0</v>
      </c>
      <c r="AP147" s="13" t="b">
        <f>U147&lt;=V147-DiodeFwd</f>
        <v>0</v>
      </c>
      <c r="AQ147" s="13" t="b">
        <f>W147&lt;=U147-DiodeFwd</f>
        <v>0</v>
      </c>
      <c r="AR147" s="13" t="b">
        <f>Y147&lt;=U147-DiodeFwd</f>
        <v>0</v>
      </c>
      <c r="AS147" s="13" t="b">
        <f>X147&lt;=W147-DiodeFwd</f>
        <v>0</v>
      </c>
      <c r="AT147" s="14" t="b">
        <f>X147&lt;=Y147-DiodeFwd</f>
        <v>0</v>
      </c>
      <c r="AU147" s="13">
        <f t="shared" si="101"/>
        <v>0</v>
      </c>
      <c r="AV147" s="13">
        <f t="shared" si="102"/>
        <v>0</v>
      </c>
      <c r="AW147" s="13">
        <f t="shared" si="103"/>
        <v>0</v>
      </c>
      <c r="AX147" s="13">
        <f t="shared" si="104"/>
        <v>0</v>
      </c>
      <c r="AY147" s="13">
        <f t="shared" si="105"/>
        <v>0</v>
      </c>
      <c r="AZ147" s="13">
        <f t="shared" si="106"/>
        <v>0</v>
      </c>
      <c r="BA147" s="13">
        <f t="shared" si="107"/>
        <v>0</v>
      </c>
      <c r="BB147" s="14">
        <f t="shared" si="108"/>
        <v>0</v>
      </c>
      <c r="BC147" s="20">
        <f t="shared" si="109"/>
        <v>0</v>
      </c>
      <c r="BD147" s="21">
        <f t="shared" si="110"/>
        <v>0</v>
      </c>
      <c r="BE147" s="21">
        <f t="shared" si="111"/>
        <v>0</v>
      </c>
      <c r="BF147" s="21">
        <f t="shared" si="112"/>
        <v>0</v>
      </c>
      <c r="BG147" s="21">
        <f t="shared" si="113"/>
        <v>-5.072123282042755E-3</v>
      </c>
      <c r="BH147" s="22">
        <f t="shared" si="114"/>
        <v>0</v>
      </c>
    </row>
    <row r="148" spans="4:60" x14ac:dyDescent="0.25">
      <c r="D148">
        <f t="shared" si="115"/>
        <v>2.3499999999999983E-2</v>
      </c>
      <c r="E148">
        <f t="shared" si="93"/>
        <v>21.21765857518194</v>
      </c>
      <c r="F148">
        <f t="shared" si="94"/>
        <v>-21.21765857518194</v>
      </c>
      <c r="H148" s="20">
        <f t="shared" si="116"/>
        <v>6.4226917493382123E-4</v>
      </c>
      <c r="I148" s="21">
        <f t="shared" si="117"/>
        <v>4.5817585503821747E-3</v>
      </c>
      <c r="J148" s="21">
        <f t="shared" si="118"/>
        <v>3.9297979746446658E-3</v>
      </c>
      <c r="K148" s="21">
        <f t="shared" si="119"/>
        <v>2.812527693483619E-3</v>
      </c>
      <c r="L148" s="21">
        <f t="shared" si="120"/>
        <v>3.0255810188016164E-3</v>
      </c>
      <c r="M148" s="22">
        <f t="shared" si="121"/>
        <v>4.5817585503821747E-3</v>
      </c>
      <c r="N148" s="20">
        <f t="shared" si="122"/>
        <v>6.4226917493382132</v>
      </c>
      <c r="O148" s="21">
        <f t="shared" si="123"/>
        <v>45.817585503821753</v>
      </c>
      <c r="P148" s="21">
        <f t="shared" si="124"/>
        <v>39.297979746446664</v>
      </c>
      <c r="Q148" s="21">
        <f t="shared" si="125"/>
        <v>28.125276934836194</v>
      </c>
      <c r="R148" s="21">
        <f t="shared" si="126"/>
        <v>30.255810188016167</v>
      </c>
      <c r="S148" s="22">
        <f t="shared" si="127"/>
        <v>45.817585503821753</v>
      </c>
      <c r="T148" s="20">
        <f>MAX(E148+N148,-DiodeFwd)</f>
        <v>27.640350324520153</v>
      </c>
      <c r="U148" s="21">
        <f>MAX(T148-DiodeFwd,V148-DiodeFwd,O148)</f>
        <v>45.817585503821753</v>
      </c>
      <c r="V148" s="21">
        <f>MAX(-DiodeFwd,F148+P148)</f>
        <v>18.080321171264725</v>
      </c>
      <c r="W148" s="21">
        <f>MAX(T148+Q148,U148-DiodeFwd)</f>
        <v>55.76562725935635</v>
      </c>
      <c r="X148" s="21">
        <f>MAX(W148-DiodeFwd,Y148-DiodeFwd,U148+R148)</f>
        <v>76.073395691837916</v>
      </c>
      <c r="Y148" s="22">
        <f>MAX(V148+S148,U148-DiodeFwd)</f>
        <v>63.897906675086475</v>
      </c>
      <c r="Z148" s="20">
        <f t="shared" si="95"/>
        <v>6.4226917493382132</v>
      </c>
      <c r="AA148" s="21">
        <f t="shared" si="96"/>
        <v>45.817585503821753</v>
      </c>
      <c r="AB148" s="21">
        <f t="shared" si="97"/>
        <v>39.297979746446664</v>
      </c>
      <c r="AC148" s="21">
        <f t="shared" si="98"/>
        <v>28.125276934836197</v>
      </c>
      <c r="AD148" s="21">
        <f t="shared" si="99"/>
        <v>30.255810188016163</v>
      </c>
      <c r="AE148" s="22">
        <f t="shared" si="100"/>
        <v>45.817585503821746</v>
      </c>
      <c r="AF148" s="20">
        <f t="shared" si="128"/>
        <v>0</v>
      </c>
      <c r="AG148" s="21">
        <f t="shared" si="129"/>
        <v>0</v>
      </c>
      <c r="AH148" s="21">
        <f t="shared" si="130"/>
        <v>0</v>
      </c>
      <c r="AI148" s="21">
        <f t="shared" si="131"/>
        <v>2.1316282072803005E-15</v>
      </c>
      <c r="AJ148" s="21">
        <f t="shared" si="132"/>
        <v>-2.1316282072803005E-15</v>
      </c>
      <c r="AK148" s="22">
        <f t="shared" si="133"/>
        <v>-4.263256414560601E-15</v>
      </c>
      <c r="AL148" s="23">
        <f t="shared" si="134"/>
        <v>5.0715597127891946E-3</v>
      </c>
      <c r="AM148" s="12" t="b">
        <f>T148&lt;=-DiodeFwd</f>
        <v>0</v>
      </c>
      <c r="AN148" s="13" t="b">
        <f>V148&lt;=-DiodeFwd</f>
        <v>0</v>
      </c>
      <c r="AO148" s="13" t="b">
        <f>U148&lt;=T148-DiodeFwd</f>
        <v>0</v>
      </c>
      <c r="AP148" s="13" t="b">
        <f>U148&lt;=V148-DiodeFwd</f>
        <v>0</v>
      </c>
      <c r="AQ148" s="13" t="b">
        <f>W148&lt;=U148-DiodeFwd</f>
        <v>0</v>
      </c>
      <c r="AR148" s="13" t="b">
        <f>Y148&lt;=U148-DiodeFwd</f>
        <v>0</v>
      </c>
      <c r="AS148" s="13" t="b">
        <f>X148&lt;=W148-DiodeFwd</f>
        <v>0</v>
      </c>
      <c r="AT148" s="14" t="b">
        <f>X148&lt;=Y148-DiodeFwd</f>
        <v>0</v>
      </c>
      <c r="AU148" s="13">
        <f t="shared" si="101"/>
        <v>0</v>
      </c>
      <c r="AV148" s="13">
        <f t="shared" si="102"/>
        <v>0</v>
      </c>
      <c r="AW148" s="13">
        <f t="shared" si="103"/>
        <v>0</v>
      </c>
      <c r="AX148" s="13">
        <f t="shared" si="104"/>
        <v>0</v>
      </c>
      <c r="AY148" s="13">
        <f t="shared" si="105"/>
        <v>0</v>
      </c>
      <c r="AZ148" s="13">
        <f t="shared" si="106"/>
        <v>0</v>
      </c>
      <c r="BA148" s="13">
        <f t="shared" si="107"/>
        <v>0</v>
      </c>
      <c r="BB148" s="14">
        <f t="shared" si="108"/>
        <v>0</v>
      </c>
      <c r="BC148" s="20">
        <f t="shared" si="109"/>
        <v>0</v>
      </c>
      <c r="BD148" s="21">
        <f t="shared" si="110"/>
        <v>0</v>
      </c>
      <c r="BE148" s="21">
        <f t="shared" si="111"/>
        <v>0</v>
      </c>
      <c r="BF148" s="21">
        <f t="shared" si="112"/>
        <v>0</v>
      </c>
      <c r="BG148" s="21">
        <f t="shared" si="113"/>
        <v>-5.0715597127891946E-3</v>
      </c>
      <c r="BH148" s="22">
        <f t="shared" si="114"/>
        <v>0</v>
      </c>
    </row>
    <row r="149" spans="4:60" x14ac:dyDescent="0.25">
      <c r="D149">
        <f t="shared" si="115"/>
        <v>2.3666666666666648E-2</v>
      </c>
      <c r="E149">
        <f t="shared" si="93"/>
        <v>19.076472229856272</v>
      </c>
      <c r="F149">
        <f t="shared" si="94"/>
        <v>-19.076472229856272</v>
      </c>
      <c r="H149" s="20">
        <f t="shared" si="116"/>
        <v>6.4226917493382123E-4</v>
      </c>
      <c r="I149" s="21">
        <f t="shared" si="117"/>
        <v>4.5817585503821747E-3</v>
      </c>
      <c r="J149" s="21">
        <f t="shared" si="118"/>
        <v>3.9297979746446658E-3</v>
      </c>
      <c r="K149" s="21">
        <f t="shared" si="119"/>
        <v>2.812527693483619E-3</v>
      </c>
      <c r="L149" s="21">
        <f t="shared" si="120"/>
        <v>3.0247357588494847E-3</v>
      </c>
      <c r="M149" s="22">
        <f t="shared" si="121"/>
        <v>4.5817585503821747E-3</v>
      </c>
      <c r="N149" s="20">
        <f t="shared" si="122"/>
        <v>6.4226917493382132</v>
      </c>
      <c r="O149" s="21">
        <f t="shared" si="123"/>
        <v>45.817585503821753</v>
      </c>
      <c r="P149" s="21">
        <f t="shared" si="124"/>
        <v>39.297979746446664</v>
      </c>
      <c r="Q149" s="21">
        <f t="shared" si="125"/>
        <v>28.125276934836194</v>
      </c>
      <c r="R149" s="21">
        <f t="shared" si="126"/>
        <v>30.24735758849485</v>
      </c>
      <c r="S149" s="22">
        <f t="shared" si="127"/>
        <v>45.817585503821753</v>
      </c>
      <c r="T149" s="20">
        <f>MAX(E149+N149,-DiodeFwd)</f>
        <v>25.499163979194485</v>
      </c>
      <c r="U149" s="21">
        <f>MAX(T149-DiodeFwd,V149-DiodeFwd,O149)</f>
        <v>45.817585503821753</v>
      </c>
      <c r="V149" s="21">
        <f>MAX(-DiodeFwd,F149+P149)</f>
        <v>20.221507516590393</v>
      </c>
      <c r="W149" s="21">
        <f>MAX(T149+Q149,U149-DiodeFwd)</f>
        <v>53.624440914030679</v>
      </c>
      <c r="X149" s="21">
        <f>MAX(W149-DiodeFwd,Y149-DiodeFwd,U149+R149)</f>
        <v>76.064943092316611</v>
      </c>
      <c r="Y149" s="22">
        <f>MAX(V149+S149,U149-DiodeFwd)</f>
        <v>66.039093020412139</v>
      </c>
      <c r="Z149" s="20">
        <f t="shared" si="95"/>
        <v>6.4226917493382132</v>
      </c>
      <c r="AA149" s="21">
        <f t="shared" si="96"/>
        <v>45.817585503821753</v>
      </c>
      <c r="AB149" s="21">
        <f t="shared" si="97"/>
        <v>39.297979746446664</v>
      </c>
      <c r="AC149" s="21">
        <f t="shared" si="98"/>
        <v>28.125276934836194</v>
      </c>
      <c r="AD149" s="21">
        <f t="shared" si="99"/>
        <v>30.247357588494857</v>
      </c>
      <c r="AE149" s="22">
        <f t="shared" si="100"/>
        <v>45.817585503821746</v>
      </c>
      <c r="AF149" s="20">
        <f t="shared" si="128"/>
        <v>0</v>
      </c>
      <c r="AG149" s="21">
        <f t="shared" si="129"/>
        <v>0</v>
      </c>
      <c r="AH149" s="21">
        <f t="shared" si="130"/>
        <v>0</v>
      </c>
      <c r="AI149" s="21">
        <f t="shared" si="131"/>
        <v>0</v>
      </c>
      <c r="AJ149" s="21">
        <f t="shared" si="132"/>
        <v>4.263256414560601E-15</v>
      </c>
      <c r="AK149" s="22">
        <f t="shared" si="133"/>
        <v>-4.263256414560601E-15</v>
      </c>
      <c r="AL149" s="23">
        <f t="shared" si="134"/>
        <v>5.0709962061544411E-3</v>
      </c>
      <c r="AM149" s="12" t="b">
        <f>T149&lt;=-DiodeFwd</f>
        <v>0</v>
      </c>
      <c r="AN149" s="13" t="b">
        <f>V149&lt;=-DiodeFwd</f>
        <v>0</v>
      </c>
      <c r="AO149" s="13" t="b">
        <f>U149&lt;=T149-DiodeFwd</f>
        <v>0</v>
      </c>
      <c r="AP149" s="13" t="b">
        <f>U149&lt;=V149-DiodeFwd</f>
        <v>0</v>
      </c>
      <c r="AQ149" s="13" t="b">
        <f>W149&lt;=U149-DiodeFwd</f>
        <v>0</v>
      </c>
      <c r="AR149" s="13" t="b">
        <f>Y149&lt;=U149-DiodeFwd</f>
        <v>0</v>
      </c>
      <c r="AS149" s="13" t="b">
        <f>X149&lt;=W149-DiodeFwd</f>
        <v>0</v>
      </c>
      <c r="AT149" s="14" t="b">
        <f>X149&lt;=Y149-DiodeFwd</f>
        <v>0</v>
      </c>
      <c r="AU149" s="13">
        <f t="shared" si="101"/>
        <v>0</v>
      </c>
      <c r="AV149" s="13">
        <f t="shared" si="102"/>
        <v>0</v>
      </c>
      <c r="AW149" s="13">
        <f t="shared" si="103"/>
        <v>0</v>
      </c>
      <c r="AX149" s="13">
        <f t="shared" si="104"/>
        <v>0</v>
      </c>
      <c r="AY149" s="13">
        <f t="shared" si="105"/>
        <v>0</v>
      </c>
      <c r="AZ149" s="13">
        <f t="shared" si="106"/>
        <v>0</v>
      </c>
      <c r="BA149" s="13">
        <f t="shared" si="107"/>
        <v>0</v>
      </c>
      <c r="BB149" s="14">
        <f t="shared" si="108"/>
        <v>0</v>
      </c>
      <c r="BC149" s="20">
        <f t="shared" si="109"/>
        <v>0</v>
      </c>
      <c r="BD149" s="21">
        <f t="shared" si="110"/>
        <v>0</v>
      </c>
      <c r="BE149" s="21">
        <f t="shared" si="111"/>
        <v>0</v>
      </c>
      <c r="BF149" s="21">
        <f t="shared" si="112"/>
        <v>0</v>
      </c>
      <c r="BG149" s="21">
        <f t="shared" si="113"/>
        <v>-5.0709962061544411E-3</v>
      </c>
      <c r="BH149" s="22">
        <f t="shared" si="114"/>
        <v>0</v>
      </c>
    </row>
    <row r="150" spans="4:60" x14ac:dyDescent="0.25">
      <c r="D150">
        <f t="shared" si="115"/>
        <v>2.3833333333333314E-2</v>
      </c>
      <c r="E150">
        <f t="shared" si="93"/>
        <v>16.85999976385046</v>
      </c>
      <c r="F150">
        <f t="shared" si="94"/>
        <v>-16.85999976385046</v>
      </c>
      <c r="H150" s="20">
        <f t="shared" si="116"/>
        <v>6.4226917493382123E-4</v>
      </c>
      <c r="I150" s="21">
        <f t="shared" si="117"/>
        <v>4.5817585503821747E-3</v>
      </c>
      <c r="J150" s="21">
        <f t="shared" si="118"/>
        <v>3.9297979746446658E-3</v>
      </c>
      <c r="K150" s="21">
        <f t="shared" si="119"/>
        <v>2.812527693483619E-3</v>
      </c>
      <c r="L150" s="21">
        <f t="shared" si="120"/>
        <v>3.0238905928151255E-3</v>
      </c>
      <c r="M150" s="22">
        <f t="shared" si="121"/>
        <v>4.5817585503821747E-3</v>
      </c>
      <c r="N150" s="20">
        <f t="shared" si="122"/>
        <v>6.4226917493382132</v>
      </c>
      <c r="O150" s="21">
        <f t="shared" si="123"/>
        <v>45.817585503821753</v>
      </c>
      <c r="P150" s="21">
        <f t="shared" si="124"/>
        <v>39.297979746446664</v>
      </c>
      <c r="Q150" s="21">
        <f t="shared" si="125"/>
        <v>28.125276934836194</v>
      </c>
      <c r="R150" s="21">
        <f t="shared" si="126"/>
        <v>30.238905928151258</v>
      </c>
      <c r="S150" s="22">
        <f t="shared" si="127"/>
        <v>45.817585503821753</v>
      </c>
      <c r="T150" s="20">
        <f>MAX(E150+N150,-DiodeFwd)</f>
        <v>23.282691513188674</v>
      </c>
      <c r="U150" s="21">
        <f>MAX(T150-DiodeFwd,V150-DiodeFwd,O150)</f>
        <v>45.817585503821753</v>
      </c>
      <c r="V150" s="21">
        <f>MAX(-DiodeFwd,F150+P150)</f>
        <v>22.437979982596204</v>
      </c>
      <c r="W150" s="21">
        <f>MAX(T150+Q150,U150-DiodeFwd)</f>
        <v>51.407968448024867</v>
      </c>
      <c r="X150" s="21">
        <f>MAX(W150-DiodeFwd,Y150-DiodeFwd,U150+R150)</f>
        <v>76.056491431973015</v>
      </c>
      <c r="Y150" s="22">
        <f>MAX(V150+S150,U150-DiodeFwd)</f>
        <v>68.255565486417964</v>
      </c>
      <c r="Z150" s="20">
        <f t="shared" si="95"/>
        <v>6.4226917493382132</v>
      </c>
      <c r="AA150" s="21">
        <f t="shared" si="96"/>
        <v>45.817585503821753</v>
      </c>
      <c r="AB150" s="21">
        <f t="shared" si="97"/>
        <v>39.297979746446664</v>
      </c>
      <c r="AC150" s="21">
        <f t="shared" si="98"/>
        <v>28.125276934836194</v>
      </c>
      <c r="AD150" s="21">
        <f t="shared" si="99"/>
        <v>30.238905928151262</v>
      </c>
      <c r="AE150" s="22">
        <f t="shared" si="100"/>
        <v>45.817585503821761</v>
      </c>
      <c r="AF150" s="20">
        <f t="shared" si="128"/>
        <v>0</v>
      </c>
      <c r="AG150" s="21">
        <f t="shared" si="129"/>
        <v>0</v>
      </c>
      <c r="AH150" s="21">
        <f t="shared" si="130"/>
        <v>0</v>
      </c>
      <c r="AI150" s="21">
        <f t="shared" si="131"/>
        <v>0</v>
      </c>
      <c r="AJ150" s="21">
        <f t="shared" si="132"/>
        <v>2.1316282072803005E-15</v>
      </c>
      <c r="AK150" s="22">
        <f t="shared" si="133"/>
        <v>4.263256414560601E-15</v>
      </c>
      <c r="AL150" s="23">
        <f t="shared" si="134"/>
        <v>5.0704327621315347E-3</v>
      </c>
      <c r="AM150" s="12" t="b">
        <f>T150&lt;=-DiodeFwd</f>
        <v>0</v>
      </c>
      <c r="AN150" s="13" t="b">
        <f>V150&lt;=-DiodeFwd</f>
        <v>0</v>
      </c>
      <c r="AO150" s="13" t="b">
        <f>U150&lt;=T150-DiodeFwd</f>
        <v>0</v>
      </c>
      <c r="AP150" s="13" t="b">
        <f>U150&lt;=V150-DiodeFwd</f>
        <v>0</v>
      </c>
      <c r="AQ150" s="13" t="b">
        <f>W150&lt;=U150-DiodeFwd</f>
        <v>0</v>
      </c>
      <c r="AR150" s="13" t="b">
        <f>Y150&lt;=U150-DiodeFwd</f>
        <v>0</v>
      </c>
      <c r="AS150" s="13" t="b">
        <f>X150&lt;=W150-DiodeFwd</f>
        <v>0</v>
      </c>
      <c r="AT150" s="14" t="b">
        <f>X150&lt;=Y150-DiodeFwd</f>
        <v>0</v>
      </c>
      <c r="AU150" s="13">
        <f t="shared" si="101"/>
        <v>0</v>
      </c>
      <c r="AV150" s="13">
        <f t="shared" si="102"/>
        <v>0</v>
      </c>
      <c r="AW150" s="13">
        <f t="shared" si="103"/>
        <v>0</v>
      </c>
      <c r="AX150" s="13">
        <f t="shared" si="104"/>
        <v>0</v>
      </c>
      <c r="AY150" s="13">
        <f t="shared" si="105"/>
        <v>0</v>
      </c>
      <c r="AZ150" s="13">
        <f t="shared" si="106"/>
        <v>0</v>
      </c>
      <c r="BA150" s="13">
        <f t="shared" si="107"/>
        <v>0</v>
      </c>
      <c r="BB150" s="14">
        <f t="shared" si="108"/>
        <v>0</v>
      </c>
      <c r="BC150" s="20">
        <f t="shared" si="109"/>
        <v>0</v>
      </c>
      <c r="BD150" s="21">
        <f t="shared" si="110"/>
        <v>0</v>
      </c>
      <c r="BE150" s="21">
        <f t="shared" si="111"/>
        <v>0</v>
      </c>
      <c r="BF150" s="21">
        <f t="shared" si="112"/>
        <v>0</v>
      </c>
      <c r="BG150" s="21">
        <f t="shared" si="113"/>
        <v>-5.0704327621315347E-3</v>
      </c>
      <c r="BH150" s="22">
        <f t="shared" si="114"/>
        <v>0</v>
      </c>
    </row>
    <row r="151" spans="4:60" x14ac:dyDescent="0.25">
      <c r="D151">
        <f t="shared" si="115"/>
        <v>2.399999999999998E-2</v>
      </c>
      <c r="E151">
        <f t="shared" si="93"/>
        <v>14.576988581377877</v>
      </c>
      <c r="F151">
        <f t="shared" si="94"/>
        <v>-14.576988581377877</v>
      </c>
      <c r="H151" s="20">
        <f t="shared" si="116"/>
        <v>6.4226917493382123E-4</v>
      </c>
      <c r="I151" s="21">
        <f t="shared" si="117"/>
        <v>4.5817585503821747E-3</v>
      </c>
      <c r="J151" s="21">
        <f t="shared" si="118"/>
        <v>3.9297979746446658E-3</v>
      </c>
      <c r="K151" s="21">
        <f t="shared" si="119"/>
        <v>2.812527693483619E-3</v>
      </c>
      <c r="L151" s="21">
        <f t="shared" si="120"/>
        <v>3.0230455206881036E-3</v>
      </c>
      <c r="M151" s="22">
        <f t="shared" si="121"/>
        <v>4.5817585503821747E-3</v>
      </c>
      <c r="N151" s="20">
        <f t="shared" si="122"/>
        <v>6.4226917493382132</v>
      </c>
      <c r="O151" s="21">
        <f t="shared" si="123"/>
        <v>45.817585503821753</v>
      </c>
      <c r="P151" s="21">
        <f t="shared" si="124"/>
        <v>39.297979746446664</v>
      </c>
      <c r="Q151" s="21">
        <f t="shared" si="125"/>
        <v>28.125276934836194</v>
      </c>
      <c r="R151" s="21">
        <f t="shared" si="126"/>
        <v>30.230455206881039</v>
      </c>
      <c r="S151" s="22">
        <f t="shared" si="127"/>
        <v>45.817585503821753</v>
      </c>
      <c r="T151" s="20">
        <f>MAX(E151+N151,-DiodeFwd)</f>
        <v>20.999680330716089</v>
      </c>
      <c r="U151" s="21">
        <f>MAX(T151-DiodeFwd,V151-DiodeFwd,O151)</f>
        <v>45.817585503821753</v>
      </c>
      <c r="V151" s="21">
        <f>MAX(-DiodeFwd,F151+P151)</f>
        <v>24.720991165068789</v>
      </c>
      <c r="W151" s="21">
        <f>MAX(T151+Q151,U151-DiodeFwd)</f>
        <v>49.124957265552283</v>
      </c>
      <c r="X151" s="21">
        <f>MAX(W151-DiodeFwd,Y151-DiodeFwd,U151+R151)</f>
        <v>76.048040710702793</v>
      </c>
      <c r="Y151" s="22">
        <f>MAX(V151+S151,U151-DiodeFwd)</f>
        <v>70.538576668890542</v>
      </c>
      <c r="Z151" s="20">
        <f t="shared" si="95"/>
        <v>6.4226917493382114</v>
      </c>
      <c r="AA151" s="21">
        <f t="shared" si="96"/>
        <v>45.817585503821753</v>
      </c>
      <c r="AB151" s="21">
        <f t="shared" si="97"/>
        <v>39.297979746446664</v>
      </c>
      <c r="AC151" s="21">
        <f t="shared" si="98"/>
        <v>28.125276934836194</v>
      </c>
      <c r="AD151" s="21">
        <f t="shared" si="99"/>
        <v>30.230455206881039</v>
      </c>
      <c r="AE151" s="22">
        <f t="shared" si="100"/>
        <v>45.817585503821753</v>
      </c>
      <c r="AF151" s="20">
        <f t="shared" si="128"/>
        <v>-1.0658141036401502E-15</v>
      </c>
      <c r="AG151" s="21">
        <f t="shared" si="129"/>
        <v>0</v>
      </c>
      <c r="AH151" s="21">
        <f t="shared" si="130"/>
        <v>0</v>
      </c>
      <c r="AI151" s="21">
        <f t="shared" si="131"/>
        <v>0</v>
      </c>
      <c r="AJ151" s="21">
        <f t="shared" si="132"/>
        <v>0</v>
      </c>
      <c r="AK151" s="22">
        <f t="shared" si="133"/>
        <v>0</v>
      </c>
      <c r="AL151" s="23">
        <f t="shared" si="134"/>
        <v>5.0698693807135192E-3</v>
      </c>
      <c r="AM151" s="12" t="b">
        <f>T151&lt;=-DiodeFwd</f>
        <v>0</v>
      </c>
      <c r="AN151" s="13" t="b">
        <f>V151&lt;=-DiodeFwd</f>
        <v>0</v>
      </c>
      <c r="AO151" s="13" t="b">
        <f>U151&lt;=T151-DiodeFwd</f>
        <v>0</v>
      </c>
      <c r="AP151" s="13" t="b">
        <f>U151&lt;=V151-DiodeFwd</f>
        <v>0</v>
      </c>
      <c r="AQ151" s="13" t="b">
        <f>W151&lt;=U151-DiodeFwd</f>
        <v>0</v>
      </c>
      <c r="AR151" s="13" t="b">
        <f>Y151&lt;=U151-DiodeFwd</f>
        <v>0</v>
      </c>
      <c r="AS151" s="13" t="b">
        <f>X151&lt;=W151-DiodeFwd</f>
        <v>0</v>
      </c>
      <c r="AT151" s="14" t="b">
        <f>X151&lt;=Y151-DiodeFwd</f>
        <v>0</v>
      </c>
      <c r="AU151" s="13">
        <f t="shared" si="101"/>
        <v>0</v>
      </c>
      <c r="AV151" s="13">
        <f t="shared" si="102"/>
        <v>0</v>
      </c>
      <c r="AW151" s="13">
        <f t="shared" si="103"/>
        <v>0</v>
      </c>
      <c r="AX151" s="13">
        <f t="shared" si="104"/>
        <v>0</v>
      </c>
      <c r="AY151" s="13">
        <f t="shared" si="105"/>
        <v>0</v>
      </c>
      <c r="AZ151" s="13">
        <f t="shared" si="106"/>
        <v>0</v>
      </c>
      <c r="BA151" s="13">
        <f t="shared" si="107"/>
        <v>0</v>
      </c>
      <c r="BB151" s="14">
        <f t="shared" si="108"/>
        <v>0</v>
      </c>
      <c r="BC151" s="20">
        <f t="shared" si="109"/>
        <v>0</v>
      </c>
      <c r="BD151" s="21">
        <f t="shared" si="110"/>
        <v>0</v>
      </c>
      <c r="BE151" s="21">
        <f t="shared" si="111"/>
        <v>0</v>
      </c>
      <c r="BF151" s="21">
        <f t="shared" si="112"/>
        <v>0</v>
      </c>
      <c r="BG151" s="21">
        <f t="shared" si="113"/>
        <v>-5.0698693807135192E-3</v>
      </c>
      <c r="BH151" s="22">
        <f t="shared" si="114"/>
        <v>0</v>
      </c>
    </row>
    <row r="152" spans="4:60" x14ac:dyDescent="0.25">
      <c r="D152">
        <f t="shared" si="115"/>
        <v>2.4166666666666645E-2</v>
      </c>
      <c r="E152">
        <f t="shared" si="93"/>
        <v>12.236448684567339</v>
      </c>
      <c r="F152">
        <f t="shared" si="94"/>
        <v>-12.236448684567339</v>
      </c>
      <c r="H152" s="20">
        <f t="shared" si="116"/>
        <v>6.4226917493382123E-4</v>
      </c>
      <c r="I152" s="21">
        <f t="shared" si="117"/>
        <v>4.5817585503821747E-3</v>
      </c>
      <c r="J152" s="21">
        <f t="shared" si="118"/>
        <v>3.9297979746446658E-3</v>
      </c>
      <c r="K152" s="21">
        <f t="shared" si="119"/>
        <v>2.812527693483619E-3</v>
      </c>
      <c r="L152" s="21">
        <f t="shared" si="120"/>
        <v>3.0222005424579848E-3</v>
      </c>
      <c r="M152" s="22">
        <f t="shared" si="121"/>
        <v>4.5817585503821747E-3</v>
      </c>
      <c r="N152" s="20">
        <f t="shared" si="122"/>
        <v>6.4226917493382132</v>
      </c>
      <c r="O152" s="21">
        <f t="shared" si="123"/>
        <v>45.817585503821753</v>
      </c>
      <c r="P152" s="21">
        <f t="shared" si="124"/>
        <v>39.297979746446664</v>
      </c>
      <c r="Q152" s="21">
        <f t="shared" si="125"/>
        <v>28.125276934836194</v>
      </c>
      <c r="R152" s="21">
        <f t="shared" si="126"/>
        <v>30.222005424579852</v>
      </c>
      <c r="S152" s="22">
        <f t="shared" si="127"/>
        <v>45.817585503821753</v>
      </c>
      <c r="T152" s="20">
        <f>MAX(E152+N152,-DiodeFwd)</f>
        <v>18.659140433905552</v>
      </c>
      <c r="U152" s="21">
        <f>MAX(T152-DiodeFwd,V152-DiodeFwd,O152)</f>
        <v>45.817585503821753</v>
      </c>
      <c r="V152" s="21">
        <f>MAX(-DiodeFwd,F152+P152)</f>
        <v>27.061531061879325</v>
      </c>
      <c r="W152" s="21">
        <f>MAX(T152+Q152,U152-DiodeFwd)</f>
        <v>46.784417368741742</v>
      </c>
      <c r="X152" s="21">
        <f>MAX(W152-DiodeFwd,Y152-DiodeFwd,U152+R152)</f>
        <v>76.039590928401608</v>
      </c>
      <c r="Y152" s="22">
        <f>MAX(V152+S152,U152-DiodeFwd)</f>
        <v>72.879116565701082</v>
      </c>
      <c r="Z152" s="20">
        <f t="shared" si="95"/>
        <v>6.4226917493382132</v>
      </c>
      <c r="AA152" s="21">
        <f t="shared" si="96"/>
        <v>45.817585503821753</v>
      </c>
      <c r="AB152" s="21">
        <f t="shared" si="97"/>
        <v>39.297979746446664</v>
      </c>
      <c r="AC152" s="21">
        <f t="shared" si="98"/>
        <v>28.12527693483619</v>
      </c>
      <c r="AD152" s="21">
        <f t="shared" si="99"/>
        <v>30.222005424579855</v>
      </c>
      <c r="AE152" s="22">
        <f t="shared" si="100"/>
        <v>45.817585503821761</v>
      </c>
      <c r="AF152" s="20">
        <f t="shared" si="128"/>
        <v>0</v>
      </c>
      <c r="AG152" s="21">
        <f t="shared" si="129"/>
        <v>0</v>
      </c>
      <c r="AH152" s="21">
        <f t="shared" si="130"/>
        <v>0</v>
      </c>
      <c r="AI152" s="21">
        <f t="shared" si="131"/>
        <v>-2.1316282072803005E-15</v>
      </c>
      <c r="AJ152" s="21">
        <f t="shared" si="132"/>
        <v>2.1316282072803005E-15</v>
      </c>
      <c r="AK152" s="22">
        <f t="shared" si="133"/>
        <v>4.263256414560601E-15</v>
      </c>
      <c r="AL152" s="23">
        <f t="shared" si="134"/>
        <v>5.0693060618934409E-3</v>
      </c>
      <c r="AM152" s="12" t="b">
        <f>T152&lt;=-DiodeFwd</f>
        <v>0</v>
      </c>
      <c r="AN152" s="13" t="b">
        <f>V152&lt;=-DiodeFwd</f>
        <v>0</v>
      </c>
      <c r="AO152" s="13" t="b">
        <f>U152&lt;=T152-DiodeFwd</f>
        <v>0</v>
      </c>
      <c r="AP152" s="13" t="b">
        <f>U152&lt;=V152-DiodeFwd</f>
        <v>0</v>
      </c>
      <c r="AQ152" s="13" t="b">
        <f>W152&lt;=U152-DiodeFwd</f>
        <v>0</v>
      </c>
      <c r="AR152" s="13" t="b">
        <f>Y152&lt;=U152-DiodeFwd</f>
        <v>0</v>
      </c>
      <c r="AS152" s="13" t="b">
        <f>X152&lt;=W152-DiodeFwd</f>
        <v>0</v>
      </c>
      <c r="AT152" s="14" t="b">
        <f>X152&lt;=Y152-DiodeFwd</f>
        <v>0</v>
      </c>
      <c r="AU152" s="13">
        <f t="shared" si="101"/>
        <v>0</v>
      </c>
      <c r="AV152" s="13">
        <f t="shared" si="102"/>
        <v>0</v>
      </c>
      <c r="AW152" s="13">
        <f t="shared" si="103"/>
        <v>0</v>
      </c>
      <c r="AX152" s="13">
        <f t="shared" si="104"/>
        <v>0</v>
      </c>
      <c r="AY152" s="13">
        <f t="shared" si="105"/>
        <v>0</v>
      </c>
      <c r="AZ152" s="13">
        <f t="shared" si="106"/>
        <v>0</v>
      </c>
      <c r="BA152" s="13">
        <f t="shared" si="107"/>
        <v>0</v>
      </c>
      <c r="BB152" s="14">
        <f t="shared" si="108"/>
        <v>0</v>
      </c>
      <c r="BC152" s="20">
        <f t="shared" si="109"/>
        <v>0</v>
      </c>
      <c r="BD152" s="21">
        <f t="shared" si="110"/>
        <v>0</v>
      </c>
      <c r="BE152" s="21">
        <f t="shared" si="111"/>
        <v>0</v>
      </c>
      <c r="BF152" s="21">
        <f t="shared" si="112"/>
        <v>0</v>
      </c>
      <c r="BG152" s="21">
        <f t="shared" si="113"/>
        <v>-5.0693060618934409E-3</v>
      </c>
      <c r="BH152" s="22">
        <f t="shared" si="114"/>
        <v>0</v>
      </c>
    </row>
    <row r="153" spans="4:60" x14ac:dyDescent="0.25">
      <c r="D153">
        <f t="shared" si="115"/>
        <v>2.4333333333333311E-2</v>
      </c>
      <c r="E153">
        <f t="shared" si="93"/>
        <v>9.8476171151003946</v>
      </c>
      <c r="F153">
        <f t="shared" si="94"/>
        <v>-9.8476171151003946</v>
      </c>
      <c r="H153" s="20">
        <f t="shared" si="116"/>
        <v>6.4226917493382123E-4</v>
      </c>
      <c r="I153" s="21">
        <f t="shared" si="117"/>
        <v>4.5817585503821747E-3</v>
      </c>
      <c r="J153" s="21">
        <f t="shared" si="118"/>
        <v>3.9297979746446658E-3</v>
      </c>
      <c r="K153" s="21">
        <f t="shared" si="119"/>
        <v>2.812527693483619E-3</v>
      </c>
      <c r="L153" s="21">
        <f t="shared" si="120"/>
        <v>3.0213556581143359E-3</v>
      </c>
      <c r="M153" s="22">
        <f t="shared" si="121"/>
        <v>4.5817585503821747E-3</v>
      </c>
      <c r="N153" s="20">
        <f t="shared" si="122"/>
        <v>6.4226917493382132</v>
      </c>
      <c r="O153" s="21">
        <f t="shared" si="123"/>
        <v>45.817585503821753</v>
      </c>
      <c r="P153" s="21">
        <f t="shared" si="124"/>
        <v>39.297979746446664</v>
      </c>
      <c r="Q153" s="21">
        <f t="shared" si="125"/>
        <v>28.125276934836194</v>
      </c>
      <c r="R153" s="21">
        <f t="shared" si="126"/>
        <v>30.213556581143362</v>
      </c>
      <c r="S153" s="22">
        <f t="shared" si="127"/>
        <v>45.817585503821753</v>
      </c>
      <c r="T153" s="20">
        <f>MAX(E153+N153,-DiodeFwd)</f>
        <v>16.270308864438608</v>
      </c>
      <c r="U153" s="21">
        <f>MAX(T153-DiodeFwd,V153-DiodeFwd,O153)</f>
        <v>45.817585503821753</v>
      </c>
      <c r="V153" s="21">
        <f>MAX(-DiodeFwd,F153+P153)</f>
        <v>29.45036263134627</v>
      </c>
      <c r="W153" s="21">
        <f>MAX(T153+Q153,U153-DiodeFwd)</f>
        <v>45.517585503821756</v>
      </c>
      <c r="X153" s="21">
        <f>MAX(W153-DiodeFwd,Y153-DiodeFwd,U153+R153)</f>
        <v>76.031142084965111</v>
      </c>
      <c r="Y153" s="22">
        <f>MAX(V153+S153,U153-DiodeFwd)</f>
        <v>75.267948135168027</v>
      </c>
      <c r="Z153" s="20">
        <f t="shared" si="95"/>
        <v>6.4226917493382132</v>
      </c>
      <c r="AA153" s="21">
        <f t="shared" si="96"/>
        <v>45.817585503821753</v>
      </c>
      <c r="AB153" s="21">
        <f t="shared" si="97"/>
        <v>39.297979746446664</v>
      </c>
      <c r="AC153" s="21">
        <f t="shared" si="98"/>
        <v>29.247276639383148</v>
      </c>
      <c r="AD153" s="21">
        <f t="shared" si="99"/>
        <v>30.213556581143358</v>
      </c>
      <c r="AE153" s="22">
        <f t="shared" si="100"/>
        <v>45.817585503821761</v>
      </c>
      <c r="AF153" s="20">
        <f t="shared" si="128"/>
        <v>0</v>
      </c>
      <c r="AG153" s="21">
        <f t="shared" si="129"/>
        <v>0</v>
      </c>
      <c r="AH153" s="21">
        <f t="shared" si="130"/>
        <v>0</v>
      </c>
      <c r="AI153" s="21">
        <f t="shared" si="131"/>
        <v>0.67319982272817291</v>
      </c>
      <c r="AJ153" s="21">
        <f t="shared" si="132"/>
        <v>-2.1316282072803005E-15</v>
      </c>
      <c r="AK153" s="22">
        <f t="shared" si="133"/>
        <v>4.263256414560601E-15</v>
      </c>
      <c r="AL153" s="23">
        <f t="shared" si="134"/>
        <v>5.068742805664341E-3</v>
      </c>
      <c r="AM153" s="12" t="b">
        <f>T153&lt;=-DiodeFwd</f>
        <v>0</v>
      </c>
      <c r="AN153" s="13" t="b">
        <f>V153&lt;=-DiodeFwd</f>
        <v>0</v>
      </c>
      <c r="AO153" s="13" t="b">
        <f>U153&lt;=T153-DiodeFwd</f>
        <v>0</v>
      </c>
      <c r="AP153" s="13" t="b">
        <f>U153&lt;=V153-DiodeFwd</f>
        <v>0</v>
      </c>
      <c r="AQ153" s="13" t="b">
        <f>W153&lt;=U153-DiodeFwd</f>
        <v>1</v>
      </c>
      <c r="AR153" s="13" t="b">
        <f>Y153&lt;=U153-DiodeFwd</f>
        <v>0</v>
      </c>
      <c r="AS153" s="13" t="b">
        <f>X153&lt;=W153-DiodeFwd</f>
        <v>0</v>
      </c>
      <c r="AT153" s="14" t="b">
        <f>X153&lt;=Y153-DiodeFwd</f>
        <v>0</v>
      </c>
      <c r="AU153" s="13">
        <f t="shared" si="101"/>
        <v>0</v>
      </c>
      <c r="AV153" s="13">
        <f t="shared" si="102"/>
        <v>0</v>
      </c>
      <c r="AW153" s="13">
        <f t="shared" si="103"/>
        <v>0</v>
      </c>
      <c r="AX153" s="13">
        <f t="shared" si="104"/>
        <v>0</v>
      </c>
      <c r="AY153" s="13">
        <f t="shared" si="105"/>
        <v>0.67319982272817291</v>
      </c>
      <c r="AZ153" s="13">
        <f t="shared" si="106"/>
        <v>0</v>
      </c>
      <c r="BA153" s="13">
        <f t="shared" si="107"/>
        <v>0</v>
      </c>
      <c r="BB153" s="14">
        <f t="shared" si="108"/>
        <v>0</v>
      </c>
      <c r="BC153" s="20">
        <f t="shared" si="109"/>
        <v>0</v>
      </c>
      <c r="BD153" s="21">
        <f t="shared" si="110"/>
        <v>-0.67319982272817291</v>
      </c>
      <c r="BE153" s="21">
        <f t="shared" si="111"/>
        <v>0</v>
      </c>
      <c r="BF153" s="21">
        <f t="shared" si="112"/>
        <v>0.67319982272817291</v>
      </c>
      <c r="BG153" s="21">
        <f t="shared" si="113"/>
        <v>-5.068742805664341E-3</v>
      </c>
      <c r="BH153" s="22">
        <f t="shared" si="114"/>
        <v>0</v>
      </c>
    </row>
    <row r="154" spans="4:60" x14ac:dyDescent="0.25">
      <c r="D154">
        <f t="shared" si="115"/>
        <v>2.4499999999999977E-2</v>
      </c>
      <c r="E154">
        <f t="shared" si="93"/>
        <v>7.4199214998283916</v>
      </c>
      <c r="F154">
        <f t="shared" si="94"/>
        <v>-7.4199214998283916</v>
      </c>
      <c r="H154" s="20">
        <f t="shared" si="116"/>
        <v>6.4226917493382123E-4</v>
      </c>
      <c r="I154" s="21">
        <f t="shared" si="117"/>
        <v>4.4695585799274795E-3</v>
      </c>
      <c r="J154" s="21">
        <f t="shared" si="118"/>
        <v>3.9297979746446658E-3</v>
      </c>
      <c r="K154" s="21">
        <f t="shared" si="119"/>
        <v>2.9247276639383147E-3</v>
      </c>
      <c r="L154" s="21">
        <f t="shared" si="120"/>
        <v>3.020510867646725E-3</v>
      </c>
      <c r="M154" s="22">
        <f t="shared" si="121"/>
        <v>4.5817585503821747E-3</v>
      </c>
      <c r="N154" s="20">
        <f t="shared" si="122"/>
        <v>6.4226917493382132</v>
      </c>
      <c r="O154" s="21">
        <f t="shared" si="123"/>
        <v>44.695585799274802</v>
      </c>
      <c r="P154" s="21">
        <f t="shared" si="124"/>
        <v>39.297979746446664</v>
      </c>
      <c r="Q154" s="21">
        <f t="shared" si="125"/>
        <v>29.247276639383148</v>
      </c>
      <c r="R154" s="21">
        <f t="shared" si="126"/>
        <v>30.205108676467251</v>
      </c>
      <c r="S154" s="22">
        <f t="shared" si="127"/>
        <v>45.817585503821753</v>
      </c>
      <c r="T154" s="20">
        <f>MAX(E154+N154,-DiodeFwd)</f>
        <v>13.842613249166604</v>
      </c>
      <c r="U154" s="21">
        <f>MAX(T154-DiodeFwd,V154-DiodeFwd,O154)</f>
        <v>44.695585799274802</v>
      </c>
      <c r="V154" s="21">
        <f>MAX(-DiodeFwd,F154+P154)</f>
        <v>31.878058246618274</v>
      </c>
      <c r="W154" s="21">
        <f>MAX(T154+Q154,U154-DiodeFwd)</f>
        <v>44.395585799274805</v>
      </c>
      <c r="X154" s="21">
        <f>MAX(W154-DiodeFwd,Y154-DiodeFwd,U154+R154)</f>
        <v>77.39564375044003</v>
      </c>
      <c r="Y154" s="22">
        <f>MAX(V154+S154,U154-DiodeFwd)</f>
        <v>77.695643750440027</v>
      </c>
      <c r="Z154" s="20">
        <f t="shared" si="95"/>
        <v>6.4226917493382123</v>
      </c>
      <c r="AA154" s="21">
        <f t="shared" si="96"/>
        <v>44.695585799274802</v>
      </c>
      <c r="AB154" s="21">
        <f t="shared" si="97"/>
        <v>39.297979746446664</v>
      </c>
      <c r="AC154" s="21">
        <f t="shared" si="98"/>
        <v>30.552972550108201</v>
      </c>
      <c r="AD154" s="21">
        <f t="shared" si="99"/>
        <v>32.700057951165228</v>
      </c>
      <c r="AE154" s="22">
        <f t="shared" si="100"/>
        <v>45.817585503821753</v>
      </c>
      <c r="AF154" s="20">
        <f t="shared" si="128"/>
        <v>-5.3290705182007512E-16</v>
      </c>
      <c r="AG154" s="21">
        <f t="shared" si="129"/>
        <v>0</v>
      </c>
      <c r="AH154" s="21">
        <f t="shared" si="130"/>
        <v>0</v>
      </c>
      <c r="AI154" s="21">
        <f t="shared" si="131"/>
        <v>0.78341754643503159</v>
      </c>
      <c r="AJ154" s="21">
        <f t="shared" si="132"/>
        <v>1.496969564818786</v>
      </c>
      <c r="AK154" s="22">
        <f t="shared" si="133"/>
        <v>0</v>
      </c>
      <c r="AL154" s="23">
        <f t="shared" si="134"/>
        <v>5.1597095833626682E-3</v>
      </c>
      <c r="AM154" s="12" t="b">
        <f>T154&lt;=-DiodeFwd</f>
        <v>0</v>
      </c>
      <c r="AN154" s="13" t="b">
        <f>V154&lt;=-DiodeFwd</f>
        <v>0</v>
      </c>
      <c r="AO154" s="13" t="b">
        <f>U154&lt;=T154-DiodeFwd</f>
        <v>0</v>
      </c>
      <c r="AP154" s="13" t="b">
        <f>U154&lt;=V154-DiodeFwd</f>
        <v>0</v>
      </c>
      <c r="AQ154" s="13" t="b">
        <f>W154&lt;=U154-DiodeFwd</f>
        <v>1</v>
      </c>
      <c r="AR154" s="13" t="b">
        <f>Y154&lt;=U154-DiodeFwd</f>
        <v>0</v>
      </c>
      <c r="AS154" s="13" t="b">
        <f>X154&lt;=W154-DiodeFwd</f>
        <v>0</v>
      </c>
      <c r="AT154" s="14" t="b">
        <f>X154&lt;=Y154-DiodeFwd</f>
        <v>1</v>
      </c>
      <c r="AU154" s="13">
        <f t="shared" si="101"/>
        <v>0</v>
      </c>
      <c r="AV154" s="13">
        <f t="shared" si="102"/>
        <v>0</v>
      </c>
      <c r="AW154" s="13">
        <f t="shared" si="103"/>
        <v>0</v>
      </c>
      <c r="AX154" s="13">
        <f t="shared" si="104"/>
        <v>0</v>
      </c>
      <c r="AY154" s="13">
        <f t="shared" si="105"/>
        <v>0.78341754643503159</v>
      </c>
      <c r="AZ154" s="13">
        <f t="shared" si="106"/>
        <v>0</v>
      </c>
      <c r="BA154" s="13">
        <f t="shared" si="107"/>
        <v>0</v>
      </c>
      <c r="BB154" s="14">
        <f t="shared" si="108"/>
        <v>1.5021292744021486</v>
      </c>
      <c r="BC154" s="20">
        <f t="shared" si="109"/>
        <v>0</v>
      </c>
      <c r="BD154" s="21">
        <f t="shared" si="110"/>
        <v>-0.78341754643503159</v>
      </c>
      <c r="BE154" s="21">
        <f t="shared" si="111"/>
        <v>0</v>
      </c>
      <c r="BF154" s="21">
        <f t="shared" si="112"/>
        <v>0.78341754643503159</v>
      </c>
      <c r="BG154" s="21">
        <f t="shared" si="113"/>
        <v>1.496969564818786</v>
      </c>
      <c r="BH154" s="22">
        <f t="shared" si="114"/>
        <v>-1.5021292744021486</v>
      </c>
    </row>
    <row r="155" spans="4:60" x14ac:dyDescent="0.25">
      <c r="D155">
        <f t="shared" si="115"/>
        <v>2.4666666666666642E-2</v>
      </c>
      <c r="E155">
        <f t="shared" si="93"/>
        <v>4.9629428442363244</v>
      </c>
      <c r="F155">
        <f t="shared" si="94"/>
        <v>-4.9629428442363244</v>
      </c>
      <c r="H155" s="20">
        <f t="shared" si="116"/>
        <v>6.4226917493382123E-4</v>
      </c>
      <c r="I155" s="21">
        <f t="shared" si="117"/>
        <v>4.3389889888549738E-3</v>
      </c>
      <c r="J155" s="21">
        <f t="shared" si="118"/>
        <v>3.9297979746446658E-3</v>
      </c>
      <c r="K155" s="21">
        <f t="shared" si="119"/>
        <v>3.05529725501082E-3</v>
      </c>
      <c r="L155" s="21">
        <f t="shared" si="120"/>
        <v>3.2700057951165224E-3</v>
      </c>
      <c r="M155" s="22">
        <f t="shared" si="121"/>
        <v>4.3314036713151503E-3</v>
      </c>
      <c r="N155" s="20">
        <f t="shared" si="122"/>
        <v>6.4226917493382132</v>
      </c>
      <c r="O155" s="21">
        <f t="shared" si="123"/>
        <v>43.389889888549739</v>
      </c>
      <c r="P155" s="21">
        <f t="shared" si="124"/>
        <v>39.297979746446664</v>
      </c>
      <c r="Q155" s="21">
        <f t="shared" si="125"/>
        <v>30.552972550108201</v>
      </c>
      <c r="R155" s="21">
        <f t="shared" si="126"/>
        <v>32.700057951165228</v>
      </c>
      <c r="S155" s="22">
        <f t="shared" si="127"/>
        <v>43.314036713151509</v>
      </c>
      <c r="T155" s="20">
        <f>MAX(E155+N155,-DiodeFwd)</f>
        <v>11.385634593574537</v>
      </c>
      <c r="U155" s="21">
        <f>MAX(T155-DiodeFwd,V155-DiodeFwd,O155)</f>
        <v>43.389889888549739</v>
      </c>
      <c r="V155" s="21">
        <f>MAX(-DiodeFwd,F155+P155)</f>
        <v>34.335036902210341</v>
      </c>
      <c r="W155" s="21">
        <f>MAX(T155+Q155,U155-DiodeFwd)</f>
        <v>43.089889888549742</v>
      </c>
      <c r="X155" s="21">
        <f>MAX(W155-DiodeFwd,Y155-DiodeFwd,U155+R155)</f>
        <v>77.34907361536186</v>
      </c>
      <c r="Y155" s="22">
        <f>MAX(V155+S155,U155-DiodeFwd)</f>
        <v>77.649073615361857</v>
      </c>
      <c r="Z155" s="20">
        <f t="shared" si="95"/>
        <v>6.4226917493382123</v>
      </c>
      <c r="AA155" s="21">
        <f t="shared" si="96"/>
        <v>43.389889888549739</v>
      </c>
      <c r="AB155" s="21">
        <f t="shared" si="97"/>
        <v>39.297979746446664</v>
      </c>
      <c r="AC155" s="21">
        <f t="shared" si="98"/>
        <v>31.704255294975205</v>
      </c>
      <c r="AD155" s="21">
        <f t="shared" si="99"/>
        <v>33.959183726812121</v>
      </c>
      <c r="AE155" s="22">
        <f t="shared" si="100"/>
        <v>43.314036713151516</v>
      </c>
      <c r="AF155" s="20">
        <f t="shared" si="128"/>
        <v>-5.3290705182007512E-16</v>
      </c>
      <c r="AG155" s="21">
        <f t="shared" si="129"/>
        <v>0</v>
      </c>
      <c r="AH155" s="21">
        <f t="shared" si="130"/>
        <v>0</v>
      </c>
      <c r="AI155" s="21">
        <f t="shared" si="131"/>
        <v>0.69076964692020226</v>
      </c>
      <c r="AJ155" s="21">
        <f t="shared" si="132"/>
        <v>0.75547546538813615</v>
      </c>
      <c r="AK155" s="22">
        <f t="shared" si="133"/>
        <v>4.263256414560601E-15</v>
      </c>
      <c r="AL155" s="23">
        <f t="shared" si="134"/>
        <v>5.156604907690791E-3</v>
      </c>
      <c r="AM155" s="12" t="b">
        <f>T155&lt;=-DiodeFwd</f>
        <v>0</v>
      </c>
      <c r="AN155" s="13" t="b">
        <f>V155&lt;=-DiodeFwd</f>
        <v>0</v>
      </c>
      <c r="AO155" s="13" t="b">
        <f>U155&lt;=T155-DiodeFwd</f>
        <v>0</v>
      </c>
      <c r="AP155" s="13" t="b">
        <f>U155&lt;=V155-DiodeFwd</f>
        <v>0</v>
      </c>
      <c r="AQ155" s="13" t="b">
        <f>W155&lt;=U155-DiodeFwd</f>
        <v>1</v>
      </c>
      <c r="AR155" s="13" t="b">
        <f>Y155&lt;=U155-DiodeFwd</f>
        <v>0</v>
      </c>
      <c r="AS155" s="13" t="b">
        <f>X155&lt;=W155-DiodeFwd</f>
        <v>0</v>
      </c>
      <c r="AT155" s="14" t="b">
        <f>X155&lt;=Y155-DiodeFwd</f>
        <v>1</v>
      </c>
      <c r="AU155" s="13">
        <f t="shared" si="101"/>
        <v>0</v>
      </c>
      <c r="AV155" s="13">
        <f t="shared" si="102"/>
        <v>0</v>
      </c>
      <c r="AW155" s="13">
        <f t="shared" si="103"/>
        <v>0</v>
      </c>
      <c r="AX155" s="13">
        <f t="shared" si="104"/>
        <v>0</v>
      </c>
      <c r="AY155" s="13">
        <f t="shared" si="105"/>
        <v>0.69076964692020226</v>
      </c>
      <c r="AZ155" s="13">
        <f t="shared" si="106"/>
        <v>0</v>
      </c>
      <c r="BA155" s="13">
        <f t="shared" si="107"/>
        <v>0</v>
      </c>
      <c r="BB155" s="14">
        <f t="shared" si="108"/>
        <v>0.76063207029582691</v>
      </c>
      <c r="BC155" s="20">
        <f t="shared" si="109"/>
        <v>0</v>
      </c>
      <c r="BD155" s="21">
        <f t="shared" si="110"/>
        <v>-0.69076964692020226</v>
      </c>
      <c r="BE155" s="21">
        <f t="shared" si="111"/>
        <v>0</v>
      </c>
      <c r="BF155" s="21">
        <f t="shared" si="112"/>
        <v>0.69076964692020226</v>
      </c>
      <c r="BG155" s="21">
        <f t="shared" si="113"/>
        <v>0.75547546538813615</v>
      </c>
      <c r="BH155" s="22">
        <f t="shared" si="114"/>
        <v>-0.76063207029582691</v>
      </c>
    </row>
    <row r="156" spans="4:60" x14ac:dyDescent="0.25">
      <c r="D156">
        <f t="shared" si="115"/>
        <v>2.4833333333333308E-2</v>
      </c>
      <c r="E156">
        <f t="shared" si="93"/>
        <v>2.4863777205910362</v>
      </c>
      <c r="F156">
        <f t="shared" si="94"/>
        <v>-2.4863777205910362</v>
      </c>
      <c r="H156" s="20">
        <f t="shared" si="116"/>
        <v>6.4226917493382123E-4</v>
      </c>
      <c r="I156" s="21">
        <f t="shared" si="117"/>
        <v>4.2238607143682732E-3</v>
      </c>
      <c r="J156" s="21">
        <f t="shared" si="118"/>
        <v>3.9297979746446658E-3</v>
      </c>
      <c r="K156" s="21">
        <f t="shared" si="119"/>
        <v>3.1704255294975202E-3</v>
      </c>
      <c r="L156" s="21">
        <f t="shared" si="120"/>
        <v>3.3959183726812118E-3</v>
      </c>
      <c r="M156" s="22">
        <f t="shared" si="121"/>
        <v>4.2046316595991794E-3</v>
      </c>
      <c r="N156" s="20">
        <f t="shared" si="122"/>
        <v>6.4226917493382132</v>
      </c>
      <c r="O156" s="21">
        <f t="shared" si="123"/>
        <v>42.238607143682735</v>
      </c>
      <c r="P156" s="21">
        <f t="shared" si="124"/>
        <v>39.297979746446664</v>
      </c>
      <c r="Q156" s="21">
        <f t="shared" si="125"/>
        <v>31.704255294975205</v>
      </c>
      <c r="R156" s="21">
        <f t="shared" si="126"/>
        <v>33.959183726812121</v>
      </c>
      <c r="S156" s="22">
        <f t="shared" si="127"/>
        <v>42.046316595991797</v>
      </c>
      <c r="T156" s="20">
        <f>MAX(E156+N156,-DiodeFwd)</f>
        <v>8.9090694699292499</v>
      </c>
      <c r="U156" s="21">
        <f>MAX(T156-DiodeFwd,V156-DiodeFwd,O156)</f>
        <v>42.238607143682735</v>
      </c>
      <c r="V156" s="21">
        <f>MAX(-DiodeFwd,F156+P156)</f>
        <v>36.811602025855628</v>
      </c>
      <c r="W156" s="21">
        <f>MAX(T156+Q156,U156-DiodeFwd)</f>
        <v>41.938607143682738</v>
      </c>
      <c r="X156" s="21">
        <f>MAX(W156-DiodeFwd,Y156-DiodeFwd,U156+R156)</f>
        <v>78.557918621847435</v>
      </c>
      <c r="Y156" s="22">
        <f>MAX(V156+S156,U156-DiodeFwd)</f>
        <v>78.857918621847432</v>
      </c>
      <c r="Z156" s="20">
        <f t="shared" si="95"/>
        <v>6.4226917493382132</v>
      </c>
      <c r="AA156" s="21">
        <f t="shared" si="96"/>
        <v>42.238607143682735</v>
      </c>
      <c r="AB156" s="21">
        <f t="shared" si="97"/>
        <v>39.297979746446664</v>
      </c>
      <c r="AC156" s="21">
        <f t="shared" si="98"/>
        <v>33.029537673753488</v>
      </c>
      <c r="AD156" s="21">
        <f t="shared" si="99"/>
        <v>36.3193114781647</v>
      </c>
      <c r="AE156" s="22">
        <f t="shared" si="100"/>
        <v>42.046316595991804</v>
      </c>
      <c r="AF156" s="20">
        <f t="shared" si="128"/>
        <v>0</v>
      </c>
      <c r="AG156" s="21">
        <f t="shared" si="129"/>
        <v>0</v>
      </c>
      <c r="AH156" s="21">
        <f t="shared" si="130"/>
        <v>0</v>
      </c>
      <c r="AI156" s="21">
        <f t="shared" si="131"/>
        <v>0.79516942726696982</v>
      </c>
      <c r="AJ156" s="21">
        <f t="shared" si="132"/>
        <v>1.4160766508115472</v>
      </c>
      <c r="AK156" s="22">
        <f t="shared" si="133"/>
        <v>4.263256414560601E-15</v>
      </c>
      <c r="AL156" s="23">
        <f t="shared" si="134"/>
        <v>5.2371945747898292E-3</v>
      </c>
      <c r="AM156" s="12" t="b">
        <f>T156&lt;=-DiodeFwd</f>
        <v>0</v>
      </c>
      <c r="AN156" s="13" t="b">
        <f>V156&lt;=-DiodeFwd</f>
        <v>0</v>
      </c>
      <c r="AO156" s="13" t="b">
        <f>U156&lt;=T156-DiodeFwd</f>
        <v>0</v>
      </c>
      <c r="AP156" s="13" t="b">
        <f>U156&lt;=V156-DiodeFwd</f>
        <v>0</v>
      </c>
      <c r="AQ156" s="13" t="b">
        <f>W156&lt;=U156-DiodeFwd</f>
        <v>1</v>
      </c>
      <c r="AR156" s="13" t="b">
        <f>Y156&lt;=U156-DiodeFwd</f>
        <v>0</v>
      </c>
      <c r="AS156" s="13" t="b">
        <f>X156&lt;=W156-DiodeFwd</f>
        <v>0</v>
      </c>
      <c r="AT156" s="14" t="b">
        <f>X156&lt;=Y156-DiodeFwd</f>
        <v>1</v>
      </c>
      <c r="AU156" s="13">
        <f t="shared" si="101"/>
        <v>0</v>
      </c>
      <c r="AV156" s="13">
        <f t="shared" si="102"/>
        <v>0</v>
      </c>
      <c r="AW156" s="13">
        <f t="shared" si="103"/>
        <v>0</v>
      </c>
      <c r="AX156" s="13">
        <f t="shared" si="104"/>
        <v>0</v>
      </c>
      <c r="AY156" s="13">
        <f t="shared" si="105"/>
        <v>0.79516942726696982</v>
      </c>
      <c r="AZ156" s="13">
        <f t="shared" si="106"/>
        <v>0</v>
      </c>
      <c r="BA156" s="13">
        <f t="shared" si="107"/>
        <v>0</v>
      </c>
      <c r="BB156" s="14">
        <f t="shared" si="108"/>
        <v>1.421313845386337</v>
      </c>
      <c r="BC156" s="20">
        <f t="shared" si="109"/>
        <v>0</v>
      </c>
      <c r="BD156" s="21">
        <f t="shared" si="110"/>
        <v>-0.79516942726696982</v>
      </c>
      <c r="BE156" s="21">
        <f t="shared" si="111"/>
        <v>0</v>
      </c>
      <c r="BF156" s="21">
        <f t="shared" si="112"/>
        <v>0.79516942726696982</v>
      </c>
      <c r="BG156" s="21">
        <f t="shared" si="113"/>
        <v>1.4160766508115472</v>
      </c>
      <c r="BH156" s="22">
        <f t="shared" si="114"/>
        <v>-1.421313845386337</v>
      </c>
    </row>
    <row r="157" spans="4:60" x14ac:dyDescent="0.25">
      <c r="D157">
        <f t="shared" si="115"/>
        <v>2.4999999999999974E-2</v>
      </c>
      <c r="E157">
        <f t="shared" si="93"/>
        <v>3.6625473185632418E-13</v>
      </c>
      <c r="F157">
        <f t="shared" si="94"/>
        <v>-3.6625473185632418E-13</v>
      </c>
      <c r="H157" s="20">
        <f t="shared" si="116"/>
        <v>6.4226917493382123E-4</v>
      </c>
      <c r="I157" s="21">
        <f t="shared" si="117"/>
        <v>4.0913324764904448E-3</v>
      </c>
      <c r="J157" s="21">
        <f t="shared" si="118"/>
        <v>3.9297979746446658E-3</v>
      </c>
      <c r="K157" s="21">
        <f t="shared" si="119"/>
        <v>3.3029537673753486E-3</v>
      </c>
      <c r="L157" s="21">
        <f t="shared" si="120"/>
        <v>3.6319311478164697E-3</v>
      </c>
      <c r="M157" s="22">
        <f t="shared" si="121"/>
        <v>3.9677460187014565E-3</v>
      </c>
      <c r="N157" s="20">
        <f t="shared" si="122"/>
        <v>6.4226917493382132</v>
      </c>
      <c r="O157" s="21">
        <f t="shared" si="123"/>
        <v>40.913324764904452</v>
      </c>
      <c r="P157" s="21">
        <f t="shared" si="124"/>
        <v>39.297979746446664</v>
      </c>
      <c r="Q157" s="21">
        <f t="shared" si="125"/>
        <v>33.029537673753488</v>
      </c>
      <c r="R157" s="21">
        <f t="shared" si="126"/>
        <v>36.3193114781647</v>
      </c>
      <c r="S157" s="22">
        <f t="shared" si="127"/>
        <v>39.677460187014567</v>
      </c>
      <c r="T157" s="20">
        <f>MAX(E157+N157,-DiodeFwd)</f>
        <v>6.4226917493385791</v>
      </c>
      <c r="U157" s="21">
        <f>MAX(T157-DiodeFwd,V157-DiodeFwd,O157)</f>
        <v>40.913324764904452</v>
      </c>
      <c r="V157" s="21">
        <f>MAX(-DiodeFwd,F157+P157)</f>
        <v>39.297979746446295</v>
      </c>
      <c r="W157" s="21">
        <f>MAX(T157+Q157,U157-DiodeFwd)</f>
        <v>40.613324764904455</v>
      </c>
      <c r="X157" s="21">
        <f>MAX(W157-DiodeFwd,Y157-DiodeFwd,U157+R157)</f>
        <v>78.675439933460865</v>
      </c>
      <c r="Y157" s="22">
        <f>MAX(V157+S157,U157-DiodeFwd)</f>
        <v>78.975439933460862</v>
      </c>
      <c r="Z157" s="20">
        <f t="shared" si="95"/>
        <v>6.4226917493382132</v>
      </c>
      <c r="AA157" s="21">
        <f t="shared" si="96"/>
        <v>40.913324764904452</v>
      </c>
      <c r="AB157" s="21">
        <f t="shared" si="97"/>
        <v>39.297979746446664</v>
      </c>
      <c r="AC157" s="21">
        <f t="shared" si="98"/>
        <v>34.190633015565879</v>
      </c>
      <c r="AD157" s="21">
        <f t="shared" si="99"/>
        <v>37.762115168556413</v>
      </c>
      <c r="AE157" s="22">
        <f t="shared" si="100"/>
        <v>39.677460187014567</v>
      </c>
      <c r="AF157" s="20">
        <f t="shared" si="128"/>
        <v>0</v>
      </c>
      <c r="AG157" s="21">
        <f t="shared" si="129"/>
        <v>0</v>
      </c>
      <c r="AH157" s="21">
        <f t="shared" si="130"/>
        <v>0</v>
      </c>
      <c r="AI157" s="21">
        <f t="shared" si="131"/>
        <v>0.69665720508743478</v>
      </c>
      <c r="AJ157" s="21">
        <f t="shared" si="132"/>
        <v>0.86568221423502789</v>
      </c>
      <c r="AK157" s="22">
        <f t="shared" si="133"/>
        <v>0</v>
      </c>
      <c r="AL157" s="23">
        <f t="shared" si="134"/>
        <v>5.2450293288973911E-3</v>
      </c>
      <c r="AM157" s="12" t="b">
        <f>T157&lt;=-DiodeFwd</f>
        <v>0</v>
      </c>
      <c r="AN157" s="13" t="b">
        <f>V157&lt;=-DiodeFwd</f>
        <v>0</v>
      </c>
      <c r="AO157" s="13" t="b">
        <f>U157&lt;=T157-DiodeFwd</f>
        <v>0</v>
      </c>
      <c r="AP157" s="13" t="b">
        <f>U157&lt;=V157-DiodeFwd</f>
        <v>0</v>
      </c>
      <c r="AQ157" s="13" t="b">
        <f>W157&lt;=U157-DiodeFwd</f>
        <v>1</v>
      </c>
      <c r="AR157" s="13" t="b">
        <f>Y157&lt;=U157-DiodeFwd</f>
        <v>0</v>
      </c>
      <c r="AS157" s="13" t="b">
        <f>X157&lt;=W157-DiodeFwd</f>
        <v>0</v>
      </c>
      <c r="AT157" s="14" t="b">
        <f>X157&lt;=Y157-DiodeFwd</f>
        <v>1</v>
      </c>
      <c r="AU157" s="13">
        <f t="shared" si="101"/>
        <v>0</v>
      </c>
      <c r="AV157" s="13">
        <f t="shared" si="102"/>
        <v>0</v>
      </c>
      <c r="AW157" s="13">
        <f t="shared" si="103"/>
        <v>0</v>
      </c>
      <c r="AX157" s="13">
        <f t="shared" si="104"/>
        <v>0</v>
      </c>
      <c r="AY157" s="13">
        <f t="shared" si="105"/>
        <v>0.69665720508743478</v>
      </c>
      <c r="AZ157" s="13">
        <f t="shared" si="106"/>
        <v>0</v>
      </c>
      <c r="BA157" s="13">
        <f t="shared" si="107"/>
        <v>0</v>
      </c>
      <c r="BB157" s="14">
        <f t="shared" si="108"/>
        <v>0.87092724356392526</v>
      </c>
      <c r="BC157" s="20">
        <f t="shared" si="109"/>
        <v>0</v>
      </c>
      <c r="BD157" s="21">
        <f t="shared" si="110"/>
        <v>-0.69665720508743478</v>
      </c>
      <c r="BE157" s="21">
        <f t="shared" si="111"/>
        <v>0</v>
      </c>
      <c r="BF157" s="21">
        <f t="shared" si="112"/>
        <v>0.69665720508743478</v>
      </c>
      <c r="BG157" s="21">
        <f t="shared" si="113"/>
        <v>0.86568221423502789</v>
      </c>
      <c r="BH157" s="22">
        <f t="shared" si="114"/>
        <v>-0.87092724356392526</v>
      </c>
    </row>
    <row r="158" spans="4:60" x14ac:dyDescent="0.25">
      <c r="D158">
        <f t="shared" si="115"/>
        <v>2.5166666666666639E-2</v>
      </c>
      <c r="E158">
        <f t="shared" si="93"/>
        <v>-2.4863777205902347</v>
      </c>
      <c r="F158">
        <f t="shared" si="94"/>
        <v>2.4863777205902347</v>
      </c>
      <c r="H158" s="20">
        <f t="shared" si="116"/>
        <v>6.4226917493382123E-4</v>
      </c>
      <c r="I158" s="21">
        <f t="shared" si="117"/>
        <v>3.975222942309206E-3</v>
      </c>
      <c r="J158" s="21">
        <f t="shared" si="118"/>
        <v>3.9297979746446658E-3</v>
      </c>
      <c r="K158" s="21">
        <f t="shared" si="119"/>
        <v>3.4190633015565878E-3</v>
      </c>
      <c r="L158" s="21">
        <f t="shared" si="120"/>
        <v>3.776211516855641E-3</v>
      </c>
      <c r="M158" s="22">
        <f t="shared" si="121"/>
        <v>3.8225914781074687E-3</v>
      </c>
      <c r="N158" s="20">
        <f t="shared" si="122"/>
        <v>6.4226917493382132</v>
      </c>
      <c r="O158" s="21">
        <f t="shared" si="123"/>
        <v>39.752229423092061</v>
      </c>
      <c r="P158" s="21">
        <f t="shared" si="124"/>
        <v>39.297979746446664</v>
      </c>
      <c r="Q158" s="21">
        <f t="shared" si="125"/>
        <v>34.190633015565879</v>
      </c>
      <c r="R158" s="21">
        <f t="shared" si="126"/>
        <v>37.762115168556413</v>
      </c>
      <c r="S158" s="22">
        <f t="shared" si="127"/>
        <v>38.225914781074692</v>
      </c>
      <c r="T158" s="20">
        <f>MAX(E158+N158,-DiodeFwd)</f>
        <v>3.9363140287479785</v>
      </c>
      <c r="U158" s="21">
        <f>MAX(T158-DiodeFwd,V158-DiodeFwd,O158)</f>
        <v>41.484357467036901</v>
      </c>
      <c r="V158" s="21">
        <f>MAX(-DiodeFwd,F158+P158)</f>
        <v>41.784357467036898</v>
      </c>
      <c r="W158" s="21">
        <f>MAX(T158+Q158,U158-DiodeFwd)</f>
        <v>41.184357467036904</v>
      </c>
      <c r="X158" s="21">
        <f>MAX(W158-DiodeFwd,Y158-DiodeFwd,U158+R158)</f>
        <v>79.710272248111593</v>
      </c>
      <c r="Y158" s="22">
        <f>MAX(V158+S158,U158-DiodeFwd)</f>
        <v>80.01027224811159</v>
      </c>
      <c r="Z158" s="20">
        <f t="shared" si="95"/>
        <v>6.4226917493382132</v>
      </c>
      <c r="AA158" s="21">
        <f t="shared" si="96"/>
        <v>41.484357467036901</v>
      </c>
      <c r="AB158" s="21">
        <f t="shared" si="97"/>
        <v>39.297979746446664</v>
      </c>
      <c r="AC158" s="21">
        <f t="shared" si="98"/>
        <v>37.248043438288924</v>
      </c>
      <c r="AD158" s="21">
        <f t="shared" si="99"/>
        <v>38.225914781074692</v>
      </c>
      <c r="AE158" s="22">
        <f t="shared" si="100"/>
        <v>38.225914781074692</v>
      </c>
      <c r="AF158" s="20">
        <f t="shared" si="128"/>
        <v>0</v>
      </c>
      <c r="AG158" s="21">
        <f t="shared" si="129"/>
        <v>1.0392768263669041</v>
      </c>
      <c r="AH158" s="21">
        <f t="shared" si="130"/>
        <v>0</v>
      </c>
      <c r="AI158" s="21">
        <f t="shared" si="131"/>
        <v>1.8344462536338273</v>
      </c>
      <c r="AJ158" s="21">
        <f t="shared" si="132"/>
        <v>0.27827976751096772</v>
      </c>
      <c r="AK158" s="22">
        <f t="shared" si="133"/>
        <v>0</v>
      </c>
      <c r="AL158" s="23">
        <f t="shared" si="134"/>
        <v>5.3140181498741064E-3</v>
      </c>
      <c r="AM158" s="12" t="b">
        <f>T158&lt;=-DiodeFwd</f>
        <v>0</v>
      </c>
      <c r="AN158" s="13" t="b">
        <f>V158&lt;=-DiodeFwd</f>
        <v>0</v>
      </c>
      <c r="AO158" s="13" t="b">
        <f>U158&lt;=T158-DiodeFwd</f>
        <v>0</v>
      </c>
      <c r="AP158" s="13" t="b">
        <f>U158&lt;=V158-DiodeFwd</f>
        <v>1</v>
      </c>
      <c r="AQ158" s="13" t="b">
        <f>W158&lt;=U158-DiodeFwd</f>
        <v>1</v>
      </c>
      <c r="AR158" s="13" t="b">
        <f>Y158&lt;=U158-DiodeFwd</f>
        <v>0</v>
      </c>
      <c r="AS158" s="13" t="b">
        <f>X158&lt;=W158-DiodeFwd</f>
        <v>0</v>
      </c>
      <c r="AT158" s="14" t="b">
        <f>X158&lt;=Y158-DiodeFwd</f>
        <v>1</v>
      </c>
      <c r="AU158" s="13">
        <f t="shared" si="101"/>
        <v>0</v>
      </c>
      <c r="AV158" s="13">
        <f t="shared" si="102"/>
        <v>0</v>
      </c>
      <c r="AW158" s="13">
        <f t="shared" si="103"/>
        <v>0</v>
      </c>
      <c r="AX158" s="13">
        <f t="shared" si="104"/>
        <v>2.8737230800007314</v>
      </c>
      <c r="AY158" s="13">
        <f t="shared" si="105"/>
        <v>1.8344462536338273</v>
      </c>
      <c r="AZ158" s="13">
        <f t="shared" si="106"/>
        <v>0</v>
      </c>
      <c r="BA158" s="13">
        <f t="shared" si="107"/>
        <v>0</v>
      </c>
      <c r="BB158" s="14">
        <f t="shared" si="108"/>
        <v>0.28359378566084181</v>
      </c>
      <c r="BC158" s="20">
        <f t="shared" si="109"/>
        <v>0</v>
      </c>
      <c r="BD158" s="21">
        <f t="shared" si="110"/>
        <v>1.0392768263669041</v>
      </c>
      <c r="BE158" s="21">
        <f t="shared" si="111"/>
        <v>-2.8737230800007314</v>
      </c>
      <c r="BF158" s="21">
        <f t="shared" si="112"/>
        <v>1.8344462536338273</v>
      </c>
      <c r="BG158" s="21">
        <f t="shared" si="113"/>
        <v>0.27827976751096772</v>
      </c>
      <c r="BH158" s="22">
        <f t="shared" si="114"/>
        <v>-0.28359378566084181</v>
      </c>
    </row>
    <row r="159" spans="4:60" x14ac:dyDescent="0.25">
      <c r="D159">
        <f t="shared" si="115"/>
        <v>2.5333333333333305E-2</v>
      </c>
      <c r="E159">
        <f t="shared" si="93"/>
        <v>-4.9629428442355277</v>
      </c>
      <c r="F159">
        <f t="shared" si="94"/>
        <v>4.9629428442355277</v>
      </c>
      <c r="H159" s="20">
        <f t="shared" si="116"/>
        <v>6.4226917493382123E-4</v>
      </c>
      <c r="I159" s="21">
        <f t="shared" si="117"/>
        <v>4.14843574670369E-3</v>
      </c>
      <c r="J159" s="21">
        <f t="shared" si="118"/>
        <v>3.4508441279778772E-3</v>
      </c>
      <c r="K159" s="21">
        <f t="shared" si="119"/>
        <v>3.7248043438288924E-3</v>
      </c>
      <c r="L159" s="21">
        <f t="shared" si="120"/>
        <v>3.8225914781074687E-3</v>
      </c>
      <c r="M159" s="22">
        <f t="shared" si="121"/>
        <v>3.7753258471639952E-3</v>
      </c>
      <c r="N159" s="20">
        <f t="shared" si="122"/>
        <v>6.4226917493382132</v>
      </c>
      <c r="O159" s="21">
        <f t="shared" si="123"/>
        <v>41.484357467036901</v>
      </c>
      <c r="P159" s="21">
        <f t="shared" si="124"/>
        <v>34.508441279778772</v>
      </c>
      <c r="Q159" s="21">
        <f t="shared" si="125"/>
        <v>37.248043438288924</v>
      </c>
      <c r="R159" s="21">
        <f t="shared" si="126"/>
        <v>38.225914781074692</v>
      </c>
      <c r="S159" s="22">
        <f t="shared" si="127"/>
        <v>37.753258471639953</v>
      </c>
      <c r="T159" s="20">
        <f>MAX(E159+N159,-DiodeFwd)</f>
        <v>1.4597489051026855</v>
      </c>
      <c r="U159" s="21">
        <f>MAX(T159-DiodeFwd,V159-DiodeFwd,O159)</f>
        <v>41.484357467036901</v>
      </c>
      <c r="V159" s="21">
        <f>MAX(-DiodeFwd,F159+P159)</f>
        <v>39.4713841240143</v>
      </c>
      <c r="W159" s="21">
        <f>MAX(T159+Q159,U159-DiodeFwd)</f>
        <v>41.184357467036904</v>
      </c>
      <c r="X159" s="21">
        <f>MAX(W159-DiodeFwd,Y159-DiodeFwd,U159+R159)</f>
        <v>79.710272248111593</v>
      </c>
      <c r="Y159" s="22">
        <f>MAX(V159+S159,U159-DiodeFwd)</f>
        <v>77.224642595654245</v>
      </c>
      <c r="Z159" s="20">
        <f t="shared" si="95"/>
        <v>6.4226917493382132</v>
      </c>
      <c r="AA159" s="21">
        <f t="shared" si="96"/>
        <v>41.484357467036901</v>
      </c>
      <c r="AB159" s="21">
        <f t="shared" si="97"/>
        <v>34.508441279778772</v>
      </c>
      <c r="AC159" s="21">
        <f t="shared" si="98"/>
        <v>39.724608561934218</v>
      </c>
      <c r="AD159" s="21">
        <f t="shared" si="99"/>
        <v>38.225914781074692</v>
      </c>
      <c r="AE159" s="22">
        <f t="shared" si="100"/>
        <v>37.753258471639946</v>
      </c>
      <c r="AF159" s="20">
        <f t="shared" si="128"/>
        <v>0</v>
      </c>
      <c r="AG159" s="21">
        <f t="shared" si="129"/>
        <v>0</v>
      </c>
      <c r="AH159" s="21">
        <f t="shared" si="130"/>
        <v>0</v>
      </c>
      <c r="AI159" s="21">
        <f t="shared" si="131"/>
        <v>1.4859390741871765</v>
      </c>
      <c r="AJ159" s="21">
        <f t="shared" si="132"/>
        <v>0</v>
      </c>
      <c r="AK159" s="22">
        <f t="shared" si="133"/>
        <v>-4.263256414560601E-15</v>
      </c>
      <c r="AL159" s="23">
        <f t="shared" si="134"/>
        <v>5.3140181498741064E-3</v>
      </c>
      <c r="AM159" s="12" t="b">
        <f>T159&lt;=-DiodeFwd</f>
        <v>0</v>
      </c>
      <c r="AN159" s="13" t="b">
        <f>V159&lt;=-DiodeFwd</f>
        <v>0</v>
      </c>
      <c r="AO159" s="13" t="b">
        <f>U159&lt;=T159-DiodeFwd</f>
        <v>0</v>
      </c>
      <c r="AP159" s="13" t="b">
        <f>U159&lt;=V159-DiodeFwd</f>
        <v>0</v>
      </c>
      <c r="AQ159" s="13" t="b">
        <f>W159&lt;=U159-DiodeFwd</f>
        <v>1</v>
      </c>
      <c r="AR159" s="13" t="b">
        <f>Y159&lt;=U159-DiodeFwd</f>
        <v>0</v>
      </c>
      <c r="AS159" s="13" t="b">
        <f>X159&lt;=W159-DiodeFwd</f>
        <v>0</v>
      </c>
      <c r="AT159" s="14" t="b">
        <f>X159&lt;=Y159-DiodeFwd</f>
        <v>0</v>
      </c>
      <c r="AU159" s="13">
        <f t="shared" si="101"/>
        <v>0</v>
      </c>
      <c r="AV159" s="13">
        <f t="shared" si="102"/>
        <v>0</v>
      </c>
      <c r="AW159" s="13">
        <f t="shared" si="103"/>
        <v>0</v>
      </c>
      <c r="AX159" s="13">
        <f t="shared" si="104"/>
        <v>0</v>
      </c>
      <c r="AY159" s="13">
        <f t="shared" si="105"/>
        <v>1.4859390741871765</v>
      </c>
      <c r="AZ159" s="13">
        <f t="shared" si="106"/>
        <v>0</v>
      </c>
      <c r="BA159" s="13">
        <f t="shared" si="107"/>
        <v>0</v>
      </c>
      <c r="BB159" s="14">
        <f t="shared" si="108"/>
        <v>0</v>
      </c>
      <c r="BC159" s="20">
        <f t="shared" si="109"/>
        <v>0</v>
      </c>
      <c r="BD159" s="21">
        <f t="shared" si="110"/>
        <v>-1.4859390741871765</v>
      </c>
      <c r="BE159" s="21">
        <f t="shared" si="111"/>
        <v>0</v>
      </c>
      <c r="BF159" s="21">
        <f t="shared" si="112"/>
        <v>1.4859390741871765</v>
      </c>
      <c r="BG159" s="21">
        <f t="shared" si="113"/>
        <v>-5.3140181498741064E-3</v>
      </c>
      <c r="BH159" s="22">
        <f t="shared" si="114"/>
        <v>0</v>
      </c>
    </row>
    <row r="160" spans="4:60" x14ac:dyDescent="0.25">
      <c r="D160">
        <f t="shared" si="115"/>
        <v>2.5499999999999971E-2</v>
      </c>
      <c r="E160">
        <f t="shared" si="93"/>
        <v>-7.4199214998276037</v>
      </c>
      <c r="F160">
        <f t="shared" si="94"/>
        <v>7.4199214998276037</v>
      </c>
      <c r="H160" s="20">
        <f t="shared" si="116"/>
        <v>6.4226917493382123E-4</v>
      </c>
      <c r="I160" s="21">
        <f t="shared" si="117"/>
        <v>3.9007792343391605E-3</v>
      </c>
      <c r="J160" s="21">
        <f t="shared" si="118"/>
        <v>3.4508441279778772E-3</v>
      </c>
      <c r="K160" s="21">
        <f t="shared" si="119"/>
        <v>3.9724608561934214E-3</v>
      </c>
      <c r="L160" s="21">
        <f t="shared" si="120"/>
        <v>3.8217058084158229E-3</v>
      </c>
      <c r="M160" s="22">
        <f t="shared" si="121"/>
        <v>3.7753258471639952E-3</v>
      </c>
      <c r="N160" s="20">
        <f t="shared" si="122"/>
        <v>6.4226917493382132</v>
      </c>
      <c r="O160" s="21">
        <f t="shared" si="123"/>
        <v>39.007792343391607</v>
      </c>
      <c r="P160" s="21">
        <f t="shared" si="124"/>
        <v>34.508441279778772</v>
      </c>
      <c r="Q160" s="21">
        <f t="shared" si="125"/>
        <v>39.724608561934218</v>
      </c>
      <c r="R160" s="21">
        <f t="shared" si="126"/>
        <v>38.217058084158232</v>
      </c>
      <c r="S160" s="22">
        <f t="shared" si="127"/>
        <v>37.753258471639953</v>
      </c>
      <c r="T160" s="20">
        <f>MAX(E160+N160,-DiodeFwd)</f>
        <v>-0.3</v>
      </c>
      <c r="U160" s="21">
        <f>MAX(T160-DiodeFwd,V160-DiodeFwd,O160)</f>
        <v>41.628362779606377</v>
      </c>
      <c r="V160" s="21">
        <f>MAX(-DiodeFwd,F160+P160)</f>
        <v>41.928362779606374</v>
      </c>
      <c r="W160" s="21">
        <f>MAX(T160+Q160,U160-DiodeFwd)</f>
        <v>41.32836277960638</v>
      </c>
      <c r="X160" s="21">
        <f>MAX(W160-DiodeFwd,Y160-DiodeFwd,U160+R160)</f>
        <v>79.845420863764616</v>
      </c>
      <c r="Y160" s="22">
        <f>MAX(V160+S160,U160-DiodeFwd)</f>
        <v>79.681621251246327</v>
      </c>
      <c r="Z160" s="20">
        <f t="shared" si="95"/>
        <v>7.1199214998276039</v>
      </c>
      <c r="AA160" s="21">
        <f t="shared" si="96"/>
        <v>41.628362779606377</v>
      </c>
      <c r="AB160" s="21">
        <f t="shared" si="97"/>
        <v>34.508441279778772</v>
      </c>
      <c r="AC160" s="21">
        <f t="shared" si="98"/>
        <v>41.628362779606377</v>
      </c>
      <c r="AD160" s="21">
        <f t="shared" si="99"/>
        <v>38.217058084158239</v>
      </c>
      <c r="AE160" s="22">
        <f t="shared" si="100"/>
        <v>37.753258471639953</v>
      </c>
      <c r="AF160" s="20">
        <f t="shared" si="128"/>
        <v>0.41833785029363446</v>
      </c>
      <c r="AG160" s="21">
        <f t="shared" si="129"/>
        <v>1.5723422617288616</v>
      </c>
      <c r="AH160" s="21">
        <f t="shared" si="130"/>
        <v>0</v>
      </c>
      <c r="AI160" s="21">
        <f t="shared" si="131"/>
        <v>1.1422525306032951</v>
      </c>
      <c r="AJ160" s="21">
        <f t="shared" si="132"/>
        <v>4.263256414560601E-15</v>
      </c>
      <c r="AK160" s="22">
        <f t="shared" si="133"/>
        <v>0</v>
      </c>
      <c r="AL160" s="23">
        <f t="shared" si="134"/>
        <v>5.3230280575843076E-3</v>
      </c>
      <c r="AM160" s="12" t="b">
        <f>T160&lt;=-DiodeFwd</f>
        <v>1</v>
      </c>
      <c r="AN160" s="13" t="b">
        <f>V160&lt;=-DiodeFwd</f>
        <v>0</v>
      </c>
      <c r="AO160" s="13" t="b">
        <f>U160&lt;=T160-DiodeFwd</f>
        <v>0</v>
      </c>
      <c r="AP160" s="13" t="b">
        <f>U160&lt;=V160-DiodeFwd</f>
        <v>1</v>
      </c>
      <c r="AQ160" s="13" t="b">
        <f>W160&lt;=U160-DiodeFwd</f>
        <v>1</v>
      </c>
      <c r="AR160" s="13" t="b">
        <f>Y160&lt;=U160-DiodeFwd</f>
        <v>0</v>
      </c>
      <c r="AS160" s="13" t="b">
        <f>X160&lt;=W160-DiodeFwd</f>
        <v>0</v>
      </c>
      <c r="AT160" s="14" t="b">
        <f>X160&lt;=Y160-DiodeFwd</f>
        <v>0</v>
      </c>
      <c r="AU160" s="13">
        <f t="shared" si="101"/>
        <v>0.41833785029363446</v>
      </c>
      <c r="AV160" s="13">
        <f t="shared" si="102"/>
        <v>0</v>
      </c>
      <c r="AW160" s="13">
        <f t="shared" si="103"/>
        <v>0</v>
      </c>
      <c r="AX160" s="13">
        <f t="shared" si="104"/>
        <v>2.7145947923321567</v>
      </c>
      <c r="AY160" s="13">
        <f t="shared" si="105"/>
        <v>1.1422525306032951</v>
      </c>
      <c r="AZ160" s="13">
        <f t="shared" si="106"/>
        <v>0</v>
      </c>
      <c r="BA160" s="13">
        <f t="shared" si="107"/>
        <v>0</v>
      </c>
      <c r="BB160" s="14">
        <f t="shared" si="108"/>
        <v>0</v>
      </c>
      <c r="BC160" s="20">
        <f t="shared" si="109"/>
        <v>0.41833785029363446</v>
      </c>
      <c r="BD160" s="21">
        <f t="shared" si="110"/>
        <v>1.5723422617288616</v>
      </c>
      <c r="BE160" s="21">
        <f t="shared" si="111"/>
        <v>-2.7145947923321567</v>
      </c>
      <c r="BF160" s="21">
        <f t="shared" si="112"/>
        <v>1.1422525306032951</v>
      </c>
      <c r="BG160" s="21">
        <f t="shared" si="113"/>
        <v>-5.3230280575843076E-3</v>
      </c>
      <c r="BH160" s="22">
        <f t="shared" si="114"/>
        <v>0</v>
      </c>
    </row>
    <row r="161" spans="4:60" x14ac:dyDescent="0.25">
      <c r="D161">
        <f t="shared" si="115"/>
        <v>2.5666666666666636E-2</v>
      </c>
      <c r="E161">
        <f t="shared" si="93"/>
        <v>-9.8476171150996166</v>
      </c>
      <c r="F161">
        <f t="shared" si="94"/>
        <v>9.8476171150996166</v>
      </c>
      <c r="H161" s="20">
        <f t="shared" si="116"/>
        <v>7.1199214998276031E-4</v>
      </c>
      <c r="I161" s="21">
        <f t="shared" si="117"/>
        <v>4.1628362779606376E-3</v>
      </c>
      <c r="J161" s="21">
        <f t="shared" si="118"/>
        <v>2.9984116625891843E-3</v>
      </c>
      <c r="K161" s="21">
        <f t="shared" si="119"/>
        <v>4.1628362779606376E-3</v>
      </c>
      <c r="L161" s="21">
        <f t="shared" si="120"/>
        <v>3.820818637072892E-3</v>
      </c>
      <c r="M161" s="22">
        <f t="shared" si="121"/>
        <v>3.7753258471639952E-3</v>
      </c>
      <c r="N161" s="20">
        <f t="shared" si="122"/>
        <v>7.1199214998276039</v>
      </c>
      <c r="O161" s="21">
        <f t="shared" si="123"/>
        <v>41.628362779606377</v>
      </c>
      <c r="P161" s="21">
        <f t="shared" si="124"/>
        <v>29.984116625891847</v>
      </c>
      <c r="Q161" s="21">
        <f t="shared" si="125"/>
        <v>41.628362779606377</v>
      </c>
      <c r="R161" s="21">
        <f t="shared" si="126"/>
        <v>38.208186370728924</v>
      </c>
      <c r="S161" s="22">
        <f t="shared" si="127"/>
        <v>37.753258471639953</v>
      </c>
      <c r="T161" s="20">
        <f>MAX(E161+N161,-DiodeFwd)</f>
        <v>-0.3</v>
      </c>
      <c r="U161" s="21">
        <f>MAX(T161-DiodeFwd,V161-DiodeFwd,O161)</f>
        <v>41.628362779606377</v>
      </c>
      <c r="V161" s="21">
        <f>MAX(-DiodeFwd,F161+P161)</f>
        <v>39.831733740991467</v>
      </c>
      <c r="W161" s="21">
        <f>MAX(T161+Q161,U161-DiodeFwd)</f>
        <v>41.32836277960638</v>
      </c>
      <c r="X161" s="21">
        <f>MAX(W161-DiodeFwd,Y161-DiodeFwd,U161+R161)</f>
        <v>79.836549150335301</v>
      </c>
      <c r="Y161" s="22">
        <f>MAX(V161+S161,U161-DiodeFwd)</f>
        <v>77.58499221263142</v>
      </c>
      <c r="Z161" s="20">
        <f t="shared" si="95"/>
        <v>9.5476171150996159</v>
      </c>
      <c r="AA161" s="21">
        <f t="shared" si="96"/>
        <v>41.628362779606377</v>
      </c>
      <c r="AB161" s="21">
        <f t="shared" si="97"/>
        <v>29.984116625891851</v>
      </c>
      <c r="AC161" s="21">
        <f t="shared" si="98"/>
        <v>41.628362779606377</v>
      </c>
      <c r="AD161" s="21">
        <f t="shared" si="99"/>
        <v>38.208186370728924</v>
      </c>
      <c r="AE161" s="22">
        <f t="shared" si="100"/>
        <v>37.753258471639953</v>
      </c>
      <c r="AF161" s="20">
        <f t="shared" si="128"/>
        <v>1.4566173691632072</v>
      </c>
      <c r="AG161" s="21">
        <f t="shared" si="129"/>
        <v>0</v>
      </c>
      <c r="AH161" s="21">
        <f t="shared" si="130"/>
        <v>2.1316282072803005E-15</v>
      </c>
      <c r="AI161" s="21">
        <f t="shared" si="131"/>
        <v>0</v>
      </c>
      <c r="AJ161" s="21">
        <f t="shared" si="132"/>
        <v>0</v>
      </c>
      <c r="AK161" s="22">
        <f t="shared" si="133"/>
        <v>0</v>
      </c>
      <c r="AL161" s="23">
        <f t="shared" si="134"/>
        <v>5.3224366100223536E-3</v>
      </c>
      <c r="AM161" s="12" t="b">
        <f>T161&lt;=-DiodeFwd</f>
        <v>1</v>
      </c>
      <c r="AN161" s="13" t="b">
        <f>V161&lt;=-DiodeFwd</f>
        <v>0</v>
      </c>
      <c r="AO161" s="13" t="b">
        <f>U161&lt;=T161-DiodeFwd</f>
        <v>0</v>
      </c>
      <c r="AP161" s="13" t="b">
        <f>U161&lt;=V161-DiodeFwd</f>
        <v>0</v>
      </c>
      <c r="AQ161" s="13" t="b">
        <f>W161&lt;=U161-DiodeFwd</f>
        <v>1</v>
      </c>
      <c r="AR161" s="13" t="b">
        <f>Y161&lt;=U161-DiodeFwd</f>
        <v>0</v>
      </c>
      <c r="AS161" s="13" t="b">
        <f>X161&lt;=W161-DiodeFwd</f>
        <v>0</v>
      </c>
      <c r="AT161" s="14" t="b">
        <f>X161&lt;=Y161-DiodeFwd</f>
        <v>0</v>
      </c>
      <c r="AU161" s="13">
        <f t="shared" si="101"/>
        <v>1.4566173691632072</v>
      </c>
      <c r="AV161" s="13">
        <f t="shared" si="102"/>
        <v>0</v>
      </c>
      <c r="AW161" s="13">
        <f t="shared" si="103"/>
        <v>0</v>
      </c>
      <c r="AX161" s="13">
        <f t="shared" si="104"/>
        <v>0</v>
      </c>
      <c r="AY161" s="13">
        <f t="shared" si="105"/>
        <v>0</v>
      </c>
      <c r="AZ161" s="13">
        <f t="shared" si="106"/>
        <v>0</v>
      </c>
      <c r="BA161" s="13">
        <f t="shared" si="107"/>
        <v>0</v>
      </c>
      <c r="BB161" s="14">
        <f t="shared" si="108"/>
        <v>0</v>
      </c>
      <c r="BC161" s="20">
        <f t="shared" si="109"/>
        <v>1.4566173691632072</v>
      </c>
      <c r="BD161" s="21">
        <f t="shared" si="110"/>
        <v>0</v>
      </c>
      <c r="BE161" s="21">
        <f t="shared" si="111"/>
        <v>0</v>
      </c>
      <c r="BF161" s="21">
        <f t="shared" si="112"/>
        <v>0</v>
      </c>
      <c r="BG161" s="21">
        <f t="shared" si="113"/>
        <v>-5.3224366100223536E-3</v>
      </c>
      <c r="BH161" s="22">
        <f t="shared" si="114"/>
        <v>0</v>
      </c>
    </row>
    <row r="162" spans="4:60" x14ac:dyDescent="0.25">
      <c r="D162">
        <f t="shared" si="115"/>
        <v>2.5833333333333302E-2</v>
      </c>
      <c r="E162">
        <f t="shared" si="93"/>
        <v>-12.236448684566508</v>
      </c>
      <c r="F162">
        <f t="shared" si="94"/>
        <v>12.236448684566508</v>
      </c>
      <c r="H162" s="20">
        <f t="shared" si="116"/>
        <v>9.5476171150996156E-4</v>
      </c>
      <c r="I162" s="21">
        <f t="shared" si="117"/>
        <v>4.1628362779606376E-3</v>
      </c>
      <c r="J162" s="21">
        <f t="shared" si="118"/>
        <v>2.9984116625891843E-3</v>
      </c>
      <c r="K162" s="21">
        <f t="shared" si="119"/>
        <v>4.1628362779606376E-3</v>
      </c>
      <c r="L162" s="21">
        <f t="shared" si="120"/>
        <v>3.8199315643045548E-3</v>
      </c>
      <c r="M162" s="22">
        <f t="shared" si="121"/>
        <v>3.7753258471639952E-3</v>
      </c>
      <c r="N162" s="20">
        <f t="shared" si="122"/>
        <v>9.5476171150996159</v>
      </c>
      <c r="O162" s="21">
        <f t="shared" si="123"/>
        <v>41.628362779606377</v>
      </c>
      <c r="P162" s="21">
        <f t="shared" si="124"/>
        <v>29.984116625891847</v>
      </c>
      <c r="Q162" s="21">
        <f t="shared" si="125"/>
        <v>41.628362779606377</v>
      </c>
      <c r="R162" s="21">
        <f t="shared" si="126"/>
        <v>38.199315643045551</v>
      </c>
      <c r="S162" s="22">
        <f t="shared" si="127"/>
        <v>37.753258471639953</v>
      </c>
      <c r="T162" s="20">
        <f>MAX(E162+N162,-DiodeFwd)</f>
        <v>-0.3</v>
      </c>
      <c r="U162" s="21">
        <f>MAX(T162-DiodeFwd,V162-DiodeFwd,O162)</f>
        <v>41.920565310458358</v>
      </c>
      <c r="V162" s="21">
        <f>MAX(-DiodeFwd,F162+P162)</f>
        <v>42.220565310458355</v>
      </c>
      <c r="W162" s="21">
        <f>MAX(T162+Q162,U162-DiodeFwd)</f>
        <v>41.62056531045836</v>
      </c>
      <c r="X162" s="21">
        <f>MAX(W162-DiodeFwd,Y162-DiodeFwd,U162+R162)</f>
        <v>80.119880953503909</v>
      </c>
      <c r="Y162" s="22">
        <f>MAX(V162+S162,U162-DiodeFwd)</f>
        <v>79.973823782098307</v>
      </c>
      <c r="Z162" s="20">
        <f t="shared" si="95"/>
        <v>11.936448684566507</v>
      </c>
      <c r="AA162" s="21">
        <f t="shared" si="96"/>
        <v>41.920565310458358</v>
      </c>
      <c r="AB162" s="21">
        <f t="shared" si="97"/>
        <v>29.984116625891847</v>
      </c>
      <c r="AC162" s="21">
        <f t="shared" si="98"/>
        <v>41.920565310458358</v>
      </c>
      <c r="AD162" s="21">
        <f t="shared" si="99"/>
        <v>38.199315643045551</v>
      </c>
      <c r="AE162" s="22">
        <f t="shared" si="100"/>
        <v>37.753258471639953</v>
      </c>
      <c r="AF162" s="20">
        <f t="shared" si="128"/>
        <v>1.4332989416801345</v>
      </c>
      <c r="AG162" s="21">
        <f t="shared" si="129"/>
        <v>0.17532151851118841</v>
      </c>
      <c r="AH162" s="21">
        <f t="shared" si="130"/>
        <v>0</v>
      </c>
      <c r="AI162" s="21">
        <f t="shared" si="131"/>
        <v>0.17532151851118841</v>
      </c>
      <c r="AJ162" s="21">
        <f t="shared" si="132"/>
        <v>0</v>
      </c>
      <c r="AK162" s="22">
        <f t="shared" si="133"/>
        <v>0</v>
      </c>
      <c r="AL162" s="23">
        <f t="shared" si="134"/>
        <v>5.341325396900261E-3</v>
      </c>
      <c r="AM162" s="12" t="b">
        <f>T162&lt;=-DiodeFwd</f>
        <v>1</v>
      </c>
      <c r="AN162" s="13" t="b">
        <f>V162&lt;=-DiodeFwd</f>
        <v>0</v>
      </c>
      <c r="AO162" s="13" t="b">
        <f>U162&lt;=T162-DiodeFwd</f>
        <v>0</v>
      </c>
      <c r="AP162" s="13" t="b">
        <f>U162&lt;=V162-DiodeFwd</f>
        <v>1</v>
      </c>
      <c r="AQ162" s="13" t="b">
        <f>W162&lt;=U162-DiodeFwd</f>
        <v>1</v>
      </c>
      <c r="AR162" s="13" t="b">
        <f>Y162&lt;=U162-DiodeFwd</f>
        <v>0</v>
      </c>
      <c r="AS162" s="13" t="b">
        <f>X162&lt;=W162-DiodeFwd</f>
        <v>0</v>
      </c>
      <c r="AT162" s="14" t="b">
        <f>X162&lt;=Y162-DiodeFwd</f>
        <v>0</v>
      </c>
      <c r="AU162" s="13">
        <f t="shared" si="101"/>
        <v>1.4332989416801345</v>
      </c>
      <c r="AV162" s="13">
        <f t="shared" si="102"/>
        <v>0</v>
      </c>
      <c r="AW162" s="13">
        <f t="shared" si="103"/>
        <v>0</v>
      </c>
      <c r="AX162" s="13">
        <f t="shared" si="104"/>
        <v>0.35064303702237681</v>
      </c>
      <c r="AY162" s="13">
        <f t="shared" si="105"/>
        <v>0.17532151851118841</v>
      </c>
      <c r="AZ162" s="13">
        <f t="shared" si="106"/>
        <v>0</v>
      </c>
      <c r="BA162" s="13">
        <f t="shared" si="107"/>
        <v>0</v>
      </c>
      <c r="BB162" s="14">
        <f t="shared" si="108"/>
        <v>0</v>
      </c>
      <c r="BC162" s="20">
        <f t="shared" si="109"/>
        <v>1.4332989416801345</v>
      </c>
      <c r="BD162" s="21">
        <f t="shared" si="110"/>
        <v>0.17532151851118841</v>
      </c>
      <c r="BE162" s="21">
        <f t="shared" si="111"/>
        <v>-0.35064303702237681</v>
      </c>
      <c r="BF162" s="21">
        <f t="shared" si="112"/>
        <v>0.17532151851118841</v>
      </c>
      <c r="BG162" s="21">
        <f t="shared" si="113"/>
        <v>-5.341325396900261E-3</v>
      </c>
      <c r="BH162" s="22">
        <f t="shared" si="114"/>
        <v>0</v>
      </c>
    </row>
    <row r="163" spans="4:60" x14ac:dyDescent="0.25">
      <c r="D163">
        <f t="shared" si="115"/>
        <v>2.5999999999999968E-2</v>
      </c>
      <c r="E163">
        <f t="shared" si="93"/>
        <v>-14.57698858137713</v>
      </c>
      <c r="F163">
        <f t="shared" si="94"/>
        <v>14.57698858137713</v>
      </c>
      <c r="H163" s="20">
        <f t="shared" si="116"/>
        <v>1.1936448684566506E-3</v>
      </c>
      <c r="I163" s="21">
        <f t="shared" si="117"/>
        <v>4.1920565310458353E-3</v>
      </c>
      <c r="J163" s="21">
        <f t="shared" si="118"/>
        <v>2.9399711564187881E-3</v>
      </c>
      <c r="K163" s="21">
        <f t="shared" si="119"/>
        <v>4.1920565310458353E-3</v>
      </c>
      <c r="L163" s="21">
        <f t="shared" si="120"/>
        <v>3.8190413434050713E-3</v>
      </c>
      <c r="M163" s="22">
        <f t="shared" si="121"/>
        <v>3.7753258471639952E-3</v>
      </c>
      <c r="N163" s="20">
        <f t="shared" si="122"/>
        <v>11.936448684566507</v>
      </c>
      <c r="O163" s="21">
        <f t="shared" si="123"/>
        <v>41.920565310458358</v>
      </c>
      <c r="P163" s="21">
        <f t="shared" si="124"/>
        <v>29.399711564187882</v>
      </c>
      <c r="Q163" s="21">
        <f t="shared" si="125"/>
        <v>41.920565310458358</v>
      </c>
      <c r="R163" s="21">
        <f t="shared" si="126"/>
        <v>38.190413434050718</v>
      </c>
      <c r="S163" s="22">
        <f t="shared" si="127"/>
        <v>37.753258471639953</v>
      </c>
      <c r="T163" s="20">
        <f>MAX(E163+N163,-DiodeFwd)</f>
        <v>-0.3</v>
      </c>
      <c r="U163" s="21">
        <f>MAX(T163-DiodeFwd,V163-DiodeFwd,O163)</f>
        <v>43.676700145565015</v>
      </c>
      <c r="V163" s="21">
        <f>MAX(-DiodeFwd,F163+P163)</f>
        <v>43.976700145565012</v>
      </c>
      <c r="W163" s="21">
        <f>MAX(T163+Q163,U163-DiodeFwd)</f>
        <v>43.376700145565017</v>
      </c>
      <c r="X163" s="21">
        <f>MAX(W163-DiodeFwd,Y163-DiodeFwd,U163+R163)</f>
        <v>81.867113579615733</v>
      </c>
      <c r="Y163" s="22">
        <f>MAX(V163+S163,U163-DiodeFwd)</f>
        <v>81.729958617204971</v>
      </c>
      <c r="Z163" s="20">
        <f t="shared" si="95"/>
        <v>14.276988581377129</v>
      </c>
      <c r="AA163" s="21">
        <f t="shared" si="96"/>
        <v>43.676700145565015</v>
      </c>
      <c r="AB163" s="21">
        <f t="shared" si="97"/>
        <v>29.399711564187882</v>
      </c>
      <c r="AC163" s="21">
        <f t="shared" si="98"/>
        <v>43.676700145565015</v>
      </c>
      <c r="AD163" s="21">
        <f t="shared" si="99"/>
        <v>38.190413434050718</v>
      </c>
      <c r="AE163" s="22">
        <f t="shared" si="100"/>
        <v>37.75325847163996</v>
      </c>
      <c r="AF163" s="20">
        <f t="shared" si="128"/>
        <v>1.4043239380863732</v>
      </c>
      <c r="AG163" s="21">
        <f t="shared" si="129"/>
        <v>1.0536809010639943</v>
      </c>
      <c r="AH163" s="21">
        <f t="shared" si="130"/>
        <v>0</v>
      </c>
      <c r="AI163" s="21">
        <f t="shared" si="131"/>
        <v>1.0536809010639943</v>
      </c>
      <c r="AJ163" s="21">
        <f t="shared" si="132"/>
        <v>0</v>
      </c>
      <c r="AK163" s="22">
        <f t="shared" si="133"/>
        <v>4.263256414560601E-15</v>
      </c>
      <c r="AL163" s="23">
        <f t="shared" si="134"/>
        <v>5.4578075719743822E-3</v>
      </c>
      <c r="AM163" s="12" t="b">
        <f>T163&lt;=-DiodeFwd</f>
        <v>1</v>
      </c>
      <c r="AN163" s="13" t="b">
        <f>V163&lt;=-DiodeFwd</f>
        <v>0</v>
      </c>
      <c r="AO163" s="13" t="b">
        <f>U163&lt;=T163-DiodeFwd</f>
        <v>0</v>
      </c>
      <c r="AP163" s="13" t="b">
        <f>U163&lt;=V163-DiodeFwd</f>
        <v>1</v>
      </c>
      <c r="AQ163" s="13" t="b">
        <f>W163&lt;=U163-DiodeFwd</f>
        <v>1</v>
      </c>
      <c r="AR163" s="13" t="b">
        <f>Y163&lt;=U163-DiodeFwd</f>
        <v>0</v>
      </c>
      <c r="AS163" s="13" t="b">
        <f>X163&lt;=W163-DiodeFwd</f>
        <v>0</v>
      </c>
      <c r="AT163" s="14" t="b">
        <f>X163&lt;=Y163-DiodeFwd</f>
        <v>0</v>
      </c>
      <c r="AU163" s="13">
        <f t="shared" si="101"/>
        <v>1.4043239380863732</v>
      </c>
      <c r="AV163" s="13">
        <f t="shared" si="102"/>
        <v>0</v>
      </c>
      <c r="AW163" s="13">
        <f t="shared" si="103"/>
        <v>0</v>
      </c>
      <c r="AX163" s="13">
        <f t="shared" si="104"/>
        <v>2.1073618021279885</v>
      </c>
      <c r="AY163" s="13">
        <f t="shared" si="105"/>
        <v>1.0536809010639943</v>
      </c>
      <c r="AZ163" s="13">
        <f t="shared" si="106"/>
        <v>0</v>
      </c>
      <c r="BA163" s="13">
        <f t="shared" si="107"/>
        <v>0</v>
      </c>
      <c r="BB163" s="14">
        <f t="shared" si="108"/>
        <v>0</v>
      </c>
      <c r="BC163" s="20">
        <f t="shared" si="109"/>
        <v>1.4043239380863732</v>
      </c>
      <c r="BD163" s="21">
        <f t="shared" si="110"/>
        <v>1.0536809010639943</v>
      </c>
      <c r="BE163" s="21">
        <f t="shared" si="111"/>
        <v>-2.1073618021279885</v>
      </c>
      <c r="BF163" s="21">
        <f t="shared" si="112"/>
        <v>1.0536809010639943</v>
      </c>
      <c r="BG163" s="21">
        <f t="shared" si="113"/>
        <v>-5.4578075719743822E-3</v>
      </c>
      <c r="BH163" s="22">
        <f t="shared" si="114"/>
        <v>0</v>
      </c>
    </row>
    <row r="164" spans="4:60" x14ac:dyDescent="0.25">
      <c r="D164">
        <f t="shared" si="115"/>
        <v>2.6166666666666633E-2</v>
      </c>
      <c r="E164">
        <f t="shared" si="93"/>
        <v>-16.859999763849732</v>
      </c>
      <c r="F164">
        <f t="shared" si="94"/>
        <v>16.859999763849732</v>
      </c>
      <c r="H164" s="20">
        <f t="shared" si="116"/>
        <v>1.4276988581377128E-3</v>
      </c>
      <c r="I164" s="21">
        <f t="shared" si="117"/>
        <v>4.3676700145565007E-3</v>
      </c>
      <c r="J164" s="21">
        <f t="shared" si="118"/>
        <v>2.5887441893974565E-3</v>
      </c>
      <c r="K164" s="21">
        <f t="shared" si="119"/>
        <v>4.3676700145565007E-3</v>
      </c>
      <c r="L164" s="21">
        <f t="shared" si="120"/>
        <v>3.8181317088097425E-3</v>
      </c>
      <c r="M164" s="22">
        <f t="shared" si="121"/>
        <v>3.7753258471639952E-3</v>
      </c>
      <c r="N164" s="20">
        <f t="shared" si="122"/>
        <v>14.276988581377129</v>
      </c>
      <c r="O164" s="21">
        <f t="shared" si="123"/>
        <v>43.676700145565007</v>
      </c>
      <c r="P164" s="21">
        <f t="shared" si="124"/>
        <v>25.887441893974568</v>
      </c>
      <c r="Q164" s="21">
        <f t="shared" si="125"/>
        <v>43.676700145565007</v>
      </c>
      <c r="R164" s="21">
        <f t="shared" si="126"/>
        <v>38.18131708809743</v>
      </c>
      <c r="S164" s="22">
        <f t="shared" si="127"/>
        <v>37.753258471639953</v>
      </c>
      <c r="T164" s="20">
        <f>MAX(E164+N164,-DiodeFwd)</f>
        <v>-0.3</v>
      </c>
      <c r="U164" s="21">
        <f>MAX(T164-DiodeFwd,V164-DiodeFwd,O164)</f>
        <v>43.676700145565007</v>
      </c>
      <c r="V164" s="21">
        <f>MAX(-DiodeFwd,F164+P164)</f>
        <v>42.747441657824297</v>
      </c>
      <c r="W164" s="21">
        <f>MAX(T164+Q164,U164-DiodeFwd)</f>
        <v>43.37670014556501</v>
      </c>
      <c r="X164" s="21">
        <f>MAX(W164-DiodeFwd,Y164-DiodeFwd,U164+R164)</f>
        <v>81.858017233662437</v>
      </c>
      <c r="Y164" s="22">
        <f>MAX(V164+S164,U164-DiodeFwd)</f>
        <v>80.500700129464249</v>
      </c>
      <c r="Z164" s="20">
        <f t="shared" si="95"/>
        <v>16.559999763849731</v>
      </c>
      <c r="AA164" s="21">
        <f t="shared" si="96"/>
        <v>43.676700145565007</v>
      </c>
      <c r="AB164" s="21">
        <f t="shared" si="97"/>
        <v>25.887441893974565</v>
      </c>
      <c r="AC164" s="21">
        <f t="shared" si="98"/>
        <v>43.676700145565007</v>
      </c>
      <c r="AD164" s="21">
        <f t="shared" si="99"/>
        <v>38.18131708809743</v>
      </c>
      <c r="AE164" s="22">
        <f t="shared" si="100"/>
        <v>37.753258471639953</v>
      </c>
      <c r="AF164" s="20">
        <f t="shared" si="128"/>
        <v>1.3698067094835615</v>
      </c>
      <c r="AG164" s="21">
        <f t="shared" si="129"/>
        <v>0</v>
      </c>
      <c r="AH164" s="21">
        <f t="shared" si="130"/>
        <v>-2.1316282072803005E-15</v>
      </c>
      <c r="AI164" s="21">
        <f t="shared" si="131"/>
        <v>0</v>
      </c>
      <c r="AJ164" s="21">
        <f t="shared" si="132"/>
        <v>0</v>
      </c>
      <c r="AK164" s="22">
        <f t="shared" si="133"/>
        <v>0</v>
      </c>
      <c r="AL164" s="23">
        <f t="shared" si="134"/>
        <v>5.457201148910829E-3</v>
      </c>
      <c r="AM164" s="12" t="b">
        <f>T164&lt;=-DiodeFwd</f>
        <v>1</v>
      </c>
      <c r="AN164" s="13" t="b">
        <f>V164&lt;=-DiodeFwd</f>
        <v>0</v>
      </c>
      <c r="AO164" s="13" t="b">
        <f>U164&lt;=T164-DiodeFwd</f>
        <v>0</v>
      </c>
      <c r="AP164" s="13" t="b">
        <f>U164&lt;=V164-DiodeFwd</f>
        <v>0</v>
      </c>
      <c r="AQ164" s="13" t="b">
        <f>W164&lt;=U164-DiodeFwd</f>
        <v>1</v>
      </c>
      <c r="AR164" s="13" t="b">
        <f>Y164&lt;=U164-DiodeFwd</f>
        <v>0</v>
      </c>
      <c r="AS164" s="13" t="b">
        <f>X164&lt;=W164-DiodeFwd</f>
        <v>0</v>
      </c>
      <c r="AT164" s="14" t="b">
        <f>X164&lt;=Y164-DiodeFwd</f>
        <v>0</v>
      </c>
      <c r="AU164" s="13">
        <f t="shared" si="101"/>
        <v>1.3698067094835615</v>
      </c>
      <c r="AV164" s="13">
        <f t="shared" si="102"/>
        <v>0</v>
      </c>
      <c r="AW164" s="13">
        <f t="shared" si="103"/>
        <v>0</v>
      </c>
      <c r="AX164" s="13">
        <f t="shared" si="104"/>
        <v>0</v>
      </c>
      <c r="AY164" s="13">
        <f t="shared" si="105"/>
        <v>0</v>
      </c>
      <c r="AZ164" s="13">
        <f t="shared" si="106"/>
        <v>0</v>
      </c>
      <c r="BA164" s="13">
        <f t="shared" si="107"/>
        <v>0</v>
      </c>
      <c r="BB164" s="14">
        <f t="shared" si="108"/>
        <v>0</v>
      </c>
      <c r="BC164" s="20">
        <f t="shared" si="109"/>
        <v>1.3698067094835615</v>
      </c>
      <c r="BD164" s="21">
        <f t="shared" si="110"/>
        <v>0</v>
      </c>
      <c r="BE164" s="21">
        <f t="shared" si="111"/>
        <v>0</v>
      </c>
      <c r="BF164" s="21">
        <f t="shared" si="112"/>
        <v>0</v>
      </c>
      <c r="BG164" s="21">
        <f t="shared" si="113"/>
        <v>-5.457201148910829E-3</v>
      </c>
      <c r="BH164" s="22">
        <f t="shared" si="114"/>
        <v>0</v>
      </c>
    </row>
    <row r="165" spans="4:60" x14ac:dyDescent="0.25">
      <c r="D165">
        <f t="shared" si="115"/>
        <v>2.6333333333333299E-2</v>
      </c>
      <c r="E165">
        <f t="shared" si="93"/>
        <v>-19.076472229855504</v>
      </c>
      <c r="F165">
        <f t="shared" si="94"/>
        <v>19.076472229855504</v>
      </c>
      <c r="H165" s="20">
        <f t="shared" si="116"/>
        <v>1.6559999763849731E-3</v>
      </c>
      <c r="I165" s="21">
        <f t="shared" si="117"/>
        <v>4.3676700145565007E-3</v>
      </c>
      <c r="J165" s="21">
        <f t="shared" si="118"/>
        <v>2.5887441893974565E-3</v>
      </c>
      <c r="K165" s="21">
        <f t="shared" si="119"/>
        <v>4.3676700145565007E-3</v>
      </c>
      <c r="L165" s="21">
        <f t="shared" si="120"/>
        <v>3.8172221752849241E-3</v>
      </c>
      <c r="M165" s="22">
        <f t="shared" si="121"/>
        <v>3.7753258471639952E-3</v>
      </c>
      <c r="N165" s="20">
        <f t="shared" si="122"/>
        <v>16.559999763849731</v>
      </c>
      <c r="O165" s="21">
        <f t="shared" si="123"/>
        <v>43.676700145565007</v>
      </c>
      <c r="P165" s="21">
        <f t="shared" si="124"/>
        <v>25.887441893974568</v>
      </c>
      <c r="Q165" s="21">
        <f t="shared" si="125"/>
        <v>43.676700145565007</v>
      </c>
      <c r="R165" s="21">
        <f t="shared" si="126"/>
        <v>38.172221752849246</v>
      </c>
      <c r="S165" s="22">
        <f t="shared" si="127"/>
        <v>37.753258471639953</v>
      </c>
      <c r="T165" s="20">
        <f>MAX(E165+N165,-DiodeFwd)</f>
        <v>-0.3</v>
      </c>
      <c r="U165" s="21">
        <f>MAX(T165-DiodeFwd,V165-DiodeFwd,O165)</f>
        <v>44.663914123830075</v>
      </c>
      <c r="V165" s="21">
        <f>MAX(-DiodeFwd,F165+P165)</f>
        <v>44.963914123830072</v>
      </c>
      <c r="W165" s="21">
        <f>MAX(T165+Q165,U165-DiodeFwd)</f>
        <v>44.363914123830078</v>
      </c>
      <c r="X165" s="21">
        <f>MAX(W165-DiodeFwd,Y165-DiodeFwd,U165+R165)</f>
        <v>82.836135876679322</v>
      </c>
      <c r="Y165" s="22">
        <f>MAX(V165+S165,U165-DiodeFwd)</f>
        <v>82.717172595470032</v>
      </c>
      <c r="Z165" s="20">
        <f t="shared" si="95"/>
        <v>18.776472229855504</v>
      </c>
      <c r="AA165" s="21">
        <f t="shared" si="96"/>
        <v>44.663914123830075</v>
      </c>
      <c r="AB165" s="21">
        <f t="shared" si="97"/>
        <v>25.887441893974568</v>
      </c>
      <c r="AC165" s="21">
        <f t="shared" si="98"/>
        <v>44.663914123830075</v>
      </c>
      <c r="AD165" s="21">
        <f t="shared" si="99"/>
        <v>38.172221752849246</v>
      </c>
      <c r="AE165" s="22">
        <f t="shared" si="100"/>
        <v>37.75325847163996</v>
      </c>
      <c r="AF165" s="20">
        <f t="shared" si="128"/>
        <v>1.3298834796034633</v>
      </c>
      <c r="AG165" s="21">
        <f t="shared" si="129"/>
        <v>0.59232838695904066</v>
      </c>
      <c r="AH165" s="21">
        <f t="shared" si="130"/>
        <v>0</v>
      </c>
      <c r="AI165" s="21">
        <f t="shared" si="131"/>
        <v>0.59232838695904066</v>
      </c>
      <c r="AJ165" s="21">
        <f t="shared" si="132"/>
        <v>0</v>
      </c>
      <c r="AK165" s="22">
        <f t="shared" si="133"/>
        <v>4.263256414560601E-15</v>
      </c>
      <c r="AL165" s="23">
        <f t="shared" si="134"/>
        <v>5.5224090584452884E-3</v>
      </c>
      <c r="AM165" s="12" t="b">
        <f>T165&lt;=-DiodeFwd</f>
        <v>1</v>
      </c>
      <c r="AN165" s="13" t="b">
        <f>V165&lt;=-DiodeFwd</f>
        <v>0</v>
      </c>
      <c r="AO165" s="13" t="b">
        <f>U165&lt;=T165-DiodeFwd</f>
        <v>0</v>
      </c>
      <c r="AP165" s="13" t="b">
        <f>U165&lt;=V165-DiodeFwd</f>
        <v>1</v>
      </c>
      <c r="AQ165" s="13" t="b">
        <f>W165&lt;=U165-DiodeFwd</f>
        <v>1</v>
      </c>
      <c r="AR165" s="13" t="b">
        <f>Y165&lt;=U165-DiodeFwd</f>
        <v>0</v>
      </c>
      <c r="AS165" s="13" t="b">
        <f>X165&lt;=W165-DiodeFwd</f>
        <v>0</v>
      </c>
      <c r="AT165" s="14" t="b">
        <f>X165&lt;=Y165-DiodeFwd</f>
        <v>0</v>
      </c>
      <c r="AU165" s="13">
        <f t="shared" si="101"/>
        <v>1.3298834796034633</v>
      </c>
      <c r="AV165" s="13">
        <f t="shared" si="102"/>
        <v>0</v>
      </c>
      <c r="AW165" s="13">
        <f t="shared" si="103"/>
        <v>0</v>
      </c>
      <c r="AX165" s="13">
        <f t="shared" si="104"/>
        <v>1.1846567739180813</v>
      </c>
      <c r="AY165" s="13">
        <f t="shared" si="105"/>
        <v>0.59232838695904066</v>
      </c>
      <c r="AZ165" s="13">
        <f t="shared" si="106"/>
        <v>0</v>
      </c>
      <c r="BA165" s="13">
        <f t="shared" si="107"/>
        <v>0</v>
      </c>
      <c r="BB165" s="14">
        <f t="shared" si="108"/>
        <v>0</v>
      </c>
      <c r="BC165" s="20">
        <f t="shared" si="109"/>
        <v>1.3298834796034633</v>
      </c>
      <c r="BD165" s="21">
        <f t="shared" si="110"/>
        <v>0.59232838695904066</v>
      </c>
      <c r="BE165" s="21">
        <f t="shared" si="111"/>
        <v>-1.1846567739180813</v>
      </c>
      <c r="BF165" s="21">
        <f t="shared" si="112"/>
        <v>0.59232838695904066</v>
      </c>
      <c r="BG165" s="21">
        <f t="shared" si="113"/>
        <v>-5.5224090584452884E-3</v>
      </c>
      <c r="BH165" s="22">
        <f t="shared" si="114"/>
        <v>0</v>
      </c>
    </row>
    <row r="166" spans="4:60" x14ac:dyDescent="0.25">
      <c r="D166">
        <f t="shared" si="115"/>
        <v>2.6499999999999965E-2</v>
      </c>
      <c r="E166">
        <f t="shared" si="93"/>
        <v>-21.217658575181257</v>
      </c>
      <c r="F166">
        <f t="shared" si="94"/>
        <v>21.217658575181257</v>
      </c>
      <c r="H166" s="20">
        <f t="shared" si="116"/>
        <v>1.8776472229855502E-3</v>
      </c>
      <c r="I166" s="21">
        <f t="shared" si="117"/>
        <v>4.4663914123830072E-3</v>
      </c>
      <c r="J166" s="21">
        <f t="shared" si="118"/>
        <v>2.3913013937444431E-3</v>
      </c>
      <c r="K166" s="21">
        <f t="shared" si="119"/>
        <v>4.4663914123830072E-3</v>
      </c>
      <c r="L166" s="21">
        <f t="shared" si="120"/>
        <v>3.8163017737751831E-3</v>
      </c>
      <c r="M166" s="22">
        <f t="shared" si="121"/>
        <v>3.7753258471639952E-3</v>
      </c>
      <c r="N166" s="20">
        <f t="shared" si="122"/>
        <v>18.776472229855504</v>
      </c>
      <c r="O166" s="21">
        <f t="shared" si="123"/>
        <v>44.663914123830075</v>
      </c>
      <c r="P166" s="21">
        <f t="shared" si="124"/>
        <v>23.913013937444433</v>
      </c>
      <c r="Q166" s="21">
        <f t="shared" si="125"/>
        <v>44.663914123830075</v>
      </c>
      <c r="R166" s="21">
        <f t="shared" si="126"/>
        <v>38.163017737751836</v>
      </c>
      <c r="S166" s="22">
        <f t="shared" si="127"/>
        <v>37.753258471639953</v>
      </c>
      <c r="T166" s="20">
        <f>MAX(E166+N166,-DiodeFwd)</f>
        <v>-0.3</v>
      </c>
      <c r="U166" s="21">
        <f>MAX(T166-DiodeFwd,V166-DiodeFwd,O166)</f>
        <v>44.830672512625696</v>
      </c>
      <c r="V166" s="21">
        <f>MAX(-DiodeFwd,F166+P166)</f>
        <v>45.130672512625694</v>
      </c>
      <c r="W166" s="21">
        <f>MAX(T166+Q166,U166-DiodeFwd)</f>
        <v>44.530672512625699</v>
      </c>
      <c r="X166" s="21">
        <f>MAX(W166-DiodeFwd,Y166-DiodeFwd,U166+R166)</f>
        <v>82.99369025037754</v>
      </c>
      <c r="Y166" s="22">
        <f>MAX(V166+S166,U166-DiodeFwd)</f>
        <v>82.883930984265646</v>
      </c>
      <c r="Z166" s="20">
        <f t="shared" si="95"/>
        <v>20.917658575181257</v>
      </c>
      <c r="AA166" s="21">
        <f t="shared" si="96"/>
        <v>44.830672512625696</v>
      </c>
      <c r="AB166" s="21">
        <f t="shared" si="97"/>
        <v>23.913013937444436</v>
      </c>
      <c r="AC166" s="21">
        <f t="shared" si="98"/>
        <v>44.830672512625696</v>
      </c>
      <c r="AD166" s="21">
        <f t="shared" si="99"/>
        <v>38.163017737751844</v>
      </c>
      <c r="AE166" s="22">
        <f t="shared" si="100"/>
        <v>37.753258471639953</v>
      </c>
      <c r="AF166" s="20">
        <f t="shared" si="128"/>
        <v>1.2847118071954517</v>
      </c>
      <c r="AG166" s="21">
        <f t="shared" si="129"/>
        <v>0.10005503327737272</v>
      </c>
      <c r="AH166" s="21">
        <f t="shared" si="130"/>
        <v>2.1316282072803005E-15</v>
      </c>
      <c r="AI166" s="21">
        <f t="shared" si="131"/>
        <v>0.10005503327737272</v>
      </c>
      <c r="AJ166" s="21">
        <f t="shared" si="132"/>
        <v>4.263256414560601E-15</v>
      </c>
      <c r="AK166" s="22">
        <f t="shared" si="133"/>
        <v>0</v>
      </c>
      <c r="AL166" s="23">
        <f t="shared" si="134"/>
        <v>5.5329126833585027E-3</v>
      </c>
      <c r="AM166" s="12" t="b">
        <f>T166&lt;=-DiodeFwd</f>
        <v>1</v>
      </c>
      <c r="AN166" s="13" t="b">
        <f>V166&lt;=-DiodeFwd</f>
        <v>0</v>
      </c>
      <c r="AO166" s="13" t="b">
        <f>U166&lt;=T166-DiodeFwd</f>
        <v>0</v>
      </c>
      <c r="AP166" s="13" t="b">
        <f>U166&lt;=V166-DiodeFwd</f>
        <v>1</v>
      </c>
      <c r="AQ166" s="13" t="b">
        <f>W166&lt;=U166-DiodeFwd</f>
        <v>1</v>
      </c>
      <c r="AR166" s="13" t="b">
        <f>Y166&lt;=U166-DiodeFwd</f>
        <v>0</v>
      </c>
      <c r="AS166" s="13" t="b">
        <f>X166&lt;=W166-DiodeFwd</f>
        <v>0</v>
      </c>
      <c r="AT166" s="14" t="b">
        <f>X166&lt;=Y166-DiodeFwd</f>
        <v>0</v>
      </c>
      <c r="AU166" s="13">
        <f t="shared" si="101"/>
        <v>1.2847118071954517</v>
      </c>
      <c r="AV166" s="13">
        <f t="shared" si="102"/>
        <v>0</v>
      </c>
      <c r="AW166" s="13">
        <f t="shared" si="103"/>
        <v>0</v>
      </c>
      <c r="AX166" s="13">
        <f t="shared" si="104"/>
        <v>0.20011006655474545</v>
      </c>
      <c r="AY166" s="13">
        <f t="shared" si="105"/>
        <v>0.10005503327737272</v>
      </c>
      <c r="AZ166" s="13">
        <f t="shared" si="106"/>
        <v>0</v>
      </c>
      <c r="BA166" s="13">
        <f t="shared" si="107"/>
        <v>0</v>
      </c>
      <c r="BB166" s="14">
        <f t="shared" si="108"/>
        <v>0</v>
      </c>
      <c r="BC166" s="20">
        <f t="shared" si="109"/>
        <v>1.2847118071954517</v>
      </c>
      <c r="BD166" s="21">
        <f t="shared" si="110"/>
        <v>0.10005503327737272</v>
      </c>
      <c r="BE166" s="21">
        <f t="shared" si="111"/>
        <v>-0.20011006655474545</v>
      </c>
      <c r="BF166" s="21">
        <f t="shared" si="112"/>
        <v>0.10005503327737272</v>
      </c>
      <c r="BG166" s="21">
        <f t="shared" si="113"/>
        <v>-5.5329126833585027E-3</v>
      </c>
      <c r="BH166" s="22">
        <f t="shared" si="114"/>
        <v>0</v>
      </c>
    </row>
    <row r="167" spans="4:60" x14ac:dyDescent="0.25">
      <c r="D167">
        <f t="shared" si="115"/>
        <v>2.666666666666663E-2</v>
      </c>
      <c r="E167">
        <f t="shared" si="93"/>
        <v>-23.275108515536925</v>
      </c>
      <c r="F167">
        <f t="shared" si="94"/>
        <v>23.275108515536925</v>
      </c>
      <c r="H167" s="20">
        <f t="shared" si="116"/>
        <v>2.0917658575181257E-3</v>
      </c>
      <c r="I167" s="21">
        <f t="shared" si="117"/>
        <v>4.4830672512625692E-3</v>
      </c>
      <c r="J167" s="21">
        <f t="shared" si="118"/>
        <v>2.357949715985319E-3</v>
      </c>
      <c r="K167" s="21">
        <f t="shared" si="119"/>
        <v>4.4830672512625692E-3</v>
      </c>
      <c r="L167" s="21">
        <f t="shared" si="120"/>
        <v>3.81537962166129E-3</v>
      </c>
      <c r="M167" s="22">
        <f t="shared" si="121"/>
        <v>3.7753258471639952E-3</v>
      </c>
      <c r="N167" s="20">
        <f t="shared" si="122"/>
        <v>20.91765857518126</v>
      </c>
      <c r="O167" s="21">
        <f t="shared" si="123"/>
        <v>44.830672512625696</v>
      </c>
      <c r="P167" s="21">
        <f t="shared" si="124"/>
        <v>23.579497159853194</v>
      </c>
      <c r="Q167" s="21">
        <f t="shared" si="125"/>
        <v>44.830672512625696</v>
      </c>
      <c r="R167" s="21">
        <f t="shared" si="126"/>
        <v>38.153796216612903</v>
      </c>
      <c r="S167" s="22">
        <f t="shared" si="127"/>
        <v>37.753258471639953</v>
      </c>
      <c r="T167" s="20">
        <f>MAX(E167+N167,-DiodeFwd)</f>
        <v>-0.3</v>
      </c>
      <c r="U167" s="21">
        <f>MAX(T167-DiodeFwd,V167-DiodeFwd,O167)</f>
        <v>46.554605675390121</v>
      </c>
      <c r="V167" s="21">
        <f>MAX(-DiodeFwd,F167+P167)</f>
        <v>46.854605675390118</v>
      </c>
      <c r="W167" s="21">
        <f>MAX(T167+Q167,U167-DiodeFwd)</f>
        <v>46.254605675390124</v>
      </c>
      <c r="X167" s="21">
        <f>MAX(W167-DiodeFwd,Y167-DiodeFwd,U167+R167)</f>
        <v>84.708401892003025</v>
      </c>
      <c r="Y167" s="22">
        <f>MAX(V167+S167,U167-DiodeFwd)</f>
        <v>84.607864147030071</v>
      </c>
      <c r="Z167" s="20">
        <f t="shared" si="95"/>
        <v>22.975108515536924</v>
      </c>
      <c r="AA167" s="21">
        <f t="shared" si="96"/>
        <v>46.554605675390121</v>
      </c>
      <c r="AB167" s="21">
        <f t="shared" si="97"/>
        <v>23.579497159853194</v>
      </c>
      <c r="AC167" s="21">
        <f t="shared" si="98"/>
        <v>46.554605675390121</v>
      </c>
      <c r="AD167" s="21">
        <f t="shared" si="99"/>
        <v>38.153796216612903</v>
      </c>
      <c r="AE167" s="22">
        <f t="shared" si="100"/>
        <v>37.753258471639953</v>
      </c>
      <c r="AF167" s="20">
        <f t="shared" si="128"/>
        <v>1.2344699642133983</v>
      </c>
      <c r="AG167" s="21">
        <f t="shared" si="129"/>
        <v>1.0343598976586548</v>
      </c>
      <c r="AH167" s="21">
        <f t="shared" si="130"/>
        <v>0</v>
      </c>
      <c r="AI167" s="21">
        <f t="shared" si="131"/>
        <v>1.0343598976586548</v>
      </c>
      <c r="AJ167" s="21">
        <f t="shared" si="132"/>
        <v>0</v>
      </c>
      <c r="AK167" s="22">
        <f t="shared" si="133"/>
        <v>0</v>
      </c>
      <c r="AL167" s="23">
        <f t="shared" si="134"/>
        <v>5.6472267928002013E-3</v>
      </c>
      <c r="AM167" s="12" t="b">
        <f>T167&lt;=-DiodeFwd</f>
        <v>1</v>
      </c>
      <c r="AN167" s="13" t="b">
        <f>V167&lt;=-DiodeFwd</f>
        <v>0</v>
      </c>
      <c r="AO167" s="13" t="b">
        <f>U167&lt;=T167-DiodeFwd</f>
        <v>0</v>
      </c>
      <c r="AP167" s="13" t="b">
        <f>U167&lt;=V167-DiodeFwd</f>
        <v>1</v>
      </c>
      <c r="AQ167" s="13" t="b">
        <f>W167&lt;=U167-DiodeFwd</f>
        <v>1</v>
      </c>
      <c r="AR167" s="13" t="b">
        <f>Y167&lt;=U167-DiodeFwd</f>
        <v>0</v>
      </c>
      <c r="AS167" s="13" t="b">
        <f>X167&lt;=W167-DiodeFwd</f>
        <v>0</v>
      </c>
      <c r="AT167" s="14" t="b">
        <f>X167&lt;=Y167-DiodeFwd</f>
        <v>0</v>
      </c>
      <c r="AU167" s="13">
        <f t="shared" si="101"/>
        <v>1.2344699642133983</v>
      </c>
      <c r="AV167" s="13">
        <f t="shared" si="102"/>
        <v>0</v>
      </c>
      <c r="AW167" s="13">
        <f t="shared" si="103"/>
        <v>0</v>
      </c>
      <c r="AX167" s="13">
        <f t="shared" si="104"/>
        <v>2.0687197953173095</v>
      </c>
      <c r="AY167" s="13">
        <f t="shared" si="105"/>
        <v>1.0343598976586548</v>
      </c>
      <c r="AZ167" s="13">
        <f t="shared" si="106"/>
        <v>0</v>
      </c>
      <c r="BA167" s="13">
        <f t="shared" si="107"/>
        <v>0</v>
      </c>
      <c r="BB167" s="14">
        <f t="shared" si="108"/>
        <v>0</v>
      </c>
      <c r="BC167" s="20">
        <f t="shared" si="109"/>
        <v>1.2344699642133983</v>
      </c>
      <c r="BD167" s="21">
        <f t="shared" si="110"/>
        <v>1.0343598976586548</v>
      </c>
      <c r="BE167" s="21">
        <f t="shared" si="111"/>
        <v>-2.0687197953173095</v>
      </c>
      <c r="BF167" s="21">
        <f t="shared" si="112"/>
        <v>1.0343598976586548</v>
      </c>
      <c r="BG167" s="21">
        <f t="shared" si="113"/>
        <v>-5.6472267928002013E-3</v>
      </c>
      <c r="BH167" s="22">
        <f t="shared" si="114"/>
        <v>0</v>
      </c>
    </row>
    <row r="168" spans="4:60" x14ac:dyDescent="0.25">
      <c r="D168">
        <f t="shared" si="115"/>
        <v>2.6833333333333296E-2</v>
      </c>
      <c r="E168">
        <f t="shared" si="93"/>
        <v>-25.240702235967383</v>
      </c>
      <c r="F168">
        <f t="shared" si="94"/>
        <v>25.240702235967383</v>
      </c>
      <c r="H168" s="20">
        <f t="shared" si="116"/>
        <v>2.2975108515536921E-3</v>
      </c>
      <c r="I168" s="21">
        <f t="shared" si="117"/>
        <v>4.6554605675390116E-3</v>
      </c>
      <c r="J168" s="21">
        <f t="shared" si="118"/>
        <v>2.0131630834324342E-3</v>
      </c>
      <c r="K168" s="21">
        <f t="shared" si="119"/>
        <v>4.6554605675390116E-3</v>
      </c>
      <c r="L168" s="21">
        <f t="shared" si="120"/>
        <v>3.8144384171958233E-3</v>
      </c>
      <c r="M168" s="22">
        <f t="shared" si="121"/>
        <v>3.7753258471639952E-3</v>
      </c>
      <c r="N168" s="20">
        <f t="shared" si="122"/>
        <v>22.975108515536924</v>
      </c>
      <c r="O168" s="21">
        <f t="shared" si="123"/>
        <v>46.554605675390121</v>
      </c>
      <c r="P168" s="21">
        <f t="shared" si="124"/>
        <v>20.131630834324344</v>
      </c>
      <c r="Q168" s="21">
        <f t="shared" si="125"/>
        <v>46.554605675390121</v>
      </c>
      <c r="R168" s="21">
        <f t="shared" si="126"/>
        <v>38.144384171958237</v>
      </c>
      <c r="S168" s="22">
        <f t="shared" si="127"/>
        <v>37.753258471639953</v>
      </c>
      <c r="T168" s="20">
        <f>MAX(E168+N168,-DiodeFwd)</f>
        <v>-0.3</v>
      </c>
      <c r="U168" s="21">
        <f>MAX(T168-DiodeFwd,V168-DiodeFwd,O168)</f>
        <v>46.554605675390121</v>
      </c>
      <c r="V168" s="21">
        <f>MAX(-DiodeFwd,F168+P168)</f>
        <v>45.372333070291731</v>
      </c>
      <c r="W168" s="21">
        <f>MAX(T168+Q168,U168-DiodeFwd)</f>
        <v>46.254605675390124</v>
      </c>
      <c r="X168" s="21">
        <f>MAX(W168-DiodeFwd,Y168-DiodeFwd,U168+R168)</f>
        <v>84.698989847348358</v>
      </c>
      <c r="Y168" s="22">
        <f>MAX(V168+S168,U168-DiodeFwd)</f>
        <v>83.125591541931684</v>
      </c>
      <c r="Z168" s="20">
        <f t="shared" si="95"/>
        <v>24.940702235967382</v>
      </c>
      <c r="AA168" s="21">
        <f t="shared" si="96"/>
        <v>46.554605675390121</v>
      </c>
      <c r="AB168" s="21">
        <f t="shared" si="97"/>
        <v>20.131630834324348</v>
      </c>
      <c r="AC168" s="21">
        <f t="shared" si="98"/>
        <v>46.554605675390121</v>
      </c>
      <c r="AD168" s="21">
        <f t="shared" si="99"/>
        <v>38.144384171958237</v>
      </c>
      <c r="AE168" s="22">
        <f t="shared" si="100"/>
        <v>37.753258471639953</v>
      </c>
      <c r="AF168" s="20">
        <f t="shared" si="128"/>
        <v>1.1793562322582751</v>
      </c>
      <c r="AG168" s="21">
        <f t="shared" si="129"/>
        <v>0</v>
      </c>
      <c r="AH168" s="21">
        <f t="shared" si="130"/>
        <v>2.1316282072803005E-15</v>
      </c>
      <c r="AI168" s="21">
        <f t="shared" si="131"/>
        <v>0</v>
      </c>
      <c r="AJ168" s="21">
        <f t="shared" si="132"/>
        <v>0</v>
      </c>
      <c r="AK168" s="22">
        <f t="shared" si="133"/>
        <v>0</v>
      </c>
      <c r="AL168" s="23">
        <f t="shared" si="134"/>
        <v>5.6465993231565575E-3</v>
      </c>
      <c r="AM168" s="12" t="b">
        <f>T168&lt;=-DiodeFwd</f>
        <v>1</v>
      </c>
      <c r="AN168" s="13" t="b">
        <f>V168&lt;=-DiodeFwd</f>
        <v>0</v>
      </c>
      <c r="AO168" s="13" t="b">
        <f>U168&lt;=T168-DiodeFwd</f>
        <v>0</v>
      </c>
      <c r="AP168" s="13" t="b">
        <f>U168&lt;=V168-DiodeFwd</f>
        <v>0</v>
      </c>
      <c r="AQ168" s="13" t="b">
        <f>W168&lt;=U168-DiodeFwd</f>
        <v>1</v>
      </c>
      <c r="AR168" s="13" t="b">
        <f>Y168&lt;=U168-DiodeFwd</f>
        <v>0</v>
      </c>
      <c r="AS168" s="13" t="b">
        <f>X168&lt;=W168-DiodeFwd</f>
        <v>0</v>
      </c>
      <c r="AT168" s="14" t="b">
        <f>X168&lt;=Y168-DiodeFwd</f>
        <v>0</v>
      </c>
      <c r="AU168" s="13">
        <f t="shared" si="101"/>
        <v>1.1793562322582751</v>
      </c>
      <c r="AV168" s="13">
        <f t="shared" si="102"/>
        <v>0</v>
      </c>
      <c r="AW168" s="13">
        <f t="shared" si="103"/>
        <v>0</v>
      </c>
      <c r="AX168" s="13">
        <f t="shared" si="104"/>
        <v>0</v>
      </c>
      <c r="AY168" s="13">
        <f t="shared" si="105"/>
        <v>0</v>
      </c>
      <c r="AZ168" s="13">
        <f t="shared" si="106"/>
        <v>0</v>
      </c>
      <c r="BA168" s="13">
        <f t="shared" si="107"/>
        <v>0</v>
      </c>
      <c r="BB168" s="14">
        <f t="shared" si="108"/>
        <v>0</v>
      </c>
      <c r="BC168" s="20">
        <f t="shared" si="109"/>
        <v>1.1793562322582751</v>
      </c>
      <c r="BD168" s="21">
        <f t="shared" si="110"/>
        <v>0</v>
      </c>
      <c r="BE168" s="21">
        <f t="shared" si="111"/>
        <v>0</v>
      </c>
      <c r="BF168" s="21">
        <f t="shared" si="112"/>
        <v>0</v>
      </c>
      <c r="BG168" s="21">
        <f t="shared" si="113"/>
        <v>-5.6465993231565575E-3</v>
      </c>
      <c r="BH168" s="22">
        <f t="shared" si="114"/>
        <v>0</v>
      </c>
    </row>
    <row r="169" spans="4:60" x14ac:dyDescent="0.25">
      <c r="D169">
        <f t="shared" si="115"/>
        <v>2.6999999999999962E-2</v>
      </c>
      <c r="E169">
        <f t="shared" si="93"/>
        <v>-27.106682436052449</v>
      </c>
      <c r="F169">
        <f t="shared" si="94"/>
        <v>27.106682436052449</v>
      </c>
      <c r="H169" s="20">
        <f t="shared" si="116"/>
        <v>2.4940702235967381E-3</v>
      </c>
      <c r="I169" s="21">
        <f t="shared" si="117"/>
        <v>4.6554605675390116E-3</v>
      </c>
      <c r="J169" s="21">
        <f t="shared" si="118"/>
        <v>2.0131630834324342E-3</v>
      </c>
      <c r="K169" s="21">
        <f t="shared" si="119"/>
        <v>4.6554605675390116E-3</v>
      </c>
      <c r="L169" s="21">
        <f t="shared" si="120"/>
        <v>3.8134973173086307E-3</v>
      </c>
      <c r="M169" s="22">
        <f t="shared" si="121"/>
        <v>3.7753258471639952E-3</v>
      </c>
      <c r="N169" s="20">
        <f t="shared" si="122"/>
        <v>24.940702235967382</v>
      </c>
      <c r="O169" s="21">
        <f t="shared" si="123"/>
        <v>46.554605675390121</v>
      </c>
      <c r="P169" s="21">
        <f t="shared" si="124"/>
        <v>20.131630834324344</v>
      </c>
      <c r="Q169" s="21">
        <f t="shared" si="125"/>
        <v>46.554605675390121</v>
      </c>
      <c r="R169" s="21">
        <f t="shared" si="126"/>
        <v>38.134973173086308</v>
      </c>
      <c r="S169" s="22">
        <f t="shared" si="127"/>
        <v>37.753258471639953</v>
      </c>
      <c r="T169" s="20">
        <f>MAX(E169+N169,-DiodeFwd)</f>
        <v>-0.3</v>
      </c>
      <c r="U169" s="21">
        <f>MAX(T169-DiodeFwd,V169-DiodeFwd,O169)</f>
        <v>46.938313270376796</v>
      </c>
      <c r="V169" s="21">
        <f>MAX(-DiodeFwd,F169+P169)</f>
        <v>47.238313270376793</v>
      </c>
      <c r="W169" s="21">
        <f>MAX(T169+Q169,U169-DiodeFwd)</f>
        <v>46.638313270376798</v>
      </c>
      <c r="X169" s="21">
        <f>MAX(W169-DiodeFwd,Y169-DiodeFwd,U169+R169)</f>
        <v>85.073286443463104</v>
      </c>
      <c r="Y169" s="22">
        <f>MAX(V169+S169,U169-DiodeFwd)</f>
        <v>84.991571742016745</v>
      </c>
      <c r="Z169" s="20">
        <f t="shared" si="95"/>
        <v>26.806682436052448</v>
      </c>
      <c r="AA169" s="21">
        <f t="shared" si="96"/>
        <v>46.938313270376796</v>
      </c>
      <c r="AB169" s="21">
        <f t="shared" si="97"/>
        <v>20.131630834324344</v>
      </c>
      <c r="AC169" s="21">
        <f t="shared" si="98"/>
        <v>46.938313270376796</v>
      </c>
      <c r="AD169" s="21">
        <f t="shared" si="99"/>
        <v>38.134973173086308</v>
      </c>
      <c r="AE169" s="22">
        <f t="shared" si="100"/>
        <v>37.753258471639953</v>
      </c>
      <c r="AF169" s="20">
        <f t="shared" si="128"/>
        <v>1.1195881200510391</v>
      </c>
      <c r="AG169" s="21">
        <f t="shared" si="129"/>
        <v>0.23022455699200461</v>
      </c>
      <c r="AH169" s="21">
        <f t="shared" si="130"/>
        <v>0</v>
      </c>
      <c r="AI169" s="21">
        <f t="shared" si="131"/>
        <v>0.23022455699200461</v>
      </c>
      <c r="AJ169" s="21">
        <f t="shared" si="132"/>
        <v>0</v>
      </c>
      <c r="AK169" s="22">
        <f t="shared" si="133"/>
        <v>0</v>
      </c>
      <c r="AL169" s="23">
        <f t="shared" si="134"/>
        <v>5.671552429564207E-3</v>
      </c>
      <c r="AM169" s="12" t="b">
        <f>T169&lt;=-DiodeFwd</f>
        <v>1</v>
      </c>
      <c r="AN169" s="13" t="b">
        <f>V169&lt;=-DiodeFwd</f>
        <v>0</v>
      </c>
      <c r="AO169" s="13" t="b">
        <f>U169&lt;=T169-DiodeFwd</f>
        <v>0</v>
      </c>
      <c r="AP169" s="13" t="b">
        <f>U169&lt;=V169-DiodeFwd</f>
        <v>1</v>
      </c>
      <c r="AQ169" s="13" t="b">
        <f>W169&lt;=U169-DiodeFwd</f>
        <v>1</v>
      </c>
      <c r="AR169" s="13" t="b">
        <f>Y169&lt;=U169-DiodeFwd</f>
        <v>0</v>
      </c>
      <c r="AS169" s="13" t="b">
        <f>X169&lt;=W169-DiodeFwd</f>
        <v>0</v>
      </c>
      <c r="AT169" s="14" t="b">
        <f>X169&lt;=Y169-DiodeFwd</f>
        <v>0</v>
      </c>
      <c r="AU169" s="13">
        <f t="shared" si="101"/>
        <v>1.1195881200510391</v>
      </c>
      <c r="AV169" s="13">
        <f t="shared" si="102"/>
        <v>0</v>
      </c>
      <c r="AW169" s="13">
        <f t="shared" si="103"/>
        <v>0</v>
      </c>
      <c r="AX169" s="13">
        <f t="shared" si="104"/>
        <v>0.46044911398400923</v>
      </c>
      <c r="AY169" s="13">
        <f t="shared" si="105"/>
        <v>0.23022455699200461</v>
      </c>
      <c r="AZ169" s="13">
        <f t="shared" si="106"/>
        <v>0</v>
      </c>
      <c r="BA169" s="13">
        <f t="shared" si="107"/>
        <v>0</v>
      </c>
      <c r="BB169" s="14">
        <f t="shared" si="108"/>
        <v>0</v>
      </c>
      <c r="BC169" s="20">
        <f t="shared" si="109"/>
        <v>1.1195881200510391</v>
      </c>
      <c r="BD169" s="21">
        <f t="shared" si="110"/>
        <v>0.23022455699200461</v>
      </c>
      <c r="BE169" s="21">
        <f t="shared" si="111"/>
        <v>-0.46044911398400923</v>
      </c>
      <c r="BF169" s="21">
        <f t="shared" si="112"/>
        <v>0.23022455699200461</v>
      </c>
      <c r="BG169" s="21">
        <f t="shared" si="113"/>
        <v>-5.671552429564207E-3</v>
      </c>
      <c r="BH169" s="22">
        <f t="shared" si="114"/>
        <v>0</v>
      </c>
    </row>
    <row r="170" spans="4:60" x14ac:dyDescent="0.25">
      <c r="D170">
        <f t="shared" si="115"/>
        <v>2.7166666666666627E-2</v>
      </c>
      <c r="E170">
        <f t="shared" si="93"/>
        <v>-28.865684944427649</v>
      </c>
      <c r="F170">
        <f t="shared" si="94"/>
        <v>28.865684944427649</v>
      </c>
      <c r="H170" s="20">
        <f t="shared" si="116"/>
        <v>2.6806682436052447E-3</v>
      </c>
      <c r="I170" s="21">
        <f t="shared" si="117"/>
        <v>4.6938313270376789E-3</v>
      </c>
      <c r="J170" s="21">
        <f t="shared" si="118"/>
        <v>1.9364215644350994E-3</v>
      </c>
      <c r="K170" s="21">
        <f t="shared" si="119"/>
        <v>4.6938313270376789E-3</v>
      </c>
      <c r="L170" s="21">
        <f t="shared" si="120"/>
        <v>3.8125520585703698E-3</v>
      </c>
      <c r="M170" s="22">
        <f t="shared" si="121"/>
        <v>3.7753258471639952E-3</v>
      </c>
      <c r="N170" s="20">
        <f t="shared" si="122"/>
        <v>26.806682436052448</v>
      </c>
      <c r="O170" s="21">
        <f t="shared" si="123"/>
        <v>46.938313270376796</v>
      </c>
      <c r="P170" s="21">
        <f t="shared" si="124"/>
        <v>19.364215644350995</v>
      </c>
      <c r="Q170" s="21">
        <f t="shared" si="125"/>
        <v>46.938313270376796</v>
      </c>
      <c r="R170" s="21">
        <f t="shared" si="126"/>
        <v>38.125520585703704</v>
      </c>
      <c r="S170" s="22">
        <f t="shared" si="127"/>
        <v>37.753258471639953</v>
      </c>
      <c r="T170" s="20">
        <f>MAX(E170+N170,-DiodeFwd)</f>
        <v>-0.3</v>
      </c>
      <c r="U170" s="21">
        <f>MAX(T170-DiodeFwd,V170-DiodeFwd,O170)</f>
        <v>47.929900588778651</v>
      </c>
      <c r="V170" s="21">
        <f>MAX(-DiodeFwd,F170+P170)</f>
        <v>48.229900588778648</v>
      </c>
      <c r="W170" s="21">
        <f>MAX(T170+Q170,U170-DiodeFwd)</f>
        <v>47.629900588778654</v>
      </c>
      <c r="X170" s="21">
        <f>MAX(W170-DiodeFwd,Y170-DiodeFwd,U170+R170)</f>
        <v>86.055421174482348</v>
      </c>
      <c r="Y170" s="22">
        <f>MAX(V170+S170,U170-DiodeFwd)</f>
        <v>85.9831590604186</v>
      </c>
      <c r="Z170" s="20">
        <f t="shared" si="95"/>
        <v>28.565684944427648</v>
      </c>
      <c r="AA170" s="21">
        <f t="shared" si="96"/>
        <v>47.929900588778651</v>
      </c>
      <c r="AB170" s="21">
        <f t="shared" si="97"/>
        <v>19.364215644350999</v>
      </c>
      <c r="AC170" s="21">
        <f t="shared" si="98"/>
        <v>47.929900588778651</v>
      </c>
      <c r="AD170" s="21">
        <f t="shared" si="99"/>
        <v>38.125520585703697</v>
      </c>
      <c r="AE170" s="22">
        <f t="shared" si="100"/>
        <v>37.753258471639953</v>
      </c>
      <c r="AF170" s="20">
        <f t="shared" si="128"/>
        <v>1.0554015050251202</v>
      </c>
      <c r="AG170" s="21">
        <f t="shared" si="129"/>
        <v>0.59495239104111297</v>
      </c>
      <c r="AH170" s="21">
        <f t="shared" si="130"/>
        <v>2.1316282072803005E-15</v>
      </c>
      <c r="AI170" s="21">
        <f t="shared" si="131"/>
        <v>0.59495239104111297</v>
      </c>
      <c r="AJ170" s="21">
        <f t="shared" si="132"/>
        <v>-4.263256414560601E-15</v>
      </c>
      <c r="AK170" s="22">
        <f t="shared" si="133"/>
        <v>0</v>
      </c>
      <c r="AL170" s="23">
        <f t="shared" si="134"/>
        <v>5.7370280782988231E-3</v>
      </c>
      <c r="AM170" s="12" t="b">
        <f>T170&lt;=-DiodeFwd</f>
        <v>1</v>
      </c>
      <c r="AN170" s="13" t="b">
        <f>V170&lt;=-DiodeFwd</f>
        <v>0</v>
      </c>
      <c r="AO170" s="13" t="b">
        <f>U170&lt;=T170-DiodeFwd</f>
        <v>0</v>
      </c>
      <c r="AP170" s="13" t="b">
        <f>U170&lt;=V170-DiodeFwd</f>
        <v>1</v>
      </c>
      <c r="AQ170" s="13" t="b">
        <f>W170&lt;=U170-DiodeFwd</f>
        <v>1</v>
      </c>
      <c r="AR170" s="13" t="b">
        <f>Y170&lt;=U170-DiodeFwd</f>
        <v>0</v>
      </c>
      <c r="AS170" s="13" t="b">
        <f>X170&lt;=W170-DiodeFwd</f>
        <v>0</v>
      </c>
      <c r="AT170" s="14" t="b">
        <f>X170&lt;=Y170-DiodeFwd</f>
        <v>0</v>
      </c>
      <c r="AU170" s="13">
        <f t="shared" si="101"/>
        <v>1.0554015050251202</v>
      </c>
      <c r="AV170" s="13">
        <f t="shared" si="102"/>
        <v>0</v>
      </c>
      <c r="AW170" s="13">
        <f t="shared" si="103"/>
        <v>0</v>
      </c>
      <c r="AX170" s="13">
        <f t="shared" si="104"/>
        <v>1.1899047820822259</v>
      </c>
      <c r="AY170" s="13">
        <f t="shared" si="105"/>
        <v>0.59495239104111297</v>
      </c>
      <c r="AZ170" s="13">
        <f t="shared" si="106"/>
        <v>0</v>
      </c>
      <c r="BA170" s="13">
        <f t="shared" si="107"/>
        <v>0</v>
      </c>
      <c r="BB170" s="14">
        <f t="shared" si="108"/>
        <v>0</v>
      </c>
      <c r="BC170" s="20">
        <f t="shared" si="109"/>
        <v>1.0554015050251202</v>
      </c>
      <c r="BD170" s="21">
        <f t="shared" si="110"/>
        <v>0.59495239104111297</v>
      </c>
      <c r="BE170" s="21">
        <f t="shared" si="111"/>
        <v>-1.1899047820822259</v>
      </c>
      <c r="BF170" s="21">
        <f t="shared" si="112"/>
        <v>0.59495239104111297</v>
      </c>
      <c r="BG170" s="21">
        <f t="shared" si="113"/>
        <v>-5.7370280782988231E-3</v>
      </c>
      <c r="BH170" s="22">
        <f t="shared" si="114"/>
        <v>0</v>
      </c>
    </row>
    <row r="171" spans="4:60" x14ac:dyDescent="0.25">
      <c r="D171">
        <f t="shared" si="115"/>
        <v>2.7333333333333293E-2</v>
      </c>
      <c r="E171">
        <f t="shared" si="93"/>
        <v>-30.510767781804237</v>
      </c>
      <c r="F171">
        <f t="shared" si="94"/>
        <v>30.510767781804237</v>
      </c>
      <c r="H171" s="20">
        <f t="shared" si="116"/>
        <v>2.8565684944427648E-3</v>
      </c>
      <c r="I171" s="21">
        <f t="shared" si="117"/>
        <v>4.7929900588778648E-3</v>
      </c>
      <c r="J171" s="21">
        <f t="shared" si="118"/>
        <v>1.7381041007547284E-3</v>
      </c>
      <c r="K171" s="21">
        <f t="shared" si="119"/>
        <v>4.7929900588778648E-3</v>
      </c>
      <c r="L171" s="21">
        <f t="shared" si="120"/>
        <v>3.8115958872239866E-3</v>
      </c>
      <c r="M171" s="22">
        <f t="shared" si="121"/>
        <v>3.7753258471639952E-3</v>
      </c>
      <c r="N171" s="20">
        <f t="shared" si="122"/>
        <v>28.565684944427652</v>
      </c>
      <c r="O171" s="21">
        <f t="shared" si="123"/>
        <v>47.929900588778651</v>
      </c>
      <c r="P171" s="21">
        <f t="shared" si="124"/>
        <v>17.381041007547285</v>
      </c>
      <c r="Q171" s="21">
        <f t="shared" si="125"/>
        <v>47.929900588778651</v>
      </c>
      <c r="R171" s="21">
        <f t="shared" si="126"/>
        <v>38.115958872239872</v>
      </c>
      <c r="S171" s="22">
        <f t="shared" si="127"/>
        <v>37.753258471639953</v>
      </c>
      <c r="T171" s="20">
        <f>MAX(E171+N171,-DiodeFwd)</f>
        <v>-0.3</v>
      </c>
      <c r="U171" s="21">
        <f>MAX(T171-DiodeFwd,V171-DiodeFwd,O171)</f>
        <v>47.929900588778651</v>
      </c>
      <c r="V171" s="21">
        <f>MAX(-DiodeFwd,F171+P171)</f>
        <v>47.891808789351522</v>
      </c>
      <c r="W171" s="21">
        <f>MAX(T171+Q171,U171-DiodeFwd)</f>
        <v>47.629900588778654</v>
      </c>
      <c r="X171" s="21">
        <f>MAX(W171-DiodeFwd,Y171-DiodeFwd,U171+R171)</f>
        <v>86.045859461018523</v>
      </c>
      <c r="Y171" s="22">
        <f>MAX(V171+S171,U171-DiodeFwd)</f>
        <v>85.645067260991482</v>
      </c>
      <c r="Z171" s="20">
        <f t="shared" si="95"/>
        <v>30.210767781804236</v>
      </c>
      <c r="AA171" s="21">
        <f t="shared" si="96"/>
        <v>47.929900588778651</v>
      </c>
      <c r="AB171" s="21">
        <f t="shared" si="97"/>
        <v>17.381041007547285</v>
      </c>
      <c r="AC171" s="21">
        <f t="shared" si="98"/>
        <v>47.929900588778651</v>
      </c>
      <c r="AD171" s="21">
        <f t="shared" si="99"/>
        <v>38.115958872239872</v>
      </c>
      <c r="AE171" s="22">
        <f t="shared" si="100"/>
        <v>37.75325847163996</v>
      </c>
      <c r="AF171" s="20">
        <f t="shared" si="128"/>
        <v>0.98704970242595058</v>
      </c>
      <c r="AG171" s="21">
        <f t="shared" si="129"/>
        <v>0</v>
      </c>
      <c r="AH171" s="21">
        <f t="shared" si="130"/>
        <v>0</v>
      </c>
      <c r="AI171" s="21">
        <f t="shared" si="131"/>
        <v>0</v>
      </c>
      <c r="AJ171" s="21">
        <f t="shared" si="132"/>
        <v>0</v>
      </c>
      <c r="AK171" s="22">
        <f t="shared" si="133"/>
        <v>4.263256414560601E-15</v>
      </c>
      <c r="AL171" s="23">
        <f t="shared" si="134"/>
        <v>5.7363906307345679E-3</v>
      </c>
      <c r="AM171" s="12" t="b">
        <f>T171&lt;=-DiodeFwd</f>
        <v>1</v>
      </c>
      <c r="AN171" s="13" t="b">
        <f>V171&lt;=-DiodeFwd</f>
        <v>0</v>
      </c>
      <c r="AO171" s="13" t="b">
        <f>U171&lt;=T171-DiodeFwd</f>
        <v>0</v>
      </c>
      <c r="AP171" s="13" t="b">
        <f>U171&lt;=V171-DiodeFwd</f>
        <v>0</v>
      </c>
      <c r="AQ171" s="13" t="b">
        <f>W171&lt;=U171-DiodeFwd</f>
        <v>1</v>
      </c>
      <c r="AR171" s="13" t="b">
        <f>Y171&lt;=U171-DiodeFwd</f>
        <v>0</v>
      </c>
      <c r="AS171" s="13" t="b">
        <f>X171&lt;=W171-DiodeFwd</f>
        <v>0</v>
      </c>
      <c r="AT171" s="14" t="b">
        <f>X171&lt;=Y171-DiodeFwd</f>
        <v>0</v>
      </c>
      <c r="AU171" s="13">
        <f t="shared" si="101"/>
        <v>0.98704970242595058</v>
      </c>
      <c r="AV171" s="13">
        <f t="shared" si="102"/>
        <v>0</v>
      </c>
      <c r="AW171" s="13">
        <f t="shared" si="103"/>
        <v>0</v>
      </c>
      <c r="AX171" s="13">
        <f t="shared" si="104"/>
        <v>0</v>
      </c>
      <c r="AY171" s="13">
        <f t="shared" si="105"/>
        <v>0</v>
      </c>
      <c r="AZ171" s="13">
        <f t="shared" si="106"/>
        <v>0</v>
      </c>
      <c r="BA171" s="13">
        <f t="shared" si="107"/>
        <v>0</v>
      </c>
      <c r="BB171" s="14">
        <f t="shared" si="108"/>
        <v>0</v>
      </c>
      <c r="BC171" s="20">
        <f t="shared" si="109"/>
        <v>0.98704970242595058</v>
      </c>
      <c r="BD171" s="21">
        <f t="shared" si="110"/>
        <v>0</v>
      </c>
      <c r="BE171" s="21">
        <f t="shared" si="111"/>
        <v>0</v>
      </c>
      <c r="BF171" s="21">
        <f t="shared" si="112"/>
        <v>0</v>
      </c>
      <c r="BG171" s="21">
        <f t="shared" si="113"/>
        <v>-5.7363906307345679E-3</v>
      </c>
      <c r="BH171" s="22">
        <f t="shared" si="114"/>
        <v>0</v>
      </c>
    </row>
    <row r="172" spans="4:60" x14ac:dyDescent="0.25">
      <c r="D172">
        <f t="shared" si="115"/>
        <v>2.7499999999999959E-2</v>
      </c>
      <c r="E172">
        <f t="shared" si="93"/>
        <v>-32.035438557789938</v>
      </c>
      <c r="F172">
        <f t="shared" si="94"/>
        <v>32.035438557789938</v>
      </c>
      <c r="H172" s="20">
        <f t="shared" si="116"/>
        <v>3.021076778180423E-3</v>
      </c>
      <c r="I172" s="21">
        <f t="shared" si="117"/>
        <v>4.7929900588778648E-3</v>
      </c>
      <c r="J172" s="21">
        <f t="shared" si="118"/>
        <v>1.7381041007547284E-3</v>
      </c>
      <c r="K172" s="21">
        <f t="shared" si="119"/>
        <v>4.7929900588778648E-3</v>
      </c>
      <c r="L172" s="21">
        <f t="shared" si="120"/>
        <v>3.8106398221188641E-3</v>
      </c>
      <c r="M172" s="22">
        <f t="shared" si="121"/>
        <v>3.7753258471639952E-3</v>
      </c>
      <c r="N172" s="20">
        <f t="shared" si="122"/>
        <v>30.210767781804233</v>
      </c>
      <c r="O172" s="21">
        <f t="shared" si="123"/>
        <v>47.929900588778651</v>
      </c>
      <c r="P172" s="21">
        <f t="shared" si="124"/>
        <v>17.381041007547285</v>
      </c>
      <c r="Q172" s="21">
        <f t="shared" si="125"/>
        <v>47.929900588778651</v>
      </c>
      <c r="R172" s="21">
        <f t="shared" si="126"/>
        <v>38.106398221188641</v>
      </c>
      <c r="S172" s="22">
        <f t="shared" si="127"/>
        <v>37.753258471639953</v>
      </c>
      <c r="T172" s="20">
        <f>MAX(E172+N172,-DiodeFwd)</f>
        <v>-0.3</v>
      </c>
      <c r="U172" s="21">
        <f>MAX(T172-DiodeFwd,V172-DiodeFwd,O172)</f>
        <v>49.116479565337229</v>
      </c>
      <c r="V172" s="21">
        <f>MAX(-DiodeFwd,F172+P172)</f>
        <v>49.416479565337227</v>
      </c>
      <c r="W172" s="21">
        <f>MAX(T172+Q172,U172-DiodeFwd)</f>
        <v>48.816479565337232</v>
      </c>
      <c r="X172" s="21">
        <f>MAX(W172-DiodeFwd,Y172-DiodeFwd,U172+R172)</f>
        <v>87.222877786525871</v>
      </c>
      <c r="Y172" s="22">
        <f>MAX(V172+S172,U172-DiodeFwd)</f>
        <v>87.169738036977179</v>
      </c>
      <c r="Z172" s="20">
        <f t="shared" si="95"/>
        <v>31.735438557789937</v>
      </c>
      <c r="AA172" s="21">
        <f t="shared" si="96"/>
        <v>49.116479565337229</v>
      </c>
      <c r="AB172" s="21">
        <f t="shared" si="97"/>
        <v>17.381041007547289</v>
      </c>
      <c r="AC172" s="21">
        <f t="shared" si="98"/>
        <v>49.116479565337229</v>
      </c>
      <c r="AD172" s="21">
        <f t="shared" si="99"/>
        <v>38.106398221188641</v>
      </c>
      <c r="AE172" s="22">
        <f t="shared" si="100"/>
        <v>37.753258471639953</v>
      </c>
      <c r="AF172" s="20">
        <f t="shared" si="128"/>
        <v>0.91480246559142275</v>
      </c>
      <c r="AG172" s="21">
        <f t="shared" si="129"/>
        <v>0.71194738593514728</v>
      </c>
      <c r="AH172" s="21">
        <f t="shared" si="130"/>
        <v>2.1316282072803005E-15</v>
      </c>
      <c r="AI172" s="21">
        <f t="shared" si="131"/>
        <v>0.71194738593514728</v>
      </c>
      <c r="AJ172" s="21">
        <f t="shared" si="132"/>
        <v>0</v>
      </c>
      <c r="AK172" s="22">
        <f t="shared" si="133"/>
        <v>0</v>
      </c>
      <c r="AL172" s="23">
        <f t="shared" si="134"/>
        <v>5.8148585191017243E-3</v>
      </c>
      <c r="AM172" s="12" t="b">
        <f>T172&lt;=-DiodeFwd</f>
        <v>1</v>
      </c>
      <c r="AN172" s="13" t="b">
        <f>V172&lt;=-DiodeFwd</f>
        <v>0</v>
      </c>
      <c r="AO172" s="13" t="b">
        <f>U172&lt;=T172-DiodeFwd</f>
        <v>0</v>
      </c>
      <c r="AP172" s="13" t="b">
        <f>U172&lt;=V172-DiodeFwd</f>
        <v>1</v>
      </c>
      <c r="AQ172" s="13" t="b">
        <f>W172&lt;=U172-DiodeFwd</f>
        <v>1</v>
      </c>
      <c r="AR172" s="13" t="b">
        <f>Y172&lt;=U172-DiodeFwd</f>
        <v>0</v>
      </c>
      <c r="AS172" s="13" t="b">
        <f>X172&lt;=W172-DiodeFwd</f>
        <v>0</v>
      </c>
      <c r="AT172" s="14" t="b">
        <f>X172&lt;=Y172-DiodeFwd</f>
        <v>0</v>
      </c>
      <c r="AU172" s="13">
        <f t="shared" si="101"/>
        <v>0.91480246559142275</v>
      </c>
      <c r="AV172" s="13">
        <f t="shared" si="102"/>
        <v>0</v>
      </c>
      <c r="AW172" s="13">
        <f t="shared" si="103"/>
        <v>0</v>
      </c>
      <c r="AX172" s="13">
        <f t="shared" si="104"/>
        <v>1.4238947718702946</v>
      </c>
      <c r="AY172" s="13">
        <f t="shared" si="105"/>
        <v>0.71194738593514728</v>
      </c>
      <c r="AZ172" s="13">
        <f t="shared" si="106"/>
        <v>0</v>
      </c>
      <c r="BA172" s="13">
        <f t="shared" si="107"/>
        <v>0</v>
      </c>
      <c r="BB172" s="14">
        <f t="shared" si="108"/>
        <v>0</v>
      </c>
      <c r="BC172" s="20">
        <f t="shared" si="109"/>
        <v>0.91480246559142275</v>
      </c>
      <c r="BD172" s="21">
        <f t="shared" si="110"/>
        <v>0.71194738593514728</v>
      </c>
      <c r="BE172" s="21">
        <f t="shared" si="111"/>
        <v>-1.4238947718702946</v>
      </c>
      <c r="BF172" s="21">
        <f t="shared" si="112"/>
        <v>0.71194738593514728</v>
      </c>
      <c r="BG172" s="21">
        <f t="shared" si="113"/>
        <v>-5.8148585191017243E-3</v>
      </c>
      <c r="BH172" s="22">
        <f t="shared" si="114"/>
        <v>0</v>
      </c>
    </row>
    <row r="173" spans="4:60" x14ac:dyDescent="0.25">
      <c r="D173">
        <f t="shared" si="115"/>
        <v>2.7666666666666624E-2</v>
      </c>
      <c r="E173">
        <f t="shared" si="93"/>
        <v>-33.433680093387764</v>
      </c>
      <c r="F173">
        <f t="shared" si="94"/>
        <v>33.433680093387764</v>
      </c>
      <c r="H173" s="20">
        <f t="shared" si="116"/>
        <v>3.1735438557789937E-3</v>
      </c>
      <c r="I173" s="21">
        <f t="shared" si="117"/>
        <v>4.9116479565337228E-3</v>
      </c>
      <c r="J173" s="21">
        <f t="shared" si="118"/>
        <v>1.5007883054430128E-3</v>
      </c>
      <c r="K173" s="21">
        <f t="shared" si="119"/>
        <v>4.9116479565337228E-3</v>
      </c>
      <c r="L173" s="21">
        <f t="shared" si="120"/>
        <v>3.8096706790323471E-3</v>
      </c>
      <c r="M173" s="22">
        <f t="shared" si="121"/>
        <v>3.7753258471639952E-3</v>
      </c>
      <c r="N173" s="20">
        <f t="shared" si="122"/>
        <v>31.735438557789941</v>
      </c>
      <c r="O173" s="21">
        <f t="shared" si="123"/>
        <v>49.116479565337229</v>
      </c>
      <c r="P173" s="21">
        <f t="shared" si="124"/>
        <v>15.007883054430129</v>
      </c>
      <c r="Q173" s="21">
        <f t="shared" si="125"/>
        <v>49.116479565337229</v>
      </c>
      <c r="R173" s="21">
        <f t="shared" si="126"/>
        <v>38.096706790323474</v>
      </c>
      <c r="S173" s="22">
        <f t="shared" si="127"/>
        <v>37.753258471639953</v>
      </c>
      <c r="T173" s="20">
        <f>MAX(E173+N173,-DiodeFwd)</f>
        <v>-0.3</v>
      </c>
      <c r="U173" s="21">
        <f>MAX(T173-DiodeFwd,V173-DiodeFwd,O173)</f>
        <v>49.116479565337229</v>
      </c>
      <c r="V173" s="21">
        <f>MAX(-DiodeFwd,F173+P173)</f>
        <v>48.441563147817895</v>
      </c>
      <c r="W173" s="21">
        <f>MAX(T173+Q173,U173-DiodeFwd)</f>
        <v>48.816479565337232</v>
      </c>
      <c r="X173" s="21">
        <f>MAX(W173-DiodeFwd,Y173-DiodeFwd,U173+R173)</f>
        <v>87.213186355660696</v>
      </c>
      <c r="Y173" s="22">
        <f>MAX(V173+S173,U173-DiodeFwd)</f>
        <v>86.194821619457855</v>
      </c>
      <c r="Z173" s="20">
        <f t="shared" si="95"/>
        <v>33.133680093387767</v>
      </c>
      <c r="AA173" s="21">
        <f t="shared" si="96"/>
        <v>49.116479565337229</v>
      </c>
      <c r="AB173" s="21">
        <f t="shared" si="97"/>
        <v>15.007883054430131</v>
      </c>
      <c r="AC173" s="21">
        <f t="shared" si="98"/>
        <v>49.116479565337229</v>
      </c>
      <c r="AD173" s="21">
        <f t="shared" si="99"/>
        <v>38.096706790323466</v>
      </c>
      <c r="AE173" s="22">
        <f t="shared" si="100"/>
        <v>37.75325847163996</v>
      </c>
      <c r="AF173" s="20">
        <f t="shared" si="128"/>
        <v>0.83894492135869558</v>
      </c>
      <c r="AG173" s="21">
        <f t="shared" si="129"/>
        <v>0</v>
      </c>
      <c r="AH173" s="21">
        <f t="shared" si="130"/>
        <v>1.0658141036401502E-15</v>
      </c>
      <c r="AI173" s="21">
        <f t="shared" si="131"/>
        <v>0</v>
      </c>
      <c r="AJ173" s="21">
        <f t="shared" si="132"/>
        <v>-4.263256414560601E-15</v>
      </c>
      <c r="AK173" s="22">
        <f t="shared" si="133"/>
        <v>4.263256414560601E-15</v>
      </c>
      <c r="AL173" s="23">
        <f t="shared" si="134"/>
        <v>5.8142124237107132E-3</v>
      </c>
      <c r="AM173" s="12" t="b">
        <f>T173&lt;=-DiodeFwd</f>
        <v>1</v>
      </c>
      <c r="AN173" s="13" t="b">
        <f>V173&lt;=-DiodeFwd</f>
        <v>0</v>
      </c>
      <c r="AO173" s="13" t="b">
        <f>U173&lt;=T173-DiodeFwd</f>
        <v>0</v>
      </c>
      <c r="AP173" s="13" t="b">
        <f>U173&lt;=V173-DiodeFwd</f>
        <v>0</v>
      </c>
      <c r="AQ173" s="13" t="b">
        <f>W173&lt;=U173-DiodeFwd</f>
        <v>1</v>
      </c>
      <c r="AR173" s="13" t="b">
        <f>Y173&lt;=U173-DiodeFwd</f>
        <v>0</v>
      </c>
      <c r="AS173" s="13" t="b">
        <f>X173&lt;=W173-DiodeFwd</f>
        <v>0</v>
      </c>
      <c r="AT173" s="14" t="b">
        <f>X173&lt;=Y173-DiodeFwd</f>
        <v>0</v>
      </c>
      <c r="AU173" s="13">
        <f t="shared" si="101"/>
        <v>0.83894492135869558</v>
      </c>
      <c r="AV173" s="13">
        <f t="shared" si="102"/>
        <v>0</v>
      </c>
      <c r="AW173" s="13">
        <f t="shared" si="103"/>
        <v>0</v>
      </c>
      <c r="AX173" s="13">
        <f t="shared" si="104"/>
        <v>0</v>
      </c>
      <c r="AY173" s="13">
        <f t="shared" si="105"/>
        <v>0</v>
      </c>
      <c r="AZ173" s="13">
        <f t="shared" si="106"/>
        <v>0</v>
      </c>
      <c r="BA173" s="13">
        <f t="shared" si="107"/>
        <v>0</v>
      </c>
      <c r="BB173" s="14">
        <f t="shared" si="108"/>
        <v>0</v>
      </c>
      <c r="BC173" s="20">
        <f t="shared" si="109"/>
        <v>0.83894492135869558</v>
      </c>
      <c r="BD173" s="21">
        <f t="shared" si="110"/>
        <v>0</v>
      </c>
      <c r="BE173" s="21">
        <f t="shared" si="111"/>
        <v>0</v>
      </c>
      <c r="BF173" s="21">
        <f t="shared" si="112"/>
        <v>0</v>
      </c>
      <c r="BG173" s="21">
        <f t="shared" si="113"/>
        <v>-5.8142124237107132E-3</v>
      </c>
      <c r="BH173" s="22">
        <f t="shared" si="114"/>
        <v>0</v>
      </c>
    </row>
    <row r="174" spans="4:60" x14ac:dyDescent="0.25">
      <c r="D174">
        <f t="shared" si="115"/>
        <v>2.783333333333329E-2</v>
      </c>
      <c r="E174">
        <f t="shared" si="93"/>
        <v>-34.699974168052535</v>
      </c>
      <c r="F174">
        <f t="shared" si="94"/>
        <v>34.699974168052535</v>
      </c>
      <c r="H174" s="20">
        <f t="shared" si="116"/>
        <v>3.3133680093387764E-3</v>
      </c>
      <c r="I174" s="21">
        <f t="shared" si="117"/>
        <v>4.9116479565337228E-3</v>
      </c>
      <c r="J174" s="21">
        <f t="shared" si="118"/>
        <v>1.5007883054430128E-3</v>
      </c>
      <c r="K174" s="21">
        <f t="shared" si="119"/>
        <v>4.9116479565337228E-3</v>
      </c>
      <c r="L174" s="21">
        <f t="shared" si="120"/>
        <v>3.8087016436283952E-3</v>
      </c>
      <c r="M174" s="22">
        <f t="shared" si="121"/>
        <v>3.7753258471639952E-3</v>
      </c>
      <c r="N174" s="20">
        <f t="shared" si="122"/>
        <v>33.133680093387767</v>
      </c>
      <c r="O174" s="21">
        <f t="shared" si="123"/>
        <v>49.116479565337229</v>
      </c>
      <c r="P174" s="21">
        <f t="shared" si="124"/>
        <v>15.007883054430129</v>
      </c>
      <c r="Q174" s="21">
        <f t="shared" si="125"/>
        <v>49.116479565337229</v>
      </c>
      <c r="R174" s="21">
        <f t="shared" si="126"/>
        <v>38.087016436283953</v>
      </c>
      <c r="S174" s="22">
        <f t="shared" si="127"/>
        <v>37.753258471639953</v>
      </c>
      <c r="T174" s="20">
        <f>MAX(E174+N174,-DiodeFwd)</f>
        <v>-0.3</v>
      </c>
      <c r="U174" s="21">
        <f>MAX(T174-DiodeFwd,V174-DiodeFwd,O174)</f>
        <v>49.407857222482669</v>
      </c>
      <c r="V174" s="21">
        <f>MAX(-DiodeFwd,F174+P174)</f>
        <v>49.707857222482666</v>
      </c>
      <c r="W174" s="21">
        <f>MAX(T174+Q174,U174-DiodeFwd)</f>
        <v>49.107857222482671</v>
      </c>
      <c r="X174" s="21">
        <f>MAX(W174-DiodeFwd,Y174-DiodeFwd,U174+R174)</f>
        <v>87.494873658766622</v>
      </c>
      <c r="Y174" s="22">
        <f>MAX(V174+S174,U174-DiodeFwd)</f>
        <v>87.461115694122611</v>
      </c>
      <c r="Z174" s="20">
        <f t="shared" si="95"/>
        <v>34.399974168052537</v>
      </c>
      <c r="AA174" s="21">
        <f t="shared" si="96"/>
        <v>49.407857222482669</v>
      </c>
      <c r="AB174" s="21">
        <f t="shared" si="97"/>
        <v>15.007883054430131</v>
      </c>
      <c r="AC174" s="21">
        <f t="shared" si="98"/>
        <v>49.407857222482669</v>
      </c>
      <c r="AD174" s="21">
        <f t="shared" si="99"/>
        <v>38.087016436283953</v>
      </c>
      <c r="AE174" s="22">
        <f t="shared" si="100"/>
        <v>37.753258471639946</v>
      </c>
      <c r="AF174" s="20">
        <f t="shared" si="128"/>
        <v>0.7597764447988623</v>
      </c>
      <c r="AG174" s="21">
        <f t="shared" si="129"/>
        <v>0.17482659428726349</v>
      </c>
      <c r="AH174" s="21">
        <f t="shared" si="130"/>
        <v>1.0658141036401502E-15</v>
      </c>
      <c r="AI174" s="21">
        <f t="shared" si="131"/>
        <v>0.17482659428726349</v>
      </c>
      <c r="AJ174" s="21">
        <f t="shared" si="132"/>
        <v>0</v>
      </c>
      <c r="AK174" s="22">
        <f t="shared" si="133"/>
        <v>-4.263256414560601E-15</v>
      </c>
      <c r="AL174" s="23">
        <f t="shared" si="134"/>
        <v>5.8329915772511081E-3</v>
      </c>
      <c r="AM174" s="12" t="b">
        <f>T174&lt;=-DiodeFwd</f>
        <v>1</v>
      </c>
      <c r="AN174" s="13" t="b">
        <f>V174&lt;=-DiodeFwd</f>
        <v>0</v>
      </c>
      <c r="AO174" s="13" t="b">
        <f>U174&lt;=T174-DiodeFwd</f>
        <v>0</v>
      </c>
      <c r="AP174" s="13" t="b">
        <f>U174&lt;=V174-DiodeFwd</f>
        <v>1</v>
      </c>
      <c r="AQ174" s="13" t="b">
        <f>W174&lt;=U174-DiodeFwd</f>
        <v>1</v>
      </c>
      <c r="AR174" s="13" t="b">
        <f>Y174&lt;=U174-DiodeFwd</f>
        <v>0</v>
      </c>
      <c r="AS174" s="13" t="b">
        <f>X174&lt;=W174-DiodeFwd</f>
        <v>0</v>
      </c>
      <c r="AT174" s="14" t="b">
        <f>X174&lt;=Y174-DiodeFwd</f>
        <v>0</v>
      </c>
      <c r="AU174" s="13">
        <f t="shared" si="101"/>
        <v>0.7597764447988623</v>
      </c>
      <c r="AV174" s="13">
        <f t="shared" si="102"/>
        <v>0</v>
      </c>
      <c r="AW174" s="13">
        <f t="shared" si="103"/>
        <v>0</v>
      </c>
      <c r="AX174" s="13">
        <f t="shared" si="104"/>
        <v>0.34965318857452699</v>
      </c>
      <c r="AY174" s="13">
        <f t="shared" si="105"/>
        <v>0.17482659428726349</v>
      </c>
      <c r="AZ174" s="13">
        <f t="shared" si="106"/>
        <v>0</v>
      </c>
      <c r="BA174" s="13">
        <f t="shared" si="107"/>
        <v>0</v>
      </c>
      <c r="BB174" s="14">
        <f t="shared" si="108"/>
        <v>0</v>
      </c>
      <c r="BC174" s="20">
        <f t="shared" si="109"/>
        <v>0.7597764447988623</v>
      </c>
      <c r="BD174" s="21">
        <f t="shared" si="110"/>
        <v>0.17482659428726349</v>
      </c>
      <c r="BE174" s="21">
        <f t="shared" si="111"/>
        <v>-0.34965318857452699</v>
      </c>
      <c r="BF174" s="21">
        <f t="shared" si="112"/>
        <v>0.17482659428726349</v>
      </c>
      <c r="BG174" s="21">
        <f t="shared" si="113"/>
        <v>-5.8329915772511081E-3</v>
      </c>
      <c r="BH174" s="22">
        <f t="shared" si="114"/>
        <v>0</v>
      </c>
    </row>
    <row r="175" spans="4:60" x14ac:dyDescent="0.25">
      <c r="D175">
        <f t="shared" si="115"/>
        <v>2.7999999999999955E-2</v>
      </c>
      <c r="E175">
        <f t="shared" si="93"/>
        <v>-35.829323297586178</v>
      </c>
      <c r="F175">
        <f t="shared" si="94"/>
        <v>35.829323297586178</v>
      </c>
      <c r="H175" s="20">
        <f t="shared" si="116"/>
        <v>3.4399974168052533E-3</v>
      </c>
      <c r="I175" s="21">
        <f t="shared" si="117"/>
        <v>4.9407857222482669E-3</v>
      </c>
      <c r="J175" s="21">
        <f t="shared" si="118"/>
        <v>1.442512774013925E-3</v>
      </c>
      <c r="K175" s="21">
        <f t="shared" si="119"/>
        <v>4.9407857222482669E-3</v>
      </c>
      <c r="L175" s="21">
        <f t="shared" si="120"/>
        <v>3.8077294783655201E-3</v>
      </c>
      <c r="M175" s="22">
        <f t="shared" si="121"/>
        <v>3.7753258471639952E-3</v>
      </c>
      <c r="N175" s="20">
        <f t="shared" si="122"/>
        <v>34.399974168052537</v>
      </c>
      <c r="O175" s="21">
        <f t="shared" si="123"/>
        <v>49.407857222482676</v>
      </c>
      <c r="P175" s="21">
        <f t="shared" si="124"/>
        <v>14.425127740139251</v>
      </c>
      <c r="Q175" s="21">
        <f t="shared" si="125"/>
        <v>49.407857222482676</v>
      </c>
      <c r="R175" s="21">
        <f t="shared" si="126"/>
        <v>38.077294783655205</v>
      </c>
      <c r="S175" s="22">
        <f t="shared" si="127"/>
        <v>37.753258471639953</v>
      </c>
      <c r="T175" s="20">
        <f>MAX(E175+N175,-DiodeFwd)</f>
        <v>-0.3</v>
      </c>
      <c r="U175" s="21">
        <f>MAX(T175-DiodeFwd,V175-DiodeFwd,O175)</f>
        <v>49.954451037725434</v>
      </c>
      <c r="V175" s="21">
        <f>MAX(-DiodeFwd,F175+P175)</f>
        <v>50.254451037725431</v>
      </c>
      <c r="W175" s="21">
        <f>MAX(T175+Q175,U175-DiodeFwd)</f>
        <v>49.654451037725437</v>
      </c>
      <c r="X175" s="21">
        <f>MAX(W175-DiodeFwd,Y175-DiodeFwd,U175+R175)</f>
        <v>88.031745821380639</v>
      </c>
      <c r="Y175" s="22">
        <f>MAX(V175+S175,U175-DiodeFwd)</f>
        <v>88.007709509365384</v>
      </c>
      <c r="Z175" s="20">
        <f t="shared" si="95"/>
        <v>35.529323297586181</v>
      </c>
      <c r="AA175" s="21">
        <f t="shared" si="96"/>
        <v>49.954451037725434</v>
      </c>
      <c r="AB175" s="21">
        <f t="shared" si="97"/>
        <v>14.425127740139253</v>
      </c>
      <c r="AC175" s="21">
        <f t="shared" si="98"/>
        <v>49.954451037725434</v>
      </c>
      <c r="AD175" s="21">
        <f t="shared" si="99"/>
        <v>38.077294783655205</v>
      </c>
      <c r="AE175" s="22">
        <f t="shared" si="100"/>
        <v>37.753258471639953</v>
      </c>
      <c r="AF175" s="20">
        <f t="shared" si="128"/>
        <v>0.6776094777201862</v>
      </c>
      <c r="AG175" s="21">
        <f t="shared" si="129"/>
        <v>0.327956289145655</v>
      </c>
      <c r="AH175" s="21">
        <f t="shared" si="130"/>
        <v>1.0658141036401502E-15</v>
      </c>
      <c r="AI175" s="21">
        <f t="shared" si="131"/>
        <v>0.327956289145655</v>
      </c>
      <c r="AJ175" s="21">
        <f t="shared" si="132"/>
        <v>0</v>
      </c>
      <c r="AK175" s="22">
        <f t="shared" si="133"/>
        <v>0</v>
      </c>
      <c r="AL175" s="23">
        <f t="shared" si="134"/>
        <v>5.8687830547587095E-3</v>
      </c>
      <c r="AM175" s="12" t="b">
        <f>T175&lt;=-DiodeFwd</f>
        <v>1</v>
      </c>
      <c r="AN175" s="13" t="b">
        <f>V175&lt;=-DiodeFwd</f>
        <v>0</v>
      </c>
      <c r="AO175" s="13" t="b">
        <f>U175&lt;=T175-DiodeFwd</f>
        <v>0</v>
      </c>
      <c r="AP175" s="13" t="b">
        <f>U175&lt;=V175-DiodeFwd</f>
        <v>1</v>
      </c>
      <c r="AQ175" s="13" t="b">
        <f>W175&lt;=U175-DiodeFwd</f>
        <v>1</v>
      </c>
      <c r="AR175" s="13" t="b">
        <f>Y175&lt;=U175-DiodeFwd</f>
        <v>0</v>
      </c>
      <c r="AS175" s="13" t="b">
        <f>X175&lt;=W175-DiodeFwd</f>
        <v>0</v>
      </c>
      <c r="AT175" s="14" t="b">
        <f>X175&lt;=Y175-DiodeFwd</f>
        <v>0</v>
      </c>
      <c r="AU175" s="13">
        <f t="shared" si="101"/>
        <v>0.6776094777201862</v>
      </c>
      <c r="AV175" s="13">
        <f t="shared" si="102"/>
        <v>0</v>
      </c>
      <c r="AW175" s="13">
        <f t="shared" si="103"/>
        <v>0</v>
      </c>
      <c r="AX175" s="13">
        <f t="shared" si="104"/>
        <v>0.65591257829131</v>
      </c>
      <c r="AY175" s="13">
        <f t="shared" si="105"/>
        <v>0.327956289145655</v>
      </c>
      <c r="AZ175" s="13">
        <f t="shared" si="106"/>
        <v>0</v>
      </c>
      <c r="BA175" s="13">
        <f t="shared" si="107"/>
        <v>0</v>
      </c>
      <c r="BB175" s="14">
        <f t="shared" si="108"/>
        <v>0</v>
      </c>
      <c r="BC175" s="20">
        <f t="shared" si="109"/>
        <v>0.6776094777201862</v>
      </c>
      <c r="BD175" s="21">
        <f t="shared" si="110"/>
        <v>0.327956289145655</v>
      </c>
      <c r="BE175" s="21">
        <f t="shared" si="111"/>
        <v>-0.65591257829131</v>
      </c>
      <c r="BF175" s="21">
        <f t="shared" si="112"/>
        <v>0.327956289145655</v>
      </c>
      <c r="BG175" s="21">
        <f t="shared" si="113"/>
        <v>-5.8687830547587095E-3</v>
      </c>
      <c r="BH175" s="22">
        <f t="shared" si="114"/>
        <v>0</v>
      </c>
    </row>
    <row r="176" spans="4:60" x14ac:dyDescent="0.25">
      <c r="D176">
        <f t="shared" si="115"/>
        <v>2.8166666666666621E-2</v>
      </c>
      <c r="E176">
        <f t="shared" si="93"/>
        <v>-36.817270456925066</v>
      </c>
      <c r="F176">
        <f t="shared" si="94"/>
        <v>36.817270456925066</v>
      </c>
      <c r="H176" s="20">
        <f t="shared" si="116"/>
        <v>3.5529323297586175E-3</v>
      </c>
      <c r="I176" s="21">
        <f t="shared" si="117"/>
        <v>4.9954451037725429E-3</v>
      </c>
      <c r="J176" s="21">
        <f t="shared" si="118"/>
        <v>1.3331940109653734E-3</v>
      </c>
      <c r="K176" s="21">
        <f t="shared" si="119"/>
        <v>4.9954451037725429E-3</v>
      </c>
      <c r="L176" s="21">
        <f t="shared" si="120"/>
        <v>3.8067513478563936E-3</v>
      </c>
      <c r="M176" s="22">
        <f t="shared" si="121"/>
        <v>3.7753258471639952E-3</v>
      </c>
      <c r="N176" s="20">
        <f t="shared" si="122"/>
        <v>35.529323297586181</v>
      </c>
      <c r="O176" s="21">
        <f t="shared" si="123"/>
        <v>49.954451037725434</v>
      </c>
      <c r="P176" s="21">
        <f t="shared" si="124"/>
        <v>13.331940109653734</v>
      </c>
      <c r="Q176" s="21">
        <f t="shared" si="125"/>
        <v>49.954451037725434</v>
      </c>
      <c r="R176" s="21">
        <f t="shared" si="126"/>
        <v>38.067513478563939</v>
      </c>
      <c r="S176" s="22">
        <f t="shared" si="127"/>
        <v>37.753258471639953</v>
      </c>
      <c r="T176" s="20">
        <f>MAX(E176+N176,-DiodeFwd)</f>
        <v>-0.3</v>
      </c>
      <c r="U176" s="21">
        <f>MAX(T176-DiodeFwd,V176-DiodeFwd,O176)</f>
        <v>49.954451037725434</v>
      </c>
      <c r="V176" s="21">
        <f>MAX(-DiodeFwd,F176+P176)</f>
        <v>50.149210566578802</v>
      </c>
      <c r="W176" s="21">
        <f>MAX(T176+Q176,U176-DiodeFwd)</f>
        <v>49.654451037725437</v>
      </c>
      <c r="X176" s="21">
        <f>MAX(W176-DiodeFwd,Y176-DiodeFwd,U176+R176)</f>
        <v>88.021964516289373</v>
      </c>
      <c r="Y176" s="22">
        <f>MAX(V176+S176,U176-DiodeFwd)</f>
        <v>87.902469038218754</v>
      </c>
      <c r="Z176" s="20">
        <f t="shared" si="95"/>
        <v>36.517270456925068</v>
      </c>
      <c r="AA176" s="21">
        <f t="shared" si="96"/>
        <v>49.954451037725434</v>
      </c>
      <c r="AB176" s="21">
        <f t="shared" si="97"/>
        <v>13.331940109653736</v>
      </c>
      <c r="AC176" s="21">
        <f t="shared" si="98"/>
        <v>49.954451037725434</v>
      </c>
      <c r="AD176" s="21">
        <f t="shared" si="99"/>
        <v>38.067513478563939</v>
      </c>
      <c r="AE176" s="22">
        <f t="shared" si="100"/>
        <v>37.753258471639953</v>
      </c>
      <c r="AF176" s="20">
        <f t="shared" si="128"/>
        <v>0.59276829560333222</v>
      </c>
      <c r="AG176" s="21">
        <f t="shared" si="129"/>
        <v>0</v>
      </c>
      <c r="AH176" s="21">
        <f t="shared" si="130"/>
        <v>1.0658141036401502E-15</v>
      </c>
      <c r="AI176" s="21">
        <f t="shared" si="131"/>
        <v>0</v>
      </c>
      <c r="AJ176" s="21">
        <f t="shared" si="132"/>
        <v>0</v>
      </c>
      <c r="AK176" s="22">
        <f t="shared" si="133"/>
        <v>0</v>
      </c>
      <c r="AL176" s="23">
        <f t="shared" si="134"/>
        <v>5.8681309677526246E-3</v>
      </c>
      <c r="AM176" s="12" t="b">
        <f>T176&lt;=-DiodeFwd</f>
        <v>1</v>
      </c>
      <c r="AN176" s="13" t="b">
        <f>V176&lt;=-DiodeFwd</f>
        <v>0</v>
      </c>
      <c r="AO176" s="13" t="b">
        <f>U176&lt;=T176-DiodeFwd</f>
        <v>0</v>
      </c>
      <c r="AP176" s="13" t="b">
        <f>U176&lt;=V176-DiodeFwd</f>
        <v>0</v>
      </c>
      <c r="AQ176" s="13" t="b">
        <f>W176&lt;=U176-DiodeFwd</f>
        <v>1</v>
      </c>
      <c r="AR176" s="13" t="b">
        <f>Y176&lt;=U176-DiodeFwd</f>
        <v>0</v>
      </c>
      <c r="AS176" s="13" t="b">
        <f>X176&lt;=W176-DiodeFwd</f>
        <v>0</v>
      </c>
      <c r="AT176" s="14" t="b">
        <f>X176&lt;=Y176-DiodeFwd</f>
        <v>0</v>
      </c>
      <c r="AU176" s="13">
        <f t="shared" si="101"/>
        <v>0.59276829560333222</v>
      </c>
      <c r="AV176" s="13">
        <f t="shared" si="102"/>
        <v>0</v>
      </c>
      <c r="AW176" s="13">
        <f t="shared" si="103"/>
        <v>0</v>
      </c>
      <c r="AX176" s="13">
        <f t="shared" si="104"/>
        <v>0</v>
      </c>
      <c r="AY176" s="13">
        <f t="shared" si="105"/>
        <v>0</v>
      </c>
      <c r="AZ176" s="13">
        <f t="shared" si="106"/>
        <v>0</v>
      </c>
      <c r="BA176" s="13">
        <f t="shared" si="107"/>
        <v>0</v>
      </c>
      <c r="BB176" s="14">
        <f t="shared" si="108"/>
        <v>0</v>
      </c>
      <c r="BC176" s="20">
        <f t="shared" si="109"/>
        <v>0.59276829560333222</v>
      </c>
      <c r="BD176" s="21">
        <f t="shared" si="110"/>
        <v>0</v>
      </c>
      <c r="BE176" s="21">
        <f t="shared" si="111"/>
        <v>0</v>
      </c>
      <c r="BF176" s="21">
        <f t="shared" si="112"/>
        <v>0</v>
      </c>
      <c r="BG176" s="21">
        <f t="shared" si="113"/>
        <v>-5.8681309677526246E-3</v>
      </c>
      <c r="BH176" s="22">
        <f t="shared" si="114"/>
        <v>0</v>
      </c>
    </row>
    <row r="177" spans="4:60" x14ac:dyDescent="0.25">
      <c r="D177">
        <f t="shared" si="115"/>
        <v>2.8333333333333287E-2</v>
      </c>
      <c r="E177">
        <f t="shared" si="93"/>
        <v>-37.659916669981392</v>
      </c>
      <c r="F177">
        <f t="shared" si="94"/>
        <v>37.659916669981392</v>
      </c>
      <c r="H177" s="20">
        <f t="shared" si="116"/>
        <v>3.6517270456925062E-3</v>
      </c>
      <c r="I177" s="21">
        <f t="shared" si="117"/>
        <v>4.9954451037725429E-3</v>
      </c>
      <c r="J177" s="21">
        <f t="shared" si="118"/>
        <v>1.3331940109653734E-3</v>
      </c>
      <c r="K177" s="21">
        <f t="shared" si="119"/>
        <v>4.9954451037725429E-3</v>
      </c>
      <c r="L177" s="21">
        <f t="shared" si="120"/>
        <v>3.8057733260284349E-3</v>
      </c>
      <c r="M177" s="22">
        <f t="shared" si="121"/>
        <v>3.7753258471639952E-3</v>
      </c>
      <c r="N177" s="20">
        <f t="shared" si="122"/>
        <v>36.517270456925068</v>
      </c>
      <c r="O177" s="21">
        <f t="shared" si="123"/>
        <v>49.954451037725434</v>
      </c>
      <c r="P177" s="21">
        <f t="shared" si="124"/>
        <v>13.331940109653734</v>
      </c>
      <c r="Q177" s="21">
        <f t="shared" si="125"/>
        <v>49.954451037725434</v>
      </c>
      <c r="R177" s="21">
        <f t="shared" si="126"/>
        <v>38.057733260284351</v>
      </c>
      <c r="S177" s="22">
        <f t="shared" si="127"/>
        <v>37.753258471639953</v>
      </c>
      <c r="T177" s="20">
        <f>MAX(E177+N177,-DiodeFwd)</f>
        <v>-0.3</v>
      </c>
      <c r="U177" s="21">
        <f>MAX(T177-DiodeFwd,V177-DiodeFwd,O177)</f>
        <v>50.691856779635131</v>
      </c>
      <c r="V177" s="21">
        <f>MAX(-DiodeFwd,F177+P177)</f>
        <v>50.991856779635128</v>
      </c>
      <c r="W177" s="21">
        <f>MAX(T177+Q177,U177-DiodeFwd)</f>
        <v>50.391856779635134</v>
      </c>
      <c r="X177" s="21">
        <f>MAX(W177-DiodeFwd,Y177-DiodeFwd,U177+R177)</f>
        <v>88.749590039919482</v>
      </c>
      <c r="Y177" s="22">
        <f>MAX(V177+S177,U177-DiodeFwd)</f>
        <v>88.745115251275081</v>
      </c>
      <c r="Z177" s="20">
        <f t="shared" si="95"/>
        <v>37.359916669981395</v>
      </c>
      <c r="AA177" s="21">
        <f t="shared" si="96"/>
        <v>50.691856779635131</v>
      </c>
      <c r="AB177" s="21">
        <f t="shared" si="97"/>
        <v>13.331940109653736</v>
      </c>
      <c r="AC177" s="21">
        <f t="shared" si="98"/>
        <v>50.691856779635131</v>
      </c>
      <c r="AD177" s="21">
        <f t="shared" si="99"/>
        <v>38.057733260284351</v>
      </c>
      <c r="AE177" s="22">
        <f t="shared" si="100"/>
        <v>37.753258471639953</v>
      </c>
      <c r="AF177" s="20">
        <f t="shared" si="128"/>
        <v>0.50558772783379591</v>
      </c>
      <c r="AG177" s="21">
        <f t="shared" si="129"/>
        <v>0.44244344514581829</v>
      </c>
      <c r="AH177" s="21">
        <f t="shared" si="130"/>
        <v>1.0658141036401502E-15</v>
      </c>
      <c r="AI177" s="21">
        <f t="shared" si="131"/>
        <v>0.44244344514581829</v>
      </c>
      <c r="AJ177" s="21">
        <f t="shared" si="132"/>
        <v>0</v>
      </c>
      <c r="AK177" s="22">
        <f t="shared" si="133"/>
        <v>0</v>
      </c>
      <c r="AL177" s="23">
        <f t="shared" si="134"/>
        <v>5.9166393359946319E-3</v>
      </c>
      <c r="AM177" s="12" t="b">
        <f>T177&lt;=-DiodeFwd</f>
        <v>1</v>
      </c>
      <c r="AN177" s="13" t="b">
        <f>V177&lt;=-DiodeFwd</f>
        <v>0</v>
      </c>
      <c r="AO177" s="13" t="b">
        <f>U177&lt;=T177-DiodeFwd</f>
        <v>0</v>
      </c>
      <c r="AP177" s="13" t="b">
        <f>U177&lt;=V177-DiodeFwd</f>
        <v>1</v>
      </c>
      <c r="AQ177" s="13" t="b">
        <f>W177&lt;=U177-DiodeFwd</f>
        <v>1</v>
      </c>
      <c r="AR177" s="13" t="b">
        <f>Y177&lt;=U177-DiodeFwd</f>
        <v>0</v>
      </c>
      <c r="AS177" s="13" t="b">
        <f>X177&lt;=W177-DiodeFwd</f>
        <v>0</v>
      </c>
      <c r="AT177" s="14" t="b">
        <f>X177&lt;=Y177-DiodeFwd</f>
        <v>0</v>
      </c>
      <c r="AU177" s="13">
        <f t="shared" si="101"/>
        <v>0.50558772783379591</v>
      </c>
      <c r="AV177" s="13">
        <f t="shared" si="102"/>
        <v>0</v>
      </c>
      <c r="AW177" s="13">
        <f t="shared" si="103"/>
        <v>0</v>
      </c>
      <c r="AX177" s="13">
        <f t="shared" si="104"/>
        <v>0.88488689029163659</v>
      </c>
      <c r="AY177" s="13">
        <f t="shared" si="105"/>
        <v>0.44244344514581829</v>
      </c>
      <c r="AZ177" s="13">
        <f t="shared" si="106"/>
        <v>0</v>
      </c>
      <c r="BA177" s="13">
        <f t="shared" si="107"/>
        <v>0</v>
      </c>
      <c r="BB177" s="14">
        <f t="shared" si="108"/>
        <v>0</v>
      </c>
      <c r="BC177" s="20">
        <f t="shared" si="109"/>
        <v>0.50558772783379591</v>
      </c>
      <c r="BD177" s="21">
        <f t="shared" si="110"/>
        <v>0.44244344514581829</v>
      </c>
      <c r="BE177" s="21">
        <f t="shared" si="111"/>
        <v>-0.88488689029163659</v>
      </c>
      <c r="BF177" s="21">
        <f t="shared" si="112"/>
        <v>0.44244344514581829</v>
      </c>
      <c r="BG177" s="21">
        <f t="shared" si="113"/>
        <v>-5.9166393359946319E-3</v>
      </c>
      <c r="BH177" s="22">
        <f t="shared" si="114"/>
        <v>0</v>
      </c>
    </row>
    <row r="178" spans="4:60" x14ac:dyDescent="0.25">
      <c r="D178">
        <f t="shared" si="115"/>
        <v>2.8499999999999952E-2</v>
      </c>
      <c r="E178">
        <f t="shared" si="93"/>
        <v>-38.353936397120634</v>
      </c>
      <c r="F178">
        <f t="shared" si="94"/>
        <v>38.353936397120634</v>
      </c>
      <c r="H178" s="20">
        <f t="shared" si="116"/>
        <v>3.7359916669981387E-3</v>
      </c>
      <c r="I178" s="21">
        <f t="shared" si="117"/>
        <v>5.0691856779635129E-3</v>
      </c>
      <c r="J178" s="21">
        <f t="shared" si="118"/>
        <v>1.1857128625834339E-3</v>
      </c>
      <c r="K178" s="21">
        <f t="shared" si="119"/>
        <v>5.0691856779635129E-3</v>
      </c>
      <c r="L178" s="21">
        <f t="shared" si="120"/>
        <v>3.8047872194724359E-3</v>
      </c>
      <c r="M178" s="22">
        <f t="shared" si="121"/>
        <v>3.7753258471639952E-3</v>
      </c>
      <c r="N178" s="20">
        <f t="shared" si="122"/>
        <v>37.359916669981388</v>
      </c>
      <c r="O178" s="21">
        <f t="shared" si="123"/>
        <v>50.691856779635131</v>
      </c>
      <c r="P178" s="21">
        <f t="shared" si="124"/>
        <v>11.85712862583434</v>
      </c>
      <c r="Q178" s="21">
        <f t="shared" si="125"/>
        <v>50.691856779635131</v>
      </c>
      <c r="R178" s="21">
        <f t="shared" si="126"/>
        <v>38.047872194724363</v>
      </c>
      <c r="S178" s="22">
        <f t="shared" si="127"/>
        <v>37.753258471639953</v>
      </c>
      <c r="T178" s="20">
        <f>MAX(E178+N178,-DiodeFwd)</f>
        <v>-0.3</v>
      </c>
      <c r="U178" s="21">
        <f>MAX(T178-DiodeFwd,V178-DiodeFwd,O178)</f>
        <v>50.691856779635131</v>
      </c>
      <c r="V178" s="21">
        <f>MAX(-DiodeFwd,F178+P178)</f>
        <v>50.211065022954976</v>
      </c>
      <c r="W178" s="21">
        <f>MAX(T178+Q178,U178-DiodeFwd)</f>
        <v>50.391856779635134</v>
      </c>
      <c r="X178" s="21">
        <f>MAX(W178-DiodeFwd,Y178-DiodeFwd,U178+R178)</f>
        <v>88.739728974359494</v>
      </c>
      <c r="Y178" s="22">
        <f>MAX(V178+S178,U178-DiodeFwd)</f>
        <v>87.964323494594936</v>
      </c>
      <c r="Z178" s="20">
        <f t="shared" si="95"/>
        <v>38.053936397120637</v>
      </c>
      <c r="AA178" s="21">
        <f t="shared" si="96"/>
        <v>50.691856779635131</v>
      </c>
      <c r="AB178" s="21">
        <f t="shared" si="97"/>
        <v>11.857128625834342</v>
      </c>
      <c r="AC178" s="21">
        <f t="shared" si="98"/>
        <v>50.691856779635131</v>
      </c>
      <c r="AD178" s="21">
        <f t="shared" si="99"/>
        <v>38.047872194724363</v>
      </c>
      <c r="AE178" s="22">
        <f t="shared" si="100"/>
        <v>37.75325847163996</v>
      </c>
      <c r="AF178" s="20">
        <f t="shared" si="128"/>
        <v>0.41641183628354955</v>
      </c>
      <c r="AG178" s="21">
        <f t="shared" si="129"/>
        <v>0</v>
      </c>
      <c r="AH178" s="21">
        <f t="shared" si="130"/>
        <v>1.0658141036401502E-15</v>
      </c>
      <c r="AI178" s="21">
        <f t="shared" si="131"/>
        <v>0</v>
      </c>
      <c r="AJ178" s="21">
        <f t="shared" si="132"/>
        <v>0</v>
      </c>
      <c r="AK178" s="22">
        <f t="shared" si="133"/>
        <v>4.263256414560601E-15</v>
      </c>
      <c r="AL178" s="23">
        <f t="shared" si="134"/>
        <v>5.9159819316239662E-3</v>
      </c>
      <c r="AM178" s="12" t="b">
        <f>T178&lt;=-DiodeFwd</f>
        <v>1</v>
      </c>
      <c r="AN178" s="13" t="b">
        <f>V178&lt;=-DiodeFwd</f>
        <v>0</v>
      </c>
      <c r="AO178" s="13" t="b">
        <f>U178&lt;=T178-DiodeFwd</f>
        <v>0</v>
      </c>
      <c r="AP178" s="13" t="b">
        <f>U178&lt;=V178-DiodeFwd</f>
        <v>0</v>
      </c>
      <c r="AQ178" s="13" t="b">
        <f>W178&lt;=U178-DiodeFwd</f>
        <v>1</v>
      </c>
      <c r="AR178" s="13" t="b">
        <f>Y178&lt;=U178-DiodeFwd</f>
        <v>0</v>
      </c>
      <c r="AS178" s="13" t="b">
        <f>X178&lt;=W178-DiodeFwd</f>
        <v>0</v>
      </c>
      <c r="AT178" s="14" t="b">
        <f>X178&lt;=Y178-DiodeFwd</f>
        <v>0</v>
      </c>
      <c r="AU178" s="13">
        <f t="shared" si="101"/>
        <v>0.41641183628354955</v>
      </c>
      <c r="AV178" s="13">
        <f t="shared" si="102"/>
        <v>0</v>
      </c>
      <c r="AW178" s="13">
        <f t="shared" si="103"/>
        <v>0</v>
      </c>
      <c r="AX178" s="13">
        <f t="shared" si="104"/>
        <v>0</v>
      </c>
      <c r="AY178" s="13">
        <f t="shared" si="105"/>
        <v>0</v>
      </c>
      <c r="AZ178" s="13">
        <f t="shared" si="106"/>
        <v>0</v>
      </c>
      <c r="BA178" s="13">
        <f t="shared" si="107"/>
        <v>0</v>
      </c>
      <c r="BB178" s="14">
        <f t="shared" si="108"/>
        <v>0</v>
      </c>
      <c r="BC178" s="20">
        <f t="shared" si="109"/>
        <v>0.41641183628354955</v>
      </c>
      <c r="BD178" s="21">
        <f t="shared" si="110"/>
        <v>0</v>
      </c>
      <c r="BE178" s="21">
        <f t="shared" si="111"/>
        <v>0</v>
      </c>
      <c r="BF178" s="21">
        <f t="shared" si="112"/>
        <v>0</v>
      </c>
      <c r="BG178" s="21">
        <f t="shared" si="113"/>
        <v>-5.9159819316239662E-3</v>
      </c>
      <c r="BH178" s="22">
        <f t="shared" si="114"/>
        <v>0</v>
      </c>
    </row>
    <row r="179" spans="4:60" x14ac:dyDescent="0.25">
      <c r="D179">
        <f t="shared" si="115"/>
        <v>2.8666666666666618E-2</v>
      </c>
      <c r="E179">
        <f t="shared" si="93"/>
        <v>-38.89659065954725</v>
      </c>
      <c r="F179">
        <f t="shared" si="94"/>
        <v>38.89659065954725</v>
      </c>
      <c r="H179" s="20">
        <f t="shared" si="116"/>
        <v>3.8053936397120635E-3</v>
      </c>
      <c r="I179" s="21">
        <f t="shared" si="117"/>
        <v>5.0691856779635129E-3</v>
      </c>
      <c r="J179" s="21">
        <f t="shared" si="118"/>
        <v>1.1857128625834339E-3</v>
      </c>
      <c r="K179" s="21">
        <f t="shared" si="119"/>
        <v>5.0691856779635129E-3</v>
      </c>
      <c r="L179" s="21">
        <f t="shared" si="120"/>
        <v>3.803801222483832E-3</v>
      </c>
      <c r="M179" s="22">
        <f t="shared" si="121"/>
        <v>3.7753258471639952E-3</v>
      </c>
      <c r="N179" s="20">
        <f t="shared" si="122"/>
        <v>38.053936397120637</v>
      </c>
      <c r="O179" s="21">
        <f t="shared" si="123"/>
        <v>50.691856779635131</v>
      </c>
      <c r="P179" s="21">
        <f t="shared" si="124"/>
        <v>11.85712862583434</v>
      </c>
      <c r="Q179" s="21">
        <f t="shared" si="125"/>
        <v>50.691856779635131</v>
      </c>
      <c r="R179" s="21">
        <f t="shared" si="126"/>
        <v>38.038012224838326</v>
      </c>
      <c r="S179" s="22">
        <f t="shared" si="127"/>
        <v>37.753258471639953</v>
      </c>
      <c r="T179" s="20">
        <f>MAX(E179+N179,-DiodeFwd)</f>
        <v>-0.3</v>
      </c>
      <c r="U179" s="21">
        <f>MAX(T179-DiodeFwd,V179-DiodeFwd,O179)</f>
        <v>50.691856779635131</v>
      </c>
      <c r="V179" s="21">
        <f>MAX(-DiodeFwd,F179+P179)</f>
        <v>50.753719285381592</v>
      </c>
      <c r="W179" s="21">
        <f>MAX(T179+Q179,U179-DiodeFwd)</f>
        <v>50.391856779635134</v>
      </c>
      <c r="X179" s="21">
        <f>MAX(W179-DiodeFwd,Y179-DiodeFwd,U179+R179)</f>
        <v>88.729869004473457</v>
      </c>
      <c r="Y179" s="22">
        <f>MAX(V179+S179,U179-DiodeFwd)</f>
        <v>88.506977757021545</v>
      </c>
      <c r="Z179" s="20">
        <f t="shared" si="95"/>
        <v>38.596590659547253</v>
      </c>
      <c r="AA179" s="21">
        <f t="shared" si="96"/>
        <v>50.691856779635131</v>
      </c>
      <c r="AB179" s="21">
        <f t="shared" si="97"/>
        <v>11.857128625834342</v>
      </c>
      <c r="AC179" s="21">
        <f t="shared" si="98"/>
        <v>50.691856779635131</v>
      </c>
      <c r="AD179" s="21">
        <f t="shared" si="99"/>
        <v>38.038012224838326</v>
      </c>
      <c r="AE179" s="22">
        <f t="shared" si="100"/>
        <v>37.753258471639953</v>
      </c>
      <c r="AF179" s="20">
        <f t="shared" si="128"/>
        <v>0.32559255745596971</v>
      </c>
      <c r="AG179" s="21">
        <f t="shared" si="129"/>
        <v>0</v>
      </c>
      <c r="AH179" s="21">
        <f t="shared" si="130"/>
        <v>1.0658141036401502E-15</v>
      </c>
      <c r="AI179" s="21">
        <f t="shared" si="131"/>
        <v>0</v>
      </c>
      <c r="AJ179" s="21">
        <f t="shared" si="132"/>
        <v>0</v>
      </c>
      <c r="AK179" s="22">
        <f t="shared" si="133"/>
        <v>0</v>
      </c>
      <c r="AL179" s="23">
        <f t="shared" si="134"/>
        <v>5.9153246002982308E-3</v>
      </c>
      <c r="AM179" s="12" t="b">
        <f>T179&lt;=-DiodeFwd</f>
        <v>1</v>
      </c>
      <c r="AN179" s="13" t="b">
        <f>V179&lt;=-DiodeFwd</f>
        <v>0</v>
      </c>
      <c r="AO179" s="13" t="b">
        <f>U179&lt;=T179-DiodeFwd</f>
        <v>0</v>
      </c>
      <c r="AP179" s="13" t="b">
        <f>U179&lt;=V179-DiodeFwd</f>
        <v>0</v>
      </c>
      <c r="AQ179" s="13" t="b">
        <f>W179&lt;=U179-DiodeFwd</f>
        <v>1</v>
      </c>
      <c r="AR179" s="13" t="b">
        <f>Y179&lt;=U179-DiodeFwd</f>
        <v>0</v>
      </c>
      <c r="AS179" s="13" t="b">
        <f>X179&lt;=W179-DiodeFwd</f>
        <v>0</v>
      </c>
      <c r="AT179" s="14" t="b">
        <f>X179&lt;=Y179-DiodeFwd</f>
        <v>0</v>
      </c>
      <c r="AU179" s="13">
        <f t="shared" si="101"/>
        <v>0.32559255745596971</v>
      </c>
      <c r="AV179" s="13">
        <f t="shared" si="102"/>
        <v>0</v>
      </c>
      <c r="AW179" s="13">
        <f t="shared" si="103"/>
        <v>0</v>
      </c>
      <c r="AX179" s="13">
        <f t="shared" si="104"/>
        <v>0</v>
      </c>
      <c r="AY179" s="13">
        <f t="shared" si="105"/>
        <v>0</v>
      </c>
      <c r="AZ179" s="13">
        <f t="shared" si="106"/>
        <v>0</v>
      </c>
      <c r="BA179" s="13">
        <f t="shared" si="107"/>
        <v>0</v>
      </c>
      <c r="BB179" s="14">
        <f t="shared" si="108"/>
        <v>0</v>
      </c>
      <c r="BC179" s="20">
        <f t="shared" si="109"/>
        <v>0.32559255745596971</v>
      </c>
      <c r="BD179" s="21">
        <f t="shared" si="110"/>
        <v>0</v>
      </c>
      <c r="BE179" s="21">
        <f t="shared" si="111"/>
        <v>0</v>
      </c>
      <c r="BF179" s="21">
        <f t="shared" si="112"/>
        <v>0</v>
      </c>
      <c r="BG179" s="21">
        <f t="shared" si="113"/>
        <v>-5.9153246002982308E-3</v>
      </c>
      <c r="BH179" s="22">
        <f t="shared" si="114"/>
        <v>0</v>
      </c>
    </row>
    <row r="180" spans="4:60" x14ac:dyDescent="0.25">
      <c r="D180">
        <f t="shared" si="115"/>
        <v>2.8833333333333284E-2</v>
      </c>
      <c r="E180">
        <f t="shared" si="93"/>
        <v>-39.285737848802576</v>
      </c>
      <c r="F180">
        <f t="shared" si="94"/>
        <v>39.285737848802576</v>
      </c>
      <c r="H180" s="20">
        <f t="shared" si="116"/>
        <v>3.8596590659547253E-3</v>
      </c>
      <c r="I180" s="21">
        <f t="shared" si="117"/>
        <v>5.0691856779635129E-3</v>
      </c>
      <c r="J180" s="21">
        <f t="shared" si="118"/>
        <v>1.1857128625834339E-3</v>
      </c>
      <c r="K180" s="21">
        <f t="shared" si="119"/>
        <v>5.0691856779635129E-3</v>
      </c>
      <c r="L180" s="21">
        <f t="shared" si="120"/>
        <v>3.8028153350504489E-3</v>
      </c>
      <c r="M180" s="22">
        <f t="shared" si="121"/>
        <v>3.7753258471639952E-3</v>
      </c>
      <c r="N180" s="20">
        <f t="shared" si="122"/>
        <v>38.596590659547253</v>
      </c>
      <c r="O180" s="21">
        <f t="shared" si="123"/>
        <v>50.691856779635131</v>
      </c>
      <c r="P180" s="21">
        <f t="shared" si="124"/>
        <v>11.85712862583434</v>
      </c>
      <c r="Q180" s="21">
        <f t="shared" si="125"/>
        <v>50.691856779635131</v>
      </c>
      <c r="R180" s="21">
        <f t="shared" si="126"/>
        <v>38.028153350504496</v>
      </c>
      <c r="S180" s="22">
        <f t="shared" si="127"/>
        <v>37.753258471639953</v>
      </c>
      <c r="T180" s="20">
        <f>MAX(E180+N180,-DiodeFwd)</f>
        <v>-0.3</v>
      </c>
      <c r="U180" s="21">
        <f>MAX(T180-DiodeFwd,V180-DiodeFwd,O180)</f>
        <v>50.842866474636921</v>
      </c>
      <c r="V180" s="21">
        <f>MAX(-DiodeFwd,F180+P180)</f>
        <v>51.142866474636918</v>
      </c>
      <c r="W180" s="21">
        <f>MAX(T180+Q180,U180-DiodeFwd)</f>
        <v>50.542866474636924</v>
      </c>
      <c r="X180" s="21">
        <f>MAX(W180-DiodeFwd,Y180-DiodeFwd,U180+R180)</f>
        <v>88.871019825141417</v>
      </c>
      <c r="Y180" s="22">
        <f>MAX(V180+S180,U180-DiodeFwd)</f>
        <v>88.896124946276871</v>
      </c>
      <c r="Z180" s="20">
        <f t="shared" si="95"/>
        <v>38.985737848802579</v>
      </c>
      <c r="AA180" s="21">
        <f t="shared" si="96"/>
        <v>50.842866474636921</v>
      </c>
      <c r="AB180" s="21">
        <f t="shared" si="97"/>
        <v>11.857128625834342</v>
      </c>
      <c r="AC180" s="21">
        <f t="shared" si="98"/>
        <v>50.842866474636921</v>
      </c>
      <c r="AD180" s="21">
        <f t="shared" si="99"/>
        <v>38.028153350504496</v>
      </c>
      <c r="AE180" s="22">
        <f t="shared" si="100"/>
        <v>37.753258471639953</v>
      </c>
      <c r="AF180" s="20">
        <f t="shared" si="128"/>
        <v>0.2334883135531953</v>
      </c>
      <c r="AG180" s="21">
        <f t="shared" si="129"/>
        <v>9.0605817001073771E-2</v>
      </c>
      <c r="AH180" s="21">
        <f t="shared" si="130"/>
        <v>1.0658141036401502E-15</v>
      </c>
      <c r="AI180" s="21">
        <f t="shared" si="131"/>
        <v>9.0605817001073771E-2</v>
      </c>
      <c r="AJ180" s="21">
        <f t="shared" si="132"/>
        <v>0</v>
      </c>
      <c r="AK180" s="22">
        <f t="shared" si="133"/>
        <v>0</v>
      </c>
      <c r="AL180" s="23">
        <f t="shared" si="134"/>
        <v>5.9247346550094279E-3</v>
      </c>
      <c r="AM180" s="12" t="b">
        <f>T180&lt;=-DiodeFwd</f>
        <v>1</v>
      </c>
      <c r="AN180" s="13" t="b">
        <f>V180&lt;=-DiodeFwd</f>
        <v>0</v>
      </c>
      <c r="AO180" s="13" t="b">
        <f>U180&lt;=T180-DiodeFwd</f>
        <v>0</v>
      </c>
      <c r="AP180" s="13" t="b">
        <f>U180&lt;=V180-DiodeFwd</f>
        <v>1</v>
      </c>
      <c r="AQ180" s="13" t="b">
        <f>W180&lt;=U180-DiodeFwd</f>
        <v>1</v>
      </c>
      <c r="AR180" s="13" t="b">
        <f>Y180&lt;=U180-DiodeFwd</f>
        <v>0</v>
      </c>
      <c r="AS180" s="13" t="b">
        <f>X180&lt;=W180-DiodeFwd</f>
        <v>0</v>
      </c>
      <c r="AT180" s="14" t="b">
        <f>X180&lt;=Y180-DiodeFwd</f>
        <v>0</v>
      </c>
      <c r="AU180" s="13">
        <f t="shared" si="101"/>
        <v>0.2334883135531953</v>
      </c>
      <c r="AV180" s="13">
        <f t="shared" si="102"/>
        <v>0</v>
      </c>
      <c r="AW180" s="13">
        <f t="shared" si="103"/>
        <v>0</v>
      </c>
      <c r="AX180" s="13">
        <f t="shared" si="104"/>
        <v>0.18121163400214754</v>
      </c>
      <c r="AY180" s="13">
        <f t="shared" si="105"/>
        <v>9.0605817001073771E-2</v>
      </c>
      <c r="AZ180" s="13">
        <f t="shared" si="106"/>
        <v>0</v>
      </c>
      <c r="BA180" s="13">
        <f t="shared" si="107"/>
        <v>0</v>
      </c>
      <c r="BB180" s="14">
        <f t="shared" si="108"/>
        <v>0</v>
      </c>
      <c r="BC180" s="20">
        <f t="shared" si="109"/>
        <v>0.2334883135531953</v>
      </c>
      <c r="BD180" s="21">
        <f t="shared" si="110"/>
        <v>9.0605817001073771E-2</v>
      </c>
      <c r="BE180" s="21">
        <f t="shared" si="111"/>
        <v>-0.18121163400214754</v>
      </c>
      <c r="BF180" s="21">
        <f t="shared" si="112"/>
        <v>9.0605817001073771E-2</v>
      </c>
      <c r="BG180" s="21">
        <f t="shared" si="113"/>
        <v>-5.9247346550094279E-3</v>
      </c>
      <c r="BH180" s="22">
        <f t="shared" si="114"/>
        <v>0</v>
      </c>
    </row>
    <row r="181" spans="4:60" x14ac:dyDescent="0.25">
      <c r="D181">
        <f t="shared" si="115"/>
        <v>2.8999999999999949E-2</v>
      </c>
      <c r="E181">
        <f t="shared" si="93"/>
        <v>-39.519842178715074</v>
      </c>
      <c r="F181">
        <f t="shared" si="94"/>
        <v>39.519842178715074</v>
      </c>
      <c r="H181" s="20">
        <f t="shared" si="116"/>
        <v>3.8985737848802578E-3</v>
      </c>
      <c r="I181" s="21">
        <f t="shared" si="117"/>
        <v>5.0842866474636915E-3</v>
      </c>
      <c r="J181" s="21">
        <f t="shared" si="118"/>
        <v>1.1555109235830761E-3</v>
      </c>
      <c r="K181" s="21">
        <f t="shared" si="119"/>
        <v>5.0842866474636915E-3</v>
      </c>
      <c r="L181" s="21">
        <f t="shared" si="120"/>
        <v>3.8018278792746139E-3</v>
      </c>
      <c r="M181" s="22">
        <f t="shared" si="121"/>
        <v>3.7753258471639952E-3</v>
      </c>
      <c r="N181" s="20">
        <f t="shared" si="122"/>
        <v>38.985737848802579</v>
      </c>
      <c r="O181" s="21">
        <f t="shared" si="123"/>
        <v>50.842866474636921</v>
      </c>
      <c r="P181" s="21">
        <f t="shared" si="124"/>
        <v>11.555109235830763</v>
      </c>
      <c r="Q181" s="21">
        <f t="shared" si="125"/>
        <v>50.842866474636921</v>
      </c>
      <c r="R181" s="21">
        <f t="shared" si="126"/>
        <v>38.018278792746145</v>
      </c>
      <c r="S181" s="22">
        <f t="shared" si="127"/>
        <v>37.753258471639953</v>
      </c>
      <c r="T181" s="20">
        <f>MAX(E181+N181,-DiodeFwd)</f>
        <v>-0.3</v>
      </c>
      <c r="U181" s="21">
        <f>MAX(T181-DiodeFwd,V181-DiodeFwd,O181)</f>
        <v>50.842866474636921</v>
      </c>
      <c r="V181" s="21">
        <f>MAX(-DiodeFwd,F181+P181)</f>
        <v>51.074951414545836</v>
      </c>
      <c r="W181" s="21">
        <f>MAX(T181+Q181,U181-DiodeFwd)</f>
        <v>50.542866474636924</v>
      </c>
      <c r="X181" s="21">
        <f>MAX(W181-DiodeFwd,Y181-DiodeFwd,U181+R181)</f>
        <v>88.861145267383066</v>
      </c>
      <c r="Y181" s="22">
        <f>MAX(V181+S181,U181-DiodeFwd)</f>
        <v>88.828209886185789</v>
      </c>
      <c r="Z181" s="20">
        <f t="shared" si="95"/>
        <v>39.219842178715076</v>
      </c>
      <c r="AA181" s="21">
        <f t="shared" si="96"/>
        <v>50.842866474636921</v>
      </c>
      <c r="AB181" s="21">
        <f t="shared" si="97"/>
        <v>11.555109235830763</v>
      </c>
      <c r="AC181" s="21">
        <f t="shared" si="98"/>
        <v>50.842866474636921</v>
      </c>
      <c r="AD181" s="21">
        <f t="shared" si="99"/>
        <v>38.018278792746145</v>
      </c>
      <c r="AE181" s="22">
        <f t="shared" si="100"/>
        <v>37.753258471639953</v>
      </c>
      <c r="AF181" s="20">
        <f t="shared" si="128"/>
        <v>0.14046259794749857</v>
      </c>
      <c r="AG181" s="21">
        <f t="shared" si="129"/>
        <v>0</v>
      </c>
      <c r="AH181" s="21">
        <f t="shared" si="130"/>
        <v>0</v>
      </c>
      <c r="AI181" s="21">
        <f t="shared" si="131"/>
        <v>0</v>
      </c>
      <c r="AJ181" s="21">
        <f t="shared" si="132"/>
        <v>0</v>
      </c>
      <c r="AK181" s="22">
        <f t="shared" si="133"/>
        <v>0</v>
      </c>
      <c r="AL181" s="23">
        <f t="shared" si="134"/>
        <v>5.9240763511588714E-3</v>
      </c>
      <c r="AM181" s="12" t="b">
        <f>T181&lt;=-DiodeFwd</f>
        <v>1</v>
      </c>
      <c r="AN181" s="13" t="b">
        <f>V181&lt;=-DiodeFwd</f>
        <v>0</v>
      </c>
      <c r="AO181" s="13" t="b">
        <f>U181&lt;=T181-DiodeFwd</f>
        <v>0</v>
      </c>
      <c r="AP181" s="13" t="b">
        <f>U181&lt;=V181-DiodeFwd</f>
        <v>0</v>
      </c>
      <c r="AQ181" s="13" t="b">
        <f>W181&lt;=U181-DiodeFwd</f>
        <v>1</v>
      </c>
      <c r="AR181" s="13" t="b">
        <f>Y181&lt;=U181-DiodeFwd</f>
        <v>0</v>
      </c>
      <c r="AS181" s="13" t="b">
        <f>X181&lt;=W181-DiodeFwd</f>
        <v>0</v>
      </c>
      <c r="AT181" s="14" t="b">
        <f>X181&lt;=Y181-DiodeFwd</f>
        <v>0</v>
      </c>
      <c r="AU181" s="13">
        <f t="shared" si="101"/>
        <v>0.14046259794749857</v>
      </c>
      <c r="AV181" s="13">
        <f t="shared" si="102"/>
        <v>0</v>
      </c>
      <c r="AW181" s="13">
        <f t="shared" si="103"/>
        <v>0</v>
      </c>
      <c r="AX181" s="13">
        <f t="shared" si="104"/>
        <v>0</v>
      </c>
      <c r="AY181" s="13">
        <f t="shared" si="105"/>
        <v>0</v>
      </c>
      <c r="AZ181" s="13">
        <f t="shared" si="106"/>
        <v>0</v>
      </c>
      <c r="BA181" s="13">
        <f t="shared" si="107"/>
        <v>0</v>
      </c>
      <c r="BB181" s="14">
        <f t="shared" si="108"/>
        <v>0</v>
      </c>
      <c r="BC181" s="20">
        <f t="shared" si="109"/>
        <v>0.14046259794749857</v>
      </c>
      <c r="BD181" s="21">
        <f t="shared" si="110"/>
        <v>0</v>
      </c>
      <c r="BE181" s="21">
        <f t="shared" si="111"/>
        <v>0</v>
      </c>
      <c r="BF181" s="21">
        <f t="shared" si="112"/>
        <v>0</v>
      </c>
      <c r="BG181" s="21">
        <f t="shared" si="113"/>
        <v>-5.9240763511588714E-3</v>
      </c>
      <c r="BH181" s="22">
        <f t="shared" si="114"/>
        <v>0</v>
      </c>
    </row>
    <row r="182" spans="4:60" x14ac:dyDescent="0.25">
      <c r="D182">
        <f t="shared" si="115"/>
        <v>2.9166666666666615E-2</v>
      </c>
      <c r="E182">
        <f t="shared" si="93"/>
        <v>-39.597979746446661</v>
      </c>
      <c r="F182">
        <f t="shared" si="94"/>
        <v>39.597979746446661</v>
      </c>
      <c r="H182" s="20">
        <f t="shared" si="116"/>
        <v>3.9219842178715072E-3</v>
      </c>
      <c r="I182" s="21">
        <f t="shared" si="117"/>
        <v>5.0842866474636915E-3</v>
      </c>
      <c r="J182" s="21">
        <f t="shared" si="118"/>
        <v>1.1555109235830761E-3</v>
      </c>
      <c r="K182" s="21">
        <f t="shared" si="119"/>
        <v>5.0842866474636915E-3</v>
      </c>
      <c r="L182" s="21">
        <f t="shared" si="120"/>
        <v>3.8008405332160874E-3</v>
      </c>
      <c r="M182" s="22">
        <f t="shared" si="121"/>
        <v>3.7753258471639952E-3</v>
      </c>
      <c r="N182" s="20">
        <f t="shared" si="122"/>
        <v>39.219842178715076</v>
      </c>
      <c r="O182" s="21">
        <f t="shared" si="123"/>
        <v>50.842866474636921</v>
      </c>
      <c r="P182" s="21">
        <f t="shared" si="124"/>
        <v>11.555109235830763</v>
      </c>
      <c r="Q182" s="21">
        <f t="shared" si="125"/>
        <v>50.842866474636921</v>
      </c>
      <c r="R182" s="21">
        <f t="shared" si="126"/>
        <v>38.008405332160876</v>
      </c>
      <c r="S182" s="22">
        <f t="shared" si="127"/>
        <v>37.753258471639953</v>
      </c>
      <c r="T182" s="20">
        <f>MAX(E182+N182,-DiodeFwd)</f>
        <v>-0.3</v>
      </c>
      <c r="U182" s="21">
        <f>MAX(T182-DiodeFwd,V182-DiodeFwd,O182)</f>
        <v>50.853088982277427</v>
      </c>
      <c r="V182" s="21">
        <f>MAX(-DiodeFwd,F182+P182)</f>
        <v>51.153088982277424</v>
      </c>
      <c r="W182" s="21">
        <f>MAX(T182+Q182,U182-DiodeFwd)</f>
        <v>50.55308898227743</v>
      </c>
      <c r="X182" s="21">
        <f>MAX(W182-DiodeFwd,Y182-DiodeFwd,U182+R182)</f>
        <v>88.861494314438303</v>
      </c>
      <c r="Y182" s="22">
        <f>MAX(V182+S182,U182-DiodeFwd)</f>
        <v>88.906347453917377</v>
      </c>
      <c r="Z182" s="20">
        <f t="shared" si="95"/>
        <v>39.297979746446664</v>
      </c>
      <c r="AA182" s="21">
        <f t="shared" si="96"/>
        <v>50.853088982277427</v>
      </c>
      <c r="AB182" s="21">
        <f t="shared" si="97"/>
        <v>11.555109235830763</v>
      </c>
      <c r="AC182" s="21">
        <f t="shared" si="98"/>
        <v>50.853088982277427</v>
      </c>
      <c r="AD182" s="21">
        <f t="shared" si="99"/>
        <v>38.008405332160876</v>
      </c>
      <c r="AE182" s="22">
        <f t="shared" si="100"/>
        <v>37.753258471639953</v>
      </c>
      <c r="AF182" s="20">
        <f t="shared" si="128"/>
        <v>4.6882540638952724E-2</v>
      </c>
      <c r="AG182" s="21">
        <f t="shared" si="129"/>
        <v>6.1335045843037509E-3</v>
      </c>
      <c r="AH182" s="21">
        <f t="shared" si="130"/>
        <v>0</v>
      </c>
      <c r="AI182" s="21">
        <f t="shared" si="131"/>
        <v>6.1335045843037509E-3</v>
      </c>
      <c r="AJ182" s="21">
        <f t="shared" si="132"/>
        <v>0</v>
      </c>
      <c r="AK182" s="22">
        <f t="shared" si="133"/>
        <v>0</v>
      </c>
      <c r="AL182" s="23">
        <f t="shared" si="134"/>
        <v>5.9240996209625535E-3</v>
      </c>
      <c r="AM182" s="12" t="b">
        <f>T182&lt;=-DiodeFwd</f>
        <v>1</v>
      </c>
      <c r="AN182" s="13" t="b">
        <f>V182&lt;=-DiodeFwd</f>
        <v>0</v>
      </c>
      <c r="AO182" s="13" t="b">
        <f>U182&lt;=T182-DiodeFwd</f>
        <v>0</v>
      </c>
      <c r="AP182" s="13" t="b">
        <f>U182&lt;=V182-DiodeFwd</f>
        <v>1</v>
      </c>
      <c r="AQ182" s="13" t="b">
        <f>W182&lt;=U182-DiodeFwd</f>
        <v>1</v>
      </c>
      <c r="AR182" s="13" t="b">
        <f>Y182&lt;=U182-DiodeFwd</f>
        <v>0</v>
      </c>
      <c r="AS182" s="13" t="b">
        <f>X182&lt;=W182-DiodeFwd</f>
        <v>0</v>
      </c>
      <c r="AT182" s="14" t="b">
        <f>X182&lt;=Y182-DiodeFwd</f>
        <v>0</v>
      </c>
      <c r="AU182" s="13">
        <f t="shared" si="101"/>
        <v>4.6882540638952724E-2</v>
      </c>
      <c r="AV182" s="13">
        <f t="shared" si="102"/>
        <v>0</v>
      </c>
      <c r="AW182" s="13">
        <f t="shared" si="103"/>
        <v>0</v>
      </c>
      <c r="AX182" s="13">
        <f t="shared" si="104"/>
        <v>1.2267009168607502E-2</v>
      </c>
      <c r="AY182" s="13">
        <f t="shared" si="105"/>
        <v>6.1335045843037509E-3</v>
      </c>
      <c r="AZ182" s="13">
        <f t="shared" si="106"/>
        <v>0</v>
      </c>
      <c r="BA182" s="13">
        <f t="shared" si="107"/>
        <v>0</v>
      </c>
      <c r="BB182" s="14">
        <f t="shared" si="108"/>
        <v>0</v>
      </c>
      <c r="BC182" s="20">
        <f t="shared" si="109"/>
        <v>4.6882540638952724E-2</v>
      </c>
      <c r="BD182" s="21">
        <f t="shared" si="110"/>
        <v>6.1335045843037509E-3</v>
      </c>
      <c r="BE182" s="21">
        <f t="shared" si="111"/>
        <v>-1.2267009168607502E-2</v>
      </c>
      <c r="BF182" s="21">
        <f t="shared" si="112"/>
        <v>6.1335045843037509E-3</v>
      </c>
      <c r="BG182" s="21">
        <f t="shared" si="113"/>
        <v>-5.9240996209625535E-3</v>
      </c>
      <c r="BH182" s="22">
        <f t="shared" si="114"/>
        <v>0</v>
      </c>
    </row>
    <row r="183" spans="4:60" x14ac:dyDescent="0.25">
      <c r="D183">
        <f t="shared" si="115"/>
        <v>2.9333333333333281E-2</v>
      </c>
      <c r="E183">
        <f t="shared" si="93"/>
        <v>-39.519842178715173</v>
      </c>
      <c r="F183">
        <f t="shared" si="94"/>
        <v>39.519842178715173</v>
      </c>
      <c r="H183" s="20">
        <f t="shared" si="116"/>
        <v>3.9297979746446658E-3</v>
      </c>
      <c r="I183" s="21">
        <f t="shared" si="117"/>
        <v>5.0853088982277424E-3</v>
      </c>
      <c r="J183" s="21">
        <f t="shared" si="118"/>
        <v>1.1534664220549749E-3</v>
      </c>
      <c r="K183" s="21">
        <f t="shared" si="119"/>
        <v>5.0853088982277424E-3</v>
      </c>
      <c r="L183" s="21">
        <f t="shared" si="120"/>
        <v>3.7998531832792604E-3</v>
      </c>
      <c r="M183" s="22">
        <f t="shared" si="121"/>
        <v>3.7753258471639952E-3</v>
      </c>
      <c r="N183" s="20">
        <f t="shared" si="122"/>
        <v>39.297979746446664</v>
      </c>
      <c r="O183" s="21">
        <f t="shared" si="123"/>
        <v>50.853088982277427</v>
      </c>
      <c r="P183" s="21">
        <f t="shared" si="124"/>
        <v>11.53466422054975</v>
      </c>
      <c r="Q183" s="21">
        <f t="shared" si="125"/>
        <v>50.853088982277427</v>
      </c>
      <c r="R183" s="21">
        <f t="shared" si="126"/>
        <v>37.998531832792608</v>
      </c>
      <c r="S183" s="22">
        <f t="shared" si="127"/>
        <v>37.753258471639953</v>
      </c>
      <c r="T183" s="20">
        <f>MAX(E183+N183,-DiodeFwd)</f>
        <v>-0.22186243226850877</v>
      </c>
      <c r="U183" s="21">
        <f>MAX(T183-DiodeFwd,V183-DiodeFwd,O183)</f>
        <v>50.853088982277427</v>
      </c>
      <c r="V183" s="21">
        <f>MAX(-DiodeFwd,F183+P183)</f>
        <v>51.054506399264923</v>
      </c>
      <c r="W183" s="21">
        <f>MAX(T183+Q183,U183-DiodeFwd)</f>
        <v>50.631226550008918</v>
      </c>
      <c r="X183" s="21">
        <f>MAX(W183-DiodeFwd,Y183-DiodeFwd,U183+R183)</f>
        <v>88.851620815070035</v>
      </c>
      <c r="Y183" s="22">
        <f>MAX(V183+S183,U183-DiodeFwd)</f>
        <v>88.807764870904876</v>
      </c>
      <c r="Z183" s="20">
        <f t="shared" si="95"/>
        <v>39.297979746446664</v>
      </c>
      <c r="AA183" s="21">
        <f t="shared" si="96"/>
        <v>50.853088982277427</v>
      </c>
      <c r="AB183" s="21">
        <f t="shared" si="97"/>
        <v>11.53466422054975</v>
      </c>
      <c r="AC183" s="21">
        <f t="shared" si="98"/>
        <v>50.853088982277427</v>
      </c>
      <c r="AD183" s="21">
        <f t="shared" si="99"/>
        <v>37.998531832792608</v>
      </c>
      <c r="AE183" s="22">
        <f t="shared" si="100"/>
        <v>37.753258471639953</v>
      </c>
      <c r="AF183" s="20">
        <f t="shared" si="128"/>
        <v>0</v>
      </c>
      <c r="AG183" s="21">
        <f t="shared" si="129"/>
        <v>0</v>
      </c>
      <c r="AH183" s="21">
        <f t="shared" si="130"/>
        <v>0</v>
      </c>
      <c r="AI183" s="21">
        <f t="shared" si="131"/>
        <v>0</v>
      </c>
      <c r="AJ183" s="21">
        <f t="shared" si="132"/>
        <v>0</v>
      </c>
      <c r="AK183" s="22">
        <f t="shared" si="133"/>
        <v>0</v>
      </c>
      <c r="AL183" s="23">
        <f t="shared" si="134"/>
        <v>5.9234413876713358E-3</v>
      </c>
      <c r="AM183" s="12" t="b">
        <f>T183&lt;=-DiodeFwd</f>
        <v>0</v>
      </c>
      <c r="AN183" s="13" t="b">
        <f>V183&lt;=-DiodeFwd</f>
        <v>0</v>
      </c>
      <c r="AO183" s="13" t="b">
        <f>U183&lt;=T183-DiodeFwd</f>
        <v>0</v>
      </c>
      <c r="AP183" s="13" t="b">
        <f>U183&lt;=V183-DiodeFwd</f>
        <v>0</v>
      </c>
      <c r="AQ183" s="13" t="b">
        <f>W183&lt;=U183-DiodeFwd</f>
        <v>0</v>
      </c>
      <c r="AR183" s="13" t="b">
        <f>Y183&lt;=U183-DiodeFwd</f>
        <v>0</v>
      </c>
      <c r="AS183" s="13" t="b">
        <f>X183&lt;=W183-DiodeFwd</f>
        <v>0</v>
      </c>
      <c r="AT183" s="14" t="b">
        <f>X183&lt;=Y183-DiodeFwd</f>
        <v>0</v>
      </c>
      <c r="AU183" s="13">
        <f t="shared" si="101"/>
        <v>0</v>
      </c>
      <c r="AV183" s="13">
        <f t="shared" si="102"/>
        <v>0</v>
      </c>
      <c r="AW183" s="13">
        <f t="shared" si="103"/>
        <v>0</v>
      </c>
      <c r="AX183" s="13">
        <f t="shared" si="104"/>
        <v>0</v>
      </c>
      <c r="AY183" s="13">
        <f t="shared" si="105"/>
        <v>0</v>
      </c>
      <c r="AZ183" s="13">
        <f t="shared" si="106"/>
        <v>0</v>
      </c>
      <c r="BA183" s="13">
        <f t="shared" si="107"/>
        <v>0</v>
      </c>
      <c r="BB183" s="14">
        <f t="shared" si="108"/>
        <v>0</v>
      </c>
      <c r="BC183" s="20">
        <f t="shared" si="109"/>
        <v>0</v>
      </c>
      <c r="BD183" s="21">
        <f t="shared" si="110"/>
        <v>0</v>
      </c>
      <c r="BE183" s="21">
        <f t="shared" si="111"/>
        <v>0</v>
      </c>
      <c r="BF183" s="21">
        <f t="shared" si="112"/>
        <v>0</v>
      </c>
      <c r="BG183" s="21">
        <f t="shared" si="113"/>
        <v>-5.9234413876713358E-3</v>
      </c>
      <c r="BH183" s="22">
        <f t="shared" si="114"/>
        <v>0</v>
      </c>
    </row>
    <row r="184" spans="4:60" x14ac:dyDescent="0.25">
      <c r="D184">
        <f t="shared" si="115"/>
        <v>2.9499999999999946E-2</v>
      </c>
      <c r="E184">
        <f t="shared" si="93"/>
        <v>-39.285737848802775</v>
      </c>
      <c r="F184">
        <f t="shared" si="94"/>
        <v>39.285737848802775</v>
      </c>
      <c r="H184" s="20">
        <f t="shared" si="116"/>
        <v>3.9297979746446658E-3</v>
      </c>
      <c r="I184" s="21">
        <f t="shared" si="117"/>
        <v>5.0853088982277424E-3</v>
      </c>
      <c r="J184" s="21">
        <f t="shared" si="118"/>
        <v>1.1534664220549749E-3</v>
      </c>
      <c r="K184" s="21">
        <f t="shared" si="119"/>
        <v>5.0853088982277424E-3</v>
      </c>
      <c r="L184" s="21">
        <f t="shared" si="120"/>
        <v>3.7988659430479819E-3</v>
      </c>
      <c r="M184" s="22">
        <f t="shared" si="121"/>
        <v>3.7753258471639952E-3</v>
      </c>
      <c r="N184" s="20">
        <f t="shared" si="122"/>
        <v>39.297979746446664</v>
      </c>
      <c r="O184" s="21">
        <f t="shared" si="123"/>
        <v>50.853088982277427</v>
      </c>
      <c r="P184" s="21">
        <f t="shared" si="124"/>
        <v>11.53466422054975</v>
      </c>
      <c r="Q184" s="21">
        <f t="shared" si="125"/>
        <v>50.853088982277427</v>
      </c>
      <c r="R184" s="21">
        <f t="shared" si="126"/>
        <v>37.988659430479821</v>
      </c>
      <c r="S184" s="22">
        <f t="shared" si="127"/>
        <v>37.753258471639953</v>
      </c>
      <c r="T184" s="20">
        <f>MAX(E184+N184,-DiodeFwd)</f>
        <v>1.2241897643889388E-2</v>
      </c>
      <c r="U184" s="21">
        <f>MAX(T184-DiodeFwd,V184-DiodeFwd,O184)</f>
        <v>50.853088982277427</v>
      </c>
      <c r="V184" s="21">
        <f>MAX(-DiodeFwd,F184+P184)</f>
        <v>50.820402069352525</v>
      </c>
      <c r="W184" s="21">
        <f>MAX(T184+Q184,U184-DiodeFwd)</f>
        <v>50.865330879921316</v>
      </c>
      <c r="X184" s="21">
        <f>MAX(W184-DiodeFwd,Y184-DiodeFwd,U184+R184)</f>
        <v>88.841748412757255</v>
      </c>
      <c r="Y184" s="22">
        <f>MAX(V184+S184,U184-DiodeFwd)</f>
        <v>88.573660540992478</v>
      </c>
      <c r="Z184" s="20">
        <f t="shared" si="95"/>
        <v>39.297979746446664</v>
      </c>
      <c r="AA184" s="21">
        <f t="shared" si="96"/>
        <v>50.853088982277427</v>
      </c>
      <c r="AB184" s="21">
        <f t="shared" si="97"/>
        <v>11.53466422054975</v>
      </c>
      <c r="AC184" s="21">
        <f t="shared" si="98"/>
        <v>50.853088982277427</v>
      </c>
      <c r="AD184" s="21">
        <f t="shared" si="99"/>
        <v>37.988659430479828</v>
      </c>
      <c r="AE184" s="22">
        <f t="shared" si="100"/>
        <v>37.753258471639953</v>
      </c>
      <c r="AF184" s="20">
        <f t="shared" si="128"/>
        <v>0</v>
      </c>
      <c r="AG184" s="21">
        <f t="shared" si="129"/>
        <v>0</v>
      </c>
      <c r="AH184" s="21">
        <f t="shared" si="130"/>
        <v>0</v>
      </c>
      <c r="AI184" s="21">
        <f t="shared" si="131"/>
        <v>0</v>
      </c>
      <c r="AJ184" s="21">
        <f t="shared" si="132"/>
        <v>4.263256414560601E-15</v>
      </c>
      <c r="AK184" s="22">
        <f t="shared" si="133"/>
        <v>0</v>
      </c>
      <c r="AL184" s="23">
        <f t="shared" si="134"/>
        <v>5.9227832275171501E-3</v>
      </c>
      <c r="AM184" s="12" t="b">
        <f>T184&lt;=-DiodeFwd</f>
        <v>0</v>
      </c>
      <c r="AN184" s="13" t="b">
        <f>V184&lt;=-DiodeFwd</f>
        <v>0</v>
      </c>
      <c r="AO184" s="13" t="b">
        <f>U184&lt;=T184-DiodeFwd</f>
        <v>0</v>
      </c>
      <c r="AP184" s="13" t="b">
        <f>U184&lt;=V184-DiodeFwd</f>
        <v>0</v>
      </c>
      <c r="AQ184" s="13" t="b">
        <f>W184&lt;=U184-DiodeFwd</f>
        <v>0</v>
      </c>
      <c r="AR184" s="13" t="b">
        <f>Y184&lt;=U184-DiodeFwd</f>
        <v>0</v>
      </c>
      <c r="AS184" s="13" t="b">
        <f>X184&lt;=W184-DiodeFwd</f>
        <v>0</v>
      </c>
      <c r="AT184" s="14" t="b">
        <f>X184&lt;=Y184-DiodeFwd</f>
        <v>0</v>
      </c>
      <c r="AU184" s="13">
        <f t="shared" si="101"/>
        <v>0</v>
      </c>
      <c r="AV184" s="13">
        <f t="shared" si="102"/>
        <v>0</v>
      </c>
      <c r="AW184" s="13">
        <f t="shared" si="103"/>
        <v>0</v>
      </c>
      <c r="AX184" s="13">
        <f t="shared" si="104"/>
        <v>0</v>
      </c>
      <c r="AY184" s="13">
        <f t="shared" si="105"/>
        <v>0</v>
      </c>
      <c r="AZ184" s="13">
        <f t="shared" si="106"/>
        <v>0</v>
      </c>
      <c r="BA184" s="13">
        <f t="shared" si="107"/>
        <v>0</v>
      </c>
      <c r="BB184" s="14">
        <f t="shared" si="108"/>
        <v>0</v>
      </c>
      <c r="BC184" s="20">
        <f t="shared" si="109"/>
        <v>0</v>
      </c>
      <c r="BD184" s="21">
        <f t="shared" si="110"/>
        <v>0</v>
      </c>
      <c r="BE184" s="21">
        <f t="shared" si="111"/>
        <v>0</v>
      </c>
      <c r="BF184" s="21">
        <f t="shared" si="112"/>
        <v>0</v>
      </c>
      <c r="BG184" s="21">
        <f t="shared" si="113"/>
        <v>-5.9227832275171501E-3</v>
      </c>
      <c r="BH184" s="22">
        <f t="shared" si="114"/>
        <v>0</v>
      </c>
    </row>
    <row r="185" spans="4:60" x14ac:dyDescent="0.25">
      <c r="D185">
        <f t="shared" si="115"/>
        <v>2.9666666666666612E-2</v>
      </c>
      <c r="E185">
        <f t="shared" si="93"/>
        <v>-38.896590659547542</v>
      </c>
      <c r="F185">
        <f t="shared" si="94"/>
        <v>38.896590659547542</v>
      </c>
      <c r="H185" s="20">
        <f t="shared" si="116"/>
        <v>3.9297979746446658E-3</v>
      </c>
      <c r="I185" s="21">
        <f t="shared" si="117"/>
        <v>5.0853088982277424E-3</v>
      </c>
      <c r="J185" s="21">
        <f t="shared" si="118"/>
        <v>1.1534664220549749E-3</v>
      </c>
      <c r="K185" s="21">
        <f t="shared" si="119"/>
        <v>5.0853088982277424E-3</v>
      </c>
      <c r="L185" s="21">
        <f t="shared" si="120"/>
        <v>3.7978788125100625E-3</v>
      </c>
      <c r="M185" s="22">
        <f t="shared" si="121"/>
        <v>3.7753258471639952E-3</v>
      </c>
      <c r="N185" s="20">
        <f t="shared" si="122"/>
        <v>39.297979746446664</v>
      </c>
      <c r="O185" s="21">
        <f t="shared" si="123"/>
        <v>50.853088982277427</v>
      </c>
      <c r="P185" s="21">
        <f t="shared" si="124"/>
        <v>11.53466422054975</v>
      </c>
      <c r="Q185" s="21">
        <f t="shared" si="125"/>
        <v>50.853088982277427</v>
      </c>
      <c r="R185" s="21">
        <f t="shared" si="126"/>
        <v>37.978788125100628</v>
      </c>
      <c r="S185" s="22">
        <f t="shared" si="127"/>
        <v>37.753258471639953</v>
      </c>
      <c r="T185" s="20">
        <f>MAX(E185+N185,-DiodeFwd)</f>
        <v>0.40138908689912256</v>
      </c>
      <c r="U185" s="21">
        <f>MAX(T185-DiodeFwd,V185-DiodeFwd,O185)</f>
        <v>50.853088982277427</v>
      </c>
      <c r="V185" s="21">
        <f>MAX(-DiodeFwd,F185+P185)</f>
        <v>50.431254880097292</v>
      </c>
      <c r="W185" s="21">
        <f>MAX(T185+Q185,U185-DiodeFwd)</f>
        <v>51.25447806917655</v>
      </c>
      <c r="X185" s="21">
        <f>MAX(W185-DiodeFwd,Y185-DiodeFwd,U185+R185)</f>
        <v>88.831877107378062</v>
      </c>
      <c r="Y185" s="22">
        <f>MAX(V185+S185,U185-DiodeFwd)</f>
        <v>88.184513351737252</v>
      </c>
      <c r="Z185" s="20">
        <f t="shared" si="95"/>
        <v>39.297979746446664</v>
      </c>
      <c r="AA185" s="21">
        <f t="shared" si="96"/>
        <v>50.853088982277427</v>
      </c>
      <c r="AB185" s="21">
        <f t="shared" si="97"/>
        <v>11.53466422054975</v>
      </c>
      <c r="AC185" s="21">
        <f t="shared" si="98"/>
        <v>50.853088982277427</v>
      </c>
      <c r="AD185" s="21">
        <f t="shared" si="99"/>
        <v>37.978788125100635</v>
      </c>
      <c r="AE185" s="22">
        <f t="shared" si="100"/>
        <v>37.75325847163996</v>
      </c>
      <c r="AF185" s="20">
        <f t="shared" si="128"/>
        <v>0</v>
      </c>
      <c r="AG185" s="21">
        <f t="shared" si="129"/>
        <v>0</v>
      </c>
      <c r="AH185" s="21">
        <f t="shared" si="130"/>
        <v>0</v>
      </c>
      <c r="AI185" s="21">
        <f t="shared" si="131"/>
        <v>0</v>
      </c>
      <c r="AJ185" s="21">
        <f t="shared" si="132"/>
        <v>4.263256414560601E-15</v>
      </c>
      <c r="AK185" s="22">
        <f t="shared" si="133"/>
        <v>4.263256414560601E-15</v>
      </c>
      <c r="AL185" s="23">
        <f t="shared" si="134"/>
        <v>5.922125140491871E-3</v>
      </c>
      <c r="AM185" s="12" t="b">
        <f>T185&lt;=-DiodeFwd</f>
        <v>0</v>
      </c>
      <c r="AN185" s="13" t="b">
        <f>V185&lt;=-DiodeFwd</f>
        <v>0</v>
      </c>
      <c r="AO185" s="13" t="b">
        <f>U185&lt;=T185-DiodeFwd</f>
        <v>0</v>
      </c>
      <c r="AP185" s="13" t="b">
        <f>U185&lt;=V185-DiodeFwd</f>
        <v>0</v>
      </c>
      <c r="AQ185" s="13" t="b">
        <f>W185&lt;=U185-DiodeFwd</f>
        <v>0</v>
      </c>
      <c r="AR185" s="13" t="b">
        <f>Y185&lt;=U185-DiodeFwd</f>
        <v>0</v>
      </c>
      <c r="AS185" s="13" t="b">
        <f>X185&lt;=W185-DiodeFwd</f>
        <v>0</v>
      </c>
      <c r="AT185" s="14" t="b">
        <f>X185&lt;=Y185-DiodeFwd</f>
        <v>0</v>
      </c>
      <c r="AU185" s="13">
        <f t="shared" si="101"/>
        <v>0</v>
      </c>
      <c r="AV185" s="13">
        <f t="shared" si="102"/>
        <v>0</v>
      </c>
      <c r="AW185" s="13">
        <f t="shared" si="103"/>
        <v>0</v>
      </c>
      <c r="AX185" s="13">
        <f t="shared" si="104"/>
        <v>0</v>
      </c>
      <c r="AY185" s="13">
        <f t="shared" si="105"/>
        <v>0</v>
      </c>
      <c r="AZ185" s="13">
        <f t="shared" si="106"/>
        <v>0</v>
      </c>
      <c r="BA185" s="13">
        <f t="shared" si="107"/>
        <v>0</v>
      </c>
      <c r="BB185" s="14">
        <f t="shared" si="108"/>
        <v>0</v>
      </c>
      <c r="BC185" s="20">
        <f t="shared" si="109"/>
        <v>0</v>
      </c>
      <c r="BD185" s="21">
        <f t="shared" si="110"/>
        <v>0</v>
      </c>
      <c r="BE185" s="21">
        <f t="shared" si="111"/>
        <v>0</v>
      </c>
      <c r="BF185" s="21">
        <f t="shared" si="112"/>
        <v>0</v>
      </c>
      <c r="BG185" s="21">
        <f t="shared" si="113"/>
        <v>-5.922125140491871E-3</v>
      </c>
      <c r="BH185" s="22">
        <f t="shared" si="114"/>
        <v>0</v>
      </c>
    </row>
    <row r="186" spans="4:60" x14ac:dyDescent="0.25">
      <c r="D186">
        <f t="shared" si="115"/>
        <v>2.9833333333333278E-2</v>
      </c>
      <c r="E186">
        <f t="shared" si="93"/>
        <v>-38.353936397121025</v>
      </c>
      <c r="F186">
        <f t="shared" si="94"/>
        <v>38.353936397121025</v>
      </c>
      <c r="H186" s="20">
        <f t="shared" si="116"/>
        <v>3.9297979746446658E-3</v>
      </c>
      <c r="I186" s="21">
        <f t="shared" si="117"/>
        <v>5.0853088982277424E-3</v>
      </c>
      <c r="J186" s="21">
        <f t="shared" si="118"/>
        <v>1.1534664220549749E-3</v>
      </c>
      <c r="K186" s="21">
        <f t="shared" si="119"/>
        <v>5.0853088982277424E-3</v>
      </c>
      <c r="L186" s="21">
        <f t="shared" si="120"/>
        <v>3.7968917916533138E-3</v>
      </c>
      <c r="M186" s="22">
        <f t="shared" si="121"/>
        <v>3.7753258471639952E-3</v>
      </c>
      <c r="N186" s="20">
        <f t="shared" si="122"/>
        <v>39.297979746446664</v>
      </c>
      <c r="O186" s="21">
        <f t="shared" si="123"/>
        <v>50.853088982277427</v>
      </c>
      <c r="P186" s="21">
        <f t="shared" si="124"/>
        <v>11.53466422054975</v>
      </c>
      <c r="Q186" s="21">
        <f t="shared" si="125"/>
        <v>50.853088982277427</v>
      </c>
      <c r="R186" s="21">
        <f t="shared" si="126"/>
        <v>37.968917916533144</v>
      </c>
      <c r="S186" s="22">
        <f t="shared" si="127"/>
        <v>37.753258471639953</v>
      </c>
      <c r="T186" s="20">
        <f>MAX(E186+N186,-DiodeFwd)</f>
        <v>0.94404334932563927</v>
      </c>
      <c r="U186" s="21">
        <f>MAX(T186-DiodeFwd,V186-DiodeFwd,O186)</f>
        <v>50.853088982277427</v>
      </c>
      <c r="V186" s="21">
        <f>MAX(-DiodeFwd,F186+P186)</f>
        <v>49.888600617670775</v>
      </c>
      <c r="W186" s="21">
        <f>MAX(T186+Q186,U186-DiodeFwd)</f>
        <v>51.797132331603066</v>
      </c>
      <c r="X186" s="21">
        <f>MAX(W186-DiodeFwd,Y186-DiodeFwd,U186+R186)</f>
        <v>88.822006898810571</v>
      </c>
      <c r="Y186" s="22">
        <f>MAX(V186+S186,U186-DiodeFwd)</f>
        <v>87.641859089310728</v>
      </c>
      <c r="Z186" s="20">
        <f t="shared" si="95"/>
        <v>39.297979746446664</v>
      </c>
      <c r="AA186" s="21">
        <f t="shared" si="96"/>
        <v>50.853088982277427</v>
      </c>
      <c r="AB186" s="21">
        <f t="shared" si="97"/>
        <v>11.53466422054975</v>
      </c>
      <c r="AC186" s="21">
        <f t="shared" si="98"/>
        <v>50.853088982277427</v>
      </c>
      <c r="AD186" s="21">
        <f t="shared" si="99"/>
        <v>37.968917916533144</v>
      </c>
      <c r="AE186" s="22">
        <f t="shared" si="100"/>
        <v>37.753258471639953</v>
      </c>
      <c r="AF186" s="20">
        <f t="shared" si="128"/>
        <v>0</v>
      </c>
      <c r="AG186" s="21">
        <f t="shared" si="129"/>
        <v>0</v>
      </c>
      <c r="AH186" s="21">
        <f t="shared" si="130"/>
        <v>0</v>
      </c>
      <c r="AI186" s="21">
        <f t="shared" si="131"/>
        <v>0</v>
      </c>
      <c r="AJ186" s="21">
        <f t="shared" si="132"/>
        <v>0</v>
      </c>
      <c r="AK186" s="22">
        <f t="shared" si="133"/>
        <v>0</v>
      </c>
      <c r="AL186" s="23">
        <f t="shared" si="134"/>
        <v>5.9214671265873714E-3</v>
      </c>
      <c r="AM186" s="12" t="b">
        <f>T186&lt;=-DiodeFwd</f>
        <v>0</v>
      </c>
      <c r="AN186" s="13" t="b">
        <f>V186&lt;=-DiodeFwd</f>
        <v>0</v>
      </c>
      <c r="AO186" s="13" t="b">
        <f>U186&lt;=T186-DiodeFwd</f>
        <v>0</v>
      </c>
      <c r="AP186" s="13" t="b">
        <f>U186&lt;=V186-DiodeFwd</f>
        <v>0</v>
      </c>
      <c r="AQ186" s="13" t="b">
        <f>W186&lt;=U186-DiodeFwd</f>
        <v>0</v>
      </c>
      <c r="AR186" s="13" t="b">
        <f>Y186&lt;=U186-DiodeFwd</f>
        <v>0</v>
      </c>
      <c r="AS186" s="13" t="b">
        <f>X186&lt;=W186-DiodeFwd</f>
        <v>0</v>
      </c>
      <c r="AT186" s="14" t="b">
        <f>X186&lt;=Y186-DiodeFwd</f>
        <v>0</v>
      </c>
      <c r="AU186" s="13">
        <f t="shared" si="101"/>
        <v>0</v>
      </c>
      <c r="AV186" s="13">
        <f t="shared" si="102"/>
        <v>0</v>
      </c>
      <c r="AW186" s="13">
        <f t="shared" si="103"/>
        <v>0</v>
      </c>
      <c r="AX186" s="13">
        <f t="shared" si="104"/>
        <v>0</v>
      </c>
      <c r="AY186" s="13">
        <f t="shared" si="105"/>
        <v>0</v>
      </c>
      <c r="AZ186" s="13">
        <f t="shared" si="106"/>
        <v>0</v>
      </c>
      <c r="BA186" s="13">
        <f t="shared" si="107"/>
        <v>0</v>
      </c>
      <c r="BB186" s="14">
        <f t="shared" si="108"/>
        <v>0</v>
      </c>
      <c r="BC186" s="20">
        <f t="shared" si="109"/>
        <v>0</v>
      </c>
      <c r="BD186" s="21">
        <f t="shared" si="110"/>
        <v>0</v>
      </c>
      <c r="BE186" s="21">
        <f t="shared" si="111"/>
        <v>0</v>
      </c>
      <c r="BF186" s="21">
        <f t="shared" si="112"/>
        <v>0</v>
      </c>
      <c r="BG186" s="21">
        <f t="shared" si="113"/>
        <v>-5.9214671265873714E-3</v>
      </c>
      <c r="BH186" s="22">
        <f t="shared" si="114"/>
        <v>0</v>
      </c>
    </row>
    <row r="187" spans="4:60" x14ac:dyDescent="0.25">
      <c r="D187">
        <f t="shared" si="115"/>
        <v>2.9999999999999943E-2</v>
      </c>
      <c r="E187">
        <f t="shared" si="93"/>
        <v>-37.659916669981875</v>
      </c>
      <c r="F187">
        <f t="shared" si="94"/>
        <v>37.659916669981875</v>
      </c>
      <c r="H187" s="20">
        <f t="shared" si="116"/>
        <v>3.9297979746446658E-3</v>
      </c>
      <c r="I187" s="21">
        <f t="shared" si="117"/>
        <v>5.0853088982277424E-3</v>
      </c>
      <c r="J187" s="21">
        <f t="shared" si="118"/>
        <v>1.1534664220549749E-3</v>
      </c>
      <c r="K187" s="21">
        <f t="shared" si="119"/>
        <v>5.0853088982277424E-3</v>
      </c>
      <c r="L187" s="21">
        <f t="shared" si="120"/>
        <v>3.7959048804655491E-3</v>
      </c>
      <c r="M187" s="22">
        <f t="shared" si="121"/>
        <v>3.7753258471639952E-3</v>
      </c>
      <c r="N187" s="20">
        <f t="shared" si="122"/>
        <v>39.297979746446664</v>
      </c>
      <c r="O187" s="21">
        <f t="shared" si="123"/>
        <v>50.853088982277427</v>
      </c>
      <c r="P187" s="21">
        <f t="shared" si="124"/>
        <v>11.53466422054975</v>
      </c>
      <c r="Q187" s="21">
        <f t="shared" si="125"/>
        <v>50.853088982277427</v>
      </c>
      <c r="R187" s="21">
        <f t="shared" si="126"/>
        <v>37.959048804655495</v>
      </c>
      <c r="S187" s="22">
        <f t="shared" si="127"/>
        <v>37.753258471639953</v>
      </c>
      <c r="T187" s="20">
        <f>MAX(E187+N187,-DiodeFwd)</f>
        <v>1.638063076464789</v>
      </c>
      <c r="U187" s="21">
        <f>MAX(T187-DiodeFwd,V187-DiodeFwd,O187)</f>
        <v>50.853088982277427</v>
      </c>
      <c r="V187" s="21">
        <f>MAX(-DiodeFwd,F187+P187)</f>
        <v>49.194580890531626</v>
      </c>
      <c r="W187" s="21">
        <f>MAX(T187+Q187,U187-DiodeFwd)</f>
        <v>52.491152058742216</v>
      </c>
      <c r="X187" s="21">
        <f>MAX(W187-DiodeFwd,Y187-DiodeFwd,U187+R187)</f>
        <v>88.812137786932922</v>
      </c>
      <c r="Y187" s="22">
        <f>MAX(V187+S187,U187-DiodeFwd)</f>
        <v>86.947839362171578</v>
      </c>
      <c r="Z187" s="20">
        <f t="shared" si="95"/>
        <v>39.297979746446664</v>
      </c>
      <c r="AA187" s="21">
        <f t="shared" si="96"/>
        <v>50.853088982277427</v>
      </c>
      <c r="AB187" s="21">
        <f t="shared" si="97"/>
        <v>11.53466422054975</v>
      </c>
      <c r="AC187" s="21">
        <f t="shared" si="98"/>
        <v>50.853088982277427</v>
      </c>
      <c r="AD187" s="21">
        <f t="shared" si="99"/>
        <v>37.959048804655495</v>
      </c>
      <c r="AE187" s="22">
        <f t="shared" si="100"/>
        <v>37.753258471639953</v>
      </c>
      <c r="AF187" s="20">
        <f t="shared" si="128"/>
        <v>0</v>
      </c>
      <c r="AG187" s="21">
        <f t="shared" si="129"/>
        <v>0</v>
      </c>
      <c r="AH187" s="21">
        <f t="shared" si="130"/>
        <v>0</v>
      </c>
      <c r="AI187" s="21">
        <f t="shared" si="131"/>
        <v>0</v>
      </c>
      <c r="AJ187" s="21">
        <f t="shared" si="132"/>
        <v>0</v>
      </c>
      <c r="AK187" s="22">
        <f t="shared" si="133"/>
        <v>0</v>
      </c>
      <c r="AL187" s="23">
        <f t="shared" si="134"/>
        <v>5.9208091857955282E-3</v>
      </c>
      <c r="AM187" s="12" t="b">
        <f>T187&lt;=-DiodeFwd</f>
        <v>0</v>
      </c>
      <c r="AN187" s="13" t="b">
        <f>V187&lt;=-DiodeFwd</f>
        <v>0</v>
      </c>
      <c r="AO187" s="13" t="b">
        <f>U187&lt;=T187-DiodeFwd</f>
        <v>0</v>
      </c>
      <c r="AP187" s="13" t="b">
        <f>U187&lt;=V187-DiodeFwd</f>
        <v>0</v>
      </c>
      <c r="AQ187" s="13" t="b">
        <f>W187&lt;=U187-DiodeFwd</f>
        <v>0</v>
      </c>
      <c r="AR187" s="13" t="b">
        <f>Y187&lt;=U187-DiodeFwd</f>
        <v>0</v>
      </c>
      <c r="AS187" s="13" t="b">
        <f>X187&lt;=W187-DiodeFwd</f>
        <v>0</v>
      </c>
      <c r="AT187" s="14" t="b">
        <f>X187&lt;=Y187-DiodeFwd</f>
        <v>0</v>
      </c>
      <c r="AU187" s="13">
        <f t="shared" si="101"/>
        <v>0</v>
      </c>
      <c r="AV187" s="13">
        <f t="shared" si="102"/>
        <v>0</v>
      </c>
      <c r="AW187" s="13">
        <f t="shared" si="103"/>
        <v>0</v>
      </c>
      <c r="AX187" s="13">
        <f t="shared" si="104"/>
        <v>0</v>
      </c>
      <c r="AY187" s="13">
        <f t="shared" si="105"/>
        <v>0</v>
      </c>
      <c r="AZ187" s="13">
        <f t="shared" si="106"/>
        <v>0</v>
      </c>
      <c r="BA187" s="13">
        <f t="shared" si="107"/>
        <v>0</v>
      </c>
      <c r="BB187" s="14">
        <f t="shared" si="108"/>
        <v>0</v>
      </c>
      <c r="BC187" s="20">
        <f t="shared" si="109"/>
        <v>0</v>
      </c>
      <c r="BD187" s="21">
        <f t="shared" si="110"/>
        <v>0</v>
      </c>
      <c r="BE187" s="21">
        <f t="shared" si="111"/>
        <v>0</v>
      </c>
      <c r="BF187" s="21">
        <f t="shared" si="112"/>
        <v>0</v>
      </c>
      <c r="BG187" s="21">
        <f t="shared" si="113"/>
        <v>-5.9208091857955282E-3</v>
      </c>
      <c r="BH187" s="22">
        <f t="shared" si="114"/>
        <v>0</v>
      </c>
    </row>
    <row r="188" spans="4:60" x14ac:dyDescent="0.25">
      <c r="D188">
        <f t="shared" si="115"/>
        <v>3.0166666666666609E-2</v>
      </c>
      <c r="E188">
        <f t="shared" si="93"/>
        <v>-36.817270456925655</v>
      </c>
      <c r="F188">
        <f t="shared" si="94"/>
        <v>36.817270456925655</v>
      </c>
      <c r="H188" s="20">
        <f t="shared" si="116"/>
        <v>3.9297979746446658E-3</v>
      </c>
      <c r="I188" s="21">
        <f t="shared" si="117"/>
        <v>5.0853088982277424E-3</v>
      </c>
      <c r="J188" s="21">
        <f t="shared" si="118"/>
        <v>1.1534664220549749E-3</v>
      </c>
      <c r="K188" s="21">
        <f t="shared" si="119"/>
        <v>5.0853088982277424E-3</v>
      </c>
      <c r="L188" s="21">
        <f t="shared" si="120"/>
        <v>3.7949180789345833E-3</v>
      </c>
      <c r="M188" s="22">
        <f t="shared" si="121"/>
        <v>3.7753258471639952E-3</v>
      </c>
      <c r="N188" s="20">
        <f t="shared" si="122"/>
        <v>39.297979746446664</v>
      </c>
      <c r="O188" s="21">
        <f t="shared" si="123"/>
        <v>50.853088982277427</v>
      </c>
      <c r="P188" s="21">
        <f t="shared" si="124"/>
        <v>11.53466422054975</v>
      </c>
      <c r="Q188" s="21">
        <f t="shared" si="125"/>
        <v>50.853088982277427</v>
      </c>
      <c r="R188" s="21">
        <f t="shared" si="126"/>
        <v>37.949180789345839</v>
      </c>
      <c r="S188" s="22">
        <f t="shared" si="127"/>
        <v>37.753258471639953</v>
      </c>
      <c r="T188" s="20">
        <f>MAX(E188+N188,-DiodeFwd)</f>
        <v>2.480709289521009</v>
      </c>
      <c r="U188" s="21">
        <f>MAX(T188-DiodeFwd,V188-DiodeFwd,O188)</f>
        <v>50.853088982277427</v>
      </c>
      <c r="V188" s="21">
        <f>MAX(-DiodeFwd,F188+P188)</f>
        <v>48.351934677475406</v>
      </c>
      <c r="W188" s="21">
        <f>MAX(T188+Q188,U188-DiodeFwd)</f>
        <v>53.333798271798436</v>
      </c>
      <c r="X188" s="21">
        <f>MAX(W188-DiodeFwd,Y188-DiodeFwd,U188+R188)</f>
        <v>88.802269771623259</v>
      </c>
      <c r="Y188" s="22">
        <f>MAX(V188+S188,U188-DiodeFwd)</f>
        <v>86.105193149115365</v>
      </c>
      <c r="Z188" s="20">
        <f t="shared" si="95"/>
        <v>39.297979746446664</v>
      </c>
      <c r="AA188" s="21">
        <f t="shared" si="96"/>
        <v>50.853088982277427</v>
      </c>
      <c r="AB188" s="21">
        <f t="shared" si="97"/>
        <v>11.53466422054975</v>
      </c>
      <c r="AC188" s="21">
        <f t="shared" si="98"/>
        <v>50.853088982277427</v>
      </c>
      <c r="AD188" s="21">
        <f t="shared" si="99"/>
        <v>37.949180789345831</v>
      </c>
      <c r="AE188" s="22">
        <f t="shared" si="100"/>
        <v>37.75325847163996</v>
      </c>
      <c r="AF188" s="20">
        <f t="shared" si="128"/>
        <v>0</v>
      </c>
      <c r="AG188" s="21">
        <f t="shared" si="129"/>
        <v>0</v>
      </c>
      <c r="AH188" s="21">
        <f t="shared" si="130"/>
        <v>0</v>
      </c>
      <c r="AI188" s="21">
        <f t="shared" si="131"/>
        <v>0</v>
      </c>
      <c r="AJ188" s="21">
        <f t="shared" si="132"/>
        <v>-4.263256414560601E-15</v>
      </c>
      <c r="AK188" s="22">
        <f t="shared" si="133"/>
        <v>4.263256414560601E-15</v>
      </c>
      <c r="AL188" s="23">
        <f t="shared" si="134"/>
        <v>5.9201513181082171E-3</v>
      </c>
      <c r="AM188" s="12" t="b">
        <f>T188&lt;=-DiodeFwd</f>
        <v>0</v>
      </c>
      <c r="AN188" s="13" t="b">
        <f>V188&lt;=-DiodeFwd</f>
        <v>0</v>
      </c>
      <c r="AO188" s="13" t="b">
        <f>U188&lt;=T188-DiodeFwd</f>
        <v>0</v>
      </c>
      <c r="AP188" s="13" t="b">
        <f>U188&lt;=V188-DiodeFwd</f>
        <v>0</v>
      </c>
      <c r="AQ188" s="13" t="b">
        <f>W188&lt;=U188-DiodeFwd</f>
        <v>0</v>
      </c>
      <c r="AR188" s="13" t="b">
        <f>Y188&lt;=U188-DiodeFwd</f>
        <v>0</v>
      </c>
      <c r="AS188" s="13" t="b">
        <f>X188&lt;=W188-DiodeFwd</f>
        <v>0</v>
      </c>
      <c r="AT188" s="14" t="b">
        <f>X188&lt;=Y188-DiodeFwd</f>
        <v>0</v>
      </c>
      <c r="AU188" s="13">
        <f t="shared" si="101"/>
        <v>0</v>
      </c>
      <c r="AV188" s="13">
        <f t="shared" si="102"/>
        <v>0</v>
      </c>
      <c r="AW188" s="13">
        <f t="shared" si="103"/>
        <v>0</v>
      </c>
      <c r="AX188" s="13">
        <f t="shared" si="104"/>
        <v>0</v>
      </c>
      <c r="AY188" s="13">
        <f t="shared" si="105"/>
        <v>0</v>
      </c>
      <c r="AZ188" s="13">
        <f t="shared" si="106"/>
        <v>0</v>
      </c>
      <c r="BA188" s="13">
        <f t="shared" si="107"/>
        <v>0</v>
      </c>
      <c r="BB188" s="14">
        <f t="shared" si="108"/>
        <v>0</v>
      </c>
      <c r="BC188" s="20">
        <f t="shared" si="109"/>
        <v>0</v>
      </c>
      <c r="BD188" s="21">
        <f t="shared" si="110"/>
        <v>0</v>
      </c>
      <c r="BE188" s="21">
        <f t="shared" si="111"/>
        <v>0</v>
      </c>
      <c r="BF188" s="21">
        <f t="shared" si="112"/>
        <v>0</v>
      </c>
      <c r="BG188" s="21">
        <f t="shared" si="113"/>
        <v>-5.9201513181082171E-3</v>
      </c>
      <c r="BH188" s="22">
        <f t="shared" si="114"/>
        <v>0</v>
      </c>
    </row>
    <row r="189" spans="4:60" x14ac:dyDescent="0.25">
      <c r="D189">
        <f t="shared" si="115"/>
        <v>3.0333333333333275E-2</v>
      </c>
      <c r="E189">
        <f t="shared" si="93"/>
        <v>-35.829323297586853</v>
      </c>
      <c r="F189">
        <f t="shared" si="94"/>
        <v>35.829323297586853</v>
      </c>
      <c r="H189" s="20">
        <f t="shared" si="116"/>
        <v>3.9297979746446658E-3</v>
      </c>
      <c r="I189" s="21">
        <f t="shared" si="117"/>
        <v>5.0853088982277424E-3</v>
      </c>
      <c r="J189" s="21">
        <f t="shared" si="118"/>
        <v>1.1534664220549749E-3</v>
      </c>
      <c r="K189" s="21">
        <f t="shared" si="119"/>
        <v>5.0853088982277424E-3</v>
      </c>
      <c r="L189" s="21">
        <f t="shared" si="120"/>
        <v>3.793931387048232E-3</v>
      </c>
      <c r="M189" s="22">
        <f t="shared" si="121"/>
        <v>3.7753258471639952E-3</v>
      </c>
      <c r="N189" s="20">
        <f t="shared" si="122"/>
        <v>39.297979746446664</v>
      </c>
      <c r="O189" s="21">
        <f t="shared" si="123"/>
        <v>50.853088982277427</v>
      </c>
      <c r="P189" s="21">
        <f t="shared" si="124"/>
        <v>11.53466422054975</v>
      </c>
      <c r="Q189" s="21">
        <f t="shared" si="125"/>
        <v>50.853088982277427</v>
      </c>
      <c r="R189" s="21">
        <f t="shared" si="126"/>
        <v>37.939313870482323</v>
      </c>
      <c r="S189" s="22">
        <f t="shared" si="127"/>
        <v>37.753258471639953</v>
      </c>
      <c r="T189" s="20">
        <f>MAX(E189+N189,-DiodeFwd)</f>
        <v>3.4686564488598108</v>
      </c>
      <c r="U189" s="21">
        <f>MAX(T189-DiodeFwd,V189-DiodeFwd,O189)</f>
        <v>50.853088982277427</v>
      </c>
      <c r="V189" s="21">
        <f>MAX(-DiodeFwd,F189+P189)</f>
        <v>47.363987518136604</v>
      </c>
      <c r="W189" s="21">
        <f>MAX(T189+Q189,U189-DiodeFwd)</f>
        <v>54.321745431137238</v>
      </c>
      <c r="X189" s="21">
        <f>MAX(W189-DiodeFwd,Y189-DiodeFwd,U189+R189)</f>
        <v>88.79240285275975</v>
      </c>
      <c r="Y189" s="22">
        <f>MAX(V189+S189,U189-DiodeFwd)</f>
        <v>85.117245989776563</v>
      </c>
      <c r="Z189" s="20">
        <f t="shared" si="95"/>
        <v>39.297979746446664</v>
      </c>
      <c r="AA189" s="21">
        <f t="shared" si="96"/>
        <v>50.853088982277427</v>
      </c>
      <c r="AB189" s="21">
        <f t="shared" si="97"/>
        <v>11.53466422054975</v>
      </c>
      <c r="AC189" s="21">
        <f t="shared" si="98"/>
        <v>50.853088982277427</v>
      </c>
      <c r="AD189" s="21">
        <f t="shared" si="99"/>
        <v>37.939313870482323</v>
      </c>
      <c r="AE189" s="22">
        <f t="shared" si="100"/>
        <v>37.75325847163996</v>
      </c>
      <c r="AF189" s="20">
        <f t="shared" si="128"/>
        <v>0</v>
      </c>
      <c r="AG189" s="21">
        <f t="shared" si="129"/>
        <v>0</v>
      </c>
      <c r="AH189" s="21">
        <f t="shared" si="130"/>
        <v>0</v>
      </c>
      <c r="AI189" s="21">
        <f t="shared" si="131"/>
        <v>0</v>
      </c>
      <c r="AJ189" s="21">
        <f t="shared" si="132"/>
        <v>0</v>
      </c>
      <c r="AK189" s="22">
        <f t="shared" si="133"/>
        <v>4.263256414560601E-15</v>
      </c>
      <c r="AL189" s="23">
        <f t="shared" si="134"/>
        <v>5.9194935235173168E-3</v>
      </c>
      <c r="AM189" s="12" t="b">
        <f>T189&lt;=-DiodeFwd</f>
        <v>0</v>
      </c>
      <c r="AN189" s="13" t="b">
        <f>V189&lt;=-DiodeFwd</f>
        <v>0</v>
      </c>
      <c r="AO189" s="13" t="b">
        <f>U189&lt;=T189-DiodeFwd</f>
        <v>0</v>
      </c>
      <c r="AP189" s="13" t="b">
        <f>U189&lt;=V189-DiodeFwd</f>
        <v>0</v>
      </c>
      <c r="AQ189" s="13" t="b">
        <f>W189&lt;=U189-DiodeFwd</f>
        <v>0</v>
      </c>
      <c r="AR189" s="13" t="b">
        <f>Y189&lt;=U189-DiodeFwd</f>
        <v>0</v>
      </c>
      <c r="AS189" s="13" t="b">
        <f>X189&lt;=W189-DiodeFwd</f>
        <v>0</v>
      </c>
      <c r="AT189" s="14" t="b">
        <f>X189&lt;=Y189-DiodeFwd</f>
        <v>0</v>
      </c>
      <c r="AU189" s="13">
        <f t="shared" si="101"/>
        <v>0</v>
      </c>
      <c r="AV189" s="13">
        <f t="shared" si="102"/>
        <v>0</v>
      </c>
      <c r="AW189" s="13">
        <f t="shared" si="103"/>
        <v>0</v>
      </c>
      <c r="AX189" s="13">
        <f t="shared" si="104"/>
        <v>0</v>
      </c>
      <c r="AY189" s="13">
        <f t="shared" si="105"/>
        <v>0</v>
      </c>
      <c r="AZ189" s="13">
        <f t="shared" si="106"/>
        <v>0</v>
      </c>
      <c r="BA189" s="13">
        <f t="shared" si="107"/>
        <v>0</v>
      </c>
      <c r="BB189" s="14">
        <f t="shared" si="108"/>
        <v>0</v>
      </c>
      <c r="BC189" s="20">
        <f t="shared" si="109"/>
        <v>0</v>
      </c>
      <c r="BD189" s="21">
        <f t="shared" si="110"/>
        <v>0</v>
      </c>
      <c r="BE189" s="21">
        <f t="shared" si="111"/>
        <v>0</v>
      </c>
      <c r="BF189" s="21">
        <f t="shared" si="112"/>
        <v>0</v>
      </c>
      <c r="BG189" s="21">
        <f t="shared" si="113"/>
        <v>-5.9194935235173168E-3</v>
      </c>
      <c r="BH189" s="22">
        <f t="shared" si="114"/>
        <v>0</v>
      </c>
    </row>
    <row r="190" spans="4:60" x14ac:dyDescent="0.25">
      <c r="D190">
        <f t="shared" si="115"/>
        <v>3.049999999999994E-2</v>
      </c>
      <c r="E190">
        <f t="shared" si="93"/>
        <v>-34.699974168053259</v>
      </c>
      <c r="F190">
        <f t="shared" si="94"/>
        <v>34.699974168053259</v>
      </c>
      <c r="H190" s="20">
        <f t="shared" si="116"/>
        <v>3.9297979746446658E-3</v>
      </c>
      <c r="I190" s="21">
        <f t="shared" si="117"/>
        <v>5.0853088982277424E-3</v>
      </c>
      <c r="J190" s="21">
        <f t="shared" si="118"/>
        <v>1.1534664220549749E-3</v>
      </c>
      <c r="K190" s="21">
        <f t="shared" si="119"/>
        <v>5.0853088982277424E-3</v>
      </c>
      <c r="L190" s="21">
        <f t="shared" si="120"/>
        <v>3.7929448047943123E-3</v>
      </c>
      <c r="M190" s="22">
        <f t="shared" si="121"/>
        <v>3.7753258471639952E-3</v>
      </c>
      <c r="N190" s="20">
        <f t="shared" si="122"/>
        <v>39.297979746446664</v>
      </c>
      <c r="O190" s="21">
        <f t="shared" si="123"/>
        <v>50.853088982277427</v>
      </c>
      <c r="P190" s="21">
        <f t="shared" si="124"/>
        <v>11.53466422054975</v>
      </c>
      <c r="Q190" s="21">
        <f t="shared" si="125"/>
        <v>50.853088982277427</v>
      </c>
      <c r="R190" s="21">
        <f t="shared" si="126"/>
        <v>37.929448047943126</v>
      </c>
      <c r="S190" s="22">
        <f t="shared" si="127"/>
        <v>37.753258471639953</v>
      </c>
      <c r="T190" s="20">
        <f>MAX(E190+N190,-DiodeFwd)</f>
        <v>4.5980055783934048</v>
      </c>
      <c r="U190" s="21">
        <f>MAX(T190-DiodeFwd,V190-DiodeFwd,O190)</f>
        <v>50.853088982277427</v>
      </c>
      <c r="V190" s="21">
        <f>MAX(-DiodeFwd,F190+P190)</f>
        <v>46.23463838860301</v>
      </c>
      <c r="W190" s="21">
        <f>MAX(T190+Q190,U190-DiodeFwd)</f>
        <v>55.451094560670832</v>
      </c>
      <c r="X190" s="21">
        <f>MAX(W190-DiodeFwd,Y190-DiodeFwd,U190+R190)</f>
        <v>88.782537030220553</v>
      </c>
      <c r="Y190" s="22">
        <f>MAX(V190+S190,U190-DiodeFwd)</f>
        <v>83.987896860242955</v>
      </c>
      <c r="Z190" s="20">
        <f t="shared" si="95"/>
        <v>39.297979746446664</v>
      </c>
      <c r="AA190" s="21">
        <f t="shared" si="96"/>
        <v>50.853088982277427</v>
      </c>
      <c r="AB190" s="21">
        <f t="shared" si="97"/>
        <v>11.53466422054975</v>
      </c>
      <c r="AC190" s="21">
        <f t="shared" si="98"/>
        <v>50.853088982277427</v>
      </c>
      <c r="AD190" s="21">
        <f t="shared" si="99"/>
        <v>37.929448047943126</v>
      </c>
      <c r="AE190" s="22">
        <f t="shared" si="100"/>
        <v>37.753258471639946</v>
      </c>
      <c r="AF190" s="20">
        <f t="shared" si="128"/>
        <v>0</v>
      </c>
      <c r="AG190" s="21">
        <f t="shared" si="129"/>
        <v>0</v>
      </c>
      <c r="AH190" s="21">
        <f t="shared" si="130"/>
        <v>0</v>
      </c>
      <c r="AI190" s="21">
        <f t="shared" si="131"/>
        <v>0</v>
      </c>
      <c r="AJ190" s="21">
        <f t="shared" si="132"/>
        <v>0</v>
      </c>
      <c r="AK190" s="22">
        <f t="shared" si="133"/>
        <v>-4.263256414560601E-15</v>
      </c>
      <c r="AL190" s="23">
        <f t="shared" si="134"/>
        <v>5.9188358020147037E-3</v>
      </c>
      <c r="AM190" s="12" t="b">
        <f>T190&lt;=-DiodeFwd</f>
        <v>0</v>
      </c>
      <c r="AN190" s="13" t="b">
        <f>V190&lt;=-DiodeFwd</f>
        <v>0</v>
      </c>
      <c r="AO190" s="13" t="b">
        <f>U190&lt;=T190-DiodeFwd</f>
        <v>0</v>
      </c>
      <c r="AP190" s="13" t="b">
        <f>U190&lt;=V190-DiodeFwd</f>
        <v>0</v>
      </c>
      <c r="AQ190" s="13" t="b">
        <f>W190&lt;=U190-DiodeFwd</f>
        <v>0</v>
      </c>
      <c r="AR190" s="13" t="b">
        <f>Y190&lt;=U190-DiodeFwd</f>
        <v>0</v>
      </c>
      <c r="AS190" s="13" t="b">
        <f>X190&lt;=W190-DiodeFwd</f>
        <v>0</v>
      </c>
      <c r="AT190" s="14" t="b">
        <f>X190&lt;=Y190-DiodeFwd</f>
        <v>0</v>
      </c>
      <c r="AU190" s="13">
        <f t="shared" si="101"/>
        <v>0</v>
      </c>
      <c r="AV190" s="13">
        <f t="shared" si="102"/>
        <v>0</v>
      </c>
      <c r="AW190" s="13">
        <f t="shared" si="103"/>
        <v>0</v>
      </c>
      <c r="AX190" s="13">
        <f t="shared" si="104"/>
        <v>0</v>
      </c>
      <c r="AY190" s="13">
        <f t="shared" si="105"/>
        <v>0</v>
      </c>
      <c r="AZ190" s="13">
        <f t="shared" si="106"/>
        <v>0</v>
      </c>
      <c r="BA190" s="13">
        <f t="shared" si="107"/>
        <v>0</v>
      </c>
      <c r="BB190" s="14">
        <f t="shared" si="108"/>
        <v>0</v>
      </c>
      <c r="BC190" s="20">
        <f t="shared" si="109"/>
        <v>0</v>
      </c>
      <c r="BD190" s="21">
        <f t="shared" si="110"/>
        <v>0</v>
      </c>
      <c r="BE190" s="21">
        <f t="shared" si="111"/>
        <v>0</v>
      </c>
      <c r="BF190" s="21">
        <f t="shared" si="112"/>
        <v>0</v>
      </c>
      <c r="BG190" s="21">
        <f t="shared" si="113"/>
        <v>-5.9188358020147037E-3</v>
      </c>
      <c r="BH190" s="22">
        <f t="shared" si="114"/>
        <v>0</v>
      </c>
    </row>
    <row r="191" spans="4:60" x14ac:dyDescent="0.25">
      <c r="D191">
        <f t="shared" si="115"/>
        <v>3.0666666666666606E-2</v>
      </c>
      <c r="E191">
        <f t="shared" si="93"/>
        <v>-33.43368009338861</v>
      </c>
      <c r="F191">
        <f t="shared" si="94"/>
        <v>33.43368009338861</v>
      </c>
      <c r="H191" s="20">
        <f t="shared" si="116"/>
        <v>3.9297979746446658E-3</v>
      </c>
      <c r="I191" s="21">
        <f t="shared" si="117"/>
        <v>5.0853088982277424E-3</v>
      </c>
      <c r="J191" s="21">
        <f t="shared" si="118"/>
        <v>1.1534664220549749E-3</v>
      </c>
      <c r="K191" s="21">
        <f t="shared" si="119"/>
        <v>5.0853088982277424E-3</v>
      </c>
      <c r="L191" s="21">
        <f t="shared" si="120"/>
        <v>3.791958332160643E-3</v>
      </c>
      <c r="M191" s="22">
        <f t="shared" si="121"/>
        <v>3.7753258471639952E-3</v>
      </c>
      <c r="N191" s="20">
        <f t="shared" si="122"/>
        <v>39.297979746446664</v>
      </c>
      <c r="O191" s="21">
        <f t="shared" si="123"/>
        <v>50.853088982277427</v>
      </c>
      <c r="P191" s="21">
        <f t="shared" si="124"/>
        <v>11.53466422054975</v>
      </c>
      <c r="Q191" s="21">
        <f t="shared" si="125"/>
        <v>50.853088982277427</v>
      </c>
      <c r="R191" s="21">
        <f t="shared" si="126"/>
        <v>37.919583321606432</v>
      </c>
      <c r="S191" s="22">
        <f t="shared" si="127"/>
        <v>37.753258471639953</v>
      </c>
      <c r="T191" s="20">
        <f>MAX(E191+N191,-DiodeFwd)</f>
        <v>5.8642996530580547</v>
      </c>
      <c r="U191" s="21">
        <f>MAX(T191-DiodeFwd,V191-DiodeFwd,O191)</f>
        <v>50.853088982277427</v>
      </c>
      <c r="V191" s="21">
        <f>MAX(-DiodeFwd,F191+P191)</f>
        <v>44.96834431393836</v>
      </c>
      <c r="W191" s="21">
        <f>MAX(T191+Q191,U191-DiodeFwd)</f>
        <v>56.717388635335482</v>
      </c>
      <c r="X191" s="21">
        <f>MAX(W191-DiodeFwd,Y191-DiodeFwd,U191+R191)</f>
        <v>88.772672303883866</v>
      </c>
      <c r="Y191" s="22">
        <f>MAX(V191+S191,U191-DiodeFwd)</f>
        <v>82.721602785578312</v>
      </c>
      <c r="Z191" s="20">
        <f t="shared" si="95"/>
        <v>39.297979746446664</v>
      </c>
      <c r="AA191" s="21">
        <f t="shared" si="96"/>
        <v>50.853088982277427</v>
      </c>
      <c r="AB191" s="21">
        <f t="shared" si="97"/>
        <v>11.53466422054975</v>
      </c>
      <c r="AC191" s="21">
        <f t="shared" si="98"/>
        <v>50.853088982277427</v>
      </c>
      <c r="AD191" s="21">
        <f t="shared" si="99"/>
        <v>37.919583321606439</v>
      </c>
      <c r="AE191" s="22">
        <f t="shared" si="100"/>
        <v>37.753258471639953</v>
      </c>
      <c r="AF191" s="20">
        <f t="shared" si="128"/>
        <v>0</v>
      </c>
      <c r="AG191" s="21">
        <f t="shared" si="129"/>
        <v>0</v>
      </c>
      <c r="AH191" s="21">
        <f t="shared" si="130"/>
        <v>0</v>
      </c>
      <c r="AI191" s="21">
        <f t="shared" si="131"/>
        <v>0</v>
      </c>
      <c r="AJ191" s="21">
        <f t="shared" si="132"/>
        <v>4.263256414560601E-15</v>
      </c>
      <c r="AK191" s="22">
        <f t="shared" si="133"/>
        <v>0</v>
      </c>
      <c r="AL191" s="23">
        <f t="shared" si="134"/>
        <v>5.9181781535922575E-3</v>
      </c>
      <c r="AM191" s="12" t="b">
        <f>T191&lt;=-DiodeFwd</f>
        <v>0</v>
      </c>
      <c r="AN191" s="13" t="b">
        <f>V191&lt;=-DiodeFwd</f>
        <v>0</v>
      </c>
      <c r="AO191" s="13" t="b">
        <f>U191&lt;=T191-DiodeFwd</f>
        <v>0</v>
      </c>
      <c r="AP191" s="13" t="b">
        <f>U191&lt;=V191-DiodeFwd</f>
        <v>0</v>
      </c>
      <c r="AQ191" s="13" t="b">
        <f>W191&lt;=U191-DiodeFwd</f>
        <v>0</v>
      </c>
      <c r="AR191" s="13" t="b">
        <f>Y191&lt;=U191-DiodeFwd</f>
        <v>0</v>
      </c>
      <c r="AS191" s="13" t="b">
        <f>X191&lt;=W191-DiodeFwd</f>
        <v>0</v>
      </c>
      <c r="AT191" s="14" t="b">
        <f>X191&lt;=Y191-DiodeFwd</f>
        <v>0</v>
      </c>
      <c r="AU191" s="13">
        <f t="shared" si="101"/>
        <v>0</v>
      </c>
      <c r="AV191" s="13">
        <f t="shared" si="102"/>
        <v>0</v>
      </c>
      <c r="AW191" s="13">
        <f t="shared" si="103"/>
        <v>0</v>
      </c>
      <c r="AX191" s="13">
        <f t="shared" si="104"/>
        <v>0</v>
      </c>
      <c r="AY191" s="13">
        <f t="shared" si="105"/>
        <v>0</v>
      </c>
      <c r="AZ191" s="13">
        <f t="shared" si="106"/>
        <v>0</v>
      </c>
      <c r="BA191" s="13">
        <f t="shared" si="107"/>
        <v>0</v>
      </c>
      <c r="BB191" s="14">
        <f t="shared" si="108"/>
        <v>0</v>
      </c>
      <c r="BC191" s="20">
        <f t="shared" si="109"/>
        <v>0</v>
      </c>
      <c r="BD191" s="21">
        <f t="shared" si="110"/>
        <v>0</v>
      </c>
      <c r="BE191" s="21">
        <f t="shared" si="111"/>
        <v>0</v>
      </c>
      <c r="BF191" s="21">
        <f t="shared" si="112"/>
        <v>0</v>
      </c>
      <c r="BG191" s="21">
        <f t="shared" si="113"/>
        <v>-5.9181781535922575E-3</v>
      </c>
      <c r="BH191" s="22">
        <f t="shared" si="114"/>
        <v>0</v>
      </c>
    </row>
    <row r="192" spans="4:60" x14ac:dyDescent="0.25">
      <c r="D192">
        <f t="shared" si="115"/>
        <v>3.0833333333333272E-2</v>
      </c>
      <c r="E192">
        <f t="shared" si="93"/>
        <v>-32.035438557790869</v>
      </c>
      <c r="F192">
        <f t="shared" si="94"/>
        <v>32.035438557790869</v>
      </c>
      <c r="H192" s="20">
        <f t="shared" si="116"/>
        <v>3.9297979746446658E-3</v>
      </c>
      <c r="I192" s="21">
        <f t="shared" si="117"/>
        <v>5.0853088982277424E-3</v>
      </c>
      <c r="J192" s="21">
        <f t="shared" si="118"/>
        <v>1.1534664220549749E-3</v>
      </c>
      <c r="K192" s="21">
        <f t="shared" si="119"/>
        <v>5.0853088982277424E-3</v>
      </c>
      <c r="L192" s="21">
        <f t="shared" si="120"/>
        <v>3.7909719691350441E-3</v>
      </c>
      <c r="M192" s="22">
        <f t="shared" si="121"/>
        <v>3.7753258471639952E-3</v>
      </c>
      <c r="N192" s="20">
        <f t="shared" si="122"/>
        <v>39.297979746446664</v>
      </c>
      <c r="O192" s="21">
        <f t="shared" si="123"/>
        <v>50.853088982277427</v>
      </c>
      <c r="P192" s="21">
        <f t="shared" si="124"/>
        <v>11.53466422054975</v>
      </c>
      <c r="Q192" s="21">
        <f t="shared" si="125"/>
        <v>50.853088982277427</v>
      </c>
      <c r="R192" s="21">
        <f t="shared" si="126"/>
        <v>37.909719691350446</v>
      </c>
      <c r="S192" s="22">
        <f t="shared" si="127"/>
        <v>37.753258471639953</v>
      </c>
      <c r="T192" s="20">
        <f>MAX(E192+N192,-DiodeFwd)</f>
        <v>7.2625411886557956</v>
      </c>
      <c r="U192" s="21">
        <f>MAX(T192-DiodeFwd,V192-DiodeFwd,O192)</f>
        <v>50.853088982277427</v>
      </c>
      <c r="V192" s="21">
        <f>MAX(-DiodeFwd,F192+P192)</f>
        <v>43.570102778340619</v>
      </c>
      <c r="W192" s="21">
        <f>MAX(T192+Q192,U192-DiodeFwd)</f>
        <v>58.115630170933223</v>
      </c>
      <c r="X192" s="21">
        <f>MAX(W192-DiodeFwd,Y192-DiodeFwd,U192+R192)</f>
        <v>88.762808673627873</v>
      </c>
      <c r="Y192" s="22">
        <f>MAX(V192+S192,U192-DiodeFwd)</f>
        <v>81.323361249980564</v>
      </c>
      <c r="Z192" s="20">
        <f t="shared" si="95"/>
        <v>39.297979746446664</v>
      </c>
      <c r="AA192" s="21">
        <f t="shared" si="96"/>
        <v>50.853088982277427</v>
      </c>
      <c r="AB192" s="21">
        <f t="shared" si="97"/>
        <v>11.53466422054975</v>
      </c>
      <c r="AC192" s="21">
        <f t="shared" si="98"/>
        <v>50.853088982277427</v>
      </c>
      <c r="AD192" s="21">
        <f t="shared" si="99"/>
        <v>37.909719691350446</v>
      </c>
      <c r="AE192" s="22">
        <f t="shared" si="100"/>
        <v>37.753258471639946</v>
      </c>
      <c r="AF192" s="20">
        <f t="shared" si="128"/>
        <v>0</v>
      </c>
      <c r="AG192" s="21">
        <f t="shared" si="129"/>
        <v>0</v>
      </c>
      <c r="AH192" s="21">
        <f t="shared" si="130"/>
        <v>0</v>
      </c>
      <c r="AI192" s="21">
        <f t="shared" si="131"/>
        <v>0</v>
      </c>
      <c r="AJ192" s="21">
        <f t="shared" si="132"/>
        <v>0</v>
      </c>
      <c r="AK192" s="22">
        <f t="shared" si="133"/>
        <v>-4.263256414560601E-15</v>
      </c>
      <c r="AL192" s="23">
        <f t="shared" si="134"/>
        <v>5.9175205782418579E-3</v>
      </c>
      <c r="AM192" s="12" t="b">
        <f>T192&lt;=-DiodeFwd</f>
        <v>0</v>
      </c>
      <c r="AN192" s="13" t="b">
        <f>V192&lt;=-DiodeFwd</f>
        <v>0</v>
      </c>
      <c r="AO192" s="13" t="b">
        <f>U192&lt;=T192-DiodeFwd</f>
        <v>0</v>
      </c>
      <c r="AP192" s="13" t="b">
        <f>U192&lt;=V192-DiodeFwd</f>
        <v>0</v>
      </c>
      <c r="AQ192" s="13" t="b">
        <f>W192&lt;=U192-DiodeFwd</f>
        <v>0</v>
      </c>
      <c r="AR192" s="13" t="b">
        <f>Y192&lt;=U192-DiodeFwd</f>
        <v>0</v>
      </c>
      <c r="AS192" s="13" t="b">
        <f>X192&lt;=W192-DiodeFwd</f>
        <v>0</v>
      </c>
      <c r="AT192" s="14" t="b">
        <f>X192&lt;=Y192-DiodeFwd</f>
        <v>0</v>
      </c>
      <c r="AU192" s="13">
        <f t="shared" si="101"/>
        <v>0</v>
      </c>
      <c r="AV192" s="13">
        <f t="shared" si="102"/>
        <v>0</v>
      </c>
      <c r="AW192" s="13">
        <f t="shared" si="103"/>
        <v>0</v>
      </c>
      <c r="AX192" s="13">
        <f t="shared" si="104"/>
        <v>0</v>
      </c>
      <c r="AY192" s="13">
        <f t="shared" si="105"/>
        <v>0</v>
      </c>
      <c r="AZ192" s="13">
        <f t="shared" si="106"/>
        <v>0</v>
      </c>
      <c r="BA192" s="13">
        <f t="shared" si="107"/>
        <v>0</v>
      </c>
      <c r="BB192" s="14">
        <f t="shared" si="108"/>
        <v>0</v>
      </c>
      <c r="BC192" s="20">
        <f t="shared" si="109"/>
        <v>0</v>
      </c>
      <c r="BD192" s="21">
        <f t="shared" si="110"/>
        <v>0</v>
      </c>
      <c r="BE192" s="21">
        <f t="shared" si="111"/>
        <v>0</v>
      </c>
      <c r="BF192" s="21">
        <f t="shared" si="112"/>
        <v>0</v>
      </c>
      <c r="BG192" s="21">
        <f t="shared" si="113"/>
        <v>-5.9175205782418579E-3</v>
      </c>
      <c r="BH192" s="22">
        <f t="shared" si="114"/>
        <v>0</v>
      </c>
    </row>
    <row r="193" spans="4:60" x14ac:dyDescent="0.25">
      <c r="D193">
        <f t="shared" si="115"/>
        <v>3.0999999999999937E-2</v>
      </c>
      <c r="E193">
        <f t="shared" si="93"/>
        <v>-30.510767781805246</v>
      </c>
      <c r="F193">
        <f t="shared" si="94"/>
        <v>30.510767781805246</v>
      </c>
      <c r="H193" s="20">
        <f t="shared" si="116"/>
        <v>3.9297979746446658E-3</v>
      </c>
      <c r="I193" s="21">
        <f t="shared" si="117"/>
        <v>5.0853088982277424E-3</v>
      </c>
      <c r="J193" s="21">
        <f t="shared" si="118"/>
        <v>1.1534664220549749E-3</v>
      </c>
      <c r="K193" s="21">
        <f t="shared" si="119"/>
        <v>5.0853088982277424E-3</v>
      </c>
      <c r="L193" s="21">
        <f t="shared" si="120"/>
        <v>3.7899857157053371E-3</v>
      </c>
      <c r="M193" s="22">
        <f t="shared" si="121"/>
        <v>3.7753258471639952E-3</v>
      </c>
      <c r="N193" s="20">
        <f t="shared" si="122"/>
        <v>39.297979746446664</v>
      </c>
      <c r="O193" s="21">
        <f t="shared" si="123"/>
        <v>50.853088982277427</v>
      </c>
      <c r="P193" s="21">
        <f t="shared" si="124"/>
        <v>11.53466422054975</v>
      </c>
      <c r="Q193" s="21">
        <f t="shared" si="125"/>
        <v>50.853088982277427</v>
      </c>
      <c r="R193" s="21">
        <f t="shared" si="126"/>
        <v>37.899857157053376</v>
      </c>
      <c r="S193" s="22">
        <f t="shared" si="127"/>
        <v>37.753258471639953</v>
      </c>
      <c r="T193" s="20">
        <f>MAX(E193+N193,-DiodeFwd)</f>
        <v>8.7872119646414184</v>
      </c>
      <c r="U193" s="21">
        <f>MAX(T193-DiodeFwd,V193-DiodeFwd,O193)</f>
        <v>50.853088982277427</v>
      </c>
      <c r="V193" s="21">
        <f>MAX(-DiodeFwd,F193+P193)</f>
        <v>42.045432002355</v>
      </c>
      <c r="W193" s="21">
        <f>MAX(T193+Q193,U193-DiodeFwd)</f>
        <v>59.640300946918842</v>
      </c>
      <c r="X193" s="21">
        <f>MAX(W193-DiodeFwd,Y193-DiodeFwd,U193+R193)</f>
        <v>88.752946139330803</v>
      </c>
      <c r="Y193" s="22">
        <f>MAX(V193+S193,U193-DiodeFwd)</f>
        <v>79.798690473994952</v>
      </c>
      <c r="Z193" s="20">
        <f t="shared" si="95"/>
        <v>39.297979746446664</v>
      </c>
      <c r="AA193" s="21">
        <f t="shared" si="96"/>
        <v>50.853088982277427</v>
      </c>
      <c r="AB193" s="21">
        <f t="shared" si="97"/>
        <v>11.534664220549754</v>
      </c>
      <c r="AC193" s="21">
        <f t="shared" si="98"/>
        <v>50.853088982277427</v>
      </c>
      <c r="AD193" s="21">
        <f t="shared" si="99"/>
        <v>37.899857157053376</v>
      </c>
      <c r="AE193" s="22">
        <f t="shared" si="100"/>
        <v>37.753258471639953</v>
      </c>
      <c r="AF193" s="20">
        <f t="shared" si="128"/>
        <v>0</v>
      </c>
      <c r="AG193" s="21">
        <f t="shared" si="129"/>
        <v>0</v>
      </c>
      <c r="AH193" s="21">
        <f t="shared" si="130"/>
        <v>2.1316282072803005E-15</v>
      </c>
      <c r="AI193" s="21">
        <f t="shared" si="131"/>
        <v>0</v>
      </c>
      <c r="AJ193" s="21">
        <f t="shared" si="132"/>
        <v>0</v>
      </c>
      <c r="AK193" s="22">
        <f t="shared" si="133"/>
        <v>0</v>
      </c>
      <c r="AL193" s="23">
        <f t="shared" si="134"/>
        <v>5.9168630759553866E-3</v>
      </c>
      <c r="AM193" s="12" t="b">
        <f>T193&lt;=-DiodeFwd</f>
        <v>0</v>
      </c>
      <c r="AN193" s="13" t="b">
        <f>V193&lt;=-DiodeFwd</f>
        <v>0</v>
      </c>
      <c r="AO193" s="13" t="b">
        <f>U193&lt;=T193-DiodeFwd</f>
        <v>0</v>
      </c>
      <c r="AP193" s="13" t="b">
        <f>U193&lt;=V193-DiodeFwd</f>
        <v>0</v>
      </c>
      <c r="AQ193" s="13" t="b">
        <f>W193&lt;=U193-DiodeFwd</f>
        <v>0</v>
      </c>
      <c r="AR193" s="13" t="b">
        <f>Y193&lt;=U193-DiodeFwd</f>
        <v>0</v>
      </c>
      <c r="AS193" s="13" t="b">
        <f>X193&lt;=W193-DiodeFwd</f>
        <v>0</v>
      </c>
      <c r="AT193" s="14" t="b">
        <f>X193&lt;=Y193-DiodeFwd</f>
        <v>0</v>
      </c>
      <c r="AU193" s="13">
        <f t="shared" si="101"/>
        <v>0</v>
      </c>
      <c r="AV193" s="13">
        <f t="shared" si="102"/>
        <v>0</v>
      </c>
      <c r="AW193" s="13">
        <f t="shared" si="103"/>
        <v>0</v>
      </c>
      <c r="AX193" s="13">
        <f t="shared" si="104"/>
        <v>0</v>
      </c>
      <c r="AY193" s="13">
        <f t="shared" si="105"/>
        <v>0</v>
      </c>
      <c r="AZ193" s="13">
        <f t="shared" si="106"/>
        <v>0</v>
      </c>
      <c r="BA193" s="13">
        <f t="shared" si="107"/>
        <v>0</v>
      </c>
      <c r="BB193" s="14">
        <f t="shared" si="108"/>
        <v>0</v>
      </c>
      <c r="BC193" s="20">
        <f t="shared" si="109"/>
        <v>0</v>
      </c>
      <c r="BD193" s="21">
        <f t="shared" si="110"/>
        <v>0</v>
      </c>
      <c r="BE193" s="21">
        <f t="shared" si="111"/>
        <v>0</v>
      </c>
      <c r="BF193" s="21">
        <f t="shared" si="112"/>
        <v>0</v>
      </c>
      <c r="BG193" s="21">
        <f t="shared" si="113"/>
        <v>-5.9168630759553866E-3</v>
      </c>
      <c r="BH193" s="22">
        <f t="shared" si="114"/>
        <v>0</v>
      </c>
    </row>
    <row r="194" spans="4:60" x14ac:dyDescent="0.25">
      <c r="D194">
        <f t="shared" si="115"/>
        <v>3.1166666666666603E-2</v>
      </c>
      <c r="E194">
        <f t="shared" si="93"/>
        <v>-28.865684944428732</v>
      </c>
      <c r="F194">
        <f t="shared" si="94"/>
        <v>28.865684944428732</v>
      </c>
      <c r="H194" s="20">
        <f t="shared" si="116"/>
        <v>3.9297979746446658E-3</v>
      </c>
      <c r="I194" s="21">
        <f t="shared" si="117"/>
        <v>5.0853088982277424E-3</v>
      </c>
      <c r="J194" s="21">
        <f t="shared" si="118"/>
        <v>1.1534664220549749E-3</v>
      </c>
      <c r="K194" s="21">
        <f t="shared" si="119"/>
        <v>5.0853088982277424E-3</v>
      </c>
      <c r="L194" s="21">
        <f t="shared" si="120"/>
        <v>3.7889995718593445E-3</v>
      </c>
      <c r="M194" s="22">
        <f t="shared" si="121"/>
        <v>3.7753258471639952E-3</v>
      </c>
      <c r="N194" s="20">
        <f t="shared" si="122"/>
        <v>39.297979746446664</v>
      </c>
      <c r="O194" s="21">
        <f t="shared" si="123"/>
        <v>50.853088982277427</v>
      </c>
      <c r="P194" s="21">
        <f t="shared" si="124"/>
        <v>11.53466422054975</v>
      </c>
      <c r="Q194" s="21">
        <f t="shared" si="125"/>
        <v>50.853088982277427</v>
      </c>
      <c r="R194" s="21">
        <f t="shared" si="126"/>
        <v>37.889995718593447</v>
      </c>
      <c r="S194" s="22">
        <f t="shared" si="127"/>
        <v>37.753258471639953</v>
      </c>
      <c r="T194" s="20">
        <f>MAX(E194+N194,-DiodeFwd)</f>
        <v>10.432294802017932</v>
      </c>
      <c r="U194" s="21">
        <f>MAX(T194-DiodeFwd,V194-DiodeFwd,O194)</f>
        <v>50.853088982277427</v>
      </c>
      <c r="V194" s="21">
        <f>MAX(-DiodeFwd,F194+P194)</f>
        <v>40.400349164978479</v>
      </c>
      <c r="W194" s="21">
        <f>MAX(T194+Q194,U194-DiodeFwd)</f>
        <v>61.285383784295362</v>
      </c>
      <c r="X194" s="21">
        <f>MAX(W194-DiodeFwd,Y194-DiodeFwd,U194+R194)</f>
        <v>88.743084700870867</v>
      </c>
      <c r="Y194" s="22">
        <f>MAX(V194+S194,U194-DiodeFwd)</f>
        <v>78.153607636618432</v>
      </c>
      <c r="Z194" s="20">
        <f t="shared" si="95"/>
        <v>39.297979746446664</v>
      </c>
      <c r="AA194" s="21">
        <f t="shared" si="96"/>
        <v>50.853088982277427</v>
      </c>
      <c r="AB194" s="21">
        <f t="shared" si="97"/>
        <v>11.534664220549747</v>
      </c>
      <c r="AC194" s="21">
        <f t="shared" si="98"/>
        <v>50.853088982277427</v>
      </c>
      <c r="AD194" s="21">
        <f t="shared" si="99"/>
        <v>37.88999571859344</v>
      </c>
      <c r="AE194" s="22">
        <f t="shared" si="100"/>
        <v>37.753258471639953</v>
      </c>
      <c r="AF194" s="20">
        <f t="shared" si="128"/>
        <v>0</v>
      </c>
      <c r="AG194" s="21">
        <f t="shared" si="129"/>
        <v>0</v>
      </c>
      <c r="AH194" s="21">
        <f t="shared" si="130"/>
        <v>-2.1316282072803005E-15</v>
      </c>
      <c r="AI194" s="21">
        <f t="shared" si="131"/>
        <v>0</v>
      </c>
      <c r="AJ194" s="21">
        <f t="shared" si="132"/>
        <v>-4.263256414560601E-15</v>
      </c>
      <c r="AK194" s="22">
        <f t="shared" si="133"/>
        <v>0</v>
      </c>
      <c r="AL194" s="23">
        <f t="shared" si="134"/>
        <v>5.916205646724724E-3</v>
      </c>
      <c r="AM194" s="12" t="b">
        <f>T194&lt;=-DiodeFwd</f>
        <v>0</v>
      </c>
      <c r="AN194" s="13" t="b">
        <f>V194&lt;=-DiodeFwd</f>
        <v>0</v>
      </c>
      <c r="AO194" s="13" t="b">
        <f>U194&lt;=T194-DiodeFwd</f>
        <v>0</v>
      </c>
      <c r="AP194" s="13" t="b">
        <f>U194&lt;=V194-DiodeFwd</f>
        <v>0</v>
      </c>
      <c r="AQ194" s="13" t="b">
        <f>W194&lt;=U194-DiodeFwd</f>
        <v>0</v>
      </c>
      <c r="AR194" s="13" t="b">
        <f>Y194&lt;=U194-DiodeFwd</f>
        <v>0</v>
      </c>
      <c r="AS194" s="13" t="b">
        <f>X194&lt;=W194-DiodeFwd</f>
        <v>0</v>
      </c>
      <c r="AT194" s="14" t="b">
        <f>X194&lt;=Y194-DiodeFwd</f>
        <v>0</v>
      </c>
      <c r="AU194" s="13">
        <f t="shared" si="101"/>
        <v>0</v>
      </c>
      <c r="AV194" s="13">
        <f t="shared" si="102"/>
        <v>0</v>
      </c>
      <c r="AW194" s="13">
        <f t="shared" si="103"/>
        <v>0</v>
      </c>
      <c r="AX194" s="13">
        <f t="shared" si="104"/>
        <v>0</v>
      </c>
      <c r="AY194" s="13">
        <f t="shared" si="105"/>
        <v>0</v>
      </c>
      <c r="AZ194" s="13">
        <f t="shared" si="106"/>
        <v>0</v>
      </c>
      <c r="BA194" s="13">
        <f t="shared" si="107"/>
        <v>0</v>
      </c>
      <c r="BB194" s="14">
        <f t="shared" si="108"/>
        <v>0</v>
      </c>
      <c r="BC194" s="20">
        <f t="shared" si="109"/>
        <v>0</v>
      </c>
      <c r="BD194" s="21">
        <f t="shared" si="110"/>
        <v>0</v>
      </c>
      <c r="BE194" s="21">
        <f t="shared" si="111"/>
        <v>0</v>
      </c>
      <c r="BF194" s="21">
        <f t="shared" si="112"/>
        <v>0</v>
      </c>
      <c r="BG194" s="21">
        <f t="shared" si="113"/>
        <v>-5.916205646724724E-3</v>
      </c>
      <c r="BH194" s="22">
        <f t="shared" si="114"/>
        <v>0</v>
      </c>
    </row>
    <row r="195" spans="4:60" x14ac:dyDescent="0.25">
      <c r="D195">
        <f t="shared" si="115"/>
        <v>3.1333333333333269E-2</v>
      </c>
      <c r="E195">
        <f t="shared" si="93"/>
        <v>-27.1066824360536</v>
      </c>
      <c r="F195">
        <f t="shared" si="94"/>
        <v>27.1066824360536</v>
      </c>
      <c r="H195" s="20">
        <f t="shared" si="116"/>
        <v>3.9297979746446658E-3</v>
      </c>
      <c r="I195" s="21">
        <f t="shared" si="117"/>
        <v>5.0853088982277424E-3</v>
      </c>
      <c r="J195" s="21">
        <f t="shared" si="118"/>
        <v>1.1534664220549749E-3</v>
      </c>
      <c r="K195" s="21">
        <f t="shared" si="119"/>
        <v>5.0853088982277424E-3</v>
      </c>
      <c r="L195" s="21">
        <f t="shared" si="120"/>
        <v>3.7880135375848905E-3</v>
      </c>
      <c r="M195" s="22">
        <f t="shared" si="121"/>
        <v>3.7753258471639952E-3</v>
      </c>
      <c r="N195" s="20">
        <f t="shared" si="122"/>
        <v>39.297979746446664</v>
      </c>
      <c r="O195" s="21">
        <f t="shared" si="123"/>
        <v>50.853088982277427</v>
      </c>
      <c r="P195" s="21">
        <f t="shared" si="124"/>
        <v>11.53466422054975</v>
      </c>
      <c r="Q195" s="21">
        <f t="shared" si="125"/>
        <v>50.853088982277427</v>
      </c>
      <c r="R195" s="21">
        <f t="shared" si="126"/>
        <v>37.880135375848909</v>
      </c>
      <c r="S195" s="22">
        <f t="shared" si="127"/>
        <v>37.753258471639953</v>
      </c>
      <c r="T195" s="20">
        <f>MAX(E195+N195,-DiodeFwd)</f>
        <v>12.191297310393065</v>
      </c>
      <c r="U195" s="21">
        <f>MAX(T195-DiodeFwd,V195-DiodeFwd,O195)</f>
        <v>50.853088982277427</v>
      </c>
      <c r="V195" s="21">
        <f>MAX(-DiodeFwd,F195+P195)</f>
        <v>38.641346656603346</v>
      </c>
      <c r="W195" s="21">
        <f>MAX(T195+Q195,U195-DiodeFwd)</f>
        <v>63.044386292670495</v>
      </c>
      <c r="X195" s="21">
        <f>MAX(W195-DiodeFwd,Y195-DiodeFwd,U195+R195)</f>
        <v>88.733224358126336</v>
      </c>
      <c r="Y195" s="22">
        <f>MAX(V195+S195,U195-DiodeFwd)</f>
        <v>76.394605128243299</v>
      </c>
      <c r="Z195" s="20">
        <f t="shared" si="95"/>
        <v>39.297979746446664</v>
      </c>
      <c r="AA195" s="21">
        <f t="shared" si="96"/>
        <v>50.853088982277427</v>
      </c>
      <c r="AB195" s="21">
        <f t="shared" si="97"/>
        <v>11.534664220549747</v>
      </c>
      <c r="AC195" s="21">
        <f t="shared" si="98"/>
        <v>50.853088982277427</v>
      </c>
      <c r="AD195" s="21">
        <f t="shared" si="99"/>
        <v>37.880135375848909</v>
      </c>
      <c r="AE195" s="22">
        <f t="shared" si="100"/>
        <v>37.753258471639953</v>
      </c>
      <c r="AF195" s="20">
        <f t="shared" si="128"/>
        <v>0</v>
      </c>
      <c r="AG195" s="21">
        <f t="shared" si="129"/>
        <v>0</v>
      </c>
      <c r="AH195" s="21">
        <f t="shared" si="130"/>
        <v>-2.1316282072803005E-15</v>
      </c>
      <c r="AI195" s="21">
        <f t="shared" si="131"/>
        <v>0</v>
      </c>
      <c r="AJ195" s="21">
        <f t="shared" si="132"/>
        <v>0</v>
      </c>
      <c r="AK195" s="22">
        <f t="shared" si="133"/>
        <v>0</v>
      </c>
      <c r="AL195" s="23">
        <f t="shared" si="134"/>
        <v>5.9155482905417561E-3</v>
      </c>
      <c r="AM195" s="12" t="b">
        <f>T195&lt;=-DiodeFwd</f>
        <v>0</v>
      </c>
      <c r="AN195" s="13" t="b">
        <f>V195&lt;=-DiodeFwd</f>
        <v>0</v>
      </c>
      <c r="AO195" s="13" t="b">
        <f>U195&lt;=T195-DiodeFwd</f>
        <v>0</v>
      </c>
      <c r="AP195" s="13" t="b">
        <f>U195&lt;=V195-DiodeFwd</f>
        <v>0</v>
      </c>
      <c r="AQ195" s="13" t="b">
        <f>W195&lt;=U195-DiodeFwd</f>
        <v>0</v>
      </c>
      <c r="AR195" s="13" t="b">
        <f>Y195&lt;=U195-DiodeFwd</f>
        <v>0</v>
      </c>
      <c r="AS195" s="13" t="b">
        <f>X195&lt;=W195-DiodeFwd</f>
        <v>0</v>
      </c>
      <c r="AT195" s="14" t="b">
        <f>X195&lt;=Y195-DiodeFwd</f>
        <v>0</v>
      </c>
      <c r="AU195" s="13">
        <f t="shared" si="101"/>
        <v>0</v>
      </c>
      <c r="AV195" s="13">
        <f t="shared" si="102"/>
        <v>0</v>
      </c>
      <c r="AW195" s="13">
        <f t="shared" si="103"/>
        <v>0</v>
      </c>
      <c r="AX195" s="13">
        <f t="shared" si="104"/>
        <v>0</v>
      </c>
      <c r="AY195" s="13">
        <f t="shared" si="105"/>
        <v>0</v>
      </c>
      <c r="AZ195" s="13">
        <f t="shared" si="106"/>
        <v>0</v>
      </c>
      <c r="BA195" s="13">
        <f t="shared" si="107"/>
        <v>0</v>
      </c>
      <c r="BB195" s="14">
        <f t="shared" si="108"/>
        <v>0</v>
      </c>
      <c r="BC195" s="20">
        <f t="shared" si="109"/>
        <v>0</v>
      </c>
      <c r="BD195" s="21">
        <f t="shared" si="110"/>
        <v>0</v>
      </c>
      <c r="BE195" s="21">
        <f t="shared" si="111"/>
        <v>0</v>
      </c>
      <c r="BF195" s="21">
        <f t="shared" si="112"/>
        <v>0</v>
      </c>
      <c r="BG195" s="21">
        <f t="shared" si="113"/>
        <v>-5.9155482905417561E-3</v>
      </c>
      <c r="BH195" s="22">
        <f t="shared" si="114"/>
        <v>0</v>
      </c>
    </row>
    <row r="196" spans="4:60" x14ac:dyDescent="0.25">
      <c r="D196">
        <f t="shared" si="115"/>
        <v>3.1499999999999938E-2</v>
      </c>
      <c r="E196">
        <f t="shared" si="93"/>
        <v>-25.240702235968548</v>
      </c>
      <c r="F196">
        <f t="shared" si="94"/>
        <v>25.240702235968548</v>
      </c>
      <c r="H196" s="20">
        <f t="shared" si="116"/>
        <v>3.9297979746446658E-3</v>
      </c>
      <c r="I196" s="21">
        <f t="shared" si="117"/>
        <v>5.0853088982277424E-3</v>
      </c>
      <c r="J196" s="21">
        <f t="shared" si="118"/>
        <v>1.1534664220549749E-3</v>
      </c>
      <c r="K196" s="21">
        <f t="shared" si="119"/>
        <v>5.0853088982277424E-3</v>
      </c>
      <c r="L196" s="21">
        <f t="shared" si="120"/>
        <v>3.7870276128698001E-3</v>
      </c>
      <c r="M196" s="22">
        <f t="shared" si="121"/>
        <v>3.7753258471639952E-3</v>
      </c>
      <c r="N196" s="20">
        <f t="shared" si="122"/>
        <v>39.297979746446664</v>
      </c>
      <c r="O196" s="21">
        <f t="shared" si="123"/>
        <v>50.853088982277427</v>
      </c>
      <c r="P196" s="21">
        <f t="shared" si="124"/>
        <v>11.53466422054975</v>
      </c>
      <c r="Q196" s="21">
        <f t="shared" si="125"/>
        <v>50.853088982277427</v>
      </c>
      <c r="R196" s="21">
        <f t="shared" si="126"/>
        <v>37.870276128698002</v>
      </c>
      <c r="S196" s="22">
        <f t="shared" si="127"/>
        <v>37.753258471639953</v>
      </c>
      <c r="T196" s="20">
        <f>MAX(E196+N196,-DiodeFwd)</f>
        <v>14.057277510478116</v>
      </c>
      <c r="U196" s="21">
        <f>MAX(T196-DiodeFwd,V196-DiodeFwd,O196)</f>
        <v>50.853088982277427</v>
      </c>
      <c r="V196" s="21">
        <f>MAX(-DiodeFwd,F196+P196)</f>
        <v>36.775366456518299</v>
      </c>
      <c r="W196" s="21">
        <f>MAX(T196+Q196,U196-DiodeFwd)</f>
        <v>64.910366492755543</v>
      </c>
      <c r="X196" s="21">
        <f>MAX(W196-DiodeFwd,Y196-DiodeFwd,U196+R196)</f>
        <v>88.723365110975436</v>
      </c>
      <c r="Y196" s="22">
        <f>MAX(V196+S196,U196-DiodeFwd)</f>
        <v>74.528624928158251</v>
      </c>
      <c r="Z196" s="20">
        <f t="shared" si="95"/>
        <v>39.297979746446664</v>
      </c>
      <c r="AA196" s="21">
        <f t="shared" si="96"/>
        <v>50.853088982277427</v>
      </c>
      <c r="AB196" s="21">
        <f t="shared" si="97"/>
        <v>11.53466422054975</v>
      </c>
      <c r="AC196" s="21">
        <f t="shared" si="98"/>
        <v>50.853088982277427</v>
      </c>
      <c r="AD196" s="21">
        <f t="shared" si="99"/>
        <v>37.870276128698009</v>
      </c>
      <c r="AE196" s="22">
        <f t="shared" si="100"/>
        <v>37.753258471639953</v>
      </c>
      <c r="AF196" s="20">
        <f t="shared" si="128"/>
        <v>0</v>
      </c>
      <c r="AG196" s="21">
        <f t="shared" si="129"/>
        <v>0</v>
      </c>
      <c r="AH196" s="21">
        <f t="shared" si="130"/>
        <v>0</v>
      </c>
      <c r="AI196" s="21">
        <f t="shared" si="131"/>
        <v>0</v>
      </c>
      <c r="AJ196" s="21">
        <f t="shared" si="132"/>
        <v>4.263256414560601E-15</v>
      </c>
      <c r="AK196" s="22">
        <f t="shared" si="133"/>
        <v>0</v>
      </c>
      <c r="AL196" s="23">
        <f t="shared" si="134"/>
        <v>5.9148910073983626E-3</v>
      </c>
      <c r="AM196" s="12" t="b">
        <f>T196&lt;=-DiodeFwd</f>
        <v>0</v>
      </c>
      <c r="AN196" s="13" t="b">
        <f>V196&lt;=-DiodeFwd</f>
        <v>0</v>
      </c>
      <c r="AO196" s="13" t="b">
        <f>U196&lt;=T196-DiodeFwd</f>
        <v>0</v>
      </c>
      <c r="AP196" s="13" t="b">
        <f>U196&lt;=V196-DiodeFwd</f>
        <v>0</v>
      </c>
      <c r="AQ196" s="13" t="b">
        <f>W196&lt;=U196-DiodeFwd</f>
        <v>0</v>
      </c>
      <c r="AR196" s="13" t="b">
        <f>Y196&lt;=U196-DiodeFwd</f>
        <v>0</v>
      </c>
      <c r="AS196" s="13" t="b">
        <f>X196&lt;=W196-DiodeFwd</f>
        <v>0</v>
      </c>
      <c r="AT196" s="14" t="b">
        <f>X196&lt;=Y196-DiodeFwd</f>
        <v>0</v>
      </c>
      <c r="AU196" s="13">
        <f t="shared" si="101"/>
        <v>0</v>
      </c>
      <c r="AV196" s="13">
        <f t="shared" si="102"/>
        <v>0</v>
      </c>
      <c r="AW196" s="13">
        <f t="shared" si="103"/>
        <v>0</v>
      </c>
      <c r="AX196" s="13">
        <f t="shared" si="104"/>
        <v>0</v>
      </c>
      <c r="AY196" s="13">
        <f t="shared" si="105"/>
        <v>0</v>
      </c>
      <c r="AZ196" s="13">
        <f t="shared" si="106"/>
        <v>0</v>
      </c>
      <c r="BA196" s="13">
        <f t="shared" si="107"/>
        <v>0</v>
      </c>
      <c r="BB196" s="14">
        <f t="shared" si="108"/>
        <v>0</v>
      </c>
      <c r="BC196" s="20">
        <f t="shared" si="109"/>
        <v>0</v>
      </c>
      <c r="BD196" s="21">
        <f t="shared" si="110"/>
        <v>0</v>
      </c>
      <c r="BE196" s="21">
        <f t="shared" si="111"/>
        <v>0</v>
      </c>
      <c r="BF196" s="21">
        <f t="shared" si="112"/>
        <v>0</v>
      </c>
      <c r="BG196" s="21">
        <f t="shared" si="113"/>
        <v>-5.9148910073983626E-3</v>
      </c>
      <c r="BH196" s="22">
        <f t="shared" si="114"/>
        <v>0</v>
      </c>
    </row>
    <row r="197" spans="4:60" x14ac:dyDescent="0.25">
      <c r="D197">
        <f t="shared" si="115"/>
        <v>3.1666666666666607E-2</v>
      </c>
      <c r="E197">
        <f t="shared" si="93"/>
        <v>-23.275108515538147</v>
      </c>
      <c r="F197">
        <f t="shared" si="94"/>
        <v>23.275108515538147</v>
      </c>
      <c r="H197" s="20">
        <f t="shared" si="116"/>
        <v>3.9297979746446658E-3</v>
      </c>
      <c r="I197" s="21">
        <f t="shared" si="117"/>
        <v>5.0853088982277424E-3</v>
      </c>
      <c r="J197" s="21">
        <f t="shared" si="118"/>
        <v>1.1534664220549749E-3</v>
      </c>
      <c r="K197" s="21">
        <f t="shared" si="119"/>
        <v>5.0853088982277424E-3</v>
      </c>
      <c r="L197" s="21">
        <f t="shared" si="120"/>
        <v>3.7860417977019006E-3</v>
      </c>
      <c r="M197" s="22">
        <f t="shared" si="121"/>
        <v>3.7753258471639952E-3</v>
      </c>
      <c r="N197" s="20">
        <f t="shared" si="122"/>
        <v>39.297979746446664</v>
      </c>
      <c r="O197" s="21">
        <f t="shared" si="123"/>
        <v>50.853088982277427</v>
      </c>
      <c r="P197" s="21">
        <f t="shared" si="124"/>
        <v>11.53466422054975</v>
      </c>
      <c r="Q197" s="21">
        <f t="shared" si="125"/>
        <v>50.853088982277427</v>
      </c>
      <c r="R197" s="21">
        <f t="shared" si="126"/>
        <v>37.860417977019011</v>
      </c>
      <c r="S197" s="22">
        <f t="shared" si="127"/>
        <v>37.753258471639953</v>
      </c>
      <c r="T197" s="20">
        <f>MAX(E197+N197,-DiodeFwd)</f>
        <v>16.022871230908518</v>
      </c>
      <c r="U197" s="21">
        <f>MAX(T197-DiodeFwd,V197-DiodeFwd,O197)</f>
        <v>50.853088982277427</v>
      </c>
      <c r="V197" s="21">
        <f>MAX(-DiodeFwd,F197+P197)</f>
        <v>34.809772736087893</v>
      </c>
      <c r="W197" s="21">
        <f>MAX(T197+Q197,U197-DiodeFwd)</f>
        <v>66.875960213185948</v>
      </c>
      <c r="X197" s="21">
        <f>MAX(W197-DiodeFwd,Y197-DiodeFwd,U197+R197)</f>
        <v>88.713506959296438</v>
      </c>
      <c r="Y197" s="22">
        <f>MAX(V197+S197,U197-DiodeFwd)</f>
        <v>72.563031207727846</v>
      </c>
      <c r="Z197" s="20">
        <f t="shared" si="95"/>
        <v>39.297979746446664</v>
      </c>
      <c r="AA197" s="21">
        <f t="shared" si="96"/>
        <v>50.853088982277427</v>
      </c>
      <c r="AB197" s="21">
        <f t="shared" si="97"/>
        <v>11.534664220549747</v>
      </c>
      <c r="AC197" s="21">
        <f t="shared" si="98"/>
        <v>50.853088982277427</v>
      </c>
      <c r="AD197" s="21">
        <f t="shared" si="99"/>
        <v>37.860417977019011</v>
      </c>
      <c r="AE197" s="22">
        <f t="shared" si="100"/>
        <v>37.753258471639953</v>
      </c>
      <c r="AF197" s="20">
        <f t="shared" si="128"/>
        <v>0</v>
      </c>
      <c r="AG197" s="21">
        <f t="shared" si="129"/>
        <v>0</v>
      </c>
      <c r="AH197" s="21">
        <f t="shared" si="130"/>
        <v>-2.1316282072803005E-15</v>
      </c>
      <c r="AI197" s="21">
        <f t="shared" si="131"/>
        <v>0</v>
      </c>
      <c r="AJ197" s="21">
        <f t="shared" si="132"/>
        <v>0</v>
      </c>
      <c r="AK197" s="22">
        <f t="shared" si="133"/>
        <v>0</v>
      </c>
      <c r="AL197" s="23">
        <f t="shared" si="134"/>
        <v>5.9142337972864292E-3</v>
      </c>
      <c r="AM197" s="12" t="b">
        <f>T197&lt;=-DiodeFwd</f>
        <v>0</v>
      </c>
      <c r="AN197" s="13" t="b">
        <f>V197&lt;=-DiodeFwd</f>
        <v>0</v>
      </c>
      <c r="AO197" s="13" t="b">
        <f>U197&lt;=T197-DiodeFwd</f>
        <v>0</v>
      </c>
      <c r="AP197" s="13" t="b">
        <f>U197&lt;=V197-DiodeFwd</f>
        <v>0</v>
      </c>
      <c r="AQ197" s="13" t="b">
        <f>W197&lt;=U197-DiodeFwd</f>
        <v>0</v>
      </c>
      <c r="AR197" s="13" t="b">
        <f>Y197&lt;=U197-DiodeFwd</f>
        <v>0</v>
      </c>
      <c r="AS197" s="13" t="b">
        <f>X197&lt;=W197-DiodeFwd</f>
        <v>0</v>
      </c>
      <c r="AT197" s="14" t="b">
        <f>X197&lt;=Y197-DiodeFwd</f>
        <v>0</v>
      </c>
      <c r="AU197" s="13">
        <f t="shared" si="101"/>
        <v>0</v>
      </c>
      <c r="AV197" s="13">
        <f t="shared" si="102"/>
        <v>0</v>
      </c>
      <c r="AW197" s="13">
        <f t="shared" si="103"/>
        <v>0</v>
      </c>
      <c r="AX197" s="13">
        <f t="shared" si="104"/>
        <v>0</v>
      </c>
      <c r="AY197" s="13">
        <f t="shared" si="105"/>
        <v>0</v>
      </c>
      <c r="AZ197" s="13">
        <f t="shared" si="106"/>
        <v>0</v>
      </c>
      <c r="BA197" s="13">
        <f t="shared" si="107"/>
        <v>0</v>
      </c>
      <c r="BB197" s="14">
        <f t="shared" si="108"/>
        <v>0</v>
      </c>
      <c r="BC197" s="20">
        <f t="shared" si="109"/>
        <v>0</v>
      </c>
      <c r="BD197" s="21">
        <f t="shared" si="110"/>
        <v>0</v>
      </c>
      <c r="BE197" s="21">
        <f t="shared" si="111"/>
        <v>0</v>
      </c>
      <c r="BF197" s="21">
        <f t="shared" si="112"/>
        <v>0</v>
      </c>
      <c r="BG197" s="21">
        <f t="shared" si="113"/>
        <v>-5.9142337972864292E-3</v>
      </c>
      <c r="BH197" s="22">
        <f t="shared" si="114"/>
        <v>0</v>
      </c>
    </row>
    <row r="198" spans="4:60" x14ac:dyDescent="0.25">
      <c r="D198">
        <f t="shared" si="115"/>
        <v>3.1833333333333276E-2</v>
      </c>
      <c r="E198">
        <f t="shared" si="93"/>
        <v>-21.217658575182476</v>
      </c>
      <c r="F198">
        <f t="shared" si="94"/>
        <v>21.217658575182476</v>
      </c>
      <c r="H198" s="20">
        <f t="shared" si="116"/>
        <v>3.9297979746446658E-3</v>
      </c>
      <c r="I198" s="21">
        <f t="shared" si="117"/>
        <v>5.0853088982277424E-3</v>
      </c>
      <c r="J198" s="21">
        <f t="shared" si="118"/>
        <v>1.1534664220549749E-3</v>
      </c>
      <c r="K198" s="21">
        <f t="shared" si="119"/>
        <v>5.0853088982277424E-3</v>
      </c>
      <c r="L198" s="21">
        <f t="shared" si="120"/>
        <v>3.7850560920690197E-3</v>
      </c>
      <c r="M198" s="22">
        <f t="shared" si="121"/>
        <v>3.7753258471639952E-3</v>
      </c>
      <c r="N198" s="20">
        <f t="shared" si="122"/>
        <v>39.297979746446664</v>
      </c>
      <c r="O198" s="21">
        <f t="shared" si="123"/>
        <v>50.853088982277427</v>
      </c>
      <c r="P198" s="21">
        <f t="shared" si="124"/>
        <v>11.53466422054975</v>
      </c>
      <c r="Q198" s="21">
        <f t="shared" si="125"/>
        <v>50.853088982277427</v>
      </c>
      <c r="R198" s="21">
        <f t="shared" si="126"/>
        <v>37.850560920690199</v>
      </c>
      <c r="S198" s="22">
        <f t="shared" si="127"/>
        <v>37.753258471639953</v>
      </c>
      <c r="T198" s="20">
        <f>MAX(E198+N198,-DiodeFwd)</f>
        <v>18.080321171264188</v>
      </c>
      <c r="U198" s="21">
        <f>MAX(T198-DiodeFwd,V198-DiodeFwd,O198)</f>
        <v>50.853088982277427</v>
      </c>
      <c r="V198" s="21">
        <f>MAX(-DiodeFwd,F198+P198)</f>
        <v>32.752322795732226</v>
      </c>
      <c r="W198" s="21">
        <f>MAX(T198+Q198,U198-DiodeFwd)</f>
        <v>68.933410153541615</v>
      </c>
      <c r="X198" s="21">
        <f>MAX(W198-DiodeFwd,Y198-DiodeFwd,U198+R198)</f>
        <v>88.703649902967626</v>
      </c>
      <c r="Y198" s="22">
        <f>MAX(V198+S198,U198-DiodeFwd)</f>
        <v>70.505581267372179</v>
      </c>
      <c r="Z198" s="20">
        <f t="shared" si="95"/>
        <v>39.297979746446664</v>
      </c>
      <c r="AA198" s="21">
        <f t="shared" si="96"/>
        <v>50.853088982277427</v>
      </c>
      <c r="AB198" s="21">
        <f t="shared" si="97"/>
        <v>11.53466422054975</v>
      </c>
      <c r="AC198" s="21">
        <f t="shared" si="98"/>
        <v>50.853088982277427</v>
      </c>
      <c r="AD198" s="21">
        <f t="shared" si="99"/>
        <v>37.850560920690199</v>
      </c>
      <c r="AE198" s="22">
        <f t="shared" si="100"/>
        <v>37.753258471639953</v>
      </c>
      <c r="AF198" s="20">
        <f t="shared" si="128"/>
        <v>0</v>
      </c>
      <c r="AG198" s="21">
        <f t="shared" si="129"/>
        <v>0</v>
      </c>
      <c r="AH198" s="21">
        <f t="shared" si="130"/>
        <v>0</v>
      </c>
      <c r="AI198" s="21">
        <f t="shared" si="131"/>
        <v>0</v>
      </c>
      <c r="AJ198" s="21">
        <f t="shared" si="132"/>
        <v>0</v>
      </c>
      <c r="AK198" s="22">
        <f t="shared" si="133"/>
        <v>0</v>
      </c>
      <c r="AL198" s="23">
        <f t="shared" si="134"/>
        <v>5.913576660197842E-3</v>
      </c>
      <c r="AM198" s="12" t="b">
        <f>T198&lt;=-DiodeFwd</f>
        <v>0</v>
      </c>
      <c r="AN198" s="13" t="b">
        <f>V198&lt;=-DiodeFwd</f>
        <v>0</v>
      </c>
      <c r="AO198" s="13" t="b">
        <f>U198&lt;=T198-DiodeFwd</f>
        <v>0</v>
      </c>
      <c r="AP198" s="13" t="b">
        <f>U198&lt;=V198-DiodeFwd</f>
        <v>0</v>
      </c>
      <c r="AQ198" s="13" t="b">
        <f>W198&lt;=U198-DiodeFwd</f>
        <v>0</v>
      </c>
      <c r="AR198" s="13" t="b">
        <f>Y198&lt;=U198-DiodeFwd</f>
        <v>0</v>
      </c>
      <c r="AS198" s="13" t="b">
        <f>X198&lt;=W198-DiodeFwd</f>
        <v>0</v>
      </c>
      <c r="AT198" s="14" t="b">
        <f>X198&lt;=Y198-DiodeFwd</f>
        <v>0</v>
      </c>
      <c r="AU198" s="13">
        <f t="shared" si="101"/>
        <v>0</v>
      </c>
      <c r="AV198" s="13">
        <f t="shared" si="102"/>
        <v>0</v>
      </c>
      <c r="AW198" s="13">
        <f t="shared" si="103"/>
        <v>0</v>
      </c>
      <c r="AX198" s="13">
        <f t="shared" si="104"/>
        <v>0</v>
      </c>
      <c r="AY198" s="13">
        <f t="shared" si="105"/>
        <v>0</v>
      </c>
      <c r="AZ198" s="13">
        <f t="shared" si="106"/>
        <v>0</v>
      </c>
      <c r="BA198" s="13">
        <f t="shared" si="107"/>
        <v>0</v>
      </c>
      <c r="BB198" s="14">
        <f t="shared" si="108"/>
        <v>0</v>
      </c>
      <c r="BC198" s="20">
        <f t="shared" si="109"/>
        <v>0</v>
      </c>
      <c r="BD198" s="21">
        <f t="shared" si="110"/>
        <v>0</v>
      </c>
      <c r="BE198" s="21">
        <f t="shared" si="111"/>
        <v>0</v>
      </c>
      <c r="BF198" s="21">
        <f t="shared" si="112"/>
        <v>0</v>
      </c>
      <c r="BG198" s="21">
        <f t="shared" si="113"/>
        <v>-5.913576660197842E-3</v>
      </c>
      <c r="BH198" s="22">
        <f t="shared" si="114"/>
        <v>0</v>
      </c>
    </row>
    <row r="199" spans="4:60" x14ac:dyDescent="0.25">
      <c r="D199">
        <f t="shared" si="115"/>
        <v>3.1999999999999945E-2</v>
      </c>
      <c r="E199">
        <f t="shared" si="93"/>
        <v>-19.076472229856705</v>
      </c>
      <c r="F199">
        <f t="shared" si="94"/>
        <v>19.076472229856705</v>
      </c>
      <c r="H199" s="20">
        <f t="shared" si="116"/>
        <v>3.9297979746446658E-3</v>
      </c>
      <c r="I199" s="21">
        <f t="shared" si="117"/>
        <v>5.0853088982277424E-3</v>
      </c>
      <c r="J199" s="21">
        <f t="shared" si="118"/>
        <v>1.1534664220549749E-3</v>
      </c>
      <c r="K199" s="21">
        <f t="shared" si="119"/>
        <v>5.0853088982277424E-3</v>
      </c>
      <c r="L199" s="21">
        <f t="shared" si="120"/>
        <v>3.7840704959589866E-3</v>
      </c>
      <c r="M199" s="22">
        <f t="shared" si="121"/>
        <v>3.7753258471639952E-3</v>
      </c>
      <c r="N199" s="20">
        <f t="shared" si="122"/>
        <v>39.297979746446664</v>
      </c>
      <c r="O199" s="21">
        <f t="shared" si="123"/>
        <v>50.853088982277427</v>
      </c>
      <c r="P199" s="21">
        <f t="shared" si="124"/>
        <v>11.53466422054975</v>
      </c>
      <c r="Q199" s="21">
        <f t="shared" si="125"/>
        <v>50.853088982277427</v>
      </c>
      <c r="R199" s="21">
        <f t="shared" si="126"/>
        <v>37.840704959589871</v>
      </c>
      <c r="S199" s="22">
        <f t="shared" si="127"/>
        <v>37.753258471639953</v>
      </c>
      <c r="T199" s="20">
        <f>MAX(E199+N199,-DiodeFwd)</f>
        <v>20.221507516589959</v>
      </c>
      <c r="U199" s="21">
        <f>MAX(T199-DiodeFwd,V199-DiodeFwd,O199)</f>
        <v>50.853088982277427</v>
      </c>
      <c r="V199" s="21">
        <f>MAX(-DiodeFwd,F199+P199)</f>
        <v>30.611136450406455</v>
      </c>
      <c r="W199" s="21">
        <f>MAX(T199+Q199,U199-DiodeFwd)</f>
        <v>71.074596498867379</v>
      </c>
      <c r="X199" s="21">
        <f>MAX(W199-DiodeFwd,Y199-DiodeFwd,U199+R199)</f>
        <v>88.693793941867298</v>
      </c>
      <c r="Y199" s="22">
        <f>MAX(V199+S199,U199-DiodeFwd)</f>
        <v>68.364394922046415</v>
      </c>
      <c r="Z199" s="20">
        <f t="shared" si="95"/>
        <v>39.297979746446664</v>
      </c>
      <c r="AA199" s="21">
        <f t="shared" si="96"/>
        <v>50.853088982277427</v>
      </c>
      <c r="AB199" s="21">
        <f t="shared" si="97"/>
        <v>11.53466422054975</v>
      </c>
      <c r="AC199" s="21">
        <f t="shared" si="98"/>
        <v>50.85308898227742</v>
      </c>
      <c r="AD199" s="21">
        <f t="shared" si="99"/>
        <v>37.840704959589871</v>
      </c>
      <c r="AE199" s="22">
        <f t="shared" si="100"/>
        <v>37.75325847163996</v>
      </c>
      <c r="AF199" s="20">
        <f t="shared" si="128"/>
        <v>0</v>
      </c>
      <c r="AG199" s="21">
        <f t="shared" si="129"/>
        <v>0</v>
      </c>
      <c r="AH199" s="21">
        <f t="shared" si="130"/>
        <v>0</v>
      </c>
      <c r="AI199" s="21">
        <f t="shared" si="131"/>
        <v>-4.263256414560601E-15</v>
      </c>
      <c r="AJ199" s="21">
        <f t="shared" si="132"/>
        <v>0</v>
      </c>
      <c r="AK199" s="22">
        <f t="shared" si="133"/>
        <v>4.263256414560601E-15</v>
      </c>
      <c r="AL199" s="23">
        <f t="shared" si="134"/>
        <v>5.9129195961244866E-3</v>
      </c>
      <c r="AM199" s="12" t="b">
        <f>T199&lt;=-DiodeFwd</f>
        <v>0</v>
      </c>
      <c r="AN199" s="13" t="b">
        <f>V199&lt;=-DiodeFwd</f>
        <v>0</v>
      </c>
      <c r="AO199" s="13" t="b">
        <f>U199&lt;=T199-DiodeFwd</f>
        <v>0</v>
      </c>
      <c r="AP199" s="13" t="b">
        <f>U199&lt;=V199-DiodeFwd</f>
        <v>0</v>
      </c>
      <c r="AQ199" s="13" t="b">
        <f>W199&lt;=U199-DiodeFwd</f>
        <v>0</v>
      </c>
      <c r="AR199" s="13" t="b">
        <f>Y199&lt;=U199-DiodeFwd</f>
        <v>0</v>
      </c>
      <c r="AS199" s="13" t="b">
        <f>X199&lt;=W199-DiodeFwd</f>
        <v>0</v>
      </c>
      <c r="AT199" s="14" t="b">
        <f>X199&lt;=Y199-DiodeFwd</f>
        <v>0</v>
      </c>
      <c r="AU199" s="13">
        <f t="shared" si="101"/>
        <v>0</v>
      </c>
      <c r="AV199" s="13">
        <f t="shared" si="102"/>
        <v>0</v>
      </c>
      <c r="AW199" s="13">
        <f t="shared" si="103"/>
        <v>0</v>
      </c>
      <c r="AX199" s="13">
        <f t="shared" si="104"/>
        <v>0</v>
      </c>
      <c r="AY199" s="13">
        <f t="shared" si="105"/>
        <v>0</v>
      </c>
      <c r="AZ199" s="13">
        <f t="shared" si="106"/>
        <v>0</v>
      </c>
      <c r="BA199" s="13">
        <f t="shared" si="107"/>
        <v>0</v>
      </c>
      <c r="BB199" s="14">
        <f t="shared" si="108"/>
        <v>0</v>
      </c>
      <c r="BC199" s="20">
        <f t="shared" si="109"/>
        <v>0</v>
      </c>
      <c r="BD199" s="21">
        <f t="shared" si="110"/>
        <v>0</v>
      </c>
      <c r="BE199" s="21">
        <f t="shared" si="111"/>
        <v>0</v>
      </c>
      <c r="BF199" s="21">
        <f t="shared" si="112"/>
        <v>0</v>
      </c>
      <c r="BG199" s="21">
        <f t="shared" si="113"/>
        <v>-5.9129195961244866E-3</v>
      </c>
      <c r="BH199" s="22">
        <f t="shared" si="114"/>
        <v>0</v>
      </c>
    </row>
    <row r="200" spans="4:60" x14ac:dyDescent="0.25">
      <c r="D200">
        <f t="shared" si="115"/>
        <v>3.2166666666666614E-2</v>
      </c>
      <c r="E200">
        <f t="shared" ref="E200:E263" si="135">$B$2*SIN(D200*$B$5*2*PI())</f>
        <v>-16.859999763850908</v>
      </c>
      <c r="F200">
        <f t="shared" ref="F200:F263" si="136">-E200</f>
        <v>16.859999763850908</v>
      </c>
      <c r="H200" s="20">
        <f t="shared" si="116"/>
        <v>3.9297979746446658E-3</v>
      </c>
      <c r="I200" s="21">
        <f t="shared" si="117"/>
        <v>5.0853088982277424E-3</v>
      </c>
      <c r="J200" s="21">
        <f t="shared" si="118"/>
        <v>1.1534664220549749E-3</v>
      </c>
      <c r="K200" s="21">
        <f t="shared" si="119"/>
        <v>5.0853088982277424E-3</v>
      </c>
      <c r="L200" s="21">
        <f t="shared" si="120"/>
        <v>3.7830850093596327E-3</v>
      </c>
      <c r="M200" s="22">
        <f t="shared" si="121"/>
        <v>3.7753258471639952E-3</v>
      </c>
      <c r="N200" s="20">
        <f t="shared" si="122"/>
        <v>39.297979746446664</v>
      </c>
      <c r="O200" s="21">
        <f t="shared" si="123"/>
        <v>50.853088982277427</v>
      </c>
      <c r="P200" s="21">
        <f t="shared" si="124"/>
        <v>11.53466422054975</v>
      </c>
      <c r="Q200" s="21">
        <f t="shared" si="125"/>
        <v>50.853088982277427</v>
      </c>
      <c r="R200" s="21">
        <f t="shared" si="126"/>
        <v>37.830850093596332</v>
      </c>
      <c r="S200" s="22">
        <f t="shared" si="127"/>
        <v>37.753258471639953</v>
      </c>
      <c r="T200" s="20">
        <f>MAX(E200+N200,-DiodeFwd)</f>
        <v>22.437979982595756</v>
      </c>
      <c r="U200" s="21">
        <f>MAX(T200-DiodeFwd,V200-DiodeFwd,O200)</f>
        <v>50.853088982277427</v>
      </c>
      <c r="V200" s="21">
        <f>MAX(-DiodeFwd,F200+P200)</f>
        <v>28.394663984400658</v>
      </c>
      <c r="W200" s="21">
        <f>MAX(T200+Q200,U200-DiodeFwd)</f>
        <v>73.291068964873176</v>
      </c>
      <c r="X200" s="21">
        <f>MAX(W200-DiodeFwd,Y200-DiodeFwd,U200+R200)</f>
        <v>88.683939075873752</v>
      </c>
      <c r="Y200" s="22">
        <f>MAX(V200+S200,U200-DiodeFwd)</f>
        <v>66.147922456040618</v>
      </c>
      <c r="Z200" s="20">
        <f t="shared" ref="Z200:Z263" si="137">T200-E200</f>
        <v>39.297979746446664</v>
      </c>
      <c r="AA200" s="21">
        <f t="shared" ref="AA200:AA263" si="138">U200</f>
        <v>50.853088982277427</v>
      </c>
      <c r="AB200" s="21">
        <f t="shared" ref="AB200:AB263" si="139">V200-F200</f>
        <v>11.53466422054975</v>
      </c>
      <c r="AC200" s="21">
        <f t="shared" ref="AC200:AC263" si="140">W200-T200</f>
        <v>50.85308898227742</v>
      </c>
      <c r="AD200" s="21">
        <f t="shared" ref="AD200:AD263" si="141">X200-U200</f>
        <v>37.830850093596325</v>
      </c>
      <c r="AE200" s="22">
        <f t="shared" ref="AE200:AE263" si="142">Y200-V200</f>
        <v>37.75325847163996</v>
      </c>
      <c r="AF200" s="20">
        <f t="shared" si="128"/>
        <v>0</v>
      </c>
      <c r="AG200" s="21">
        <f t="shared" si="129"/>
        <v>0</v>
      </c>
      <c r="AH200" s="21">
        <f t="shared" si="130"/>
        <v>0</v>
      </c>
      <c r="AI200" s="21">
        <f t="shared" si="131"/>
        <v>-4.263256414560601E-15</v>
      </c>
      <c r="AJ200" s="21">
        <f t="shared" si="132"/>
        <v>-4.263256414560601E-15</v>
      </c>
      <c r="AK200" s="22">
        <f t="shared" si="133"/>
        <v>4.263256414560601E-15</v>
      </c>
      <c r="AL200" s="23">
        <f t="shared" si="134"/>
        <v>5.9122626050582498E-3</v>
      </c>
      <c r="AM200" s="12" t="b">
        <f>T200&lt;=-DiodeFwd</f>
        <v>0</v>
      </c>
      <c r="AN200" s="13" t="b">
        <f>V200&lt;=-DiodeFwd</f>
        <v>0</v>
      </c>
      <c r="AO200" s="13" t="b">
        <f>U200&lt;=T200-DiodeFwd</f>
        <v>0</v>
      </c>
      <c r="AP200" s="13" t="b">
        <f>U200&lt;=V200-DiodeFwd</f>
        <v>0</v>
      </c>
      <c r="AQ200" s="13" t="b">
        <f>W200&lt;=U200-DiodeFwd</f>
        <v>0</v>
      </c>
      <c r="AR200" s="13" t="b">
        <f>Y200&lt;=U200-DiodeFwd</f>
        <v>0</v>
      </c>
      <c r="AS200" s="13" t="b">
        <f>X200&lt;=W200-DiodeFwd</f>
        <v>0</v>
      </c>
      <c r="AT200" s="14" t="b">
        <f>X200&lt;=Y200-DiodeFwd</f>
        <v>0</v>
      </c>
      <c r="AU200" s="13">
        <f t="shared" ref="AU200:AU263" si="143">IF(AM200,AW200+AF200,0)</f>
        <v>0</v>
      </c>
      <c r="AV200" s="13">
        <f t="shared" ref="AV200:AV263" si="144">IF(AN200,AX200+AH200,0)</f>
        <v>0</v>
      </c>
      <c r="AW200" s="13">
        <f t="shared" ref="AW200:AW263" si="145">IF(AO200,IF(AP200,0.5,1)*(AY200+AZ200+AG200),0)</f>
        <v>0</v>
      </c>
      <c r="AX200" s="13">
        <f t="shared" ref="AX200:AX263" si="146">IF(AP200,IF(AO200,0.5,1)*(AY200+AZ200+AG200),0)</f>
        <v>0</v>
      </c>
      <c r="AY200" s="13">
        <f t="shared" ref="AY200:AY263" si="147">IF(AQ200,BA200+AI200,0)</f>
        <v>0</v>
      </c>
      <c r="AZ200" s="13">
        <f t="shared" ref="AZ200:AZ263" si="148">IF(AR200,BB200+AK200,0)</f>
        <v>0</v>
      </c>
      <c r="BA200" s="13">
        <f t="shared" ref="BA200:BA263" si="149">IF(AS200,IF(AT200,0.5,1)*AL200+AJ200,0)</f>
        <v>0</v>
      </c>
      <c r="BB200" s="14">
        <f t="shared" ref="BB200:BB263" si="150">IF(AT200,IF(AS200,0.5,1)*AL200+AJ200,0)</f>
        <v>0</v>
      </c>
      <c r="BC200" s="20">
        <f t="shared" ref="BC200:BC263" si="151">AU200-AW200</f>
        <v>0</v>
      </c>
      <c r="BD200" s="21">
        <f t="shared" ref="BD200:BD263" si="152">AW200+AX200-AY200-AZ200</f>
        <v>0</v>
      </c>
      <c r="BE200" s="21">
        <f t="shared" ref="BE200:BE263" si="153">AV200-AX200</f>
        <v>0</v>
      </c>
      <c r="BF200" s="21">
        <f t="shared" ref="BF200:BF263" si="154">AY200-BA200</f>
        <v>0</v>
      </c>
      <c r="BG200" s="21">
        <f t="shared" ref="BG200:BG263" si="155">BA200+BB200-AL200</f>
        <v>-5.9122626050582498E-3</v>
      </c>
      <c r="BH200" s="22">
        <f t="shared" ref="BH200:BH263" si="156">AZ200-BB200</f>
        <v>0</v>
      </c>
    </row>
    <row r="201" spans="4:60" x14ac:dyDescent="0.25">
      <c r="D201">
        <f t="shared" ref="D201:D264" si="157">D200+$B$7</f>
        <v>3.2333333333333283E-2</v>
      </c>
      <c r="E201">
        <f t="shared" si="135"/>
        <v>-14.576988581378339</v>
      </c>
      <c r="F201">
        <f t="shared" si="136"/>
        <v>14.576988581378339</v>
      </c>
      <c r="H201" s="20">
        <f t="shared" ref="H201:H264" si="158">MAX(0,H200+BC200*$B$7)</f>
        <v>3.9297979746446658E-3</v>
      </c>
      <c r="I201" s="21">
        <f t="shared" ref="I201:I264" si="159">MAX(0,I200+BD200*$B$7)</f>
        <v>5.0853088982277424E-3</v>
      </c>
      <c r="J201" s="21">
        <f t="shared" ref="J201:J264" si="160">MAX(0,J200+BE200*$B$7)</f>
        <v>1.1534664220549749E-3</v>
      </c>
      <c r="K201" s="21">
        <f t="shared" ref="K201:K264" si="161">MAX(0,K200+BF200*$B$7)</f>
        <v>5.0853088982277424E-3</v>
      </c>
      <c r="L201" s="21">
        <f t="shared" ref="L201:L264" si="162">MAX(0,L200+BG200*$B$7)</f>
        <v>3.7820996322587897E-3</v>
      </c>
      <c r="M201" s="22">
        <f t="shared" ref="M201:M264" si="163">MAX(0,M200+BH200*$B$7)</f>
        <v>3.7753258471639952E-3</v>
      </c>
      <c r="N201" s="20">
        <f t="shared" ref="N201:N264" si="164">H201/(H$2*0.000001)</f>
        <v>39.297979746446664</v>
      </c>
      <c r="O201" s="21">
        <f t="shared" ref="O201:O264" si="165">I201/(I$2*0.000001)</f>
        <v>50.853088982277427</v>
      </c>
      <c r="P201" s="21">
        <f t="shared" ref="P201:P264" si="166">J201/(J$2*0.000001)</f>
        <v>11.53466422054975</v>
      </c>
      <c r="Q201" s="21">
        <f t="shared" ref="Q201:Q264" si="167">K201/(K$2*0.000001)</f>
        <v>50.853088982277427</v>
      </c>
      <c r="R201" s="21">
        <f t="shared" ref="R201:R264" si="168">L201/(L$2*0.000001)</f>
        <v>37.820996322587902</v>
      </c>
      <c r="S201" s="22">
        <f t="shared" ref="S201:S264" si="169">M201/(M$2*0.000001)</f>
        <v>37.753258471639953</v>
      </c>
      <c r="T201" s="20">
        <f>MAX(E201+N201,-DiodeFwd)</f>
        <v>24.720991165068327</v>
      </c>
      <c r="U201" s="21">
        <f>MAX(T201-DiodeFwd,V201-DiodeFwd,O201)</f>
        <v>50.853088982277427</v>
      </c>
      <c r="V201" s="21">
        <f>MAX(-DiodeFwd,F201+P201)</f>
        <v>26.111652801928088</v>
      </c>
      <c r="W201" s="21">
        <f>MAX(T201+Q201,U201-DiodeFwd)</f>
        <v>75.574080147345754</v>
      </c>
      <c r="X201" s="21">
        <f>MAX(W201-DiodeFwd,Y201-DiodeFwd,U201+R201)</f>
        <v>88.674085304865329</v>
      </c>
      <c r="Y201" s="22">
        <f>MAX(V201+S201,U201-DiodeFwd)</f>
        <v>63.86491127356804</v>
      </c>
      <c r="Z201" s="20">
        <f t="shared" si="137"/>
        <v>39.297979746446664</v>
      </c>
      <c r="AA201" s="21">
        <f t="shared" si="138"/>
        <v>50.853088982277427</v>
      </c>
      <c r="AB201" s="21">
        <f t="shared" si="139"/>
        <v>11.534664220549748</v>
      </c>
      <c r="AC201" s="21">
        <f t="shared" si="140"/>
        <v>50.853088982277427</v>
      </c>
      <c r="AD201" s="21">
        <f t="shared" si="141"/>
        <v>37.820996322587902</v>
      </c>
      <c r="AE201" s="22">
        <f t="shared" si="142"/>
        <v>37.753258471639953</v>
      </c>
      <c r="AF201" s="20">
        <f t="shared" ref="AF201:AF264" si="170">(Z201-N201)*H$2*0.000001/$B$7</f>
        <v>0</v>
      </c>
      <c r="AG201" s="21">
        <f t="shared" ref="AG201:AG264" si="171">(AA201-O201)*I$2*0.000001/$B$7</f>
        <v>0</v>
      </c>
      <c r="AH201" s="21">
        <f t="shared" ref="AH201:AH264" si="172">(AB201-P201)*J$2*0.000001/$B$7</f>
        <v>-1.0658141036401502E-15</v>
      </c>
      <c r="AI201" s="21">
        <f t="shared" ref="AI201:AI264" si="173">(AC201-Q201)*K$2*0.000001/$B$7</f>
        <v>0</v>
      </c>
      <c r="AJ201" s="21">
        <f t="shared" ref="AJ201:AJ264" si="174">(AD201-R201)*L$2*0.000001/$B$7</f>
        <v>0</v>
      </c>
      <c r="AK201" s="22">
        <f t="shared" ref="AK201:AK264" si="175">(AE201-S201)*M$2*0.000001/$B$7</f>
        <v>0</v>
      </c>
      <c r="AL201" s="23">
        <f t="shared" ref="AL201:AL264" si="176">X201/$B$3</f>
        <v>5.9116056869910217E-3</v>
      </c>
      <c r="AM201" s="12" t="b">
        <f>T201&lt;=-DiodeFwd</f>
        <v>0</v>
      </c>
      <c r="AN201" s="13" t="b">
        <f>V201&lt;=-DiodeFwd</f>
        <v>0</v>
      </c>
      <c r="AO201" s="13" t="b">
        <f>U201&lt;=T201-DiodeFwd</f>
        <v>0</v>
      </c>
      <c r="AP201" s="13" t="b">
        <f>U201&lt;=V201-DiodeFwd</f>
        <v>0</v>
      </c>
      <c r="AQ201" s="13" t="b">
        <f>W201&lt;=U201-DiodeFwd</f>
        <v>0</v>
      </c>
      <c r="AR201" s="13" t="b">
        <f>Y201&lt;=U201-DiodeFwd</f>
        <v>0</v>
      </c>
      <c r="AS201" s="13" t="b">
        <f>X201&lt;=W201-DiodeFwd</f>
        <v>0</v>
      </c>
      <c r="AT201" s="14" t="b">
        <f>X201&lt;=Y201-DiodeFwd</f>
        <v>0</v>
      </c>
      <c r="AU201" s="13">
        <f t="shared" si="143"/>
        <v>0</v>
      </c>
      <c r="AV201" s="13">
        <f t="shared" si="144"/>
        <v>0</v>
      </c>
      <c r="AW201" s="13">
        <f t="shared" si="145"/>
        <v>0</v>
      </c>
      <c r="AX201" s="13">
        <f t="shared" si="146"/>
        <v>0</v>
      </c>
      <c r="AY201" s="13">
        <f t="shared" si="147"/>
        <v>0</v>
      </c>
      <c r="AZ201" s="13">
        <f t="shared" si="148"/>
        <v>0</v>
      </c>
      <c r="BA201" s="13">
        <f t="shared" si="149"/>
        <v>0</v>
      </c>
      <c r="BB201" s="14">
        <f t="shared" si="150"/>
        <v>0</v>
      </c>
      <c r="BC201" s="20">
        <f t="shared" si="151"/>
        <v>0</v>
      </c>
      <c r="BD201" s="21">
        <f t="shared" si="152"/>
        <v>0</v>
      </c>
      <c r="BE201" s="21">
        <f t="shared" si="153"/>
        <v>0</v>
      </c>
      <c r="BF201" s="21">
        <f t="shared" si="154"/>
        <v>0</v>
      </c>
      <c r="BG201" s="21">
        <f t="shared" si="155"/>
        <v>-5.9116056869910217E-3</v>
      </c>
      <c r="BH201" s="22">
        <f t="shared" si="156"/>
        <v>0</v>
      </c>
    </row>
    <row r="202" spans="4:60" x14ac:dyDescent="0.25">
      <c r="D202">
        <f t="shared" si="157"/>
        <v>3.2499999999999953E-2</v>
      </c>
      <c r="E202">
        <f t="shared" si="135"/>
        <v>-12.236448684567677</v>
      </c>
      <c r="F202">
        <f t="shared" si="136"/>
        <v>12.236448684567677</v>
      </c>
      <c r="H202" s="20">
        <f t="shared" si="158"/>
        <v>3.9297979746446658E-3</v>
      </c>
      <c r="I202" s="21">
        <f t="shared" si="159"/>
        <v>5.0853088982277424E-3</v>
      </c>
      <c r="J202" s="21">
        <f t="shared" si="160"/>
        <v>1.1534664220549749E-3</v>
      </c>
      <c r="K202" s="21">
        <f t="shared" si="161"/>
        <v>5.0853088982277424E-3</v>
      </c>
      <c r="L202" s="21">
        <f t="shared" si="162"/>
        <v>3.7811143646442912E-3</v>
      </c>
      <c r="M202" s="22">
        <f t="shared" si="163"/>
        <v>3.7753258471639952E-3</v>
      </c>
      <c r="N202" s="20">
        <f t="shared" si="164"/>
        <v>39.297979746446664</v>
      </c>
      <c r="O202" s="21">
        <f t="shared" si="165"/>
        <v>50.853088982277427</v>
      </c>
      <c r="P202" s="21">
        <f t="shared" si="166"/>
        <v>11.53466422054975</v>
      </c>
      <c r="Q202" s="21">
        <f t="shared" si="167"/>
        <v>50.853088982277427</v>
      </c>
      <c r="R202" s="21">
        <f t="shared" si="168"/>
        <v>37.811143646442915</v>
      </c>
      <c r="S202" s="22">
        <f t="shared" si="169"/>
        <v>37.753258471639953</v>
      </c>
      <c r="T202" s="20">
        <f>MAX(E202+N202,-DiodeFwd)</f>
        <v>27.061531061878988</v>
      </c>
      <c r="U202" s="21">
        <f>MAX(T202-DiodeFwd,V202-DiodeFwd,O202)</f>
        <v>50.853088982277427</v>
      </c>
      <c r="V202" s="21">
        <f>MAX(-DiodeFwd,F202+P202)</f>
        <v>23.771112905117427</v>
      </c>
      <c r="W202" s="21">
        <f>MAX(T202+Q202,U202-DiodeFwd)</f>
        <v>77.914620044156408</v>
      </c>
      <c r="X202" s="21">
        <f>MAX(W202-DiodeFwd,Y202-DiodeFwd,U202+R202)</f>
        <v>88.664232628720342</v>
      </c>
      <c r="Y202" s="22">
        <f>MAX(V202+S202,U202-DiodeFwd)</f>
        <v>61.524371376757379</v>
      </c>
      <c r="Z202" s="20">
        <f t="shared" si="137"/>
        <v>39.297979746446664</v>
      </c>
      <c r="AA202" s="21">
        <f t="shared" si="138"/>
        <v>50.853088982277427</v>
      </c>
      <c r="AB202" s="21">
        <f t="shared" si="139"/>
        <v>11.53466422054975</v>
      </c>
      <c r="AC202" s="21">
        <f t="shared" si="140"/>
        <v>50.85308898227742</v>
      </c>
      <c r="AD202" s="21">
        <f t="shared" si="141"/>
        <v>37.811143646442915</v>
      </c>
      <c r="AE202" s="22">
        <f t="shared" si="142"/>
        <v>37.753258471639953</v>
      </c>
      <c r="AF202" s="20">
        <f t="shared" si="170"/>
        <v>0</v>
      </c>
      <c r="AG202" s="21">
        <f t="shared" si="171"/>
        <v>0</v>
      </c>
      <c r="AH202" s="21">
        <f t="shared" si="172"/>
        <v>0</v>
      </c>
      <c r="AI202" s="21">
        <f t="shared" si="173"/>
        <v>-4.263256414560601E-15</v>
      </c>
      <c r="AJ202" s="21">
        <f t="shared" si="174"/>
        <v>0</v>
      </c>
      <c r="AK202" s="22">
        <f t="shared" si="175"/>
        <v>0</v>
      </c>
      <c r="AL202" s="23">
        <f t="shared" si="176"/>
        <v>5.9109488419146891E-3</v>
      </c>
      <c r="AM202" s="12" t="b">
        <f>T202&lt;=-DiodeFwd</f>
        <v>0</v>
      </c>
      <c r="AN202" s="13" t="b">
        <f>V202&lt;=-DiodeFwd</f>
        <v>0</v>
      </c>
      <c r="AO202" s="13" t="b">
        <f>U202&lt;=T202-DiodeFwd</f>
        <v>0</v>
      </c>
      <c r="AP202" s="13" t="b">
        <f>U202&lt;=V202-DiodeFwd</f>
        <v>0</v>
      </c>
      <c r="AQ202" s="13" t="b">
        <f>W202&lt;=U202-DiodeFwd</f>
        <v>0</v>
      </c>
      <c r="AR202" s="13" t="b">
        <f>Y202&lt;=U202-DiodeFwd</f>
        <v>0</v>
      </c>
      <c r="AS202" s="13" t="b">
        <f>X202&lt;=W202-DiodeFwd</f>
        <v>0</v>
      </c>
      <c r="AT202" s="14" t="b">
        <f>X202&lt;=Y202-DiodeFwd</f>
        <v>0</v>
      </c>
      <c r="AU202" s="13">
        <f t="shared" si="143"/>
        <v>0</v>
      </c>
      <c r="AV202" s="13">
        <f t="shared" si="144"/>
        <v>0</v>
      </c>
      <c r="AW202" s="13">
        <f t="shared" si="145"/>
        <v>0</v>
      </c>
      <c r="AX202" s="13">
        <f t="shared" si="146"/>
        <v>0</v>
      </c>
      <c r="AY202" s="13">
        <f t="shared" si="147"/>
        <v>0</v>
      </c>
      <c r="AZ202" s="13">
        <f t="shared" si="148"/>
        <v>0</v>
      </c>
      <c r="BA202" s="13">
        <f t="shared" si="149"/>
        <v>0</v>
      </c>
      <c r="BB202" s="14">
        <f t="shared" si="150"/>
        <v>0</v>
      </c>
      <c r="BC202" s="20">
        <f t="shared" si="151"/>
        <v>0</v>
      </c>
      <c r="BD202" s="21">
        <f t="shared" si="152"/>
        <v>0</v>
      </c>
      <c r="BE202" s="21">
        <f t="shared" si="153"/>
        <v>0</v>
      </c>
      <c r="BF202" s="21">
        <f t="shared" si="154"/>
        <v>0</v>
      </c>
      <c r="BG202" s="21">
        <f t="shared" si="155"/>
        <v>-5.9109488419146891E-3</v>
      </c>
      <c r="BH202" s="22">
        <f t="shared" si="156"/>
        <v>0</v>
      </c>
    </row>
    <row r="203" spans="4:60" x14ac:dyDescent="0.25">
      <c r="D203">
        <f t="shared" si="157"/>
        <v>3.2666666666666622E-2</v>
      </c>
      <c r="E203">
        <f t="shared" si="135"/>
        <v>-9.8476171151006717</v>
      </c>
      <c r="F203">
        <f t="shared" si="136"/>
        <v>9.8476171151006717</v>
      </c>
      <c r="H203" s="20">
        <f t="shared" si="158"/>
        <v>3.9297979746446658E-3</v>
      </c>
      <c r="I203" s="21">
        <f t="shared" si="159"/>
        <v>5.0853088982277424E-3</v>
      </c>
      <c r="J203" s="21">
        <f t="shared" si="160"/>
        <v>1.1534664220549749E-3</v>
      </c>
      <c r="K203" s="21">
        <f t="shared" si="161"/>
        <v>5.0853088982277424E-3</v>
      </c>
      <c r="L203" s="21">
        <f t="shared" si="162"/>
        <v>3.780129206503972E-3</v>
      </c>
      <c r="M203" s="22">
        <f t="shared" si="163"/>
        <v>3.7753258471639952E-3</v>
      </c>
      <c r="N203" s="20">
        <f t="shared" si="164"/>
        <v>39.297979746446664</v>
      </c>
      <c r="O203" s="21">
        <f t="shared" si="165"/>
        <v>50.853088982277427</v>
      </c>
      <c r="P203" s="21">
        <f t="shared" si="166"/>
        <v>11.53466422054975</v>
      </c>
      <c r="Q203" s="21">
        <f t="shared" si="167"/>
        <v>50.853088982277427</v>
      </c>
      <c r="R203" s="21">
        <f t="shared" si="168"/>
        <v>37.801292065039725</v>
      </c>
      <c r="S203" s="22">
        <f t="shared" si="169"/>
        <v>37.753258471639953</v>
      </c>
      <c r="T203" s="20">
        <f>MAX(E203+N203,-DiodeFwd)</f>
        <v>29.450362631345993</v>
      </c>
      <c r="U203" s="21">
        <f>MAX(T203-DiodeFwd,V203-DiodeFwd,O203)</f>
        <v>50.853088982277427</v>
      </c>
      <c r="V203" s="21">
        <f>MAX(-DiodeFwd,F203+P203)</f>
        <v>21.382281335650422</v>
      </c>
      <c r="W203" s="21">
        <f>MAX(T203+Q203,U203-DiodeFwd)</f>
        <v>80.303451613623423</v>
      </c>
      <c r="X203" s="21">
        <f>MAX(W203-DiodeFwd,Y203-DiodeFwd,U203+R203)</f>
        <v>88.654381047317145</v>
      </c>
      <c r="Y203" s="22">
        <f>MAX(V203+S203,U203-DiodeFwd)</f>
        <v>59.135539807290371</v>
      </c>
      <c r="Z203" s="20">
        <f t="shared" si="137"/>
        <v>39.297979746446664</v>
      </c>
      <c r="AA203" s="21">
        <f t="shared" si="138"/>
        <v>50.853088982277427</v>
      </c>
      <c r="AB203" s="21">
        <f t="shared" si="139"/>
        <v>11.53466422054975</v>
      </c>
      <c r="AC203" s="21">
        <f t="shared" si="140"/>
        <v>50.853088982277427</v>
      </c>
      <c r="AD203" s="21">
        <f t="shared" si="141"/>
        <v>37.801292065039718</v>
      </c>
      <c r="AE203" s="22">
        <f t="shared" si="142"/>
        <v>37.753258471639953</v>
      </c>
      <c r="AF203" s="20">
        <f t="shared" si="170"/>
        <v>0</v>
      </c>
      <c r="AG203" s="21">
        <f t="shared" si="171"/>
        <v>0</v>
      </c>
      <c r="AH203" s="21">
        <f t="shared" si="172"/>
        <v>0</v>
      </c>
      <c r="AI203" s="21">
        <f t="shared" si="173"/>
        <v>0</v>
      </c>
      <c r="AJ203" s="21">
        <f t="shared" si="174"/>
        <v>-4.263256414560601E-15</v>
      </c>
      <c r="AK203" s="22">
        <f t="shared" si="175"/>
        <v>0</v>
      </c>
      <c r="AL203" s="23">
        <f t="shared" si="176"/>
        <v>5.9102920698211429E-3</v>
      </c>
      <c r="AM203" s="12" t="b">
        <f>T203&lt;=-DiodeFwd</f>
        <v>0</v>
      </c>
      <c r="AN203" s="13" t="b">
        <f>V203&lt;=-DiodeFwd</f>
        <v>0</v>
      </c>
      <c r="AO203" s="13" t="b">
        <f>U203&lt;=T203-DiodeFwd</f>
        <v>0</v>
      </c>
      <c r="AP203" s="13" t="b">
        <f>U203&lt;=V203-DiodeFwd</f>
        <v>0</v>
      </c>
      <c r="AQ203" s="13" t="b">
        <f>W203&lt;=U203-DiodeFwd</f>
        <v>0</v>
      </c>
      <c r="AR203" s="13" t="b">
        <f>Y203&lt;=U203-DiodeFwd</f>
        <v>0</v>
      </c>
      <c r="AS203" s="13" t="b">
        <f>X203&lt;=W203-DiodeFwd</f>
        <v>0</v>
      </c>
      <c r="AT203" s="14" t="b">
        <f>X203&lt;=Y203-DiodeFwd</f>
        <v>0</v>
      </c>
      <c r="AU203" s="13">
        <f t="shared" si="143"/>
        <v>0</v>
      </c>
      <c r="AV203" s="13">
        <f t="shared" si="144"/>
        <v>0</v>
      </c>
      <c r="AW203" s="13">
        <f t="shared" si="145"/>
        <v>0</v>
      </c>
      <c r="AX203" s="13">
        <f t="shared" si="146"/>
        <v>0</v>
      </c>
      <c r="AY203" s="13">
        <f t="shared" si="147"/>
        <v>0</v>
      </c>
      <c r="AZ203" s="13">
        <f t="shared" si="148"/>
        <v>0</v>
      </c>
      <c r="BA203" s="13">
        <f t="shared" si="149"/>
        <v>0</v>
      </c>
      <c r="BB203" s="14">
        <f t="shared" si="150"/>
        <v>0</v>
      </c>
      <c r="BC203" s="20">
        <f t="shared" si="151"/>
        <v>0</v>
      </c>
      <c r="BD203" s="21">
        <f t="shared" si="152"/>
        <v>0</v>
      </c>
      <c r="BE203" s="21">
        <f t="shared" si="153"/>
        <v>0</v>
      </c>
      <c r="BF203" s="21">
        <f t="shared" si="154"/>
        <v>0</v>
      </c>
      <c r="BG203" s="21">
        <f t="shared" si="155"/>
        <v>-5.9102920698211429E-3</v>
      </c>
      <c r="BH203" s="22">
        <f t="shared" si="156"/>
        <v>0</v>
      </c>
    </row>
    <row r="204" spans="4:60" x14ac:dyDescent="0.25">
      <c r="D204">
        <f t="shared" si="157"/>
        <v>3.2833333333333291E-2</v>
      </c>
      <c r="E204">
        <f t="shared" si="135"/>
        <v>-7.4199214998286731</v>
      </c>
      <c r="F204">
        <f t="shared" si="136"/>
        <v>7.4199214998286731</v>
      </c>
      <c r="H204" s="20">
        <f t="shared" si="158"/>
        <v>3.9297979746446658E-3</v>
      </c>
      <c r="I204" s="21">
        <f t="shared" si="159"/>
        <v>5.0853088982277424E-3</v>
      </c>
      <c r="J204" s="21">
        <f t="shared" si="160"/>
        <v>1.1534664220549749E-3</v>
      </c>
      <c r="K204" s="21">
        <f t="shared" si="161"/>
        <v>5.0853088982277424E-3</v>
      </c>
      <c r="L204" s="21">
        <f t="shared" si="162"/>
        <v>3.7791441578256687E-3</v>
      </c>
      <c r="M204" s="22">
        <f t="shared" si="163"/>
        <v>3.7753258471639952E-3</v>
      </c>
      <c r="N204" s="20">
        <f t="shared" si="164"/>
        <v>39.297979746446664</v>
      </c>
      <c r="O204" s="21">
        <f t="shared" si="165"/>
        <v>50.853088982277427</v>
      </c>
      <c r="P204" s="21">
        <f t="shared" si="166"/>
        <v>11.53466422054975</v>
      </c>
      <c r="Q204" s="21">
        <f t="shared" si="167"/>
        <v>50.853088982277427</v>
      </c>
      <c r="R204" s="21">
        <f t="shared" si="168"/>
        <v>37.791441578256688</v>
      </c>
      <c r="S204" s="22">
        <f t="shared" si="169"/>
        <v>37.753258471639953</v>
      </c>
      <c r="T204" s="20">
        <f>MAX(E204+N204,-DiodeFwd)</f>
        <v>31.878058246617989</v>
      </c>
      <c r="U204" s="21">
        <f>MAX(T204-DiodeFwd,V204-DiodeFwd,O204)</f>
        <v>50.853088982277427</v>
      </c>
      <c r="V204" s="21">
        <f>MAX(-DiodeFwd,F204+P204)</f>
        <v>18.954585720378425</v>
      </c>
      <c r="W204" s="21">
        <f>MAX(T204+Q204,U204-DiodeFwd)</f>
        <v>82.731147228895423</v>
      </c>
      <c r="X204" s="21">
        <f>MAX(W204-DiodeFwd,Y204-DiodeFwd,U204+R204)</f>
        <v>88.644530560534122</v>
      </c>
      <c r="Y204" s="22">
        <f>MAX(V204+S204,U204-DiodeFwd)</f>
        <v>56.707844192018378</v>
      </c>
      <c r="Z204" s="20">
        <f t="shared" si="137"/>
        <v>39.297979746446664</v>
      </c>
      <c r="AA204" s="21">
        <f t="shared" si="138"/>
        <v>50.853088982277427</v>
      </c>
      <c r="AB204" s="21">
        <f t="shared" si="139"/>
        <v>11.534664220549752</v>
      </c>
      <c r="AC204" s="21">
        <f t="shared" si="140"/>
        <v>50.853088982277434</v>
      </c>
      <c r="AD204" s="21">
        <f t="shared" si="141"/>
        <v>37.791441578256695</v>
      </c>
      <c r="AE204" s="22">
        <f t="shared" si="142"/>
        <v>37.753258471639953</v>
      </c>
      <c r="AF204" s="20">
        <f t="shared" si="170"/>
        <v>0</v>
      </c>
      <c r="AG204" s="21">
        <f t="shared" si="171"/>
        <v>0</v>
      </c>
      <c r="AH204" s="21">
        <f t="shared" si="172"/>
        <v>1.0658141036401502E-15</v>
      </c>
      <c r="AI204" s="21">
        <f t="shared" si="173"/>
        <v>4.263256414560601E-15</v>
      </c>
      <c r="AJ204" s="21">
        <f t="shared" si="174"/>
        <v>4.263256414560601E-15</v>
      </c>
      <c r="AK204" s="22">
        <f t="shared" si="175"/>
        <v>0</v>
      </c>
      <c r="AL204" s="23">
        <f t="shared" si="176"/>
        <v>5.9096353707022752E-3</v>
      </c>
      <c r="AM204" s="12" t="b">
        <f>T204&lt;=-DiodeFwd</f>
        <v>0</v>
      </c>
      <c r="AN204" s="13" t="b">
        <f>V204&lt;=-DiodeFwd</f>
        <v>0</v>
      </c>
      <c r="AO204" s="13" t="b">
        <f>U204&lt;=T204-DiodeFwd</f>
        <v>0</v>
      </c>
      <c r="AP204" s="13" t="b">
        <f>U204&lt;=V204-DiodeFwd</f>
        <v>0</v>
      </c>
      <c r="AQ204" s="13" t="b">
        <f>W204&lt;=U204-DiodeFwd</f>
        <v>0</v>
      </c>
      <c r="AR204" s="13" t="b">
        <f>Y204&lt;=U204-DiodeFwd</f>
        <v>0</v>
      </c>
      <c r="AS204" s="13" t="b">
        <f>X204&lt;=W204-DiodeFwd</f>
        <v>0</v>
      </c>
      <c r="AT204" s="14" t="b">
        <f>X204&lt;=Y204-DiodeFwd</f>
        <v>0</v>
      </c>
      <c r="AU204" s="13">
        <f t="shared" si="143"/>
        <v>0</v>
      </c>
      <c r="AV204" s="13">
        <f t="shared" si="144"/>
        <v>0</v>
      </c>
      <c r="AW204" s="13">
        <f t="shared" si="145"/>
        <v>0</v>
      </c>
      <c r="AX204" s="13">
        <f t="shared" si="146"/>
        <v>0</v>
      </c>
      <c r="AY204" s="13">
        <f t="shared" si="147"/>
        <v>0</v>
      </c>
      <c r="AZ204" s="13">
        <f t="shared" si="148"/>
        <v>0</v>
      </c>
      <c r="BA204" s="13">
        <f t="shared" si="149"/>
        <v>0</v>
      </c>
      <c r="BB204" s="14">
        <f t="shared" si="150"/>
        <v>0</v>
      </c>
      <c r="BC204" s="20">
        <f t="shared" si="151"/>
        <v>0</v>
      </c>
      <c r="BD204" s="21">
        <f t="shared" si="152"/>
        <v>0</v>
      </c>
      <c r="BE204" s="21">
        <f t="shared" si="153"/>
        <v>0</v>
      </c>
      <c r="BF204" s="21">
        <f t="shared" si="154"/>
        <v>0</v>
      </c>
      <c r="BG204" s="21">
        <f t="shared" si="155"/>
        <v>-5.9096353707022752E-3</v>
      </c>
      <c r="BH204" s="22">
        <f t="shared" si="156"/>
        <v>0</v>
      </c>
    </row>
    <row r="205" spans="4:60" x14ac:dyDescent="0.25">
      <c r="D205">
        <f t="shared" si="157"/>
        <v>3.299999999999996E-2</v>
      </c>
      <c r="E205">
        <f t="shared" si="135"/>
        <v>-4.9629428442366077</v>
      </c>
      <c r="F205">
        <f t="shared" si="136"/>
        <v>4.9629428442366077</v>
      </c>
      <c r="H205" s="20">
        <f t="shared" si="158"/>
        <v>3.9297979746446658E-3</v>
      </c>
      <c r="I205" s="21">
        <f t="shared" si="159"/>
        <v>5.0853088982277424E-3</v>
      </c>
      <c r="J205" s="21">
        <f t="shared" si="160"/>
        <v>1.1534664220549749E-3</v>
      </c>
      <c r="K205" s="21">
        <f t="shared" si="161"/>
        <v>5.0853088982277424E-3</v>
      </c>
      <c r="L205" s="21">
        <f t="shared" si="162"/>
        <v>3.7781592185972181E-3</v>
      </c>
      <c r="M205" s="22">
        <f t="shared" si="163"/>
        <v>3.7753258471639952E-3</v>
      </c>
      <c r="N205" s="20">
        <f t="shared" si="164"/>
        <v>39.297979746446664</v>
      </c>
      <c r="O205" s="21">
        <f t="shared" si="165"/>
        <v>50.853088982277427</v>
      </c>
      <c r="P205" s="21">
        <f t="shared" si="166"/>
        <v>11.53466422054975</v>
      </c>
      <c r="Q205" s="21">
        <f t="shared" si="167"/>
        <v>50.853088982277427</v>
      </c>
      <c r="R205" s="21">
        <f t="shared" si="168"/>
        <v>37.781592185972187</v>
      </c>
      <c r="S205" s="22">
        <f t="shared" si="169"/>
        <v>37.753258471639953</v>
      </c>
      <c r="T205" s="20">
        <f>MAX(E205+N205,-DiodeFwd)</f>
        <v>34.335036902210057</v>
      </c>
      <c r="U205" s="21">
        <f>MAX(T205-DiodeFwd,V205-DiodeFwd,O205)</f>
        <v>50.853088982277427</v>
      </c>
      <c r="V205" s="21">
        <f>MAX(-DiodeFwd,F205+P205)</f>
        <v>16.497607064786358</v>
      </c>
      <c r="W205" s="21">
        <f>MAX(T205+Q205,U205-DiodeFwd)</f>
        <v>85.188125884487476</v>
      </c>
      <c r="X205" s="21">
        <f>MAX(W205-DiodeFwd,Y205-DiodeFwd,U205+R205)</f>
        <v>88.634681168249614</v>
      </c>
      <c r="Y205" s="22">
        <f>MAX(V205+S205,U205-DiodeFwd)</f>
        <v>54.250865536426311</v>
      </c>
      <c r="Z205" s="20">
        <f t="shared" si="137"/>
        <v>39.297979746446664</v>
      </c>
      <c r="AA205" s="21">
        <f t="shared" si="138"/>
        <v>50.853088982277427</v>
      </c>
      <c r="AB205" s="21">
        <f t="shared" si="139"/>
        <v>11.53466422054975</v>
      </c>
      <c r="AC205" s="21">
        <f t="shared" si="140"/>
        <v>50.85308898227742</v>
      </c>
      <c r="AD205" s="21">
        <f t="shared" si="141"/>
        <v>37.781592185972187</v>
      </c>
      <c r="AE205" s="22">
        <f t="shared" si="142"/>
        <v>37.753258471639953</v>
      </c>
      <c r="AF205" s="20">
        <f t="shared" si="170"/>
        <v>0</v>
      </c>
      <c r="AG205" s="21">
        <f t="shared" si="171"/>
        <v>0</v>
      </c>
      <c r="AH205" s="21">
        <f t="shared" si="172"/>
        <v>0</v>
      </c>
      <c r="AI205" s="21">
        <f t="shared" si="173"/>
        <v>-4.263256414560601E-15</v>
      </c>
      <c r="AJ205" s="21">
        <f t="shared" si="174"/>
        <v>0</v>
      </c>
      <c r="AK205" s="22">
        <f t="shared" si="175"/>
        <v>0</v>
      </c>
      <c r="AL205" s="23">
        <f t="shared" si="176"/>
        <v>5.9089787445499743E-3</v>
      </c>
      <c r="AM205" s="12" t="b">
        <f>T205&lt;=-DiodeFwd</f>
        <v>0</v>
      </c>
      <c r="AN205" s="13" t="b">
        <f>V205&lt;=-DiodeFwd</f>
        <v>0</v>
      </c>
      <c r="AO205" s="13" t="b">
        <f>U205&lt;=T205-DiodeFwd</f>
        <v>0</v>
      </c>
      <c r="AP205" s="13" t="b">
        <f>U205&lt;=V205-DiodeFwd</f>
        <v>0</v>
      </c>
      <c r="AQ205" s="13" t="b">
        <f>W205&lt;=U205-DiodeFwd</f>
        <v>0</v>
      </c>
      <c r="AR205" s="13" t="b">
        <f>Y205&lt;=U205-DiodeFwd</f>
        <v>0</v>
      </c>
      <c r="AS205" s="13" t="b">
        <f>X205&lt;=W205-DiodeFwd</f>
        <v>0</v>
      </c>
      <c r="AT205" s="14" t="b">
        <f>X205&lt;=Y205-DiodeFwd</f>
        <v>0</v>
      </c>
      <c r="AU205" s="13">
        <f t="shared" si="143"/>
        <v>0</v>
      </c>
      <c r="AV205" s="13">
        <f t="shared" si="144"/>
        <v>0</v>
      </c>
      <c r="AW205" s="13">
        <f t="shared" si="145"/>
        <v>0</v>
      </c>
      <c r="AX205" s="13">
        <f t="shared" si="146"/>
        <v>0</v>
      </c>
      <c r="AY205" s="13">
        <f t="shared" si="147"/>
        <v>0</v>
      </c>
      <c r="AZ205" s="13">
        <f t="shared" si="148"/>
        <v>0</v>
      </c>
      <c r="BA205" s="13">
        <f t="shared" si="149"/>
        <v>0</v>
      </c>
      <c r="BB205" s="14">
        <f t="shared" si="150"/>
        <v>0</v>
      </c>
      <c r="BC205" s="20">
        <f t="shared" si="151"/>
        <v>0</v>
      </c>
      <c r="BD205" s="21">
        <f t="shared" si="152"/>
        <v>0</v>
      </c>
      <c r="BE205" s="21">
        <f t="shared" si="153"/>
        <v>0</v>
      </c>
      <c r="BF205" s="21">
        <f t="shared" si="154"/>
        <v>0</v>
      </c>
      <c r="BG205" s="21">
        <f t="shared" si="155"/>
        <v>-5.9089787445499743E-3</v>
      </c>
      <c r="BH205" s="22">
        <f t="shared" si="156"/>
        <v>0</v>
      </c>
    </row>
    <row r="206" spans="4:60" x14ac:dyDescent="0.25">
      <c r="D206">
        <f t="shared" si="157"/>
        <v>3.3166666666666629E-2</v>
      </c>
      <c r="E206">
        <f t="shared" si="135"/>
        <v>-2.4863777205911815</v>
      </c>
      <c r="F206">
        <f t="shared" si="136"/>
        <v>2.4863777205911815</v>
      </c>
      <c r="H206" s="20">
        <f t="shared" si="158"/>
        <v>3.9297979746446658E-3</v>
      </c>
      <c r="I206" s="21">
        <f t="shared" si="159"/>
        <v>5.0853088982277424E-3</v>
      </c>
      <c r="J206" s="21">
        <f t="shared" si="160"/>
        <v>1.1534664220549749E-3</v>
      </c>
      <c r="K206" s="21">
        <f t="shared" si="161"/>
        <v>5.0853088982277424E-3</v>
      </c>
      <c r="L206" s="21">
        <f t="shared" si="162"/>
        <v>3.77717438880646E-3</v>
      </c>
      <c r="M206" s="22">
        <f t="shared" si="163"/>
        <v>3.7753258471639952E-3</v>
      </c>
      <c r="N206" s="20">
        <f t="shared" si="164"/>
        <v>39.297979746446664</v>
      </c>
      <c r="O206" s="21">
        <f t="shared" si="165"/>
        <v>50.853088982277427</v>
      </c>
      <c r="P206" s="21">
        <f t="shared" si="166"/>
        <v>11.53466422054975</v>
      </c>
      <c r="Q206" s="21">
        <f t="shared" si="167"/>
        <v>50.853088982277427</v>
      </c>
      <c r="R206" s="21">
        <f t="shared" si="168"/>
        <v>37.771743888064606</v>
      </c>
      <c r="S206" s="22">
        <f t="shared" si="169"/>
        <v>37.753258471639953</v>
      </c>
      <c r="T206" s="20">
        <f>MAX(E206+N206,-DiodeFwd)</f>
        <v>36.811602025855485</v>
      </c>
      <c r="U206" s="21">
        <f>MAX(T206-DiodeFwd,V206-DiodeFwd,O206)</f>
        <v>50.853088982277427</v>
      </c>
      <c r="V206" s="21">
        <f>MAX(-DiodeFwd,F206+P206)</f>
        <v>14.021041941140933</v>
      </c>
      <c r="W206" s="21">
        <f>MAX(T206+Q206,U206-DiodeFwd)</f>
        <v>87.664691008132905</v>
      </c>
      <c r="X206" s="21">
        <f>MAX(W206-DiodeFwd,Y206-DiodeFwd,U206+R206)</f>
        <v>88.624832870342033</v>
      </c>
      <c r="Y206" s="22">
        <f>MAX(V206+S206,U206-DiodeFwd)</f>
        <v>51.774300412780889</v>
      </c>
      <c r="Z206" s="20">
        <f t="shared" si="137"/>
        <v>39.297979746446664</v>
      </c>
      <c r="AA206" s="21">
        <f t="shared" si="138"/>
        <v>50.853088982277427</v>
      </c>
      <c r="AB206" s="21">
        <f t="shared" si="139"/>
        <v>11.53466422054975</v>
      </c>
      <c r="AC206" s="21">
        <f t="shared" si="140"/>
        <v>50.85308898227742</v>
      </c>
      <c r="AD206" s="21">
        <f t="shared" si="141"/>
        <v>37.771743888064606</v>
      </c>
      <c r="AE206" s="22">
        <f t="shared" si="142"/>
        <v>37.753258471639953</v>
      </c>
      <c r="AF206" s="20">
        <f t="shared" si="170"/>
        <v>0</v>
      </c>
      <c r="AG206" s="21">
        <f t="shared" si="171"/>
        <v>0</v>
      </c>
      <c r="AH206" s="21">
        <f t="shared" si="172"/>
        <v>0</v>
      </c>
      <c r="AI206" s="21">
        <f t="shared" si="173"/>
        <v>-4.263256414560601E-15</v>
      </c>
      <c r="AJ206" s="21">
        <f t="shared" si="174"/>
        <v>0</v>
      </c>
      <c r="AK206" s="22">
        <f t="shared" si="175"/>
        <v>0</v>
      </c>
      <c r="AL206" s="23">
        <f t="shared" si="176"/>
        <v>5.9083221913561355E-3</v>
      </c>
      <c r="AM206" s="12" t="b">
        <f>T206&lt;=-DiodeFwd</f>
        <v>0</v>
      </c>
      <c r="AN206" s="13" t="b">
        <f>V206&lt;=-DiodeFwd</f>
        <v>0</v>
      </c>
      <c r="AO206" s="13" t="b">
        <f>U206&lt;=T206-DiodeFwd</f>
        <v>0</v>
      </c>
      <c r="AP206" s="13" t="b">
        <f>U206&lt;=V206-DiodeFwd</f>
        <v>0</v>
      </c>
      <c r="AQ206" s="13" t="b">
        <f>W206&lt;=U206-DiodeFwd</f>
        <v>0</v>
      </c>
      <c r="AR206" s="13" t="b">
        <f>Y206&lt;=U206-DiodeFwd</f>
        <v>0</v>
      </c>
      <c r="AS206" s="13" t="b">
        <f>X206&lt;=W206-DiodeFwd</f>
        <v>0</v>
      </c>
      <c r="AT206" s="14" t="b">
        <f>X206&lt;=Y206-DiodeFwd</f>
        <v>0</v>
      </c>
      <c r="AU206" s="13">
        <f t="shared" si="143"/>
        <v>0</v>
      </c>
      <c r="AV206" s="13">
        <f t="shared" si="144"/>
        <v>0</v>
      </c>
      <c r="AW206" s="13">
        <f t="shared" si="145"/>
        <v>0</v>
      </c>
      <c r="AX206" s="13">
        <f t="shared" si="146"/>
        <v>0</v>
      </c>
      <c r="AY206" s="13">
        <f t="shared" si="147"/>
        <v>0</v>
      </c>
      <c r="AZ206" s="13">
        <f t="shared" si="148"/>
        <v>0</v>
      </c>
      <c r="BA206" s="13">
        <f t="shared" si="149"/>
        <v>0</v>
      </c>
      <c r="BB206" s="14">
        <f t="shared" si="150"/>
        <v>0</v>
      </c>
      <c r="BC206" s="20">
        <f t="shared" si="151"/>
        <v>0</v>
      </c>
      <c r="BD206" s="21">
        <f t="shared" si="152"/>
        <v>0</v>
      </c>
      <c r="BE206" s="21">
        <f t="shared" si="153"/>
        <v>0</v>
      </c>
      <c r="BF206" s="21">
        <f t="shared" si="154"/>
        <v>0</v>
      </c>
      <c r="BG206" s="21">
        <f t="shared" si="155"/>
        <v>-5.9083221913561355E-3</v>
      </c>
      <c r="BH206" s="22">
        <f t="shared" si="156"/>
        <v>0</v>
      </c>
    </row>
    <row r="207" spans="4:60" x14ac:dyDescent="0.25">
      <c r="D207">
        <f t="shared" si="157"/>
        <v>3.3333333333333298E-2</v>
      </c>
      <c r="E207">
        <f t="shared" si="135"/>
        <v>-5.8212649867380972E-13</v>
      </c>
      <c r="F207">
        <f t="shared" si="136"/>
        <v>5.8212649867380972E-13</v>
      </c>
      <c r="H207" s="20">
        <f t="shared" si="158"/>
        <v>3.9297979746446658E-3</v>
      </c>
      <c r="I207" s="21">
        <f t="shared" si="159"/>
        <v>5.0853088982277424E-3</v>
      </c>
      <c r="J207" s="21">
        <f t="shared" si="160"/>
        <v>1.1534664220549749E-3</v>
      </c>
      <c r="K207" s="21">
        <f t="shared" si="161"/>
        <v>5.0853088982277424E-3</v>
      </c>
      <c r="L207" s="21">
        <f t="shared" si="162"/>
        <v>3.7761896684412339E-3</v>
      </c>
      <c r="M207" s="22">
        <f t="shared" si="163"/>
        <v>3.7753258471639952E-3</v>
      </c>
      <c r="N207" s="20">
        <f t="shared" si="164"/>
        <v>39.297979746446664</v>
      </c>
      <c r="O207" s="21">
        <f t="shared" si="165"/>
        <v>50.853088982277427</v>
      </c>
      <c r="P207" s="21">
        <f t="shared" si="166"/>
        <v>11.53466422054975</v>
      </c>
      <c r="Q207" s="21">
        <f t="shared" si="167"/>
        <v>50.853088982277427</v>
      </c>
      <c r="R207" s="21">
        <f t="shared" si="168"/>
        <v>37.761896684412342</v>
      </c>
      <c r="S207" s="22">
        <f t="shared" si="169"/>
        <v>37.753258471639953</v>
      </c>
      <c r="T207" s="20">
        <f>MAX(E207+N207,-DiodeFwd)</f>
        <v>39.297979746446082</v>
      </c>
      <c r="U207" s="21">
        <f>MAX(T207-DiodeFwd,V207-DiodeFwd,O207)</f>
        <v>50.853088982277427</v>
      </c>
      <c r="V207" s="21">
        <f>MAX(-DiodeFwd,F207+P207)</f>
        <v>11.534664220550333</v>
      </c>
      <c r="W207" s="21">
        <f>MAX(T207+Q207,U207-DiodeFwd)</f>
        <v>90.151068728723516</v>
      </c>
      <c r="X207" s="21">
        <f>MAX(W207-DiodeFwd,Y207-DiodeFwd,U207+R207)</f>
        <v>89.851068728723519</v>
      </c>
      <c r="Y207" s="22">
        <f>MAX(V207+S207,U207-DiodeFwd)</f>
        <v>50.55308898227743</v>
      </c>
      <c r="Z207" s="20">
        <f t="shared" si="137"/>
        <v>39.297979746446664</v>
      </c>
      <c r="AA207" s="21">
        <f t="shared" si="138"/>
        <v>50.853088982277427</v>
      </c>
      <c r="AB207" s="21">
        <f t="shared" si="139"/>
        <v>11.53466422054975</v>
      </c>
      <c r="AC207" s="21">
        <f t="shared" si="140"/>
        <v>50.853088982277434</v>
      </c>
      <c r="AD207" s="21">
        <f t="shared" si="141"/>
        <v>38.997979746446092</v>
      </c>
      <c r="AE207" s="22">
        <f t="shared" si="142"/>
        <v>39.018424761727097</v>
      </c>
      <c r="AF207" s="20">
        <f t="shared" si="170"/>
        <v>0</v>
      </c>
      <c r="AG207" s="21">
        <f t="shared" si="171"/>
        <v>0</v>
      </c>
      <c r="AH207" s="21">
        <f t="shared" si="172"/>
        <v>0</v>
      </c>
      <c r="AI207" s="21">
        <f t="shared" si="173"/>
        <v>4.263256414560601E-15</v>
      </c>
      <c r="AJ207" s="21">
        <f t="shared" si="174"/>
        <v>0.74164983722024969</v>
      </c>
      <c r="AK207" s="22">
        <f t="shared" si="175"/>
        <v>0.75909977405228668</v>
      </c>
      <c r="AL207" s="23">
        <f t="shared" si="176"/>
        <v>5.9900712485815681E-3</v>
      </c>
      <c r="AM207" s="12" t="b">
        <f>T207&lt;=-DiodeFwd</f>
        <v>0</v>
      </c>
      <c r="AN207" s="13" t="b">
        <f>V207&lt;=-DiodeFwd</f>
        <v>0</v>
      </c>
      <c r="AO207" s="13" t="b">
        <f>U207&lt;=T207-DiodeFwd</f>
        <v>0</v>
      </c>
      <c r="AP207" s="13" t="b">
        <f>U207&lt;=V207-DiodeFwd</f>
        <v>0</v>
      </c>
      <c r="AQ207" s="13" t="b">
        <f>W207&lt;=U207-DiodeFwd</f>
        <v>0</v>
      </c>
      <c r="AR207" s="13" t="b">
        <f>Y207&lt;=U207-DiodeFwd</f>
        <v>1</v>
      </c>
      <c r="AS207" s="13" t="b">
        <f>X207&lt;=W207-DiodeFwd</f>
        <v>1</v>
      </c>
      <c r="AT207" s="14" t="b">
        <f>X207&lt;=Y207-DiodeFwd</f>
        <v>0</v>
      </c>
      <c r="AU207" s="13">
        <f t="shared" si="143"/>
        <v>0</v>
      </c>
      <c r="AV207" s="13">
        <f t="shared" si="144"/>
        <v>0</v>
      </c>
      <c r="AW207" s="13">
        <f t="shared" si="145"/>
        <v>0</v>
      </c>
      <c r="AX207" s="13">
        <f t="shared" si="146"/>
        <v>0</v>
      </c>
      <c r="AY207" s="13">
        <f t="shared" si="147"/>
        <v>0</v>
      </c>
      <c r="AZ207" s="13">
        <f t="shared" si="148"/>
        <v>0.75909977405228668</v>
      </c>
      <c r="BA207" s="13">
        <f t="shared" si="149"/>
        <v>0.74763990846883122</v>
      </c>
      <c r="BB207" s="14">
        <f t="shared" si="150"/>
        <v>0</v>
      </c>
      <c r="BC207" s="20">
        <f t="shared" si="151"/>
        <v>0</v>
      </c>
      <c r="BD207" s="21">
        <f t="shared" si="152"/>
        <v>-0.75909977405228668</v>
      </c>
      <c r="BE207" s="21">
        <f t="shared" si="153"/>
        <v>0</v>
      </c>
      <c r="BF207" s="21">
        <f t="shared" si="154"/>
        <v>-0.74763990846883122</v>
      </c>
      <c r="BG207" s="21">
        <f t="shared" si="155"/>
        <v>0.74164983722024969</v>
      </c>
      <c r="BH207" s="22">
        <f t="shared" si="156"/>
        <v>0.75909977405228668</v>
      </c>
    </row>
    <row r="208" spans="4:60" x14ac:dyDescent="0.25">
      <c r="D208">
        <f t="shared" si="157"/>
        <v>3.3499999999999967E-2</v>
      </c>
      <c r="E208">
        <f t="shared" si="135"/>
        <v>2.4863777205900899</v>
      </c>
      <c r="F208">
        <f t="shared" si="136"/>
        <v>-2.4863777205900899</v>
      </c>
      <c r="H208" s="20">
        <f t="shared" si="158"/>
        <v>3.9297979746446658E-3</v>
      </c>
      <c r="I208" s="21">
        <f t="shared" si="159"/>
        <v>4.9587922692190282E-3</v>
      </c>
      <c r="J208" s="21">
        <f t="shared" si="160"/>
        <v>1.1534664220549749E-3</v>
      </c>
      <c r="K208" s="21">
        <f t="shared" si="161"/>
        <v>4.9607022468162705E-3</v>
      </c>
      <c r="L208" s="21">
        <f t="shared" si="162"/>
        <v>3.8997979746446089E-3</v>
      </c>
      <c r="M208" s="22">
        <f t="shared" si="163"/>
        <v>3.9018424761727098E-3</v>
      </c>
      <c r="N208" s="20">
        <f t="shared" si="164"/>
        <v>39.297979746446664</v>
      </c>
      <c r="O208" s="21">
        <f t="shared" si="165"/>
        <v>49.58792269219029</v>
      </c>
      <c r="P208" s="21">
        <f t="shared" si="166"/>
        <v>11.53466422054975</v>
      </c>
      <c r="Q208" s="21">
        <f t="shared" si="167"/>
        <v>49.607022468162711</v>
      </c>
      <c r="R208" s="21">
        <f t="shared" si="168"/>
        <v>38.997979746446092</v>
      </c>
      <c r="S208" s="22">
        <f t="shared" si="169"/>
        <v>39.018424761727104</v>
      </c>
      <c r="T208" s="20">
        <f>MAX(E208+N208,-DiodeFwd)</f>
        <v>41.784357467036756</v>
      </c>
      <c r="U208" s="21">
        <f>MAX(T208-DiodeFwd,V208-DiodeFwd,O208)</f>
        <v>49.58792269219029</v>
      </c>
      <c r="V208" s="21">
        <f>MAX(-DiodeFwd,F208+P208)</f>
        <v>9.0482864999596604</v>
      </c>
      <c r="W208" s="21">
        <f>MAX(T208+Q208,U208-DiodeFwd)</f>
        <v>91.391379935199467</v>
      </c>
      <c r="X208" s="21">
        <f>MAX(W208-DiodeFwd,Y208-DiodeFwd,U208+R208)</f>
        <v>91.09137993519947</v>
      </c>
      <c r="Y208" s="22">
        <f>MAX(V208+S208,U208-DiodeFwd)</f>
        <v>49.287922692190293</v>
      </c>
      <c r="Z208" s="20">
        <f t="shared" si="137"/>
        <v>39.297979746446664</v>
      </c>
      <c r="AA208" s="21">
        <f t="shared" si="138"/>
        <v>49.58792269219029</v>
      </c>
      <c r="AB208" s="21">
        <f t="shared" si="139"/>
        <v>11.53466422054975</v>
      </c>
      <c r="AC208" s="21">
        <f t="shared" si="140"/>
        <v>49.607022468162711</v>
      </c>
      <c r="AD208" s="21">
        <f t="shared" si="141"/>
        <v>41.50345724300918</v>
      </c>
      <c r="AE208" s="22">
        <f t="shared" si="142"/>
        <v>40.239636192230634</v>
      </c>
      <c r="AF208" s="20">
        <f t="shared" si="170"/>
        <v>0</v>
      </c>
      <c r="AG208" s="21">
        <f t="shared" si="171"/>
        <v>0</v>
      </c>
      <c r="AH208" s="21">
        <f t="shared" si="172"/>
        <v>0</v>
      </c>
      <c r="AI208" s="21">
        <f t="shared" si="173"/>
        <v>0</v>
      </c>
      <c r="AJ208" s="21">
        <f t="shared" si="174"/>
        <v>1.5032864979378529</v>
      </c>
      <c r="AK208" s="22">
        <f t="shared" si="175"/>
        <v>0.73272685830211803</v>
      </c>
      <c r="AL208" s="23">
        <f t="shared" si="176"/>
        <v>6.0727586623466317E-3</v>
      </c>
      <c r="AM208" s="12" t="b">
        <f>T208&lt;=-DiodeFwd</f>
        <v>0</v>
      </c>
      <c r="AN208" s="13" t="b">
        <f>V208&lt;=-DiodeFwd</f>
        <v>0</v>
      </c>
      <c r="AO208" s="13" t="b">
        <f>U208&lt;=T208-DiodeFwd</f>
        <v>0</v>
      </c>
      <c r="AP208" s="13" t="b">
        <f>U208&lt;=V208-DiodeFwd</f>
        <v>0</v>
      </c>
      <c r="AQ208" s="13" t="b">
        <f>W208&lt;=U208-DiodeFwd</f>
        <v>0</v>
      </c>
      <c r="AR208" s="13" t="b">
        <f>Y208&lt;=U208-DiodeFwd</f>
        <v>1</v>
      </c>
      <c r="AS208" s="13" t="b">
        <f>X208&lt;=W208-DiodeFwd</f>
        <v>1</v>
      </c>
      <c r="AT208" s="14" t="b">
        <f>X208&lt;=Y208-DiodeFwd</f>
        <v>0</v>
      </c>
      <c r="AU208" s="13">
        <f t="shared" si="143"/>
        <v>0</v>
      </c>
      <c r="AV208" s="13">
        <f t="shared" si="144"/>
        <v>0</v>
      </c>
      <c r="AW208" s="13">
        <f t="shared" si="145"/>
        <v>0</v>
      </c>
      <c r="AX208" s="13">
        <f t="shared" si="146"/>
        <v>0</v>
      </c>
      <c r="AY208" s="13">
        <f t="shared" si="147"/>
        <v>0</v>
      </c>
      <c r="AZ208" s="13">
        <f t="shared" si="148"/>
        <v>0.73272685830211803</v>
      </c>
      <c r="BA208" s="13">
        <f t="shared" si="149"/>
        <v>1.5093592566001994</v>
      </c>
      <c r="BB208" s="14">
        <f t="shared" si="150"/>
        <v>0</v>
      </c>
      <c r="BC208" s="20">
        <f t="shared" si="151"/>
        <v>0</v>
      </c>
      <c r="BD208" s="21">
        <f t="shared" si="152"/>
        <v>-0.73272685830211803</v>
      </c>
      <c r="BE208" s="21">
        <f t="shared" si="153"/>
        <v>0</v>
      </c>
      <c r="BF208" s="21">
        <f t="shared" si="154"/>
        <v>-1.5093592566001994</v>
      </c>
      <c r="BG208" s="21">
        <f t="shared" si="155"/>
        <v>1.5032864979378529</v>
      </c>
      <c r="BH208" s="22">
        <f t="shared" si="156"/>
        <v>0.73272685830211803</v>
      </c>
    </row>
    <row r="209" spans="4:60" x14ac:dyDescent="0.25">
      <c r="D209">
        <f t="shared" si="157"/>
        <v>3.3666666666666636E-2</v>
      </c>
      <c r="E209">
        <f t="shared" si="135"/>
        <v>4.9629428442355215</v>
      </c>
      <c r="F209">
        <f t="shared" si="136"/>
        <v>-4.9629428442355215</v>
      </c>
      <c r="H209" s="20">
        <f t="shared" si="158"/>
        <v>3.9297979746446658E-3</v>
      </c>
      <c r="I209" s="21">
        <f t="shared" si="159"/>
        <v>4.8366711261686752E-3</v>
      </c>
      <c r="J209" s="21">
        <f t="shared" si="160"/>
        <v>1.1534664220549749E-3</v>
      </c>
      <c r="K209" s="21">
        <f t="shared" si="161"/>
        <v>4.7091423707162376E-3</v>
      </c>
      <c r="L209" s="21">
        <f t="shared" si="162"/>
        <v>4.1503457243009176E-3</v>
      </c>
      <c r="M209" s="22">
        <f t="shared" si="163"/>
        <v>4.0239636192230628E-3</v>
      </c>
      <c r="N209" s="20">
        <f t="shared" si="164"/>
        <v>39.297979746446664</v>
      </c>
      <c r="O209" s="21">
        <f t="shared" si="165"/>
        <v>48.366711261686753</v>
      </c>
      <c r="P209" s="21">
        <f t="shared" si="166"/>
        <v>11.53466422054975</v>
      </c>
      <c r="Q209" s="21">
        <f t="shared" si="167"/>
        <v>47.091423707162377</v>
      </c>
      <c r="R209" s="21">
        <f t="shared" si="168"/>
        <v>41.50345724300918</v>
      </c>
      <c r="S209" s="22">
        <f t="shared" si="169"/>
        <v>40.239636192230634</v>
      </c>
      <c r="T209" s="20">
        <f>MAX(E209+N209,-DiodeFwd)</f>
        <v>44.260922590682185</v>
      </c>
      <c r="U209" s="21">
        <f>MAX(T209-DiodeFwd,V209-DiodeFwd,O209)</f>
        <v>48.366711261686753</v>
      </c>
      <c r="V209" s="21">
        <f>MAX(-DiodeFwd,F209+P209)</f>
        <v>6.5717213763142288</v>
      </c>
      <c r="W209" s="21">
        <f>MAX(T209+Q209,U209-DiodeFwd)</f>
        <v>91.352346297844562</v>
      </c>
      <c r="X209" s="21">
        <f>MAX(W209-DiodeFwd,Y209-DiodeFwd,U209+R209)</f>
        <v>91.052346297844565</v>
      </c>
      <c r="Y209" s="22">
        <f>MAX(V209+S209,U209-DiodeFwd)</f>
        <v>48.066711261686756</v>
      </c>
      <c r="Z209" s="20">
        <f t="shared" si="137"/>
        <v>39.297979746446664</v>
      </c>
      <c r="AA209" s="21">
        <f t="shared" si="138"/>
        <v>48.366711261686753</v>
      </c>
      <c r="AB209" s="21">
        <f t="shared" si="139"/>
        <v>11.53466422054975</v>
      </c>
      <c r="AC209" s="21">
        <f t="shared" si="140"/>
        <v>47.091423707162377</v>
      </c>
      <c r="AD209" s="21">
        <f t="shared" si="141"/>
        <v>42.685635036157812</v>
      </c>
      <c r="AE209" s="22">
        <f t="shared" si="142"/>
        <v>41.494989885372526</v>
      </c>
      <c r="AF209" s="20">
        <f t="shared" si="170"/>
        <v>0</v>
      </c>
      <c r="AG209" s="21">
        <f t="shared" si="171"/>
        <v>0</v>
      </c>
      <c r="AH209" s="21">
        <f t="shared" si="172"/>
        <v>0</v>
      </c>
      <c r="AI209" s="21">
        <f t="shared" si="173"/>
        <v>0</v>
      </c>
      <c r="AJ209" s="21">
        <f t="shared" si="174"/>
        <v>0.70930667588917939</v>
      </c>
      <c r="AK209" s="22">
        <f t="shared" si="175"/>
        <v>0.75321221588513509</v>
      </c>
      <c r="AL209" s="23">
        <f t="shared" si="176"/>
        <v>6.0701564198563044E-3</v>
      </c>
      <c r="AM209" s="12" t="b">
        <f>T209&lt;=-DiodeFwd</f>
        <v>0</v>
      </c>
      <c r="AN209" s="13" t="b">
        <f>V209&lt;=-DiodeFwd</f>
        <v>0</v>
      </c>
      <c r="AO209" s="13" t="b">
        <f>U209&lt;=T209-DiodeFwd</f>
        <v>0</v>
      </c>
      <c r="AP209" s="13" t="b">
        <f>U209&lt;=V209-DiodeFwd</f>
        <v>0</v>
      </c>
      <c r="AQ209" s="13" t="b">
        <f>W209&lt;=U209-DiodeFwd</f>
        <v>0</v>
      </c>
      <c r="AR209" s="13" t="b">
        <f>Y209&lt;=U209-DiodeFwd</f>
        <v>1</v>
      </c>
      <c r="AS209" s="13" t="b">
        <f>X209&lt;=W209-DiodeFwd</f>
        <v>1</v>
      </c>
      <c r="AT209" s="14" t="b">
        <f>X209&lt;=Y209-DiodeFwd</f>
        <v>0</v>
      </c>
      <c r="AU209" s="13">
        <f t="shared" si="143"/>
        <v>0</v>
      </c>
      <c r="AV209" s="13">
        <f t="shared" si="144"/>
        <v>0</v>
      </c>
      <c r="AW209" s="13">
        <f t="shared" si="145"/>
        <v>0</v>
      </c>
      <c r="AX209" s="13">
        <f t="shared" si="146"/>
        <v>0</v>
      </c>
      <c r="AY209" s="13">
        <f t="shared" si="147"/>
        <v>0</v>
      </c>
      <c r="AZ209" s="13">
        <f t="shared" si="148"/>
        <v>0.75321221588513509</v>
      </c>
      <c r="BA209" s="13">
        <f t="shared" si="149"/>
        <v>0.7153768323090357</v>
      </c>
      <c r="BB209" s="14">
        <f t="shared" si="150"/>
        <v>0</v>
      </c>
      <c r="BC209" s="20">
        <f t="shared" si="151"/>
        <v>0</v>
      </c>
      <c r="BD209" s="21">
        <f t="shared" si="152"/>
        <v>-0.75321221588513509</v>
      </c>
      <c r="BE209" s="21">
        <f t="shared" si="153"/>
        <v>0</v>
      </c>
      <c r="BF209" s="21">
        <f t="shared" si="154"/>
        <v>-0.7153768323090357</v>
      </c>
      <c r="BG209" s="21">
        <f t="shared" si="155"/>
        <v>0.70930667588917939</v>
      </c>
      <c r="BH209" s="22">
        <f t="shared" si="156"/>
        <v>0.75321221588513509</v>
      </c>
    </row>
    <row r="210" spans="4:60" x14ac:dyDescent="0.25">
      <c r="D210">
        <f t="shared" si="157"/>
        <v>3.3833333333333306E-2</v>
      </c>
      <c r="E210">
        <f t="shared" si="135"/>
        <v>7.4199214998276677</v>
      </c>
      <c r="F210">
        <f t="shared" si="136"/>
        <v>-7.4199214998276677</v>
      </c>
      <c r="H210" s="20">
        <f t="shared" si="158"/>
        <v>3.9297979746446658E-3</v>
      </c>
      <c r="I210" s="21">
        <f t="shared" si="159"/>
        <v>4.7111357568544862E-3</v>
      </c>
      <c r="J210" s="21">
        <f t="shared" si="160"/>
        <v>1.1534664220549749E-3</v>
      </c>
      <c r="K210" s="21">
        <f t="shared" si="161"/>
        <v>4.5899128986647319E-3</v>
      </c>
      <c r="L210" s="21">
        <f t="shared" si="162"/>
        <v>4.2685635036157805E-3</v>
      </c>
      <c r="M210" s="22">
        <f t="shared" si="163"/>
        <v>4.1494989885372518E-3</v>
      </c>
      <c r="N210" s="20">
        <f t="shared" si="164"/>
        <v>39.297979746446664</v>
      </c>
      <c r="O210" s="21">
        <f t="shared" si="165"/>
        <v>47.111357568544868</v>
      </c>
      <c r="P210" s="21">
        <f t="shared" si="166"/>
        <v>11.53466422054975</v>
      </c>
      <c r="Q210" s="21">
        <f t="shared" si="167"/>
        <v>45.89912898664732</v>
      </c>
      <c r="R210" s="21">
        <f t="shared" si="168"/>
        <v>42.685635036157812</v>
      </c>
      <c r="S210" s="22">
        <f t="shared" si="169"/>
        <v>41.494989885372519</v>
      </c>
      <c r="T210" s="20">
        <f>MAX(E210+N210,-DiodeFwd)</f>
        <v>46.71790124627433</v>
      </c>
      <c r="U210" s="21">
        <f>MAX(T210-DiodeFwd,V210-DiodeFwd,O210)</f>
        <v>47.111357568544868</v>
      </c>
      <c r="V210" s="21">
        <f>MAX(-DiodeFwd,F210+P210)</f>
        <v>4.1147427207220826</v>
      </c>
      <c r="W210" s="21">
        <f>MAX(T210+Q210,U210-DiodeFwd)</f>
        <v>92.61703023292165</v>
      </c>
      <c r="X210" s="21">
        <f>MAX(W210-DiodeFwd,Y210-DiodeFwd,U210+R210)</f>
        <v>92.317030232921653</v>
      </c>
      <c r="Y210" s="22">
        <f>MAX(V210+S210,U210-DiodeFwd)</f>
        <v>46.811357568544871</v>
      </c>
      <c r="Z210" s="20">
        <f t="shared" si="137"/>
        <v>39.297979746446664</v>
      </c>
      <c r="AA210" s="21">
        <f t="shared" si="138"/>
        <v>47.111357568544868</v>
      </c>
      <c r="AB210" s="21">
        <f t="shared" si="139"/>
        <v>11.53466422054975</v>
      </c>
      <c r="AC210" s="21">
        <f t="shared" si="140"/>
        <v>45.89912898664732</v>
      </c>
      <c r="AD210" s="21">
        <f t="shared" si="141"/>
        <v>45.205672664376785</v>
      </c>
      <c r="AE210" s="22">
        <f t="shared" si="142"/>
        <v>42.696614847822786</v>
      </c>
      <c r="AF210" s="20">
        <f t="shared" si="170"/>
        <v>0</v>
      </c>
      <c r="AG210" s="21">
        <f t="shared" si="171"/>
        <v>0</v>
      </c>
      <c r="AH210" s="21">
        <f t="shared" si="172"/>
        <v>0</v>
      </c>
      <c r="AI210" s="21">
        <f t="shared" si="173"/>
        <v>0</v>
      </c>
      <c r="AJ210" s="21">
        <f t="shared" si="174"/>
        <v>1.5120225769313833</v>
      </c>
      <c r="AK210" s="22">
        <f t="shared" si="175"/>
        <v>0.72097497747016059</v>
      </c>
      <c r="AL210" s="23">
        <f t="shared" si="176"/>
        <v>6.154468682194777E-3</v>
      </c>
      <c r="AM210" s="12" t="b">
        <f>T210&lt;=-DiodeFwd</f>
        <v>0</v>
      </c>
      <c r="AN210" s="13" t="b">
        <f>V210&lt;=-DiodeFwd</f>
        <v>0</v>
      </c>
      <c r="AO210" s="13" t="b">
        <f>U210&lt;=T210-DiodeFwd</f>
        <v>0</v>
      </c>
      <c r="AP210" s="13" t="b">
        <f>U210&lt;=V210-DiodeFwd</f>
        <v>0</v>
      </c>
      <c r="AQ210" s="13" t="b">
        <f>W210&lt;=U210-DiodeFwd</f>
        <v>0</v>
      </c>
      <c r="AR210" s="13" t="b">
        <f>Y210&lt;=U210-DiodeFwd</f>
        <v>1</v>
      </c>
      <c r="AS210" s="13" t="b">
        <f>X210&lt;=W210-DiodeFwd</f>
        <v>1</v>
      </c>
      <c r="AT210" s="14" t="b">
        <f>X210&lt;=Y210-DiodeFwd</f>
        <v>0</v>
      </c>
      <c r="AU210" s="13">
        <f t="shared" si="143"/>
        <v>0</v>
      </c>
      <c r="AV210" s="13">
        <f t="shared" si="144"/>
        <v>0</v>
      </c>
      <c r="AW210" s="13">
        <f t="shared" si="145"/>
        <v>0</v>
      </c>
      <c r="AX210" s="13">
        <f t="shared" si="146"/>
        <v>0</v>
      </c>
      <c r="AY210" s="13">
        <f t="shared" si="147"/>
        <v>0</v>
      </c>
      <c r="AZ210" s="13">
        <f t="shared" si="148"/>
        <v>0.72097497747016059</v>
      </c>
      <c r="BA210" s="13">
        <f t="shared" si="149"/>
        <v>1.5181770456135781</v>
      </c>
      <c r="BB210" s="14">
        <f t="shared" si="150"/>
        <v>0</v>
      </c>
      <c r="BC210" s="20">
        <f t="shared" si="151"/>
        <v>0</v>
      </c>
      <c r="BD210" s="21">
        <f t="shared" si="152"/>
        <v>-0.72097497747016059</v>
      </c>
      <c r="BE210" s="21">
        <f t="shared" si="153"/>
        <v>0</v>
      </c>
      <c r="BF210" s="21">
        <f t="shared" si="154"/>
        <v>-1.5181770456135781</v>
      </c>
      <c r="BG210" s="21">
        <f t="shared" si="155"/>
        <v>1.5120225769313833</v>
      </c>
      <c r="BH210" s="22">
        <f t="shared" si="156"/>
        <v>0.72097497747016059</v>
      </c>
    </row>
    <row r="211" spans="4:60" x14ac:dyDescent="0.25">
      <c r="D211">
        <f t="shared" si="157"/>
        <v>3.3999999999999975E-2</v>
      </c>
      <c r="E211">
        <f t="shared" si="135"/>
        <v>9.8476171150996112</v>
      </c>
      <c r="F211">
        <f t="shared" si="136"/>
        <v>-9.8476171150996112</v>
      </c>
      <c r="H211" s="20">
        <f t="shared" si="158"/>
        <v>3.9297979746446658E-3</v>
      </c>
      <c r="I211" s="21">
        <f t="shared" si="159"/>
        <v>4.5909732606094593E-3</v>
      </c>
      <c r="J211" s="21">
        <f t="shared" si="160"/>
        <v>1.1534664220549749E-3</v>
      </c>
      <c r="K211" s="21">
        <f t="shared" si="161"/>
        <v>4.3368833910624686E-3</v>
      </c>
      <c r="L211" s="21">
        <f t="shared" si="162"/>
        <v>4.520567266437678E-3</v>
      </c>
      <c r="M211" s="22">
        <f t="shared" si="163"/>
        <v>4.2696614847822787E-3</v>
      </c>
      <c r="N211" s="20">
        <f t="shared" si="164"/>
        <v>39.297979746446664</v>
      </c>
      <c r="O211" s="21">
        <f t="shared" si="165"/>
        <v>45.9097326060946</v>
      </c>
      <c r="P211" s="21">
        <f t="shared" si="166"/>
        <v>11.53466422054975</v>
      </c>
      <c r="Q211" s="21">
        <f t="shared" si="167"/>
        <v>43.368833910624687</v>
      </c>
      <c r="R211" s="21">
        <f t="shared" si="168"/>
        <v>45.205672664376785</v>
      </c>
      <c r="S211" s="22">
        <f t="shared" si="169"/>
        <v>42.696614847822794</v>
      </c>
      <c r="T211" s="20">
        <f>MAX(E211+N211,-DiodeFwd)</f>
        <v>49.145596861546274</v>
      </c>
      <c r="U211" s="21">
        <f>MAX(T211-DiodeFwd,V211-DiodeFwd,O211)</f>
        <v>48.845596861546277</v>
      </c>
      <c r="V211" s="21">
        <f>MAX(-DiodeFwd,F211+P211)</f>
        <v>1.687047105450139</v>
      </c>
      <c r="W211" s="21">
        <f>MAX(T211+Q211,U211-DiodeFwd)</f>
        <v>92.514430772170954</v>
      </c>
      <c r="X211" s="21">
        <f>MAX(W211-DiodeFwd,Y211-DiodeFwd,U211+R211)</f>
        <v>94.051269525923061</v>
      </c>
      <c r="Y211" s="22">
        <f>MAX(V211+S211,U211-DiodeFwd)</f>
        <v>48.545596861546279</v>
      </c>
      <c r="Z211" s="20">
        <f t="shared" si="137"/>
        <v>39.297979746446664</v>
      </c>
      <c r="AA211" s="21">
        <f t="shared" si="138"/>
        <v>48.845596861546277</v>
      </c>
      <c r="AB211" s="21">
        <f t="shared" si="139"/>
        <v>11.53466422054975</v>
      </c>
      <c r="AC211" s="21">
        <f t="shared" si="140"/>
        <v>43.36883391062468</v>
      </c>
      <c r="AD211" s="21">
        <f t="shared" si="141"/>
        <v>45.205672664376785</v>
      </c>
      <c r="AE211" s="22">
        <f t="shared" si="142"/>
        <v>46.858549756096139</v>
      </c>
      <c r="AF211" s="20">
        <f t="shared" si="170"/>
        <v>0</v>
      </c>
      <c r="AG211" s="21">
        <f t="shared" si="171"/>
        <v>1.7615185532710056</v>
      </c>
      <c r="AH211" s="21">
        <f t="shared" si="172"/>
        <v>0</v>
      </c>
      <c r="AI211" s="21">
        <f t="shared" si="173"/>
        <v>-4.263256414560601E-15</v>
      </c>
      <c r="AJ211" s="21">
        <f t="shared" si="174"/>
        <v>0</v>
      </c>
      <c r="AK211" s="22">
        <f t="shared" si="175"/>
        <v>2.4971609449640066</v>
      </c>
      <c r="AL211" s="23">
        <f t="shared" si="176"/>
        <v>6.2700846350615376E-3</v>
      </c>
      <c r="AM211" s="12" t="b">
        <f>T211&lt;=-DiodeFwd</f>
        <v>0</v>
      </c>
      <c r="AN211" s="13" t="b">
        <f>V211&lt;=-DiodeFwd</f>
        <v>0</v>
      </c>
      <c r="AO211" s="13" t="b">
        <f>U211&lt;=T211-DiodeFwd</f>
        <v>1</v>
      </c>
      <c r="AP211" s="13" t="b">
        <f>U211&lt;=V211-DiodeFwd</f>
        <v>0</v>
      </c>
      <c r="AQ211" s="13" t="b">
        <f>W211&lt;=U211-DiodeFwd</f>
        <v>0</v>
      </c>
      <c r="AR211" s="13" t="b">
        <f>Y211&lt;=U211-DiodeFwd</f>
        <v>1</v>
      </c>
      <c r="AS211" s="13" t="b">
        <f>X211&lt;=W211-DiodeFwd</f>
        <v>0</v>
      </c>
      <c r="AT211" s="14" t="b">
        <f>X211&lt;=Y211-DiodeFwd</f>
        <v>0</v>
      </c>
      <c r="AU211" s="13">
        <f t="shared" si="143"/>
        <v>0</v>
      </c>
      <c r="AV211" s="13">
        <f t="shared" si="144"/>
        <v>0</v>
      </c>
      <c r="AW211" s="13">
        <f t="shared" si="145"/>
        <v>4.2586794982350122</v>
      </c>
      <c r="AX211" s="13">
        <f t="shared" si="146"/>
        <v>0</v>
      </c>
      <c r="AY211" s="13">
        <f t="shared" si="147"/>
        <v>0</v>
      </c>
      <c r="AZ211" s="13">
        <f t="shared" si="148"/>
        <v>2.4971609449640066</v>
      </c>
      <c r="BA211" s="13">
        <f t="shared" si="149"/>
        <v>0</v>
      </c>
      <c r="BB211" s="14">
        <f t="shared" si="150"/>
        <v>0</v>
      </c>
      <c r="BC211" s="20">
        <f t="shared" si="151"/>
        <v>-4.2586794982350122</v>
      </c>
      <c r="BD211" s="21">
        <f t="shared" si="152"/>
        <v>1.7615185532710056</v>
      </c>
      <c r="BE211" s="21">
        <f t="shared" si="153"/>
        <v>0</v>
      </c>
      <c r="BF211" s="21">
        <f t="shared" si="154"/>
        <v>0</v>
      </c>
      <c r="BG211" s="21">
        <f t="shared" si="155"/>
        <v>-6.2700846350615376E-3</v>
      </c>
      <c r="BH211" s="22">
        <f t="shared" si="156"/>
        <v>2.4971609449640066</v>
      </c>
    </row>
    <row r="212" spans="4:60" x14ac:dyDescent="0.25">
      <c r="D212">
        <f t="shared" si="157"/>
        <v>3.4166666666666644E-2</v>
      </c>
      <c r="E212">
        <f t="shared" si="135"/>
        <v>12.236448684566637</v>
      </c>
      <c r="F212">
        <f t="shared" si="136"/>
        <v>-12.236448684566637</v>
      </c>
      <c r="H212" s="20">
        <f t="shared" si="158"/>
        <v>3.2200180582721638E-3</v>
      </c>
      <c r="I212" s="21">
        <f t="shared" si="159"/>
        <v>4.8845596861546272E-3</v>
      </c>
      <c r="J212" s="21">
        <f t="shared" si="160"/>
        <v>1.1534664220549749E-3</v>
      </c>
      <c r="K212" s="21">
        <f t="shared" si="161"/>
        <v>4.3368833910624686E-3</v>
      </c>
      <c r="L212" s="21">
        <f t="shared" si="162"/>
        <v>4.519522252331834E-3</v>
      </c>
      <c r="M212" s="22">
        <f t="shared" si="163"/>
        <v>4.6858549756096128E-3</v>
      </c>
      <c r="N212" s="20">
        <f t="shared" si="164"/>
        <v>32.200180582721643</v>
      </c>
      <c r="O212" s="21">
        <f t="shared" si="165"/>
        <v>48.845596861546277</v>
      </c>
      <c r="P212" s="21">
        <f t="shared" si="166"/>
        <v>11.53466422054975</v>
      </c>
      <c r="Q212" s="21">
        <f t="shared" si="167"/>
        <v>43.368833910624687</v>
      </c>
      <c r="R212" s="21">
        <f t="shared" si="168"/>
        <v>45.195222523318343</v>
      </c>
      <c r="S212" s="22">
        <f t="shared" si="169"/>
        <v>46.858549756096131</v>
      </c>
      <c r="T212" s="20">
        <f>MAX(E212+N212,-DiodeFwd)</f>
        <v>44.436629267288282</v>
      </c>
      <c r="U212" s="21">
        <f>MAX(T212-DiodeFwd,V212-DiodeFwd,O212)</f>
        <v>48.845596861546277</v>
      </c>
      <c r="V212" s="21">
        <f>MAX(-DiodeFwd,F212+P212)</f>
        <v>-0.3</v>
      </c>
      <c r="W212" s="21">
        <f>MAX(T212+Q212,U212-DiodeFwd)</f>
        <v>87.805463177912969</v>
      </c>
      <c r="X212" s="21">
        <f>MAX(W212-DiodeFwd,Y212-DiodeFwd,U212+R212)</f>
        <v>94.040819384864619</v>
      </c>
      <c r="Y212" s="22">
        <f>MAX(V212+S212,U212-DiodeFwd)</f>
        <v>48.545596861546279</v>
      </c>
      <c r="Z212" s="20">
        <f t="shared" si="137"/>
        <v>32.200180582721643</v>
      </c>
      <c r="AA212" s="21">
        <f t="shared" si="138"/>
        <v>48.845596861546277</v>
      </c>
      <c r="AB212" s="21">
        <f t="shared" si="139"/>
        <v>11.936448684566637</v>
      </c>
      <c r="AC212" s="21">
        <f t="shared" si="140"/>
        <v>43.368833910624687</v>
      </c>
      <c r="AD212" s="21">
        <f t="shared" si="141"/>
        <v>45.195222523318343</v>
      </c>
      <c r="AE212" s="22">
        <f t="shared" si="142"/>
        <v>48.845596861546277</v>
      </c>
      <c r="AF212" s="20">
        <f t="shared" si="170"/>
        <v>0</v>
      </c>
      <c r="AG212" s="21">
        <f t="shared" si="171"/>
        <v>0</v>
      </c>
      <c r="AH212" s="21">
        <f t="shared" si="172"/>
        <v>0.24107067841013183</v>
      </c>
      <c r="AI212" s="21">
        <f t="shared" si="173"/>
        <v>0</v>
      </c>
      <c r="AJ212" s="21">
        <f t="shared" si="174"/>
        <v>0</v>
      </c>
      <c r="AK212" s="22">
        <f t="shared" si="175"/>
        <v>1.1922282632700869</v>
      </c>
      <c r="AL212" s="23">
        <f t="shared" si="176"/>
        <v>6.2693879589909747E-3</v>
      </c>
      <c r="AM212" s="12" t="b">
        <f>T212&lt;=-DiodeFwd</f>
        <v>0</v>
      </c>
      <c r="AN212" s="13" t="b">
        <f>V212&lt;=-DiodeFwd</f>
        <v>1</v>
      </c>
      <c r="AO212" s="13" t="b">
        <f>U212&lt;=T212-DiodeFwd</f>
        <v>0</v>
      </c>
      <c r="AP212" s="13" t="b">
        <f>U212&lt;=V212-DiodeFwd</f>
        <v>0</v>
      </c>
      <c r="AQ212" s="13" t="b">
        <f>W212&lt;=U212-DiodeFwd</f>
        <v>0</v>
      </c>
      <c r="AR212" s="13" t="b">
        <f>Y212&lt;=U212-DiodeFwd</f>
        <v>1</v>
      </c>
      <c r="AS212" s="13" t="b">
        <f>X212&lt;=W212-DiodeFwd</f>
        <v>0</v>
      </c>
      <c r="AT212" s="14" t="b">
        <f>X212&lt;=Y212-DiodeFwd</f>
        <v>0</v>
      </c>
      <c r="AU212" s="13">
        <f t="shared" si="143"/>
        <v>0</v>
      </c>
      <c r="AV212" s="13">
        <f t="shared" si="144"/>
        <v>0.24107067841013183</v>
      </c>
      <c r="AW212" s="13">
        <f t="shared" si="145"/>
        <v>0</v>
      </c>
      <c r="AX212" s="13">
        <f t="shared" si="146"/>
        <v>0</v>
      </c>
      <c r="AY212" s="13">
        <f t="shared" si="147"/>
        <v>0</v>
      </c>
      <c r="AZ212" s="13">
        <f t="shared" si="148"/>
        <v>1.1922282632700869</v>
      </c>
      <c r="BA212" s="13">
        <f t="shared" si="149"/>
        <v>0</v>
      </c>
      <c r="BB212" s="14">
        <f t="shared" si="150"/>
        <v>0</v>
      </c>
      <c r="BC212" s="20">
        <f t="shared" si="151"/>
        <v>0</v>
      </c>
      <c r="BD212" s="21">
        <f t="shared" si="152"/>
        <v>-1.1922282632700869</v>
      </c>
      <c r="BE212" s="21">
        <f t="shared" si="153"/>
        <v>0.24107067841013183</v>
      </c>
      <c r="BF212" s="21">
        <f t="shared" si="154"/>
        <v>0</v>
      </c>
      <c r="BG212" s="21">
        <f t="shared" si="155"/>
        <v>-6.2693879589909747E-3</v>
      </c>
      <c r="BH212" s="22">
        <f t="shared" si="156"/>
        <v>1.1922282632700869</v>
      </c>
    </row>
    <row r="213" spans="4:60" x14ac:dyDescent="0.25">
      <c r="D213">
        <f t="shared" si="157"/>
        <v>3.4333333333333313E-2</v>
      </c>
      <c r="E213">
        <f t="shared" si="135"/>
        <v>14.576988581377321</v>
      </c>
      <c r="F213">
        <f t="shared" si="136"/>
        <v>-14.576988581377321</v>
      </c>
      <c r="H213" s="20">
        <f t="shared" si="158"/>
        <v>3.2200180582721638E-3</v>
      </c>
      <c r="I213" s="21">
        <f t="shared" si="159"/>
        <v>4.6858549756096128E-3</v>
      </c>
      <c r="J213" s="21">
        <f t="shared" si="160"/>
        <v>1.1936448684566636E-3</v>
      </c>
      <c r="K213" s="21">
        <f t="shared" si="161"/>
        <v>4.3368833910624686E-3</v>
      </c>
      <c r="L213" s="21">
        <f t="shared" si="162"/>
        <v>4.5184773543386686E-3</v>
      </c>
      <c r="M213" s="22">
        <f t="shared" si="163"/>
        <v>4.8845596861546272E-3</v>
      </c>
      <c r="N213" s="20">
        <f t="shared" si="164"/>
        <v>32.200180582721643</v>
      </c>
      <c r="O213" s="21">
        <f t="shared" si="165"/>
        <v>46.858549756096131</v>
      </c>
      <c r="P213" s="21">
        <f t="shared" si="166"/>
        <v>11.936448684566637</v>
      </c>
      <c r="Q213" s="21">
        <f t="shared" si="167"/>
        <v>43.368833910624687</v>
      </c>
      <c r="R213" s="21">
        <f t="shared" si="168"/>
        <v>45.18477354338669</v>
      </c>
      <c r="S213" s="22">
        <f t="shared" si="169"/>
        <v>48.845596861546277</v>
      </c>
      <c r="T213" s="20">
        <f>MAX(E213+N213,-DiodeFwd)</f>
        <v>46.777169164098964</v>
      </c>
      <c r="U213" s="21">
        <f>MAX(T213-DiodeFwd,V213-DiodeFwd,O213)</f>
        <v>46.858549756096131</v>
      </c>
      <c r="V213" s="21">
        <f>MAX(-DiodeFwd,F213+P213)</f>
        <v>-0.3</v>
      </c>
      <c r="W213" s="21">
        <f>MAX(T213+Q213,U213-DiodeFwd)</f>
        <v>90.146003074723652</v>
      </c>
      <c r="X213" s="21">
        <f>MAX(W213-DiodeFwd,Y213-DiodeFwd,U213+R213)</f>
        <v>92.043323299482822</v>
      </c>
      <c r="Y213" s="22">
        <f>MAX(V213+S213,U213-DiodeFwd)</f>
        <v>48.545596861546279</v>
      </c>
      <c r="Z213" s="20">
        <f t="shared" si="137"/>
        <v>32.200180582721643</v>
      </c>
      <c r="AA213" s="21">
        <f t="shared" si="138"/>
        <v>46.858549756096131</v>
      </c>
      <c r="AB213" s="21">
        <f t="shared" si="139"/>
        <v>14.276988581377321</v>
      </c>
      <c r="AC213" s="21">
        <f t="shared" si="140"/>
        <v>43.368833910624687</v>
      </c>
      <c r="AD213" s="21">
        <f t="shared" si="141"/>
        <v>45.18477354338669</v>
      </c>
      <c r="AE213" s="22">
        <f t="shared" si="142"/>
        <v>48.845596861546277</v>
      </c>
      <c r="AF213" s="20">
        <f t="shared" si="170"/>
        <v>0</v>
      </c>
      <c r="AG213" s="21">
        <f t="shared" si="171"/>
        <v>0</v>
      </c>
      <c r="AH213" s="21">
        <f t="shared" si="172"/>
        <v>1.4043239380864105</v>
      </c>
      <c r="AI213" s="21">
        <f t="shared" si="173"/>
        <v>0</v>
      </c>
      <c r="AJ213" s="21">
        <f t="shared" si="174"/>
        <v>0</v>
      </c>
      <c r="AK213" s="22">
        <f t="shared" si="175"/>
        <v>0</v>
      </c>
      <c r="AL213" s="23">
        <f t="shared" si="176"/>
        <v>6.1362215532988545E-3</v>
      </c>
      <c r="AM213" s="12" t="b">
        <f>T213&lt;=-DiodeFwd</f>
        <v>0</v>
      </c>
      <c r="AN213" s="13" t="b">
        <f>V213&lt;=-DiodeFwd</f>
        <v>1</v>
      </c>
      <c r="AO213" s="13" t="b">
        <f>U213&lt;=T213-DiodeFwd</f>
        <v>0</v>
      </c>
      <c r="AP213" s="13" t="b">
        <f>U213&lt;=V213-DiodeFwd</f>
        <v>0</v>
      </c>
      <c r="AQ213" s="13" t="b">
        <f>W213&lt;=U213-DiodeFwd</f>
        <v>0</v>
      </c>
      <c r="AR213" s="13" t="b">
        <f>Y213&lt;=U213-DiodeFwd</f>
        <v>0</v>
      </c>
      <c r="AS213" s="13" t="b">
        <f>X213&lt;=W213-DiodeFwd</f>
        <v>0</v>
      </c>
      <c r="AT213" s="14" t="b">
        <f>X213&lt;=Y213-DiodeFwd</f>
        <v>0</v>
      </c>
      <c r="AU213" s="13">
        <f t="shared" si="143"/>
        <v>0</v>
      </c>
      <c r="AV213" s="13">
        <f t="shared" si="144"/>
        <v>1.4043239380864105</v>
      </c>
      <c r="AW213" s="13">
        <f t="shared" si="145"/>
        <v>0</v>
      </c>
      <c r="AX213" s="13">
        <f t="shared" si="146"/>
        <v>0</v>
      </c>
      <c r="AY213" s="13">
        <f t="shared" si="147"/>
        <v>0</v>
      </c>
      <c r="AZ213" s="13">
        <f t="shared" si="148"/>
        <v>0</v>
      </c>
      <c r="BA213" s="13">
        <f t="shared" si="149"/>
        <v>0</v>
      </c>
      <c r="BB213" s="14">
        <f t="shared" si="150"/>
        <v>0</v>
      </c>
      <c r="BC213" s="20">
        <f t="shared" si="151"/>
        <v>0</v>
      </c>
      <c r="BD213" s="21">
        <f t="shared" si="152"/>
        <v>0</v>
      </c>
      <c r="BE213" s="21">
        <f t="shared" si="153"/>
        <v>1.4043239380864105</v>
      </c>
      <c r="BF213" s="21">
        <f t="shared" si="154"/>
        <v>0</v>
      </c>
      <c r="BG213" s="21">
        <f t="shared" si="155"/>
        <v>-6.1362215532988545E-3</v>
      </c>
      <c r="BH213" s="22">
        <f t="shared" si="156"/>
        <v>0</v>
      </c>
    </row>
    <row r="214" spans="4:60" x14ac:dyDescent="0.25">
      <c r="D214">
        <f t="shared" si="157"/>
        <v>3.4499999999999982E-2</v>
      </c>
      <c r="E214">
        <f t="shared" si="135"/>
        <v>16.85999976384992</v>
      </c>
      <c r="F214">
        <f t="shared" si="136"/>
        <v>-16.85999976384992</v>
      </c>
      <c r="H214" s="20">
        <f t="shared" si="158"/>
        <v>3.2200180582721638E-3</v>
      </c>
      <c r="I214" s="21">
        <f t="shared" si="159"/>
        <v>4.6858549756096128E-3</v>
      </c>
      <c r="J214" s="21">
        <f t="shared" si="160"/>
        <v>1.4276988581377319E-3</v>
      </c>
      <c r="K214" s="21">
        <f t="shared" si="161"/>
        <v>4.3368833910624686E-3</v>
      </c>
      <c r="L214" s="21">
        <f t="shared" si="162"/>
        <v>4.5174546507464521E-3</v>
      </c>
      <c r="M214" s="22">
        <f t="shared" si="163"/>
        <v>4.8845596861546272E-3</v>
      </c>
      <c r="N214" s="20">
        <f t="shared" si="164"/>
        <v>32.200180582721643</v>
      </c>
      <c r="O214" s="21">
        <f t="shared" si="165"/>
        <v>46.858549756096131</v>
      </c>
      <c r="P214" s="21">
        <f t="shared" si="166"/>
        <v>14.276988581377321</v>
      </c>
      <c r="Q214" s="21">
        <f t="shared" si="167"/>
        <v>43.368833910624687</v>
      </c>
      <c r="R214" s="21">
        <f t="shared" si="168"/>
        <v>45.174546507464527</v>
      </c>
      <c r="S214" s="22">
        <f t="shared" si="169"/>
        <v>48.845596861546277</v>
      </c>
      <c r="T214" s="20">
        <f>MAX(E214+N214,-DiodeFwd)</f>
        <v>49.060180346571563</v>
      </c>
      <c r="U214" s="21">
        <f>MAX(T214-DiodeFwd,V214-DiodeFwd,O214)</f>
        <v>48.760180346571566</v>
      </c>
      <c r="V214" s="21">
        <f>MAX(-DiodeFwd,F214+P214)</f>
        <v>-0.3</v>
      </c>
      <c r="W214" s="21">
        <f>MAX(T214+Q214,U214-DiodeFwd)</f>
        <v>92.429014257196258</v>
      </c>
      <c r="X214" s="21">
        <f>MAX(W214-DiodeFwd,Y214-DiodeFwd,U214+R214)</f>
        <v>93.934726854036086</v>
      </c>
      <c r="Y214" s="22">
        <f>MAX(V214+S214,U214-DiodeFwd)</f>
        <v>48.545596861546279</v>
      </c>
      <c r="Z214" s="20">
        <f t="shared" si="137"/>
        <v>32.200180582721643</v>
      </c>
      <c r="AA214" s="21">
        <f t="shared" si="138"/>
        <v>48.760180346571566</v>
      </c>
      <c r="AB214" s="21">
        <f t="shared" si="139"/>
        <v>16.55999976384992</v>
      </c>
      <c r="AC214" s="21">
        <f t="shared" si="140"/>
        <v>43.368833910624694</v>
      </c>
      <c r="AD214" s="21">
        <f t="shared" si="141"/>
        <v>45.17454650746452</v>
      </c>
      <c r="AE214" s="22">
        <f t="shared" si="142"/>
        <v>48.845596861546277</v>
      </c>
      <c r="AF214" s="20">
        <f t="shared" si="170"/>
        <v>0</v>
      </c>
      <c r="AG214" s="21">
        <f t="shared" si="171"/>
        <v>1.140978354285261</v>
      </c>
      <c r="AH214" s="21">
        <f t="shared" si="172"/>
        <v>1.3698067094835593</v>
      </c>
      <c r="AI214" s="21">
        <f t="shared" si="173"/>
        <v>4.263256414560601E-15</v>
      </c>
      <c r="AJ214" s="21">
        <f t="shared" si="174"/>
        <v>-4.263256414560601E-15</v>
      </c>
      <c r="AK214" s="22">
        <f t="shared" si="175"/>
        <v>0</v>
      </c>
      <c r="AL214" s="23">
        <f t="shared" si="176"/>
        <v>6.2623151236024053E-3</v>
      </c>
      <c r="AM214" s="12" t="b">
        <f>T214&lt;=-DiodeFwd</f>
        <v>0</v>
      </c>
      <c r="AN214" s="13" t="b">
        <f>V214&lt;=-DiodeFwd</f>
        <v>1</v>
      </c>
      <c r="AO214" s="13" t="b">
        <f>U214&lt;=T214-DiodeFwd</f>
        <v>1</v>
      </c>
      <c r="AP214" s="13" t="b">
        <f>U214&lt;=V214-DiodeFwd</f>
        <v>0</v>
      </c>
      <c r="AQ214" s="13" t="b">
        <f>W214&lt;=U214-DiodeFwd</f>
        <v>0</v>
      </c>
      <c r="AR214" s="13" t="b">
        <f>Y214&lt;=U214-DiodeFwd</f>
        <v>0</v>
      </c>
      <c r="AS214" s="13" t="b">
        <f>X214&lt;=W214-DiodeFwd</f>
        <v>0</v>
      </c>
      <c r="AT214" s="14" t="b">
        <f>X214&lt;=Y214-DiodeFwd</f>
        <v>0</v>
      </c>
      <c r="AU214" s="13">
        <f t="shared" si="143"/>
        <v>0</v>
      </c>
      <c r="AV214" s="13">
        <f t="shared" si="144"/>
        <v>1.3698067094835593</v>
      </c>
      <c r="AW214" s="13">
        <f t="shared" si="145"/>
        <v>1.140978354285261</v>
      </c>
      <c r="AX214" s="13">
        <f t="shared" si="146"/>
        <v>0</v>
      </c>
      <c r="AY214" s="13">
        <f t="shared" si="147"/>
        <v>0</v>
      </c>
      <c r="AZ214" s="13">
        <f t="shared" si="148"/>
        <v>0</v>
      </c>
      <c r="BA214" s="13">
        <f t="shared" si="149"/>
        <v>0</v>
      </c>
      <c r="BB214" s="14">
        <f t="shared" si="150"/>
        <v>0</v>
      </c>
      <c r="BC214" s="20">
        <f t="shared" si="151"/>
        <v>-1.140978354285261</v>
      </c>
      <c r="BD214" s="21">
        <f t="shared" si="152"/>
        <v>1.140978354285261</v>
      </c>
      <c r="BE214" s="21">
        <f t="shared" si="153"/>
        <v>1.3698067094835593</v>
      </c>
      <c r="BF214" s="21">
        <f t="shared" si="154"/>
        <v>0</v>
      </c>
      <c r="BG214" s="21">
        <f t="shared" si="155"/>
        <v>-6.2623151236024053E-3</v>
      </c>
      <c r="BH214" s="22">
        <f t="shared" si="156"/>
        <v>0</v>
      </c>
    </row>
    <row r="215" spans="4:60" x14ac:dyDescent="0.25">
      <c r="D215">
        <f t="shared" si="157"/>
        <v>3.4666666666666651E-2</v>
      </c>
      <c r="E215">
        <f t="shared" si="135"/>
        <v>19.07647222985581</v>
      </c>
      <c r="F215">
        <f t="shared" si="136"/>
        <v>-19.07647222985581</v>
      </c>
      <c r="H215" s="20">
        <f t="shared" si="158"/>
        <v>3.0298549992246204E-3</v>
      </c>
      <c r="I215" s="21">
        <f t="shared" si="159"/>
        <v>4.8760180346571567E-3</v>
      </c>
      <c r="J215" s="21">
        <f t="shared" si="160"/>
        <v>1.6559999763849918E-3</v>
      </c>
      <c r="K215" s="21">
        <f t="shared" si="161"/>
        <v>4.3368833910624686E-3</v>
      </c>
      <c r="L215" s="21">
        <f t="shared" si="162"/>
        <v>4.516410931559185E-3</v>
      </c>
      <c r="M215" s="22">
        <f t="shared" si="163"/>
        <v>4.8845596861546272E-3</v>
      </c>
      <c r="N215" s="20">
        <f t="shared" si="164"/>
        <v>30.298549992246205</v>
      </c>
      <c r="O215" s="21">
        <f t="shared" si="165"/>
        <v>48.760180346571573</v>
      </c>
      <c r="P215" s="21">
        <f t="shared" si="166"/>
        <v>16.55999976384992</v>
      </c>
      <c r="Q215" s="21">
        <f t="shared" si="167"/>
        <v>43.368833910624687</v>
      </c>
      <c r="R215" s="21">
        <f t="shared" si="168"/>
        <v>45.164109315591851</v>
      </c>
      <c r="S215" s="22">
        <f t="shared" si="169"/>
        <v>48.845596861546277</v>
      </c>
      <c r="T215" s="20">
        <f>MAX(E215+N215,-DiodeFwd)</f>
        <v>49.375022222102018</v>
      </c>
      <c r="U215" s="21">
        <f>MAX(T215-DiodeFwd,V215-DiodeFwd,O215)</f>
        <v>49.075022222102021</v>
      </c>
      <c r="V215" s="21">
        <f>MAX(-DiodeFwd,F215+P215)</f>
        <v>-0.3</v>
      </c>
      <c r="W215" s="21">
        <f>MAX(T215+Q215,U215-DiodeFwd)</f>
        <v>92.743856132726705</v>
      </c>
      <c r="X215" s="21">
        <f>MAX(W215-DiodeFwd,Y215-DiodeFwd,U215+R215)</f>
        <v>94.239131537693879</v>
      </c>
      <c r="Y215" s="22">
        <f>MAX(V215+S215,U215-DiodeFwd)</f>
        <v>48.775022222102024</v>
      </c>
      <c r="Z215" s="20">
        <f t="shared" si="137"/>
        <v>30.298549992246208</v>
      </c>
      <c r="AA215" s="21">
        <f t="shared" si="138"/>
        <v>49.075022222102021</v>
      </c>
      <c r="AB215" s="21">
        <f t="shared" si="139"/>
        <v>18.776472229855809</v>
      </c>
      <c r="AC215" s="21">
        <f t="shared" si="140"/>
        <v>43.368833910624687</v>
      </c>
      <c r="AD215" s="21">
        <f t="shared" si="141"/>
        <v>45.164109315591858</v>
      </c>
      <c r="AE215" s="22">
        <f t="shared" si="142"/>
        <v>49.075022222102021</v>
      </c>
      <c r="AF215" s="20">
        <f t="shared" si="170"/>
        <v>2.1316282072803005E-15</v>
      </c>
      <c r="AG215" s="21">
        <f t="shared" si="171"/>
        <v>0.18890512531826859</v>
      </c>
      <c r="AH215" s="21">
        <f t="shared" si="172"/>
        <v>1.3298834796035337</v>
      </c>
      <c r="AI215" s="21">
        <f t="shared" si="173"/>
        <v>0</v>
      </c>
      <c r="AJ215" s="21">
        <f t="shared" si="174"/>
        <v>4.263256414560601E-15</v>
      </c>
      <c r="AK215" s="22">
        <f t="shared" si="175"/>
        <v>0.13765521633344663</v>
      </c>
      <c r="AL215" s="23">
        <f t="shared" si="176"/>
        <v>6.2826087691795918E-3</v>
      </c>
      <c r="AM215" s="12" t="b">
        <f>T215&lt;=-DiodeFwd</f>
        <v>0</v>
      </c>
      <c r="AN215" s="13" t="b">
        <f>V215&lt;=-DiodeFwd</f>
        <v>1</v>
      </c>
      <c r="AO215" s="13" t="b">
        <f>U215&lt;=T215-DiodeFwd</f>
        <v>1</v>
      </c>
      <c r="AP215" s="13" t="b">
        <f>U215&lt;=V215-DiodeFwd</f>
        <v>0</v>
      </c>
      <c r="AQ215" s="13" t="b">
        <f>W215&lt;=U215-DiodeFwd</f>
        <v>0</v>
      </c>
      <c r="AR215" s="13" t="b">
        <f>Y215&lt;=U215-DiodeFwd</f>
        <v>1</v>
      </c>
      <c r="AS215" s="13" t="b">
        <f>X215&lt;=W215-DiodeFwd</f>
        <v>0</v>
      </c>
      <c r="AT215" s="14" t="b">
        <f>X215&lt;=Y215-DiodeFwd</f>
        <v>0</v>
      </c>
      <c r="AU215" s="13">
        <f t="shared" si="143"/>
        <v>0</v>
      </c>
      <c r="AV215" s="13">
        <f t="shared" si="144"/>
        <v>1.3298834796035337</v>
      </c>
      <c r="AW215" s="13">
        <f t="shared" si="145"/>
        <v>0.32656034165171521</v>
      </c>
      <c r="AX215" s="13">
        <f t="shared" si="146"/>
        <v>0</v>
      </c>
      <c r="AY215" s="13">
        <f t="shared" si="147"/>
        <v>0</v>
      </c>
      <c r="AZ215" s="13">
        <f t="shared" si="148"/>
        <v>0.13765521633344663</v>
      </c>
      <c r="BA215" s="13">
        <f t="shared" si="149"/>
        <v>0</v>
      </c>
      <c r="BB215" s="14">
        <f t="shared" si="150"/>
        <v>0</v>
      </c>
      <c r="BC215" s="20">
        <f t="shared" si="151"/>
        <v>-0.32656034165171521</v>
      </c>
      <c r="BD215" s="21">
        <f t="shared" si="152"/>
        <v>0.18890512531826859</v>
      </c>
      <c r="BE215" s="21">
        <f t="shared" si="153"/>
        <v>1.3298834796035337</v>
      </c>
      <c r="BF215" s="21">
        <f t="shared" si="154"/>
        <v>0</v>
      </c>
      <c r="BG215" s="21">
        <f t="shared" si="155"/>
        <v>-6.2826087691795918E-3</v>
      </c>
      <c r="BH215" s="22">
        <f t="shared" si="156"/>
        <v>0.13765521633344663</v>
      </c>
    </row>
    <row r="216" spans="4:60" x14ac:dyDescent="0.25">
      <c r="D216">
        <f t="shared" si="157"/>
        <v>3.483333333333332E-2</v>
      </c>
      <c r="E216">
        <f t="shared" si="135"/>
        <v>21.217658575181609</v>
      </c>
      <c r="F216">
        <f t="shared" si="136"/>
        <v>-21.217658575181609</v>
      </c>
      <c r="H216" s="20">
        <f t="shared" si="158"/>
        <v>2.975428275616001E-3</v>
      </c>
      <c r="I216" s="21">
        <f t="shared" si="159"/>
        <v>4.9075022222102018E-3</v>
      </c>
      <c r="J216" s="21">
        <f t="shared" si="160"/>
        <v>1.8776472229855806E-3</v>
      </c>
      <c r="K216" s="21">
        <f t="shared" si="161"/>
        <v>4.3368833910624686E-3</v>
      </c>
      <c r="L216" s="21">
        <f t="shared" si="162"/>
        <v>4.5153638300976552E-3</v>
      </c>
      <c r="M216" s="22">
        <f t="shared" si="163"/>
        <v>4.9075022222102018E-3</v>
      </c>
      <c r="N216" s="20">
        <f t="shared" si="164"/>
        <v>29.754282756160013</v>
      </c>
      <c r="O216" s="21">
        <f t="shared" si="165"/>
        <v>49.075022222102021</v>
      </c>
      <c r="P216" s="21">
        <f t="shared" si="166"/>
        <v>18.776472229855809</v>
      </c>
      <c r="Q216" s="21">
        <f t="shared" si="167"/>
        <v>43.368833910624687</v>
      </c>
      <c r="R216" s="21">
        <f t="shared" si="168"/>
        <v>45.153638300976553</v>
      </c>
      <c r="S216" s="22">
        <f t="shared" si="169"/>
        <v>49.075022222102021</v>
      </c>
      <c r="T216" s="20">
        <f>MAX(E216+N216,-DiodeFwd)</f>
        <v>50.971941331341625</v>
      </c>
      <c r="U216" s="21">
        <f>MAX(T216-DiodeFwd,V216-DiodeFwd,O216)</f>
        <v>50.671941331341628</v>
      </c>
      <c r="V216" s="21">
        <f>MAX(-DiodeFwd,F216+P216)</f>
        <v>-0.3</v>
      </c>
      <c r="W216" s="21">
        <f>MAX(T216+Q216,U216-DiodeFwd)</f>
        <v>94.340775241966313</v>
      </c>
      <c r="X216" s="21">
        <f>MAX(W216-DiodeFwd,Y216-DiodeFwd,U216+R216)</f>
        <v>95.825579632318181</v>
      </c>
      <c r="Y216" s="22">
        <f>MAX(V216+S216,U216-DiodeFwd)</f>
        <v>50.371941331341631</v>
      </c>
      <c r="Z216" s="20">
        <f t="shared" si="137"/>
        <v>29.754282756160016</v>
      </c>
      <c r="AA216" s="21">
        <f t="shared" si="138"/>
        <v>50.671941331341628</v>
      </c>
      <c r="AB216" s="21">
        <f t="shared" si="139"/>
        <v>20.917658575181608</v>
      </c>
      <c r="AC216" s="21">
        <f t="shared" si="140"/>
        <v>43.368833910624687</v>
      </c>
      <c r="AD216" s="21">
        <f t="shared" si="141"/>
        <v>45.153638300976553</v>
      </c>
      <c r="AE216" s="22">
        <f t="shared" si="142"/>
        <v>50.671941331341628</v>
      </c>
      <c r="AF216" s="20">
        <f t="shared" si="170"/>
        <v>2.1316282072803005E-15</v>
      </c>
      <c r="AG216" s="21">
        <f t="shared" si="171"/>
        <v>0.95815146554376429</v>
      </c>
      <c r="AH216" s="21">
        <f t="shared" si="172"/>
        <v>1.2847118071954795</v>
      </c>
      <c r="AI216" s="21">
        <f t="shared" si="173"/>
        <v>0</v>
      </c>
      <c r="AJ216" s="21">
        <f t="shared" si="174"/>
        <v>0</v>
      </c>
      <c r="AK216" s="22">
        <f t="shared" si="175"/>
        <v>0.95815146554376429</v>
      </c>
      <c r="AL216" s="23">
        <f t="shared" si="176"/>
        <v>6.3883719754878792E-3</v>
      </c>
      <c r="AM216" s="12" t="b">
        <f>T216&lt;=-DiodeFwd</f>
        <v>0</v>
      </c>
      <c r="AN216" s="13" t="b">
        <f>V216&lt;=-DiodeFwd</f>
        <v>1</v>
      </c>
      <c r="AO216" s="13" t="b">
        <f>U216&lt;=T216-DiodeFwd</f>
        <v>1</v>
      </c>
      <c r="AP216" s="13" t="b">
        <f>U216&lt;=V216-DiodeFwd</f>
        <v>0</v>
      </c>
      <c r="AQ216" s="13" t="b">
        <f>W216&lt;=U216-DiodeFwd</f>
        <v>0</v>
      </c>
      <c r="AR216" s="13" t="b">
        <f>Y216&lt;=U216-DiodeFwd</f>
        <v>1</v>
      </c>
      <c r="AS216" s="13" t="b">
        <f>X216&lt;=W216-DiodeFwd</f>
        <v>0</v>
      </c>
      <c r="AT216" s="14" t="b">
        <f>X216&lt;=Y216-DiodeFwd</f>
        <v>0</v>
      </c>
      <c r="AU216" s="13">
        <f t="shared" si="143"/>
        <v>0</v>
      </c>
      <c r="AV216" s="13">
        <f t="shared" si="144"/>
        <v>1.2847118071954795</v>
      </c>
      <c r="AW216" s="13">
        <f t="shared" si="145"/>
        <v>1.9163029310875286</v>
      </c>
      <c r="AX216" s="13">
        <f t="shared" si="146"/>
        <v>0</v>
      </c>
      <c r="AY216" s="13">
        <f t="shared" si="147"/>
        <v>0</v>
      </c>
      <c r="AZ216" s="13">
        <f t="shared" si="148"/>
        <v>0.95815146554376429</v>
      </c>
      <c r="BA216" s="13">
        <f t="shared" si="149"/>
        <v>0</v>
      </c>
      <c r="BB216" s="14">
        <f t="shared" si="150"/>
        <v>0</v>
      </c>
      <c r="BC216" s="20">
        <f t="shared" si="151"/>
        <v>-1.9163029310875286</v>
      </c>
      <c r="BD216" s="21">
        <f t="shared" si="152"/>
        <v>0.95815146554376429</v>
      </c>
      <c r="BE216" s="21">
        <f t="shared" si="153"/>
        <v>1.2847118071954795</v>
      </c>
      <c r="BF216" s="21">
        <f t="shared" si="154"/>
        <v>0</v>
      </c>
      <c r="BG216" s="21">
        <f t="shared" si="155"/>
        <v>-6.3883719754878792E-3</v>
      </c>
      <c r="BH216" s="22">
        <f t="shared" si="156"/>
        <v>0.95815146554376429</v>
      </c>
    </row>
    <row r="217" spans="4:60" x14ac:dyDescent="0.25">
      <c r="D217">
        <f t="shared" si="157"/>
        <v>3.4999999999999989E-2</v>
      </c>
      <c r="E217">
        <f t="shared" si="135"/>
        <v>23.275108515537202</v>
      </c>
      <c r="F217">
        <f t="shared" si="136"/>
        <v>-23.275108515537202</v>
      </c>
      <c r="H217" s="20">
        <f t="shared" si="158"/>
        <v>2.6560444537680793E-3</v>
      </c>
      <c r="I217" s="21">
        <f t="shared" si="159"/>
        <v>5.0671941331341622E-3</v>
      </c>
      <c r="J217" s="21">
        <f t="shared" si="160"/>
        <v>2.0917658575181604E-3</v>
      </c>
      <c r="K217" s="21">
        <f t="shared" si="161"/>
        <v>4.3368833910624686E-3</v>
      </c>
      <c r="L217" s="21">
        <f t="shared" si="162"/>
        <v>4.5142991014350741E-3</v>
      </c>
      <c r="M217" s="22">
        <f t="shared" si="163"/>
        <v>5.0671941331341622E-3</v>
      </c>
      <c r="N217" s="20">
        <f t="shared" si="164"/>
        <v>26.560444537680794</v>
      </c>
      <c r="O217" s="21">
        <f t="shared" si="165"/>
        <v>50.671941331341628</v>
      </c>
      <c r="P217" s="21">
        <f t="shared" si="166"/>
        <v>20.917658575181605</v>
      </c>
      <c r="Q217" s="21">
        <f t="shared" si="167"/>
        <v>43.368833910624687</v>
      </c>
      <c r="R217" s="21">
        <f t="shared" si="168"/>
        <v>45.142991014350748</v>
      </c>
      <c r="S217" s="22">
        <f t="shared" si="169"/>
        <v>50.671941331341628</v>
      </c>
      <c r="T217" s="20">
        <f>MAX(E217+N217,-DiodeFwd)</f>
        <v>49.835553053217993</v>
      </c>
      <c r="U217" s="21">
        <f>MAX(T217-DiodeFwd,V217-DiodeFwd,O217)</f>
        <v>50.671941331341628</v>
      </c>
      <c r="V217" s="21">
        <f>MAX(-DiodeFwd,F217+P217)</f>
        <v>-0.3</v>
      </c>
      <c r="W217" s="21">
        <f>MAX(T217+Q217,U217-DiodeFwd)</f>
        <v>93.20438696384268</v>
      </c>
      <c r="X217" s="21">
        <f>MAX(W217-DiodeFwd,Y217-DiodeFwd,U217+R217)</f>
        <v>95.81493234569237</v>
      </c>
      <c r="Y217" s="22">
        <f>MAX(V217+S217,U217-DiodeFwd)</f>
        <v>50.371941331341631</v>
      </c>
      <c r="Z217" s="20">
        <f t="shared" si="137"/>
        <v>26.560444537680791</v>
      </c>
      <c r="AA217" s="21">
        <f t="shared" si="138"/>
        <v>50.671941331341628</v>
      </c>
      <c r="AB217" s="21">
        <f t="shared" si="139"/>
        <v>22.975108515537201</v>
      </c>
      <c r="AC217" s="21">
        <f t="shared" si="140"/>
        <v>43.368833910624687</v>
      </c>
      <c r="AD217" s="21">
        <f t="shared" si="141"/>
        <v>45.142991014350741</v>
      </c>
      <c r="AE217" s="22">
        <f t="shared" si="142"/>
        <v>50.671941331341628</v>
      </c>
      <c r="AF217" s="20">
        <f t="shared" si="170"/>
        <v>-2.1316282072803005E-15</v>
      </c>
      <c r="AG217" s="21">
        <f t="shared" si="171"/>
        <v>0</v>
      </c>
      <c r="AH217" s="21">
        <f t="shared" si="172"/>
        <v>1.2344699642133576</v>
      </c>
      <c r="AI217" s="21">
        <f t="shared" si="173"/>
        <v>0</v>
      </c>
      <c r="AJ217" s="21">
        <f t="shared" si="174"/>
        <v>-4.263256414560601E-15</v>
      </c>
      <c r="AK217" s="22">
        <f t="shared" si="175"/>
        <v>0</v>
      </c>
      <c r="AL217" s="23">
        <f t="shared" si="176"/>
        <v>6.3876621563794915E-3</v>
      </c>
      <c r="AM217" s="12" t="b">
        <f>T217&lt;=-DiodeFwd</f>
        <v>0</v>
      </c>
      <c r="AN217" s="13" t="b">
        <f>V217&lt;=-DiodeFwd</f>
        <v>1</v>
      </c>
      <c r="AO217" s="13" t="b">
        <f>U217&lt;=T217-DiodeFwd</f>
        <v>0</v>
      </c>
      <c r="AP217" s="13" t="b">
        <f>U217&lt;=V217-DiodeFwd</f>
        <v>0</v>
      </c>
      <c r="AQ217" s="13" t="b">
        <f>W217&lt;=U217-DiodeFwd</f>
        <v>0</v>
      </c>
      <c r="AR217" s="13" t="b">
        <f>Y217&lt;=U217-DiodeFwd</f>
        <v>1</v>
      </c>
      <c r="AS217" s="13" t="b">
        <f>X217&lt;=W217-DiodeFwd</f>
        <v>0</v>
      </c>
      <c r="AT217" s="14" t="b">
        <f>X217&lt;=Y217-DiodeFwd</f>
        <v>0</v>
      </c>
      <c r="AU217" s="13">
        <f t="shared" si="143"/>
        <v>0</v>
      </c>
      <c r="AV217" s="13">
        <f t="shared" si="144"/>
        <v>1.2344699642133576</v>
      </c>
      <c r="AW217" s="13">
        <f t="shared" si="145"/>
        <v>0</v>
      </c>
      <c r="AX217" s="13">
        <f t="shared" si="146"/>
        <v>0</v>
      </c>
      <c r="AY217" s="13">
        <f t="shared" si="147"/>
        <v>0</v>
      </c>
      <c r="AZ217" s="13">
        <f t="shared" si="148"/>
        <v>0</v>
      </c>
      <c r="BA217" s="13">
        <f t="shared" si="149"/>
        <v>0</v>
      </c>
      <c r="BB217" s="14">
        <f t="shared" si="150"/>
        <v>0</v>
      </c>
      <c r="BC217" s="20">
        <f t="shared" si="151"/>
        <v>0</v>
      </c>
      <c r="BD217" s="21">
        <f t="shared" si="152"/>
        <v>0</v>
      </c>
      <c r="BE217" s="21">
        <f t="shared" si="153"/>
        <v>1.2344699642133576</v>
      </c>
      <c r="BF217" s="21">
        <f t="shared" si="154"/>
        <v>0</v>
      </c>
      <c r="BG217" s="21">
        <f t="shared" si="155"/>
        <v>-6.3876621563794915E-3</v>
      </c>
      <c r="BH217" s="22">
        <f t="shared" si="156"/>
        <v>0</v>
      </c>
    </row>
    <row r="218" spans="4:60" x14ac:dyDescent="0.25">
      <c r="D218">
        <f t="shared" si="157"/>
        <v>3.5166666666666659E-2</v>
      </c>
      <c r="E218">
        <f t="shared" si="135"/>
        <v>25.240702235967703</v>
      </c>
      <c r="F218">
        <f t="shared" si="136"/>
        <v>-25.240702235967703</v>
      </c>
      <c r="H218" s="20">
        <f t="shared" si="158"/>
        <v>2.6560444537680793E-3</v>
      </c>
      <c r="I218" s="21">
        <f t="shared" si="159"/>
        <v>5.0671941331341622E-3</v>
      </c>
      <c r="J218" s="21">
        <f t="shared" si="160"/>
        <v>2.2975108515537199E-3</v>
      </c>
      <c r="K218" s="21">
        <f t="shared" si="161"/>
        <v>4.3368833910624686E-3</v>
      </c>
      <c r="L218" s="21">
        <f t="shared" si="162"/>
        <v>4.5132344910756772E-3</v>
      </c>
      <c r="M218" s="22">
        <f t="shared" si="163"/>
        <v>5.0671941331341622E-3</v>
      </c>
      <c r="N218" s="20">
        <f t="shared" si="164"/>
        <v>26.560444537680794</v>
      </c>
      <c r="O218" s="21">
        <f t="shared" si="165"/>
        <v>50.671941331341628</v>
      </c>
      <c r="P218" s="21">
        <f t="shared" si="166"/>
        <v>22.975108515537201</v>
      </c>
      <c r="Q218" s="21">
        <f t="shared" si="167"/>
        <v>43.368833910624687</v>
      </c>
      <c r="R218" s="21">
        <f t="shared" si="168"/>
        <v>45.132344910756778</v>
      </c>
      <c r="S218" s="22">
        <f t="shared" si="169"/>
        <v>50.671941331341628</v>
      </c>
      <c r="T218" s="20">
        <f>MAX(E218+N218,-DiodeFwd)</f>
        <v>51.801146773648497</v>
      </c>
      <c r="U218" s="21">
        <f>MAX(T218-DiodeFwd,V218-DiodeFwd,O218)</f>
        <v>51.5011467736485</v>
      </c>
      <c r="V218" s="21">
        <f>MAX(-DiodeFwd,F218+P218)</f>
        <v>-0.3</v>
      </c>
      <c r="W218" s="21">
        <f>MAX(T218+Q218,U218-DiodeFwd)</f>
        <v>95.169980684273185</v>
      </c>
      <c r="X218" s="21">
        <f>MAX(W218-DiodeFwd,Y218-DiodeFwd,U218+R218)</f>
        <v>96.633491684405271</v>
      </c>
      <c r="Y218" s="22">
        <f>MAX(V218+S218,U218-DiodeFwd)</f>
        <v>51.201146773648503</v>
      </c>
      <c r="Z218" s="20">
        <f t="shared" si="137"/>
        <v>26.560444537680794</v>
      </c>
      <c r="AA218" s="21">
        <f t="shared" si="138"/>
        <v>51.5011467736485</v>
      </c>
      <c r="AB218" s="21">
        <f t="shared" si="139"/>
        <v>24.940702235967702</v>
      </c>
      <c r="AC218" s="21">
        <f t="shared" si="140"/>
        <v>43.368833910624687</v>
      </c>
      <c r="AD218" s="21">
        <f t="shared" si="141"/>
        <v>45.132344910756771</v>
      </c>
      <c r="AE218" s="22">
        <f t="shared" si="142"/>
        <v>51.5011467736485</v>
      </c>
      <c r="AF218" s="20">
        <f t="shared" si="170"/>
        <v>0</v>
      </c>
      <c r="AG218" s="21">
        <f t="shared" si="171"/>
        <v>0.49752326538412317</v>
      </c>
      <c r="AH218" s="21">
        <f t="shared" si="172"/>
        <v>1.1793562322583009</v>
      </c>
      <c r="AI218" s="21">
        <f t="shared" si="173"/>
        <v>0</v>
      </c>
      <c r="AJ218" s="21">
        <f t="shared" si="174"/>
        <v>-4.263256414560601E-15</v>
      </c>
      <c r="AK218" s="22">
        <f t="shared" si="175"/>
        <v>0.49752326538412317</v>
      </c>
      <c r="AL218" s="23">
        <f t="shared" si="176"/>
        <v>6.4422327789603511E-3</v>
      </c>
      <c r="AM218" s="12" t="b">
        <f>T218&lt;=-DiodeFwd</f>
        <v>0</v>
      </c>
      <c r="AN218" s="13" t="b">
        <f>V218&lt;=-DiodeFwd</f>
        <v>1</v>
      </c>
      <c r="AO218" s="13" t="b">
        <f>U218&lt;=T218-DiodeFwd</f>
        <v>1</v>
      </c>
      <c r="AP218" s="13" t="b">
        <f>U218&lt;=V218-DiodeFwd</f>
        <v>0</v>
      </c>
      <c r="AQ218" s="13" t="b">
        <f>W218&lt;=U218-DiodeFwd</f>
        <v>0</v>
      </c>
      <c r="AR218" s="13" t="b">
        <f>Y218&lt;=U218-DiodeFwd</f>
        <v>1</v>
      </c>
      <c r="AS218" s="13" t="b">
        <f>X218&lt;=W218-DiodeFwd</f>
        <v>0</v>
      </c>
      <c r="AT218" s="14" t="b">
        <f>X218&lt;=Y218-DiodeFwd</f>
        <v>0</v>
      </c>
      <c r="AU218" s="13">
        <f t="shared" si="143"/>
        <v>0</v>
      </c>
      <c r="AV218" s="13">
        <f t="shared" si="144"/>
        <v>1.1793562322583009</v>
      </c>
      <c r="AW218" s="13">
        <f t="shared" si="145"/>
        <v>0.99504653076824634</v>
      </c>
      <c r="AX218" s="13">
        <f t="shared" si="146"/>
        <v>0</v>
      </c>
      <c r="AY218" s="13">
        <f t="shared" si="147"/>
        <v>0</v>
      </c>
      <c r="AZ218" s="13">
        <f t="shared" si="148"/>
        <v>0.49752326538412317</v>
      </c>
      <c r="BA218" s="13">
        <f t="shared" si="149"/>
        <v>0</v>
      </c>
      <c r="BB218" s="14">
        <f t="shared" si="150"/>
        <v>0</v>
      </c>
      <c r="BC218" s="20">
        <f t="shared" si="151"/>
        <v>-0.99504653076824634</v>
      </c>
      <c r="BD218" s="21">
        <f t="shared" si="152"/>
        <v>0.49752326538412317</v>
      </c>
      <c r="BE218" s="21">
        <f t="shared" si="153"/>
        <v>1.1793562322583009</v>
      </c>
      <c r="BF218" s="21">
        <f t="shared" si="154"/>
        <v>0</v>
      </c>
      <c r="BG218" s="21">
        <f t="shared" si="155"/>
        <v>-6.4422327789603511E-3</v>
      </c>
      <c r="BH218" s="22">
        <f t="shared" si="156"/>
        <v>0.49752326538412317</v>
      </c>
    </row>
    <row r="219" spans="4:60" x14ac:dyDescent="0.25">
      <c r="D219">
        <f t="shared" si="157"/>
        <v>3.5333333333333328E-2</v>
      </c>
      <c r="E219">
        <f t="shared" si="135"/>
        <v>27.106682436052804</v>
      </c>
      <c r="F219">
        <f t="shared" si="136"/>
        <v>-27.106682436052804</v>
      </c>
      <c r="H219" s="20">
        <f t="shared" si="158"/>
        <v>2.4902033653067049E-3</v>
      </c>
      <c r="I219" s="21">
        <f t="shared" si="159"/>
        <v>5.150114677364849E-3</v>
      </c>
      <c r="J219" s="21">
        <f t="shared" si="160"/>
        <v>2.4940702235967701E-3</v>
      </c>
      <c r="K219" s="21">
        <f t="shared" si="161"/>
        <v>4.3368833910624686E-3</v>
      </c>
      <c r="L219" s="21">
        <f t="shared" si="162"/>
        <v>4.5121607856125172E-3</v>
      </c>
      <c r="M219" s="22">
        <f t="shared" si="163"/>
        <v>5.150114677364849E-3</v>
      </c>
      <c r="N219" s="20">
        <f t="shared" si="164"/>
        <v>24.902033653067051</v>
      </c>
      <c r="O219" s="21">
        <f t="shared" si="165"/>
        <v>51.501146773648493</v>
      </c>
      <c r="P219" s="21">
        <f t="shared" si="166"/>
        <v>24.940702235967702</v>
      </c>
      <c r="Q219" s="21">
        <f t="shared" si="167"/>
        <v>43.368833910624687</v>
      </c>
      <c r="R219" s="21">
        <f t="shared" si="168"/>
        <v>45.121607856125173</v>
      </c>
      <c r="S219" s="22">
        <f t="shared" si="169"/>
        <v>51.501146773648493</v>
      </c>
      <c r="T219" s="20">
        <f>MAX(E219+N219,-DiodeFwd)</f>
        <v>52.008716089119858</v>
      </c>
      <c r="U219" s="21">
        <f>MAX(T219-DiodeFwd,V219-DiodeFwd,O219)</f>
        <v>51.708716089119861</v>
      </c>
      <c r="V219" s="21">
        <f>MAX(-DiodeFwd,F219+P219)</f>
        <v>-0.3</v>
      </c>
      <c r="W219" s="21">
        <f>MAX(T219+Q219,U219-DiodeFwd)</f>
        <v>95.377549999744545</v>
      </c>
      <c r="X219" s="21">
        <f>MAX(W219-DiodeFwd,Y219-DiodeFwd,U219+R219)</f>
        <v>96.830323945245027</v>
      </c>
      <c r="Y219" s="22">
        <f>MAX(V219+S219,U219-DiodeFwd)</f>
        <v>51.408716089119864</v>
      </c>
      <c r="Z219" s="20">
        <f t="shared" si="137"/>
        <v>24.902033653067054</v>
      </c>
      <c r="AA219" s="21">
        <f t="shared" si="138"/>
        <v>51.708716089119861</v>
      </c>
      <c r="AB219" s="21">
        <f t="shared" si="139"/>
        <v>26.806682436052803</v>
      </c>
      <c r="AC219" s="21">
        <f t="shared" si="140"/>
        <v>43.368833910624687</v>
      </c>
      <c r="AD219" s="21">
        <f t="shared" si="141"/>
        <v>45.121607856125166</v>
      </c>
      <c r="AE219" s="22">
        <f t="shared" si="142"/>
        <v>51.708716089119861</v>
      </c>
      <c r="AF219" s="20">
        <f t="shared" si="170"/>
        <v>2.1316282072803005E-15</v>
      </c>
      <c r="AG219" s="21">
        <f t="shared" si="171"/>
        <v>0.12454158928282055</v>
      </c>
      <c r="AH219" s="21">
        <f t="shared" si="172"/>
        <v>1.1195881200510607</v>
      </c>
      <c r="AI219" s="21">
        <f t="shared" si="173"/>
        <v>0</v>
      </c>
      <c r="AJ219" s="21">
        <f t="shared" si="174"/>
        <v>-4.263256414560601E-15</v>
      </c>
      <c r="AK219" s="22">
        <f t="shared" si="175"/>
        <v>0.12454158928282055</v>
      </c>
      <c r="AL219" s="23">
        <f t="shared" si="176"/>
        <v>6.4553549296830015E-3</v>
      </c>
      <c r="AM219" s="12" t="b">
        <f>T219&lt;=-DiodeFwd</f>
        <v>0</v>
      </c>
      <c r="AN219" s="13" t="b">
        <f>V219&lt;=-DiodeFwd</f>
        <v>1</v>
      </c>
      <c r="AO219" s="13" t="b">
        <f>U219&lt;=T219-DiodeFwd</f>
        <v>1</v>
      </c>
      <c r="AP219" s="13" t="b">
        <f>U219&lt;=V219-DiodeFwd</f>
        <v>0</v>
      </c>
      <c r="AQ219" s="13" t="b">
        <f>W219&lt;=U219-DiodeFwd</f>
        <v>0</v>
      </c>
      <c r="AR219" s="13" t="b">
        <f>Y219&lt;=U219-DiodeFwd</f>
        <v>1</v>
      </c>
      <c r="AS219" s="13" t="b">
        <f>X219&lt;=W219-DiodeFwd</f>
        <v>0</v>
      </c>
      <c r="AT219" s="14" t="b">
        <f>X219&lt;=Y219-DiodeFwd</f>
        <v>0</v>
      </c>
      <c r="AU219" s="13">
        <f t="shared" si="143"/>
        <v>0</v>
      </c>
      <c r="AV219" s="13">
        <f t="shared" si="144"/>
        <v>1.1195881200510607</v>
      </c>
      <c r="AW219" s="13">
        <f t="shared" si="145"/>
        <v>0.24908317856564111</v>
      </c>
      <c r="AX219" s="13">
        <f t="shared" si="146"/>
        <v>0</v>
      </c>
      <c r="AY219" s="13">
        <f t="shared" si="147"/>
        <v>0</v>
      </c>
      <c r="AZ219" s="13">
        <f t="shared" si="148"/>
        <v>0.12454158928282055</v>
      </c>
      <c r="BA219" s="13">
        <f t="shared" si="149"/>
        <v>0</v>
      </c>
      <c r="BB219" s="14">
        <f t="shared" si="150"/>
        <v>0</v>
      </c>
      <c r="BC219" s="20">
        <f t="shared" si="151"/>
        <v>-0.24908317856564111</v>
      </c>
      <c r="BD219" s="21">
        <f t="shared" si="152"/>
        <v>0.12454158928282055</v>
      </c>
      <c r="BE219" s="21">
        <f t="shared" si="153"/>
        <v>1.1195881200510607</v>
      </c>
      <c r="BF219" s="21">
        <f t="shared" si="154"/>
        <v>0</v>
      </c>
      <c r="BG219" s="21">
        <f t="shared" si="155"/>
        <v>-6.4553549296830015E-3</v>
      </c>
      <c r="BH219" s="22">
        <f t="shared" si="156"/>
        <v>0.12454158928282055</v>
      </c>
    </row>
    <row r="220" spans="4:60" x14ac:dyDescent="0.25">
      <c r="D220">
        <f t="shared" si="157"/>
        <v>3.5499999999999997E-2</v>
      </c>
      <c r="E220">
        <f t="shared" si="135"/>
        <v>28.865684944428033</v>
      </c>
      <c r="F220">
        <f t="shared" si="136"/>
        <v>-28.865684944428033</v>
      </c>
      <c r="H220" s="20">
        <f t="shared" si="158"/>
        <v>2.4486895022124314E-3</v>
      </c>
      <c r="I220" s="21">
        <f t="shared" si="159"/>
        <v>5.1708716089119856E-3</v>
      </c>
      <c r="J220" s="21">
        <f t="shared" si="160"/>
        <v>2.6806682436052802E-3</v>
      </c>
      <c r="K220" s="21">
        <f t="shared" si="161"/>
        <v>4.3368833910624686E-3</v>
      </c>
      <c r="L220" s="21">
        <f t="shared" si="162"/>
        <v>4.5110848931242363E-3</v>
      </c>
      <c r="M220" s="22">
        <f t="shared" si="163"/>
        <v>5.1708716089119856E-3</v>
      </c>
      <c r="N220" s="20">
        <f t="shared" si="164"/>
        <v>24.486895022124315</v>
      </c>
      <c r="O220" s="21">
        <f t="shared" si="165"/>
        <v>51.708716089119861</v>
      </c>
      <c r="P220" s="21">
        <f t="shared" si="166"/>
        <v>26.806682436052803</v>
      </c>
      <c r="Q220" s="21">
        <f t="shared" si="167"/>
        <v>43.368833910624687</v>
      </c>
      <c r="R220" s="21">
        <f t="shared" si="168"/>
        <v>45.110848931242366</v>
      </c>
      <c r="S220" s="22">
        <f t="shared" si="169"/>
        <v>51.708716089119861</v>
      </c>
      <c r="T220" s="20">
        <f>MAX(E220+N220,-DiodeFwd)</f>
        <v>53.352579966552348</v>
      </c>
      <c r="U220" s="21">
        <f>MAX(T220-DiodeFwd,V220-DiodeFwd,O220)</f>
        <v>53.052579966552351</v>
      </c>
      <c r="V220" s="21">
        <f>MAX(-DiodeFwd,F220+P220)</f>
        <v>-0.3</v>
      </c>
      <c r="W220" s="21">
        <f>MAX(T220+Q220,U220-DiodeFwd)</f>
        <v>96.721413877177042</v>
      </c>
      <c r="X220" s="21">
        <f>MAX(W220-DiodeFwd,Y220-DiodeFwd,U220+R220)</f>
        <v>98.163428897794716</v>
      </c>
      <c r="Y220" s="22">
        <f>MAX(V220+S220,U220-DiodeFwd)</f>
        <v>52.752579966552354</v>
      </c>
      <c r="Z220" s="20">
        <f t="shared" si="137"/>
        <v>24.486895022124315</v>
      </c>
      <c r="AA220" s="21">
        <f t="shared" si="138"/>
        <v>53.052579966552351</v>
      </c>
      <c r="AB220" s="21">
        <f t="shared" si="139"/>
        <v>28.565684944428032</v>
      </c>
      <c r="AC220" s="21">
        <f t="shared" si="140"/>
        <v>43.368833910624694</v>
      </c>
      <c r="AD220" s="21">
        <f t="shared" si="141"/>
        <v>45.110848931242366</v>
      </c>
      <c r="AE220" s="22">
        <f t="shared" si="142"/>
        <v>53.052579966552351</v>
      </c>
      <c r="AF220" s="20">
        <f t="shared" si="170"/>
        <v>0</v>
      </c>
      <c r="AG220" s="21">
        <f t="shared" si="171"/>
        <v>0.80631832645949408</v>
      </c>
      <c r="AH220" s="21">
        <f t="shared" si="172"/>
        <v>1.0554015050251373</v>
      </c>
      <c r="AI220" s="21">
        <f t="shared" si="173"/>
        <v>4.263256414560601E-15</v>
      </c>
      <c r="AJ220" s="21">
        <f t="shared" si="174"/>
        <v>0</v>
      </c>
      <c r="AK220" s="22">
        <f t="shared" si="175"/>
        <v>0.80631832645949408</v>
      </c>
      <c r="AL220" s="23">
        <f t="shared" si="176"/>
        <v>6.5442285931863143E-3</v>
      </c>
      <c r="AM220" s="12" t="b">
        <f>T220&lt;=-DiodeFwd</f>
        <v>0</v>
      </c>
      <c r="AN220" s="13" t="b">
        <f>V220&lt;=-DiodeFwd</f>
        <v>1</v>
      </c>
      <c r="AO220" s="13" t="b">
        <f>U220&lt;=T220-DiodeFwd</f>
        <v>1</v>
      </c>
      <c r="AP220" s="13" t="b">
        <f>U220&lt;=V220-DiodeFwd</f>
        <v>0</v>
      </c>
      <c r="AQ220" s="13" t="b">
        <f>W220&lt;=U220-DiodeFwd</f>
        <v>0</v>
      </c>
      <c r="AR220" s="13" t="b">
        <f>Y220&lt;=U220-DiodeFwd</f>
        <v>1</v>
      </c>
      <c r="AS220" s="13" t="b">
        <f>X220&lt;=W220-DiodeFwd</f>
        <v>0</v>
      </c>
      <c r="AT220" s="14" t="b">
        <f>X220&lt;=Y220-DiodeFwd</f>
        <v>0</v>
      </c>
      <c r="AU220" s="13">
        <f t="shared" si="143"/>
        <v>0</v>
      </c>
      <c r="AV220" s="13">
        <f t="shared" si="144"/>
        <v>1.0554015050251373</v>
      </c>
      <c r="AW220" s="13">
        <f t="shared" si="145"/>
        <v>1.6126366529189882</v>
      </c>
      <c r="AX220" s="13">
        <f t="shared" si="146"/>
        <v>0</v>
      </c>
      <c r="AY220" s="13">
        <f t="shared" si="147"/>
        <v>0</v>
      </c>
      <c r="AZ220" s="13">
        <f t="shared" si="148"/>
        <v>0.80631832645949408</v>
      </c>
      <c r="BA220" s="13">
        <f t="shared" si="149"/>
        <v>0</v>
      </c>
      <c r="BB220" s="14">
        <f t="shared" si="150"/>
        <v>0</v>
      </c>
      <c r="BC220" s="20">
        <f t="shared" si="151"/>
        <v>-1.6126366529189882</v>
      </c>
      <c r="BD220" s="21">
        <f t="shared" si="152"/>
        <v>0.80631832645949408</v>
      </c>
      <c r="BE220" s="21">
        <f t="shared" si="153"/>
        <v>1.0554015050251373</v>
      </c>
      <c r="BF220" s="21">
        <f t="shared" si="154"/>
        <v>0</v>
      </c>
      <c r="BG220" s="21">
        <f t="shared" si="155"/>
        <v>-6.5442285931863143E-3</v>
      </c>
      <c r="BH220" s="22">
        <f t="shared" si="156"/>
        <v>0.80631832645949408</v>
      </c>
    </row>
    <row r="221" spans="4:60" x14ac:dyDescent="0.25">
      <c r="D221">
        <f t="shared" si="157"/>
        <v>3.5666666666666666E-2</v>
      </c>
      <c r="E221">
        <f t="shared" si="135"/>
        <v>30.510767781804638</v>
      </c>
      <c r="F221">
        <f t="shared" si="136"/>
        <v>-30.510767781804638</v>
      </c>
      <c r="H221" s="20">
        <f t="shared" si="158"/>
        <v>2.1799167267259334E-3</v>
      </c>
      <c r="I221" s="21">
        <f t="shared" si="159"/>
        <v>5.3052579966552348E-3</v>
      </c>
      <c r="J221" s="21">
        <f t="shared" si="160"/>
        <v>2.856568494442803E-3</v>
      </c>
      <c r="K221" s="21">
        <f t="shared" si="161"/>
        <v>4.3368833910624686E-3</v>
      </c>
      <c r="L221" s="21">
        <f t="shared" si="162"/>
        <v>4.5099941883587052E-3</v>
      </c>
      <c r="M221" s="22">
        <f t="shared" si="163"/>
        <v>5.3052579966552348E-3</v>
      </c>
      <c r="N221" s="20">
        <f t="shared" si="164"/>
        <v>21.799167267259335</v>
      </c>
      <c r="O221" s="21">
        <f t="shared" si="165"/>
        <v>53.052579966552351</v>
      </c>
      <c r="P221" s="21">
        <f t="shared" si="166"/>
        <v>28.565684944428032</v>
      </c>
      <c r="Q221" s="21">
        <f t="shared" si="167"/>
        <v>43.368833910624687</v>
      </c>
      <c r="R221" s="21">
        <f t="shared" si="168"/>
        <v>45.099941883587057</v>
      </c>
      <c r="S221" s="22">
        <f t="shared" si="169"/>
        <v>53.052579966552351</v>
      </c>
      <c r="T221" s="20">
        <f>MAX(E221+N221,-DiodeFwd)</f>
        <v>52.309935049063974</v>
      </c>
      <c r="U221" s="21">
        <f>MAX(T221-DiodeFwd,V221-DiodeFwd,O221)</f>
        <v>53.052579966552351</v>
      </c>
      <c r="V221" s="21">
        <f>MAX(-DiodeFwd,F221+P221)</f>
        <v>-0.3</v>
      </c>
      <c r="W221" s="21">
        <f>MAX(T221+Q221,U221-DiodeFwd)</f>
        <v>95.678768959688654</v>
      </c>
      <c r="X221" s="21">
        <f>MAX(W221-DiodeFwd,Y221-DiodeFwd,U221+R221)</f>
        <v>98.152521850139408</v>
      </c>
      <c r="Y221" s="22">
        <f>MAX(V221+S221,U221-DiodeFwd)</f>
        <v>52.752579966552354</v>
      </c>
      <c r="Z221" s="20">
        <f t="shared" si="137"/>
        <v>21.799167267259335</v>
      </c>
      <c r="AA221" s="21">
        <f t="shared" si="138"/>
        <v>53.052579966552351</v>
      </c>
      <c r="AB221" s="21">
        <f t="shared" si="139"/>
        <v>30.210767781804638</v>
      </c>
      <c r="AC221" s="21">
        <f t="shared" si="140"/>
        <v>43.36883391062468</v>
      </c>
      <c r="AD221" s="21">
        <f t="shared" si="141"/>
        <v>45.099941883587057</v>
      </c>
      <c r="AE221" s="22">
        <f t="shared" si="142"/>
        <v>53.052579966552351</v>
      </c>
      <c r="AF221" s="20">
        <f t="shared" si="170"/>
        <v>0</v>
      </c>
      <c r="AG221" s="21">
        <f t="shared" si="171"/>
        <v>0</v>
      </c>
      <c r="AH221" s="21">
        <f t="shared" si="172"/>
        <v>0.98704970242596346</v>
      </c>
      <c r="AI221" s="21">
        <f t="shared" si="173"/>
        <v>-4.263256414560601E-15</v>
      </c>
      <c r="AJ221" s="21">
        <f t="shared" si="174"/>
        <v>0</v>
      </c>
      <c r="AK221" s="22">
        <f t="shared" si="175"/>
        <v>0</v>
      </c>
      <c r="AL221" s="23">
        <f t="shared" si="176"/>
        <v>6.5435014566759602E-3</v>
      </c>
      <c r="AM221" s="12" t="b">
        <f>T221&lt;=-DiodeFwd</f>
        <v>0</v>
      </c>
      <c r="AN221" s="13" t="b">
        <f>V221&lt;=-DiodeFwd</f>
        <v>1</v>
      </c>
      <c r="AO221" s="13" t="b">
        <f>U221&lt;=T221-DiodeFwd</f>
        <v>0</v>
      </c>
      <c r="AP221" s="13" t="b">
        <f>U221&lt;=V221-DiodeFwd</f>
        <v>0</v>
      </c>
      <c r="AQ221" s="13" t="b">
        <f>W221&lt;=U221-DiodeFwd</f>
        <v>0</v>
      </c>
      <c r="AR221" s="13" t="b">
        <f>Y221&lt;=U221-DiodeFwd</f>
        <v>1</v>
      </c>
      <c r="AS221" s="13" t="b">
        <f>X221&lt;=W221-DiodeFwd</f>
        <v>0</v>
      </c>
      <c r="AT221" s="14" t="b">
        <f>X221&lt;=Y221-DiodeFwd</f>
        <v>0</v>
      </c>
      <c r="AU221" s="13">
        <f t="shared" si="143"/>
        <v>0</v>
      </c>
      <c r="AV221" s="13">
        <f t="shared" si="144"/>
        <v>0.98704970242596346</v>
      </c>
      <c r="AW221" s="13">
        <f t="shared" si="145"/>
        <v>0</v>
      </c>
      <c r="AX221" s="13">
        <f t="shared" si="146"/>
        <v>0</v>
      </c>
      <c r="AY221" s="13">
        <f t="shared" si="147"/>
        <v>0</v>
      </c>
      <c r="AZ221" s="13">
        <f t="shared" si="148"/>
        <v>0</v>
      </c>
      <c r="BA221" s="13">
        <f t="shared" si="149"/>
        <v>0</v>
      </c>
      <c r="BB221" s="14">
        <f t="shared" si="150"/>
        <v>0</v>
      </c>
      <c r="BC221" s="20">
        <f t="shared" si="151"/>
        <v>0</v>
      </c>
      <c r="BD221" s="21">
        <f t="shared" si="152"/>
        <v>0</v>
      </c>
      <c r="BE221" s="21">
        <f t="shared" si="153"/>
        <v>0.98704970242596346</v>
      </c>
      <c r="BF221" s="21">
        <f t="shared" si="154"/>
        <v>0</v>
      </c>
      <c r="BG221" s="21">
        <f t="shared" si="155"/>
        <v>-6.5435014566759602E-3</v>
      </c>
      <c r="BH221" s="22">
        <f t="shared" si="156"/>
        <v>0</v>
      </c>
    </row>
    <row r="222" spans="4:60" x14ac:dyDescent="0.25">
      <c r="D222">
        <f t="shared" si="157"/>
        <v>3.5833333333333335E-2</v>
      </c>
      <c r="E222">
        <f t="shared" si="135"/>
        <v>32.035438557790307</v>
      </c>
      <c r="F222">
        <f t="shared" si="136"/>
        <v>-32.035438557790307</v>
      </c>
      <c r="H222" s="20">
        <f t="shared" si="158"/>
        <v>2.1799167267259334E-3</v>
      </c>
      <c r="I222" s="21">
        <f t="shared" si="159"/>
        <v>5.3052579966552348E-3</v>
      </c>
      <c r="J222" s="21">
        <f t="shared" si="160"/>
        <v>3.0210767781804634E-3</v>
      </c>
      <c r="K222" s="21">
        <f t="shared" si="161"/>
        <v>4.3368833910624686E-3</v>
      </c>
      <c r="L222" s="21">
        <f t="shared" si="162"/>
        <v>4.5089036047825928E-3</v>
      </c>
      <c r="M222" s="22">
        <f t="shared" si="163"/>
        <v>5.3052579966552348E-3</v>
      </c>
      <c r="N222" s="20">
        <f t="shared" si="164"/>
        <v>21.799167267259335</v>
      </c>
      <c r="O222" s="21">
        <f t="shared" si="165"/>
        <v>53.052579966552351</v>
      </c>
      <c r="P222" s="21">
        <f t="shared" si="166"/>
        <v>30.210767781804638</v>
      </c>
      <c r="Q222" s="21">
        <f t="shared" si="167"/>
        <v>43.368833910624687</v>
      </c>
      <c r="R222" s="21">
        <f t="shared" si="168"/>
        <v>45.089036047825935</v>
      </c>
      <c r="S222" s="22">
        <f t="shared" si="169"/>
        <v>53.052579966552351</v>
      </c>
      <c r="T222" s="20">
        <f>MAX(E222+N222,-DiodeFwd)</f>
        <v>53.834605825049643</v>
      </c>
      <c r="U222" s="21">
        <f>MAX(T222-DiodeFwd,V222-DiodeFwd,O222)</f>
        <v>53.534605825049645</v>
      </c>
      <c r="V222" s="21">
        <f>MAX(-DiodeFwd,F222+P222)</f>
        <v>-0.3</v>
      </c>
      <c r="W222" s="21">
        <f>MAX(T222+Q222,U222-DiodeFwd)</f>
        <v>97.203439735674323</v>
      </c>
      <c r="X222" s="21">
        <f>MAX(W222-DiodeFwd,Y222-DiodeFwd,U222+R222)</f>
        <v>98.623641872875581</v>
      </c>
      <c r="Y222" s="22">
        <f>MAX(V222+S222,U222-DiodeFwd)</f>
        <v>53.234605825049648</v>
      </c>
      <c r="Z222" s="20">
        <f t="shared" si="137"/>
        <v>21.799167267259335</v>
      </c>
      <c r="AA222" s="21">
        <f t="shared" si="138"/>
        <v>53.534605825049645</v>
      </c>
      <c r="AB222" s="21">
        <f t="shared" si="139"/>
        <v>31.735438557790307</v>
      </c>
      <c r="AC222" s="21">
        <f t="shared" si="140"/>
        <v>43.36883391062468</v>
      </c>
      <c r="AD222" s="21">
        <f t="shared" si="141"/>
        <v>45.089036047825935</v>
      </c>
      <c r="AE222" s="22">
        <f t="shared" si="142"/>
        <v>53.534605825049645</v>
      </c>
      <c r="AF222" s="20">
        <f t="shared" si="170"/>
        <v>0</v>
      </c>
      <c r="AG222" s="21">
        <f t="shared" si="171"/>
        <v>0.28921551509837684</v>
      </c>
      <c r="AH222" s="21">
        <f t="shared" si="172"/>
        <v>0.91480246559140133</v>
      </c>
      <c r="AI222" s="21">
        <f t="shared" si="173"/>
        <v>-4.263256414560601E-15</v>
      </c>
      <c r="AJ222" s="21">
        <f t="shared" si="174"/>
        <v>0</v>
      </c>
      <c r="AK222" s="22">
        <f t="shared" si="175"/>
        <v>0.28921551509837684</v>
      </c>
      <c r="AL222" s="23">
        <f t="shared" si="176"/>
        <v>6.5749094581917054E-3</v>
      </c>
      <c r="AM222" s="12" t="b">
        <f>T222&lt;=-DiodeFwd</f>
        <v>0</v>
      </c>
      <c r="AN222" s="13" t="b">
        <f>V222&lt;=-DiodeFwd</f>
        <v>1</v>
      </c>
      <c r="AO222" s="13" t="b">
        <f>U222&lt;=T222-DiodeFwd</f>
        <v>1</v>
      </c>
      <c r="AP222" s="13" t="b">
        <f>U222&lt;=V222-DiodeFwd</f>
        <v>0</v>
      </c>
      <c r="AQ222" s="13" t="b">
        <f>W222&lt;=U222-DiodeFwd</f>
        <v>0</v>
      </c>
      <c r="AR222" s="13" t="b">
        <f>Y222&lt;=U222-DiodeFwd</f>
        <v>1</v>
      </c>
      <c r="AS222" s="13" t="b">
        <f>X222&lt;=W222-DiodeFwd</f>
        <v>0</v>
      </c>
      <c r="AT222" s="14" t="b">
        <f>X222&lt;=Y222-DiodeFwd</f>
        <v>0</v>
      </c>
      <c r="AU222" s="13">
        <f t="shared" si="143"/>
        <v>0</v>
      </c>
      <c r="AV222" s="13">
        <f t="shared" si="144"/>
        <v>0.91480246559140133</v>
      </c>
      <c r="AW222" s="13">
        <f t="shared" si="145"/>
        <v>0.57843103019675368</v>
      </c>
      <c r="AX222" s="13">
        <f t="shared" si="146"/>
        <v>0</v>
      </c>
      <c r="AY222" s="13">
        <f t="shared" si="147"/>
        <v>0</v>
      </c>
      <c r="AZ222" s="13">
        <f t="shared" si="148"/>
        <v>0.28921551509837684</v>
      </c>
      <c r="BA222" s="13">
        <f t="shared" si="149"/>
        <v>0</v>
      </c>
      <c r="BB222" s="14">
        <f t="shared" si="150"/>
        <v>0</v>
      </c>
      <c r="BC222" s="20">
        <f t="shared" si="151"/>
        <v>-0.57843103019675368</v>
      </c>
      <c r="BD222" s="21">
        <f t="shared" si="152"/>
        <v>0.28921551509837684</v>
      </c>
      <c r="BE222" s="21">
        <f t="shared" si="153"/>
        <v>0.91480246559140133</v>
      </c>
      <c r="BF222" s="21">
        <f t="shared" si="154"/>
        <v>0</v>
      </c>
      <c r="BG222" s="21">
        <f t="shared" si="155"/>
        <v>-6.5749094581917054E-3</v>
      </c>
      <c r="BH222" s="22">
        <f t="shared" si="156"/>
        <v>0.28921551509837684</v>
      </c>
    </row>
    <row r="223" spans="4:60" x14ac:dyDescent="0.25">
      <c r="D223">
        <f t="shared" si="157"/>
        <v>3.6000000000000004E-2</v>
      </c>
      <c r="E223">
        <f t="shared" si="135"/>
        <v>33.433680093388134</v>
      </c>
      <c r="F223">
        <f t="shared" si="136"/>
        <v>-33.433680093388134</v>
      </c>
      <c r="H223" s="20">
        <f t="shared" si="158"/>
        <v>2.0835115550264746E-3</v>
      </c>
      <c r="I223" s="21">
        <f t="shared" si="159"/>
        <v>5.3534605825049644E-3</v>
      </c>
      <c r="J223" s="21">
        <f t="shared" si="160"/>
        <v>3.1735438557790301E-3</v>
      </c>
      <c r="K223" s="21">
        <f t="shared" si="161"/>
        <v>4.3368833910624686E-3</v>
      </c>
      <c r="L223" s="21">
        <f t="shared" si="162"/>
        <v>4.5078077865395609E-3</v>
      </c>
      <c r="M223" s="22">
        <f t="shared" si="163"/>
        <v>5.3534605825049644E-3</v>
      </c>
      <c r="N223" s="20">
        <f t="shared" si="164"/>
        <v>20.835115550264746</v>
      </c>
      <c r="O223" s="21">
        <f t="shared" si="165"/>
        <v>53.534605825049645</v>
      </c>
      <c r="P223" s="21">
        <f t="shared" si="166"/>
        <v>31.735438557790303</v>
      </c>
      <c r="Q223" s="21">
        <f t="shared" si="167"/>
        <v>43.368833910624687</v>
      </c>
      <c r="R223" s="21">
        <f t="shared" si="168"/>
        <v>45.078077865395613</v>
      </c>
      <c r="S223" s="22">
        <f t="shared" si="169"/>
        <v>53.534605825049645</v>
      </c>
      <c r="T223" s="20">
        <f>MAX(E223+N223,-DiodeFwd)</f>
        <v>54.268795643652879</v>
      </c>
      <c r="U223" s="21">
        <f>MAX(T223-DiodeFwd,V223-DiodeFwd,O223)</f>
        <v>53.968795643652882</v>
      </c>
      <c r="V223" s="21">
        <f>MAX(-DiodeFwd,F223+P223)</f>
        <v>-0.3</v>
      </c>
      <c r="W223" s="21">
        <f>MAX(T223+Q223,U223-DiodeFwd)</f>
        <v>97.637629554277567</v>
      </c>
      <c r="X223" s="21">
        <f>MAX(W223-DiodeFwd,Y223-DiodeFwd,U223+R223)</f>
        <v>99.046873509048496</v>
      </c>
      <c r="Y223" s="22">
        <f>MAX(V223+S223,U223-DiodeFwd)</f>
        <v>53.668795643652885</v>
      </c>
      <c r="Z223" s="20">
        <f t="shared" si="137"/>
        <v>20.835115550264746</v>
      </c>
      <c r="AA223" s="21">
        <f t="shared" si="138"/>
        <v>53.968795643652882</v>
      </c>
      <c r="AB223" s="21">
        <f t="shared" si="139"/>
        <v>33.133680093388136</v>
      </c>
      <c r="AC223" s="21">
        <f t="shared" si="140"/>
        <v>43.368833910624687</v>
      </c>
      <c r="AD223" s="21">
        <f t="shared" si="141"/>
        <v>45.078077865395613</v>
      </c>
      <c r="AE223" s="22">
        <f t="shared" si="142"/>
        <v>53.968795643652882</v>
      </c>
      <c r="AF223" s="20">
        <f t="shared" si="170"/>
        <v>0</v>
      </c>
      <c r="AG223" s="21">
        <f t="shared" si="171"/>
        <v>0.26051389116194201</v>
      </c>
      <c r="AH223" s="21">
        <f t="shared" si="172"/>
        <v>0.83894492135870002</v>
      </c>
      <c r="AI223" s="21">
        <f t="shared" si="173"/>
        <v>0</v>
      </c>
      <c r="AJ223" s="21">
        <f t="shared" si="174"/>
        <v>0</v>
      </c>
      <c r="AK223" s="22">
        <f t="shared" si="175"/>
        <v>0.26051389116194201</v>
      </c>
      <c r="AL223" s="23">
        <f t="shared" si="176"/>
        <v>6.6031249006032328E-3</v>
      </c>
      <c r="AM223" s="12" t="b">
        <f>T223&lt;=-DiodeFwd</f>
        <v>0</v>
      </c>
      <c r="AN223" s="13" t="b">
        <f>V223&lt;=-DiodeFwd</f>
        <v>1</v>
      </c>
      <c r="AO223" s="13" t="b">
        <f>U223&lt;=T223-DiodeFwd</f>
        <v>1</v>
      </c>
      <c r="AP223" s="13" t="b">
        <f>U223&lt;=V223-DiodeFwd</f>
        <v>0</v>
      </c>
      <c r="AQ223" s="13" t="b">
        <f>W223&lt;=U223-DiodeFwd</f>
        <v>0</v>
      </c>
      <c r="AR223" s="13" t="b">
        <f>Y223&lt;=U223-DiodeFwd</f>
        <v>1</v>
      </c>
      <c r="AS223" s="13" t="b">
        <f>X223&lt;=W223-DiodeFwd</f>
        <v>0</v>
      </c>
      <c r="AT223" s="14" t="b">
        <f>X223&lt;=Y223-DiodeFwd</f>
        <v>0</v>
      </c>
      <c r="AU223" s="13">
        <f t="shared" si="143"/>
        <v>0</v>
      </c>
      <c r="AV223" s="13">
        <f t="shared" si="144"/>
        <v>0.83894492135870002</v>
      </c>
      <c r="AW223" s="13">
        <f t="shared" si="145"/>
        <v>0.52102778232388403</v>
      </c>
      <c r="AX223" s="13">
        <f t="shared" si="146"/>
        <v>0</v>
      </c>
      <c r="AY223" s="13">
        <f t="shared" si="147"/>
        <v>0</v>
      </c>
      <c r="AZ223" s="13">
        <f t="shared" si="148"/>
        <v>0.26051389116194201</v>
      </c>
      <c r="BA223" s="13">
        <f t="shared" si="149"/>
        <v>0</v>
      </c>
      <c r="BB223" s="14">
        <f t="shared" si="150"/>
        <v>0</v>
      </c>
      <c r="BC223" s="20">
        <f t="shared" si="151"/>
        <v>-0.52102778232388403</v>
      </c>
      <c r="BD223" s="21">
        <f t="shared" si="152"/>
        <v>0.26051389116194201</v>
      </c>
      <c r="BE223" s="21">
        <f t="shared" si="153"/>
        <v>0.83894492135870002</v>
      </c>
      <c r="BF223" s="21">
        <f t="shared" si="154"/>
        <v>0</v>
      </c>
      <c r="BG223" s="21">
        <f t="shared" si="155"/>
        <v>-6.6031249006032328E-3</v>
      </c>
      <c r="BH223" s="22">
        <f t="shared" si="156"/>
        <v>0.26051389116194201</v>
      </c>
    </row>
    <row r="224" spans="4:60" x14ac:dyDescent="0.25">
      <c r="D224">
        <f t="shared" si="157"/>
        <v>3.6166666666666673E-2</v>
      </c>
      <c r="E224">
        <f t="shared" si="135"/>
        <v>34.699974168052869</v>
      </c>
      <c r="F224">
        <f t="shared" si="136"/>
        <v>-34.699974168052869</v>
      </c>
      <c r="H224" s="20">
        <f t="shared" si="158"/>
        <v>1.9966735913058272E-3</v>
      </c>
      <c r="I224" s="21">
        <f t="shared" si="159"/>
        <v>5.3968795643652883E-3</v>
      </c>
      <c r="J224" s="21">
        <f t="shared" si="160"/>
        <v>3.3133680093388133E-3</v>
      </c>
      <c r="K224" s="21">
        <f t="shared" si="161"/>
        <v>4.3368833910624686E-3</v>
      </c>
      <c r="L224" s="21">
        <f t="shared" si="162"/>
        <v>4.506707265722794E-3</v>
      </c>
      <c r="M224" s="22">
        <f t="shared" si="163"/>
        <v>5.3968795643652883E-3</v>
      </c>
      <c r="N224" s="20">
        <f t="shared" si="164"/>
        <v>19.966735913058272</v>
      </c>
      <c r="O224" s="21">
        <f t="shared" si="165"/>
        <v>53.968795643652889</v>
      </c>
      <c r="P224" s="21">
        <f t="shared" si="166"/>
        <v>33.133680093388136</v>
      </c>
      <c r="Q224" s="21">
        <f t="shared" si="167"/>
        <v>43.368833910624687</v>
      </c>
      <c r="R224" s="21">
        <f t="shared" si="168"/>
        <v>45.067072657227946</v>
      </c>
      <c r="S224" s="22">
        <f t="shared" si="169"/>
        <v>53.968795643652889</v>
      </c>
      <c r="T224" s="20">
        <f>MAX(E224+N224,-DiodeFwd)</f>
        <v>54.666710081111141</v>
      </c>
      <c r="U224" s="21">
        <f>MAX(T224-DiodeFwd,V224-DiodeFwd,O224)</f>
        <v>54.366710081111144</v>
      </c>
      <c r="V224" s="21">
        <f>MAX(-DiodeFwd,F224+P224)</f>
        <v>-0.3</v>
      </c>
      <c r="W224" s="21">
        <f>MAX(T224+Q224,U224-DiodeFwd)</f>
        <v>98.035543991735835</v>
      </c>
      <c r="X224" s="21">
        <f>MAX(W224-DiodeFwd,Y224-DiodeFwd,U224+R224)</f>
        <v>99.43378273833909</v>
      </c>
      <c r="Y224" s="22">
        <f>MAX(V224+S224,U224-DiodeFwd)</f>
        <v>54.066710081111147</v>
      </c>
      <c r="Z224" s="20">
        <f t="shared" si="137"/>
        <v>19.966735913058272</v>
      </c>
      <c r="AA224" s="21">
        <f t="shared" si="138"/>
        <v>54.366710081111144</v>
      </c>
      <c r="AB224" s="21">
        <f t="shared" si="139"/>
        <v>34.399974168052871</v>
      </c>
      <c r="AC224" s="21">
        <f t="shared" si="140"/>
        <v>43.368833910624694</v>
      </c>
      <c r="AD224" s="21">
        <f t="shared" si="141"/>
        <v>45.067072657227946</v>
      </c>
      <c r="AE224" s="22">
        <f t="shared" si="142"/>
        <v>54.366710081111144</v>
      </c>
      <c r="AF224" s="20">
        <f t="shared" si="170"/>
        <v>0</v>
      </c>
      <c r="AG224" s="21">
        <f t="shared" si="171"/>
        <v>0.23874866247495274</v>
      </c>
      <c r="AH224" s="21">
        <f t="shared" si="172"/>
        <v>0.75977644479884099</v>
      </c>
      <c r="AI224" s="21">
        <f t="shared" si="173"/>
        <v>4.263256414560601E-15</v>
      </c>
      <c r="AJ224" s="21">
        <f t="shared" si="174"/>
        <v>0</v>
      </c>
      <c r="AK224" s="22">
        <f t="shared" si="175"/>
        <v>0.23874866247495274</v>
      </c>
      <c r="AL224" s="23">
        <f t="shared" si="176"/>
        <v>6.6289188492226064E-3</v>
      </c>
      <c r="AM224" s="12" t="b">
        <f>T224&lt;=-DiodeFwd</f>
        <v>0</v>
      </c>
      <c r="AN224" s="13" t="b">
        <f>V224&lt;=-DiodeFwd</f>
        <v>1</v>
      </c>
      <c r="AO224" s="13" t="b">
        <f>U224&lt;=T224-DiodeFwd</f>
        <v>1</v>
      </c>
      <c r="AP224" s="13" t="b">
        <f>U224&lt;=V224-DiodeFwd</f>
        <v>0</v>
      </c>
      <c r="AQ224" s="13" t="b">
        <f>W224&lt;=U224-DiodeFwd</f>
        <v>0</v>
      </c>
      <c r="AR224" s="13" t="b">
        <f>Y224&lt;=U224-DiodeFwd</f>
        <v>1</v>
      </c>
      <c r="AS224" s="13" t="b">
        <f>X224&lt;=W224-DiodeFwd</f>
        <v>0</v>
      </c>
      <c r="AT224" s="14" t="b">
        <f>X224&lt;=Y224-DiodeFwd</f>
        <v>0</v>
      </c>
      <c r="AU224" s="13">
        <f t="shared" si="143"/>
        <v>0</v>
      </c>
      <c r="AV224" s="13">
        <f t="shared" si="144"/>
        <v>0.75977644479884099</v>
      </c>
      <c r="AW224" s="13">
        <f t="shared" si="145"/>
        <v>0.47749732494990549</v>
      </c>
      <c r="AX224" s="13">
        <f t="shared" si="146"/>
        <v>0</v>
      </c>
      <c r="AY224" s="13">
        <f t="shared" si="147"/>
        <v>0</v>
      </c>
      <c r="AZ224" s="13">
        <f t="shared" si="148"/>
        <v>0.23874866247495274</v>
      </c>
      <c r="BA224" s="13">
        <f t="shared" si="149"/>
        <v>0</v>
      </c>
      <c r="BB224" s="14">
        <f t="shared" si="150"/>
        <v>0</v>
      </c>
      <c r="BC224" s="20">
        <f t="shared" si="151"/>
        <v>-0.47749732494990549</v>
      </c>
      <c r="BD224" s="21">
        <f t="shared" si="152"/>
        <v>0.23874866247495274</v>
      </c>
      <c r="BE224" s="21">
        <f t="shared" si="153"/>
        <v>0.75977644479884099</v>
      </c>
      <c r="BF224" s="21">
        <f t="shared" si="154"/>
        <v>0</v>
      </c>
      <c r="BG224" s="21">
        <f t="shared" si="155"/>
        <v>-6.6289188492226064E-3</v>
      </c>
      <c r="BH224" s="22">
        <f t="shared" si="156"/>
        <v>0.23874866247495274</v>
      </c>
    </row>
    <row r="225" spans="4:60" x14ac:dyDescent="0.25">
      <c r="D225">
        <f t="shared" si="157"/>
        <v>3.6333333333333342E-2</v>
      </c>
      <c r="E225">
        <f t="shared" si="135"/>
        <v>35.829323297586534</v>
      </c>
      <c r="F225">
        <f t="shared" si="136"/>
        <v>-35.829323297586534</v>
      </c>
      <c r="H225" s="20">
        <f t="shared" si="158"/>
        <v>1.9170907038141764E-3</v>
      </c>
      <c r="I225" s="21">
        <f t="shared" si="159"/>
        <v>5.4366710081111139E-3</v>
      </c>
      <c r="J225" s="21">
        <f t="shared" si="160"/>
        <v>3.4399974168052867E-3</v>
      </c>
      <c r="K225" s="21">
        <f t="shared" si="161"/>
        <v>4.3368833910624686E-3</v>
      </c>
      <c r="L225" s="21">
        <f t="shared" si="162"/>
        <v>4.50560244591459E-3</v>
      </c>
      <c r="M225" s="22">
        <f t="shared" si="163"/>
        <v>5.4366710081111139E-3</v>
      </c>
      <c r="N225" s="20">
        <f t="shared" si="164"/>
        <v>19.170907038141767</v>
      </c>
      <c r="O225" s="21">
        <f t="shared" si="165"/>
        <v>54.366710081111144</v>
      </c>
      <c r="P225" s="21">
        <f t="shared" si="166"/>
        <v>34.399974168052871</v>
      </c>
      <c r="Q225" s="21">
        <f t="shared" si="167"/>
        <v>43.368833910624687</v>
      </c>
      <c r="R225" s="21">
        <f t="shared" si="168"/>
        <v>45.056024459145902</v>
      </c>
      <c r="S225" s="22">
        <f t="shared" si="169"/>
        <v>54.366710081111144</v>
      </c>
      <c r="T225" s="20">
        <f>MAX(E225+N225,-DiodeFwd)</f>
        <v>55.000230335728304</v>
      </c>
      <c r="U225" s="21">
        <f>MAX(T225-DiodeFwd,V225-DiodeFwd,O225)</f>
        <v>54.700230335728307</v>
      </c>
      <c r="V225" s="21">
        <f>MAX(-DiodeFwd,F225+P225)</f>
        <v>-0.3</v>
      </c>
      <c r="W225" s="21">
        <f>MAX(T225+Q225,U225-DiodeFwd)</f>
        <v>98.369064246352991</v>
      </c>
      <c r="X225" s="21">
        <f>MAX(W225-DiodeFwd,Y225-DiodeFwd,U225+R225)</f>
        <v>99.756254794874209</v>
      </c>
      <c r="Y225" s="22">
        <f>MAX(V225+S225,U225-DiodeFwd)</f>
        <v>54.40023033572831</v>
      </c>
      <c r="Z225" s="20">
        <f t="shared" si="137"/>
        <v>19.17090703814177</v>
      </c>
      <c r="AA225" s="21">
        <f t="shared" si="138"/>
        <v>54.700230335728307</v>
      </c>
      <c r="AB225" s="21">
        <f t="shared" si="139"/>
        <v>35.529323297586537</v>
      </c>
      <c r="AC225" s="21">
        <f t="shared" si="140"/>
        <v>43.368833910624687</v>
      </c>
      <c r="AD225" s="21">
        <f t="shared" si="141"/>
        <v>45.056024459145902</v>
      </c>
      <c r="AE225" s="22">
        <f t="shared" si="142"/>
        <v>54.700230335728307</v>
      </c>
      <c r="AF225" s="20">
        <f t="shared" si="170"/>
        <v>2.1316282072803005E-15</v>
      </c>
      <c r="AG225" s="21">
        <f t="shared" si="171"/>
        <v>0.20011215277029779</v>
      </c>
      <c r="AH225" s="21">
        <f t="shared" si="172"/>
        <v>0.67760947772019897</v>
      </c>
      <c r="AI225" s="21">
        <f t="shared" si="173"/>
        <v>0</v>
      </c>
      <c r="AJ225" s="21">
        <f t="shared" si="174"/>
        <v>0</v>
      </c>
      <c r="AK225" s="22">
        <f t="shared" si="175"/>
        <v>0.20011215277029779</v>
      </c>
      <c r="AL225" s="23">
        <f t="shared" si="176"/>
        <v>6.6504169863249472E-3</v>
      </c>
      <c r="AM225" s="12" t="b">
        <f>T225&lt;=-DiodeFwd</f>
        <v>0</v>
      </c>
      <c r="AN225" s="13" t="b">
        <f>V225&lt;=-DiodeFwd</f>
        <v>1</v>
      </c>
      <c r="AO225" s="13" t="b">
        <f>U225&lt;=T225-DiodeFwd</f>
        <v>1</v>
      </c>
      <c r="AP225" s="13" t="b">
        <f>U225&lt;=V225-DiodeFwd</f>
        <v>0</v>
      </c>
      <c r="AQ225" s="13" t="b">
        <f>W225&lt;=U225-DiodeFwd</f>
        <v>0</v>
      </c>
      <c r="AR225" s="13" t="b">
        <f>Y225&lt;=U225-DiodeFwd</f>
        <v>1</v>
      </c>
      <c r="AS225" s="13" t="b">
        <f>X225&lt;=W225-DiodeFwd</f>
        <v>0</v>
      </c>
      <c r="AT225" s="14" t="b">
        <f>X225&lt;=Y225-DiodeFwd</f>
        <v>0</v>
      </c>
      <c r="AU225" s="13">
        <f t="shared" si="143"/>
        <v>0</v>
      </c>
      <c r="AV225" s="13">
        <f t="shared" si="144"/>
        <v>0.67760947772019897</v>
      </c>
      <c r="AW225" s="13">
        <f t="shared" si="145"/>
        <v>0.40022430554059557</v>
      </c>
      <c r="AX225" s="13">
        <f t="shared" si="146"/>
        <v>0</v>
      </c>
      <c r="AY225" s="13">
        <f t="shared" si="147"/>
        <v>0</v>
      </c>
      <c r="AZ225" s="13">
        <f t="shared" si="148"/>
        <v>0.20011215277029779</v>
      </c>
      <c r="BA225" s="13">
        <f t="shared" si="149"/>
        <v>0</v>
      </c>
      <c r="BB225" s="14">
        <f t="shared" si="150"/>
        <v>0</v>
      </c>
      <c r="BC225" s="20">
        <f t="shared" si="151"/>
        <v>-0.40022430554059557</v>
      </c>
      <c r="BD225" s="21">
        <f t="shared" si="152"/>
        <v>0.20011215277029779</v>
      </c>
      <c r="BE225" s="21">
        <f t="shared" si="153"/>
        <v>0.67760947772019897</v>
      </c>
      <c r="BF225" s="21">
        <f t="shared" si="154"/>
        <v>0</v>
      </c>
      <c r="BG225" s="21">
        <f t="shared" si="155"/>
        <v>-6.6504169863249472E-3</v>
      </c>
      <c r="BH225" s="22">
        <f t="shared" si="156"/>
        <v>0.20011215277029779</v>
      </c>
    </row>
    <row r="226" spans="4:60" x14ac:dyDescent="0.25">
      <c r="D226">
        <f t="shared" si="157"/>
        <v>3.6500000000000012E-2</v>
      </c>
      <c r="E226">
        <f t="shared" si="135"/>
        <v>36.817270456925407</v>
      </c>
      <c r="F226">
        <f t="shared" si="136"/>
        <v>-36.817270456925407</v>
      </c>
      <c r="H226" s="20">
        <f t="shared" si="158"/>
        <v>1.8503866528907437E-3</v>
      </c>
      <c r="I226" s="21">
        <f t="shared" si="159"/>
        <v>5.4700230335728304E-3</v>
      </c>
      <c r="J226" s="21">
        <f t="shared" si="160"/>
        <v>3.5529323297586531E-3</v>
      </c>
      <c r="K226" s="21">
        <f t="shared" si="161"/>
        <v>4.3368833910624686E-3</v>
      </c>
      <c r="L226" s="21">
        <f t="shared" si="162"/>
        <v>4.5044940430835363E-3</v>
      </c>
      <c r="M226" s="22">
        <f t="shared" si="163"/>
        <v>5.4700230335728304E-3</v>
      </c>
      <c r="N226" s="20">
        <f t="shared" si="164"/>
        <v>18.503866528907437</v>
      </c>
      <c r="O226" s="21">
        <f t="shared" si="165"/>
        <v>54.700230335728307</v>
      </c>
      <c r="P226" s="21">
        <f t="shared" si="166"/>
        <v>35.529323297586537</v>
      </c>
      <c r="Q226" s="21">
        <f t="shared" si="167"/>
        <v>43.368833910624687</v>
      </c>
      <c r="R226" s="21">
        <f t="shared" si="168"/>
        <v>45.044940430835368</v>
      </c>
      <c r="S226" s="22">
        <f t="shared" si="169"/>
        <v>54.700230335728307</v>
      </c>
      <c r="T226" s="20">
        <f>MAX(E226+N226,-DiodeFwd)</f>
        <v>55.321136985832844</v>
      </c>
      <c r="U226" s="21">
        <f>MAX(T226-DiodeFwd,V226-DiodeFwd,O226)</f>
        <v>55.021136985832847</v>
      </c>
      <c r="V226" s="21">
        <f>MAX(-DiodeFwd,F226+P226)</f>
        <v>-0.3</v>
      </c>
      <c r="W226" s="21">
        <f>MAX(T226+Q226,U226-DiodeFwd)</f>
        <v>98.689970896457538</v>
      </c>
      <c r="X226" s="21">
        <f>MAX(W226-DiodeFwd,Y226-DiodeFwd,U226+R226)</f>
        <v>100.06607741666821</v>
      </c>
      <c r="Y226" s="22">
        <f>MAX(V226+S226,U226-DiodeFwd)</f>
        <v>54.72113698583285</v>
      </c>
      <c r="Z226" s="20">
        <f t="shared" si="137"/>
        <v>18.503866528907437</v>
      </c>
      <c r="AA226" s="21">
        <f t="shared" si="138"/>
        <v>55.021136985832847</v>
      </c>
      <c r="AB226" s="21">
        <f t="shared" si="139"/>
        <v>36.517270456925409</v>
      </c>
      <c r="AC226" s="21">
        <f t="shared" si="140"/>
        <v>43.368833910624694</v>
      </c>
      <c r="AD226" s="21">
        <f t="shared" si="141"/>
        <v>45.044940430835361</v>
      </c>
      <c r="AE226" s="22">
        <f t="shared" si="142"/>
        <v>55.021136985832847</v>
      </c>
      <c r="AF226" s="20">
        <f t="shared" si="170"/>
        <v>0</v>
      </c>
      <c r="AG226" s="21">
        <f t="shared" si="171"/>
        <v>0.19254399006272396</v>
      </c>
      <c r="AH226" s="21">
        <f t="shared" si="172"/>
        <v>0.59276829560332378</v>
      </c>
      <c r="AI226" s="21">
        <f t="shared" si="173"/>
        <v>4.263256414560601E-15</v>
      </c>
      <c r="AJ226" s="21">
        <f t="shared" si="174"/>
        <v>-4.263256414560601E-15</v>
      </c>
      <c r="AK226" s="22">
        <f t="shared" si="175"/>
        <v>0.19254399006272396</v>
      </c>
      <c r="AL226" s="23">
        <f t="shared" si="176"/>
        <v>6.6710718277778807E-3</v>
      </c>
      <c r="AM226" s="12" t="b">
        <f>T226&lt;=-DiodeFwd</f>
        <v>0</v>
      </c>
      <c r="AN226" s="13" t="b">
        <f>V226&lt;=-DiodeFwd</f>
        <v>1</v>
      </c>
      <c r="AO226" s="13" t="b">
        <f>U226&lt;=T226-DiodeFwd</f>
        <v>1</v>
      </c>
      <c r="AP226" s="13" t="b">
        <f>U226&lt;=V226-DiodeFwd</f>
        <v>0</v>
      </c>
      <c r="AQ226" s="13" t="b">
        <f>W226&lt;=U226-DiodeFwd</f>
        <v>0</v>
      </c>
      <c r="AR226" s="13" t="b">
        <f>Y226&lt;=U226-DiodeFwd</f>
        <v>1</v>
      </c>
      <c r="AS226" s="13" t="b">
        <f>X226&lt;=W226-DiodeFwd</f>
        <v>0</v>
      </c>
      <c r="AT226" s="14" t="b">
        <f>X226&lt;=Y226-DiodeFwd</f>
        <v>0</v>
      </c>
      <c r="AU226" s="13">
        <f t="shared" si="143"/>
        <v>0</v>
      </c>
      <c r="AV226" s="13">
        <f t="shared" si="144"/>
        <v>0.59276829560332378</v>
      </c>
      <c r="AW226" s="13">
        <f t="shared" si="145"/>
        <v>0.38508798012544793</v>
      </c>
      <c r="AX226" s="13">
        <f t="shared" si="146"/>
        <v>0</v>
      </c>
      <c r="AY226" s="13">
        <f t="shared" si="147"/>
        <v>0</v>
      </c>
      <c r="AZ226" s="13">
        <f t="shared" si="148"/>
        <v>0.19254399006272396</v>
      </c>
      <c r="BA226" s="13">
        <f t="shared" si="149"/>
        <v>0</v>
      </c>
      <c r="BB226" s="14">
        <f t="shared" si="150"/>
        <v>0</v>
      </c>
      <c r="BC226" s="20">
        <f t="shared" si="151"/>
        <v>-0.38508798012544793</v>
      </c>
      <c r="BD226" s="21">
        <f t="shared" si="152"/>
        <v>0.19254399006272396</v>
      </c>
      <c r="BE226" s="21">
        <f t="shared" si="153"/>
        <v>0.59276829560332378</v>
      </c>
      <c r="BF226" s="21">
        <f t="shared" si="154"/>
        <v>0</v>
      </c>
      <c r="BG226" s="21">
        <f t="shared" si="155"/>
        <v>-6.6710718277778807E-3</v>
      </c>
      <c r="BH226" s="22">
        <f t="shared" si="156"/>
        <v>0.19254399006272396</v>
      </c>
    </row>
    <row r="227" spans="4:60" x14ac:dyDescent="0.25">
      <c r="D227">
        <f t="shared" si="157"/>
        <v>3.6666666666666681E-2</v>
      </c>
      <c r="E227">
        <f t="shared" si="135"/>
        <v>37.659916669981691</v>
      </c>
      <c r="F227">
        <f t="shared" si="136"/>
        <v>-37.659916669981691</v>
      </c>
      <c r="H227" s="20">
        <f t="shared" si="158"/>
        <v>1.7862053228698358E-3</v>
      </c>
      <c r="I227" s="21">
        <f t="shared" si="159"/>
        <v>5.5021136985832844E-3</v>
      </c>
      <c r="J227" s="21">
        <f t="shared" si="160"/>
        <v>3.6517270456925405E-3</v>
      </c>
      <c r="K227" s="21">
        <f t="shared" si="161"/>
        <v>4.3368833910624686E-3</v>
      </c>
      <c r="L227" s="21">
        <f t="shared" si="162"/>
        <v>4.5033821977789063E-3</v>
      </c>
      <c r="M227" s="22">
        <f t="shared" si="163"/>
        <v>5.5021136985832844E-3</v>
      </c>
      <c r="N227" s="20">
        <f t="shared" si="164"/>
        <v>17.862053228698361</v>
      </c>
      <c r="O227" s="21">
        <f t="shared" si="165"/>
        <v>55.021136985832847</v>
      </c>
      <c r="P227" s="21">
        <f t="shared" si="166"/>
        <v>36.517270456925409</v>
      </c>
      <c r="Q227" s="21">
        <f t="shared" si="167"/>
        <v>43.368833910624687</v>
      </c>
      <c r="R227" s="21">
        <f t="shared" si="168"/>
        <v>45.033821977789067</v>
      </c>
      <c r="S227" s="22">
        <f t="shared" si="169"/>
        <v>55.021136985832847</v>
      </c>
      <c r="T227" s="20">
        <f>MAX(E227+N227,-DiodeFwd)</f>
        <v>55.521969898680055</v>
      </c>
      <c r="U227" s="21">
        <f>MAX(T227-DiodeFwd,V227-DiodeFwd,O227)</f>
        <v>55.221969898680058</v>
      </c>
      <c r="V227" s="21">
        <f>MAX(-DiodeFwd,F227+P227)</f>
        <v>-0.3</v>
      </c>
      <c r="W227" s="21">
        <f>MAX(T227+Q227,U227-DiodeFwd)</f>
        <v>98.890803809304742</v>
      </c>
      <c r="X227" s="21">
        <f>MAX(W227-DiodeFwd,Y227-DiodeFwd,U227+R227)</f>
        <v>100.25579187646912</v>
      </c>
      <c r="Y227" s="22">
        <f>MAX(V227+S227,U227-DiodeFwd)</f>
        <v>54.921969898680061</v>
      </c>
      <c r="Z227" s="20">
        <f t="shared" si="137"/>
        <v>17.862053228698365</v>
      </c>
      <c r="AA227" s="21">
        <f t="shared" si="138"/>
        <v>55.221969898680058</v>
      </c>
      <c r="AB227" s="21">
        <f t="shared" si="139"/>
        <v>37.359916669981693</v>
      </c>
      <c r="AC227" s="21">
        <f t="shared" si="140"/>
        <v>43.368833910624687</v>
      </c>
      <c r="AD227" s="21">
        <f t="shared" si="141"/>
        <v>45.03382197778906</v>
      </c>
      <c r="AE227" s="22">
        <f t="shared" si="142"/>
        <v>55.221969898680058</v>
      </c>
      <c r="AF227" s="20">
        <f t="shared" si="170"/>
        <v>2.1316282072803005E-15</v>
      </c>
      <c r="AG227" s="21">
        <f t="shared" si="171"/>
        <v>0.12049974770832676</v>
      </c>
      <c r="AH227" s="21">
        <f t="shared" si="172"/>
        <v>0.50558772783377037</v>
      </c>
      <c r="AI227" s="21">
        <f t="shared" si="173"/>
        <v>0</v>
      </c>
      <c r="AJ227" s="21">
        <f t="shared" si="174"/>
        <v>-4.263256414560601E-15</v>
      </c>
      <c r="AK227" s="22">
        <f t="shared" si="175"/>
        <v>0.12049974770832676</v>
      </c>
      <c r="AL227" s="23">
        <f t="shared" si="176"/>
        <v>6.6837194584312741E-3</v>
      </c>
      <c r="AM227" s="12" t="b">
        <f>T227&lt;=-DiodeFwd</f>
        <v>0</v>
      </c>
      <c r="AN227" s="13" t="b">
        <f>V227&lt;=-DiodeFwd</f>
        <v>1</v>
      </c>
      <c r="AO227" s="13" t="b">
        <f>U227&lt;=T227-DiodeFwd</f>
        <v>1</v>
      </c>
      <c r="AP227" s="13" t="b">
        <f>U227&lt;=V227-DiodeFwd</f>
        <v>0</v>
      </c>
      <c r="AQ227" s="13" t="b">
        <f>W227&lt;=U227-DiodeFwd</f>
        <v>0</v>
      </c>
      <c r="AR227" s="13" t="b">
        <f>Y227&lt;=U227-DiodeFwd</f>
        <v>1</v>
      </c>
      <c r="AS227" s="13" t="b">
        <f>X227&lt;=W227-DiodeFwd</f>
        <v>0</v>
      </c>
      <c r="AT227" s="14" t="b">
        <f>X227&lt;=Y227-DiodeFwd</f>
        <v>0</v>
      </c>
      <c r="AU227" s="13">
        <f t="shared" si="143"/>
        <v>0</v>
      </c>
      <c r="AV227" s="13">
        <f t="shared" si="144"/>
        <v>0.50558772783377037</v>
      </c>
      <c r="AW227" s="13">
        <f t="shared" si="145"/>
        <v>0.24099949541665353</v>
      </c>
      <c r="AX227" s="13">
        <f t="shared" si="146"/>
        <v>0</v>
      </c>
      <c r="AY227" s="13">
        <f t="shared" si="147"/>
        <v>0</v>
      </c>
      <c r="AZ227" s="13">
        <f t="shared" si="148"/>
        <v>0.12049974770832676</v>
      </c>
      <c r="BA227" s="13">
        <f t="shared" si="149"/>
        <v>0</v>
      </c>
      <c r="BB227" s="14">
        <f t="shared" si="150"/>
        <v>0</v>
      </c>
      <c r="BC227" s="20">
        <f t="shared" si="151"/>
        <v>-0.24099949541665353</v>
      </c>
      <c r="BD227" s="21">
        <f t="shared" si="152"/>
        <v>0.12049974770832676</v>
      </c>
      <c r="BE227" s="21">
        <f t="shared" si="153"/>
        <v>0.50558772783377037</v>
      </c>
      <c r="BF227" s="21">
        <f t="shared" si="154"/>
        <v>0</v>
      </c>
      <c r="BG227" s="21">
        <f t="shared" si="155"/>
        <v>-6.6837194584312741E-3</v>
      </c>
      <c r="BH227" s="22">
        <f t="shared" si="156"/>
        <v>0.12049974770832676</v>
      </c>
    </row>
    <row r="228" spans="4:60" x14ac:dyDescent="0.25">
      <c r="D228">
        <f t="shared" si="157"/>
        <v>3.683333333333335E-2</v>
      </c>
      <c r="E228">
        <f t="shared" si="135"/>
        <v>38.353936397120862</v>
      </c>
      <c r="F228">
        <f t="shared" si="136"/>
        <v>-38.353936397120862</v>
      </c>
      <c r="H228" s="20">
        <f t="shared" si="158"/>
        <v>1.7460387403003936E-3</v>
      </c>
      <c r="I228" s="21">
        <f t="shared" si="159"/>
        <v>5.5221969898680053E-3</v>
      </c>
      <c r="J228" s="21">
        <f t="shared" si="160"/>
        <v>3.7359916669981691E-3</v>
      </c>
      <c r="K228" s="21">
        <f t="shared" si="161"/>
        <v>4.3368833910624686E-3</v>
      </c>
      <c r="L228" s="21">
        <f t="shared" si="162"/>
        <v>4.5022682445358345E-3</v>
      </c>
      <c r="M228" s="22">
        <f t="shared" si="163"/>
        <v>5.5221969898680053E-3</v>
      </c>
      <c r="N228" s="20">
        <f t="shared" si="164"/>
        <v>17.460387403003939</v>
      </c>
      <c r="O228" s="21">
        <f t="shared" si="165"/>
        <v>55.221969898680058</v>
      </c>
      <c r="P228" s="21">
        <f t="shared" si="166"/>
        <v>37.359916669981693</v>
      </c>
      <c r="Q228" s="21">
        <f t="shared" si="167"/>
        <v>43.368833910624687</v>
      </c>
      <c r="R228" s="21">
        <f t="shared" si="168"/>
        <v>45.022682445358349</v>
      </c>
      <c r="S228" s="22">
        <f t="shared" si="169"/>
        <v>55.221969898680058</v>
      </c>
      <c r="T228" s="20">
        <f>MAX(E228+N228,-DiodeFwd)</f>
        <v>55.814323800124797</v>
      </c>
      <c r="U228" s="21">
        <f>MAX(T228-DiodeFwd,V228-DiodeFwd,O228)</f>
        <v>55.514323800124799</v>
      </c>
      <c r="V228" s="21">
        <f>MAX(-DiodeFwd,F228+P228)</f>
        <v>-0.3</v>
      </c>
      <c r="W228" s="21">
        <f>MAX(T228+Q228,U228-DiodeFwd)</f>
        <v>99.183157710749484</v>
      </c>
      <c r="X228" s="21">
        <f>MAX(W228-DiodeFwd,Y228-DiodeFwd,U228+R228)</f>
        <v>100.53700624548316</v>
      </c>
      <c r="Y228" s="22">
        <f>MAX(V228+S228,U228-DiodeFwd)</f>
        <v>55.214323800124802</v>
      </c>
      <c r="Z228" s="20">
        <f t="shared" si="137"/>
        <v>17.460387403003935</v>
      </c>
      <c r="AA228" s="21">
        <f t="shared" si="138"/>
        <v>55.514323800124799</v>
      </c>
      <c r="AB228" s="21">
        <f t="shared" si="139"/>
        <v>38.053936397120864</v>
      </c>
      <c r="AC228" s="21">
        <f t="shared" si="140"/>
        <v>43.368833910624687</v>
      </c>
      <c r="AD228" s="21">
        <f t="shared" si="141"/>
        <v>45.022682445358356</v>
      </c>
      <c r="AE228" s="22">
        <f t="shared" si="142"/>
        <v>55.514323800124799</v>
      </c>
      <c r="AF228" s="20">
        <f t="shared" si="170"/>
        <v>-2.1316282072803005E-15</v>
      </c>
      <c r="AG228" s="21">
        <f t="shared" si="171"/>
        <v>0.17541234086684485</v>
      </c>
      <c r="AH228" s="21">
        <f t="shared" si="172"/>
        <v>0.41641183628350259</v>
      </c>
      <c r="AI228" s="21">
        <f t="shared" si="173"/>
        <v>0</v>
      </c>
      <c r="AJ228" s="21">
        <f t="shared" si="174"/>
        <v>4.263256414560601E-15</v>
      </c>
      <c r="AK228" s="22">
        <f t="shared" si="175"/>
        <v>0.17541234086684485</v>
      </c>
      <c r="AL228" s="23">
        <f t="shared" si="176"/>
        <v>6.7024670830322106E-3</v>
      </c>
      <c r="AM228" s="12" t="b">
        <f>T228&lt;=-DiodeFwd</f>
        <v>0</v>
      </c>
      <c r="AN228" s="13" t="b">
        <f>V228&lt;=-DiodeFwd</f>
        <v>1</v>
      </c>
      <c r="AO228" s="13" t="b">
        <f>U228&lt;=T228-DiodeFwd</f>
        <v>1</v>
      </c>
      <c r="AP228" s="13" t="b">
        <f>U228&lt;=V228-DiodeFwd</f>
        <v>0</v>
      </c>
      <c r="AQ228" s="13" t="b">
        <f>W228&lt;=U228-DiodeFwd</f>
        <v>0</v>
      </c>
      <c r="AR228" s="13" t="b">
        <f>Y228&lt;=U228-DiodeFwd</f>
        <v>1</v>
      </c>
      <c r="AS228" s="13" t="b">
        <f>X228&lt;=W228-DiodeFwd</f>
        <v>0</v>
      </c>
      <c r="AT228" s="14" t="b">
        <f>X228&lt;=Y228-DiodeFwd</f>
        <v>0</v>
      </c>
      <c r="AU228" s="13">
        <f t="shared" si="143"/>
        <v>0</v>
      </c>
      <c r="AV228" s="13">
        <f t="shared" si="144"/>
        <v>0.41641183628350259</v>
      </c>
      <c r="AW228" s="13">
        <f t="shared" si="145"/>
        <v>0.35082468173368969</v>
      </c>
      <c r="AX228" s="13">
        <f t="shared" si="146"/>
        <v>0</v>
      </c>
      <c r="AY228" s="13">
        <f t="shared" si="147"/>
        <v>0</v>
      </c>
      <c r="AZ228" s="13">
        <f t="shared" si="148"/>
        <v>0.17541234086684485</v>
      </c>
      <c r="BA228" s="13">
        <f t="shared" si="149"/>
        <v>0</v>
      </c>
      <c r="BB228" s="14">
        <f t="shared" si="150"/>
        <v>0</v>
      </c>
      <c r="BC228" s="20">
        <f t="shared" si="151"/>
        <v>-0.35082468173368969</v>
      </c>
      <c r="BD228" s="21">
        <f t="shared" si="152"/>
        <v>0.17541234086684485</v>
      </c>
      <c r="BE228" s="21">
        <f t="shared" si="153"/>
        <v>0.41641183628350259</v>
      </c>
      <c r="BF228" s="21">
        <f t="shared" si="154"/>
        <v>0</v>
      </c>
      <c r="BG228" s="21">
        <f t="shared" si="155"/>
        <v>-6.7024670830322106E-3</v>
      </c>
      <c r="BH228" s="22">
        <f t="shared" si="156"/>
        <v>0.17541234086684485</v>
      </c>
    </row>
    <row r="229" spans="4:60" x14ac:dyDescent="0.25">
      <c r="D229">
        <f t="shared" si="157"/>
        <v>3.7000000000000019E-2</v>
      </c>
      <c r="E229">
        <f t="shared" si="135"/>
        <v>38.896590659547435</v>
      </c>
      <c r="F229">
        <f t="shared" si="136"/>
        <v>-38.896590659547435</v>
      </c>
      <c r="H229" s="20">
        <f t="shared" si="158"/>
        <v>1.6875679600114454E-3</v>
      </c>
      <c r="I229" s="21">
        <f t="shared" si="159"/>
        <v>5.5514323800124792E-3</v>
      </c>
      <c r="J229" s="21">
        <f t="shared" si="160"/>
        <v>3.8053936397120861E-3</v>
      </c>
      <c r="K229" s="21">
        <f t="shared" si="161"/>
        <v>4.3368833910624686E-3</v>
      </c>
      <c r="L229" s="21">
        <f t="shared" si="162"/>
        <v>4.5011511666886621E-3</v>
      </c>
      <c r="M229" s="22">
        <f t="shared" si="163"/>
        <v>5.5514323800124792E-3</v>
      </c>
      <c r="N229" s="20">
        <f t="shared" si="164"/>
        <v>16.875679600114456</v>
      </c>
      <c r="O229" s="21">
        <f t="shared" si="165"/>
        <v>55.514323800124799</v>
      </c>
      <c r="P229" s="21">
        <f t="shared" si="166"/>
        <v>38.053936397120864</v>
      </c>
      <c r="Q229" s="21">
        <f t="shared" si="167"/>
        <v>43.368833910624687</v>
      </c>
      <c r="R229" s="21">
        <f t="shared" si="168"/>
        <v>45.011511666886626</v>
      </c>
      <c r="S229" s="22">
        <f t="shared" si="169"/>
        <v>55.514323800124799</v>
      </c>
      <c r="T229" s="20">
        <f>MAX(E229+N229,-DiodeFwd)</f>
        <v>55.772270259661894</v>
      </c>
      <c r="U229" s="21">
        <f>MAX(T229-DiodeFwd,V229-DiodeFwd,O229)</f>
        <v>55.514323800124799</v>
      </c>
      <c r="V229" s="21">
        <f>MAX(-DiodeFwd,F229+P229)</f>
        <v>-0.3</v>
      </c>
      <c r="W229" s="21">
        <f>MAX(T229+Q229,U229-DiodeFwd)</f>
        <v>99.141104170286582</v>
      </c>
      <c r="X229" s="21">
        <f>MAX(W229-DiodeFwd,Y229-DiodeFwd,U229+R229)</f>
        <v>100.52583546701143</v>
      </c>
      <c r="Y229" s="22">
        <f>MAX(V229+S229,U229-DiodeFwd)</f>
        <v>55.214323800124802</v>
      </c>
      <c r="Z229" s="20">
        <f t="shared" si="137"/>
        <v>16.875679600114459</v>
      </c>
      <c r="AA229" s="21">
        <f t="shared" si="138"/>
        <v>55.514323800124799</v>
      </c>
      <c r="AB229" s="21">
        <f t="shared" si="139"/>
        <v>38.596590659547438</v>
      </c>
      <c r="AC229" s="21">
        <f t="shared" si="140"/>
        <v>43.368833910624687</v>
      </c>
      <c r="AD229" s="21">
        <f t="shared" si="141"/>
        <v>45.011511666886634</v>
      </c>
      <c r="AE229" s="22">
        <f t="shared" si="142"/>
        <v>55.514323800124799</v>
      </c>
      <c r="AF229" s="20">
        <f t="shared" si="170"/>
        <v>2.1316282072803005E-15</v>
      </c>
      <c r="AG229" s="21">
        <f t="shared" si="171"/>
        <v>0</v>
      </c>
      <c r="AH229" s="21">
        <f t="shared" si="172"/>
        <v>0.32559255745594412</v>
      </c>
      <c r="AI229" s="21">
        <f t="shared" si="173"/>
        <v>0</v>
      </c>
      <c r="AJ229" s="21">
        <f t="shared" si="174"/>
        <v>4.263256414560601E-15</v>
      </c>
      <c r="AK229" s="22">
        <f t="shared" si="175"/>
        <v>0</v>
      </c>
      <c r="AL229" s="23">
        <f t="shared" si="176"/>
        <v>6.7017223644674287E-3</v>
      </c>
      <c r="AM229" s="12" t="b">
        <f>T229&lt;=-DiodeFwd</f>
        <v>0</v>
      </c>
      <c r="AN229" s="13" t="b">
        <f>V229&lt;=-DiodeFwd</f>
        <v>1</v>
      </c>
      <c r="AO229" s="13" t="b">
        <f>U229&lt;=T229-DiodeFwd</f>
        <v>0</v>
      </c>
      <c r="AP229" s="13" t="b">
        <f>U229&lt;=V229-DiodeFwd</f>
        <v>0</v>
      </c>
      <c r="AQ229" s="13" t="b">
        <f>W229&lt;=U229-DiodeFwd</f>
        <v>0</v>
      </c>
      <c r="AR229" s="13" t="b">
        <f>Y229&lt;=U229-DiodeFwd</f>
        <v>1</v>
      </c>
      <c r="AS229" s="13" t="b">
        <f>X229&lt;=W229-DiodeFwd</f>
        <v>0</v>
      </c>
      <c r="AT229" s="14" t="b">
        <f>X229&lt;=Y229-DiodeFwd</f>
        <v>0</v>
      </c>
      <c r="AU229" s="13">
        <f t="shared" si="143"/>
        <v>0</v>
      </c>
      <c r="AV229" s="13">
        <f t="shared" si="144"/>
        <v>0.32559255745594412</v>
      </c>
      <c r="AW229" s="13">
        <f t="shared" si="145"/>
        <v>0</v>
      </c>
      <c r="AX229" s="13">
        <f t="shared" si="146"/>
        <v>0</v>
      </c>
      <c r="AY229" s="13">
        <f t="shared" si="147"/>
        <v>0</v>
      </c>
      <c r="AZ229" s="13">
        <f t="shared" si="148"/>
        <v>0</v>
      </c>
      <c r="BA229" s="13">
        <f t="shared" si="149"/>
        <v>0</v>
      </c>
      <c r="BB229" s="14">
        <f t="shared" si="150"/>
        <v>0</v>
      </c>
      <c r="BC229" s="20">
        <f t="shared" si="151"/>
        <v>0</v>
      </c>
      <c r="BD229" s="21">
        <f t="shared" si="152"/>
        <v>0</v>
      </c>
      <c r="BE229" s="21">
        <f t="shared" si="153"/>
        <v>0.32559255745594412</v>
      </c>
      <c r="BF229" s="21">
        <f t="shared" si="154"/>
        <v>0</v>
      </c>
      <c r="BG229" s="21">
        <f t="shared" si="155"/>
        <v>-6.7017223644674287E-3</v>
      </c>
      <c r="BH229" s="22">
        <f t="shared" si="156"/>
        <v>0</v>
      </c>
    </row>
    <row r="230" spans="4:60" x14ac:dyDescent="0.25">
      <c r="D230">
        <f t="shared" si="157"/>
        <v>3.7166666666666688E-2</v>
      </c>
      <c r="E230">
        <f t="shared" si="135"/>
        <v>39.285737848802711</v>
      </c>
      <c r="F230">
        <f t="shared" si="136"/>
        <v>-39.285737848802711</v>
      </c>
      <c r="H230" s="20">
        <f t="shared" si="158"/>
        <v>1.6875679600114454E-3</v>
      </c>
      <c r="I230" s="21">
        <f t="shared" si="159"/>
        <v>5.5514323800124792E-3</v>
      </c>
      <c r="J230" s="21">
        <f t="shared" si="160"/>
        <v>3.8596590659547435E-3</v>
      </c>
      <c r="K230" s="21">
        <f t="shared" si="161"/>
        <v>4.3368833910624686E-3</v>
      </c>
      <c r="L230" s="21">
        <f t="shared" si="162"/>
        <v>4.500034212961251E-3</v>
      </c>
      <c r="M230" s="22">
        <f t="shared" si="163"/>
        <v>5.5514323800124792E-3</v>
      </c>
      <c r="N230" s="20">
        <f t="shared" si="164"/>
        <v>16.875679600114456</v>
      </c>
      <c r="O230" s="21">
        <f t="shared" si="165"/>
        <v>55.514323800124799</v>
      </c>
      <c r="P230" s="21">
        <f t="shared" si="166"/>
        <v>38.596590659547438</v>
      </c>
      <c r="Q230" s="21">
        <f t="shared" si="167"/>
        <v>43.368833910624687</v>
      </c>
      <c r="R230" s="21">
        <f t="shared" si="168"/>
        <v>45.000342129612513</v>
      </c>
      <c r="S230" s="22">
        <f t="shared" si="169"/>
        <v>55.514323800124799</v>
      </c>
      <c r="T230" s="20">
        <f>MAX(E230+N230,-DiodeFwd)</f>
        <v>56.161417448917163</v>
      </c>
      <c r="U230" s="21">
        <f>MAX(T230-DiodeFwd,V230-DiodeFwd,O230)</f>
        <v>55.861417448917166</v>
      </c>
      <c r="V230" s="21">
        <f>MAX(-DiodeFwd,F230+P230)</f>
        <v>-0.3</v>
      </c>
      <c r="W230" s="21">
        <f>MAX(T230+Q230,U230-DiodeFwd)</f>
        <v>99.53025135954185</v>
      </c>
      <c r="X230" s="21">
        <f>MAX(W230-DiodeFwd,Y230-DiodeFwd,U230+R230)</f>
        <v>100.86175957852967</v>
      </c>
      <c r="Y230" s="22">
        <f>MAX(V230+S230,U230-DiodeFwd)</f>
        <v>55.561417448917169</v>
      </c>
      <c r="Z230" s="20">
        <f t="shared" si="137"/>
        <v>16.875679600114452</v>
      </c>
      <c r="AA230" s="21">
        <f t="shared" si="138"/>
        <v>55.861417448917166</v>
      </c>
      <c r="AB230" s="21">
        <f t="shared" si="139"/>
        <v>38.985737848802714</v>
      </c>
      <c r="AC230" s="21">
        <f t="shared" si="140"/>
        <v>43.368833910624687</v>
      </c>
      <c r="AD230" s="21">
        <f t="shared" si="141"/>
        <v>45.000342129612505</v>
      </c>
      <c r="AE230" s="22">
        <f t="shared" si="142"/>
        <v>55.861417448917166</v>
      </c>
      <c r="AF230" s="20">
        <f t="shared" si="170"/>
        <v>-2.1316282072803005E-15</v>
      </c>
      <c r="AG230" s="21">
        <f t="shared" si="171"/>
        <v>0.20825618927541995</v>
      </c>
      <c r="AH230" s="21">
        <f t="shared" si="172"/>
        <v>0.23348831355316546</v>
      </c>
      <c r="AI230" s="21">
        <f t="shared" si="173"/>
        <v>0</v>
      </c>
      <c r="AJ230" s="21">
        <f t="shared" si="174"/>
        <v>-4.263256414560601E-15</v>
      </c>
      <c r="AK230" s="22">
        <f t="shared" si="175"/>
        <v>0.20825618927541995</v>
      </c>
      <c r="AL230" s="23">
        <f t="shared" si="176"/>
        <v>6.7241173052353118E-3</v>
      </c>
      <c r="AM230" s="12" t="b">
        <f>T230&lt;=-DiodeFwd</f>
        <v>0</v>
      </c>
      <c r="AN230" s="13" t="b">
        <f>V230&lt;=-DiodeFwd</f>
        <v>1</v>
      </c>
      <c r="AO230" s="13" t="b">
        <f>U230&lt;=T230-DiodeFwd</f>
        <v>1</v>
      </c>
      <c r="AP230" s="13" t="b">
        <f>U230&lt;=V230-DiodeFwd</f>
        <v>0</v>
      </c>
      <c r="AQ230" s="13" t="b">
        <f>W230&lt;=U230-DiodeFwd</f>
        <v>0</v>
      </c>
      <c r="AR230" s="13" t="b">
        <f>Y230&lt;=U230-DiodeFwd</f>
        <v>1</v>
      </c>
      <c r="AS230" s="13" t="b">
        <f>X230&lt;=W230-DiodeFwd</f>
        <v>0</v>
      </c>
      <c r="AT230" s="14" t="b">
        <f>X230&lt;=Y230-DiodeFwd</f>
        <v>0</v>
      </c>
      <c r="AU230" s="13">
        <f t="shared" si="143"/>
        <v>0</v>
      </c>
      <c r="AV230" s="13">
        <f t="shared" si="144"/>
        <v>0.23348831355316546</v>
      </c>
      <c r="AW230" s="13">
        <f t="shared" si="145"/>
        <v>0.41651237855083989</v>
      </c>
      <c r="AX230" s="13">
        <f t="shared" si="146"/>
        <v>0</v>
      </c>
      <c r="AY230" s="13">
        <f t="shared" si="147"/>
        <v>0</v>
      </c>
      <c r="AZ230" s="13">
        <f t="shared" si="148"/>
        <v>0.20825618927541995</v>
      </c>
      <c r="BA230" s="13">
        <f t="shared" si="149"/>
        <v>0</v>
      </c>
      <c r="BB230" s="14">
        <f t="shared" si="150"/>
        <v>0</v>
      </c>
      <c r="BC230" s="20">
        <f t="shared" si="151"/>
        <v>-0.41651237855083989</v>
      </c>
      <c r="BD230" s="21">
        <f t="shared" si="152"/>
        <v>0.20825618927541995</v>
      </c>
      <c r="BE230" s="21">
        <f t="shared" si="153"/>
        <v>0.23348831355316546</v>
      </c>
      <c r="BF230" s="21">
        <f t="shared" si="154"/>
        <v>0</v>
      </c>
      <c r="BG230" s="21">
        <f t="shared" si="155"/>
        <v>-6.7241173052353118E-3</v>
      </c>
      <c r="BH230" s="22">
        <f t="shared" si="156"/>
        <v>0.20825618927541995</v>
      </c>
    </row>
    <row r="231" spans="4:60" x14ac:dyDescent="0.25">
      <c r="D231">
        <f t="shared" si="157"/>
        <v>3.7333333333333357E-2</v>
      </c>
      <c r="E231">
        <f t="shared" si="135"/>
        <v>39.519842178715145</v>
      </c>
      <c r="F231">
        <f t="shared" si="136"/>
        <v>-39.519842178715145</v>
      </c>
      <c r="H231" s="20">
        <f t="shared" si="158"/>
        <v>1.618149230252972E-3</v>
      </c>
      <c r="I231" s="21">
        <f t="shared" si="159"/>
        <v>5.5861417448917162E-3</v>
      </c>
      <c r="J231" s="21">
        <f t="shared" si="160"/>
        <v>3.8985737848802712E-3</v>
      </c>
      <c r="K231" s="21">
        <f t="shared" si="161"/>
        <v>4.3368833910624686E-3</v>
      </c>
      <c r="L231" s="21">
        <f t="shared" si="162"/>
        <v>4.4989135267437122E-3</v>
      </c>
      <c r="M231" s="22">
        <f t="shared" si="163"/>
        <v>5.5861417448917162E-3</v>
      </c>
      <c r="N231" s="20">
        <f t="shared" si="164"/>
        <v>16.181492302529723</v>
      </c>
      <c r="O231" s="21">
        <f t="shared" si="165"/>
        <v>55.861417448917166</v>
      </c>
      <c r="P231" s="21">
        <f t="shared" si="166"/>
        <v>38.985737848802714</v>
      </c>
      <c r="Q231" s="21">
        <f t="shared" si="167"/>
        <v>43.368833910624687</v>
      </c>
      <c r="R231" s="21">
        <f t="shared" si="168"/>
        <v>44.989135267437128</v>
      </c>
      <c r="S231" s="22">
        <f t="shared" si="169"/>
        <v>55.861417448917166</v>
      </c>
      <c r="T231" s="20">
        <f>MAX(E231+N231,-DiodeFwd)</f>
        <v>55.701334481244871</v>
      </c>
      <c r="U231" s="21">
        <f>MAX(T231-DiodeFwd,V231-DiodeFwd,O231)</f>
        <v>55.861417448917166</v>
      </c>
      <c r="V231" s="21">
        <f>MAX(-DiodeFwd,F231+P231)</f>
        <v>-0.3</v>
      </c>
      <c r="W231" s="21">
        <f>MAX(T231+Q231,U231-DiodeFwd)</f>
        <v>99.070168391869558</v>
      </c>
      <c r="X231" s="21">
        <f>MAX(W231-DiodeFwd,Y231-DiodeFwd,U231+R231)</f>
        <v>100.85055271635429</v>
      </c>
      <c r="Y231" s="22">
        <f>MAX(V231+S231,U231-DiodeFwd)</f>
        <v>55.561417448917169</v>
      </c>
      <c r="Z231" s="20">
        <f t="shared" si="137"/>
        <v>16.181492302529726</v>
      </c>
      <c r="AA231" s="21">
        <f t="shared" si="138"/>
        <v>55.861417448917166</v>
      </c>
      <c r="AB231" s="21">
        <f t="shared" si="139"/>
        <v>39.219842178715147</v>
      </c>
      <c r="AC231" s="21">
        <f t="shared" si="140"/>
        <v>43.368833910624687</v>
      </c>
      <c r="AD231" s="21">
        <f t="shared" si="141"/>
        <v>44.989135267437121</v>
      </c>
      <c r="AE231" s="22">
        <f t="shared" si="142"/>
        <v>55.861417448917166</v>
      </c>
      <c r="AF231" s="20">
        <f t="shared" si="170"/>
        <v>2.1316282072803005E-15</v>
      </c>
      <c r="AG231" s="21">
        <f t="shared" si="171"/>
        <v>0</v>
      </c>
      <c r="AH231" s="21">
        <f t="shared" si="172"/>
        <v>0.14046259794746022</v>
      </c>
      <c r="AI231" s="21">
        <f t="shared" si="173"/>
        <v>0</v>
      </c>
      <c r="AJ231" s="21">
        <f t="shared" si="174"/>
        <v>-4.263256414560601E-15</v>
      </c>
      <c r="AK231" s="22">
        <f t="shared" si="175"/>
        <v>0</v>
      </c>
      <c r="AL231" s="23">
        <f t="shared" si="176"/>
        <v>6.7233701810902853E-3</v>
      </c>
      <c r="AM231" s="12" t="b">
        <f>T231&lt;=-DiodeFwd</f>
        <v>0</v>
      </c>
      <c r="AN231" s="13" t="b">
        <f>V231&lt;=-DiodeFwd</f>
        <v>1</v>
      </c>
      <c r="AO231" s="13" t="b">
        <f>U231&lt;=T231-DiodeFwd</f>
        <v>0</v>
      </c>
      <c r="AP231" s="13" t="b">
        <f>U231&lt;=V231-DiodeFwd</f>
        <v>0</v>
      </c>
      <c r="AQ231" s="13" t="b">
        <f>W231&lt;=U231-DiodeFwd</f>
        <v>0</v>
      </c>
      <c r="AR231" s="13" t="b">
        <f>Y231&lt;=U231-DiodeFwd</f>
        <v>1</v>
      </c>
      <c r="AS231" s="13" t="b">
        <f>X231&lt;=W231-DiodeFwd</f>
        <v>0</v>
      </c>
      <c r="AT231" s="14" t="b">
        <f>X231&lt;=Y231-DiodeFwd</f>
        <v>0</v>
      </c>
      <c r="AU231" s="13">
        <f t="shared" si="143"/>
        <v>0</v>
      </c>
      <c r="AV231" s="13">
        <f t="shared" si="144"/>
        <v>0.14046259794746022</v>
      </c>
      <c r="AW231" s="13">
        <f t="shared" si="145"/>
        <v>0</v>
      </c>
      <c r="AX231" s="13">
        <f t="shared" si="146"/>
        <v>0</v>
      </c>
      <c r="AY231" s="13">
        <f t="shared" si="147"/>
        <v>0</v>
      </c>
      <c r="AZ231" s="13">
        <f t="shared" si="148"/>
        <v>0</v>
      </c>
      <c r="BA231" s="13">
        <f t="shared" si="149"/>
        <v>0</v>
      </c>
      <c r="BB231" s="14">
        <f t="shared" si="150"/>
        <v>0</v>
      </c>
      <c r="BC231" s="20">
        <f t="shared" si="151"/>
        <v>0</v>
      </c>
      <c r="BD231" s="21">
        <f t="shared" si="152"/>
        <v>0</v>
      </c>
      <c r="BE231" s="21">
        <f t="shared" si="153"/>
        <v>0.14046259794746022</v>
      </c>
      <c r="BF231" s="21">
        <f t="shared" si="154"/>
        <v>0</v>
      </c>
      <c r="BG231" s="21">
        <f t="shared" si="155"/>
        <v>-6.7233701810902853E-3</v>
      </c>
      <c r="BH231" s="22">
        <f t="shared" si="156"/>
        <v>0</v>
      </c>
    </row>
    <row r="232" spans="4:60" x14ac:dyDescent="0.25">
      <c r="D232">
        <f t="shared" si="157"/>
        <v>3.7500000000000026E-2</v>
      </c>
      <c r="E232">
        <f t="shared" si="135"/>
        <v>39.597979746446661</v>
      </c>
      <c r="F232">
        <f t="shared" si="136"/>
        <v>-39.597979746446661</v>
      </c>
      <c r="H232" s="20">
        <f t="shared" si="158"/>
        <v>1.618149230252972E-3</v>
      </c>
      <c r="I232" s="21">
        <f t="shared" si="159"/>
        <v>5.5861417448917162E-3</v>
      </c>
      <c r="J232" s="21">
        <f t="shared" si="160"/>
        <v>3.921984217871515E-3</v>
      </c>
      <c r="K232" s="21">
        <f t="shared" si="161"/>
        <v>4.3368833910624686E-3</v>
      </c>
      <c r="L232" s="21">
        <f t="shared" si="162"/>
        <v>4.4977929650468641E-3</v>
      </c>
      <c r="M232" s="22">
        <f t="shared" si="163"/>
        <v>5.5861417448917162E-3</v>
      </c>
      <c r="N232" s="20">
        <f t="shared" si="164"/>
        <v>16.181492302529723</v>
      </c>
      <c r="O232" s="21">
        <f t="shared" si="165"/>
        <v>55.861417448917166</v>
      </c>
      <c r="P232" s="21">
        <f t="shared" si="166"/>
        <v>39.219842178715155</v>
      </c>
      <c r="Q232" s="21">
        <f t="shared" si="167"/>
        <v>43.368833910624687</v>
      </c>
      <c r="R232" s="21">
        <f t="shared" si="168"/>
        <v>44.977929650468646</v>
      </c>
      <c r="S232" s="22">
        <f t="shared" si="169"/>
        <v>55.861417448917166</v>
      </c>
      <c r="T232" s="20">
        <f>MAX(E232+N232,-DiodeFwd)</f>
        <v>55.779472048976388</v>
      </c>
      <c r="U232" s="21">
        <f>MAX(T232-DiodeFwd,V232-DiodeFwd,O232)</f>
        <v>55.861417448917166</v>
      </c>
      <c r="V232" s="21">
        <f>MAX(-DiodeFwd,F232+P232)</f>
        <v>-0.3</v>
      </c>
      <c r="W232" s="21">
        <f>MAX(T232+Q232,U232-DiodeFwd)</f>
        <v>99.148305959601075</v>
      </c>
      <c r="X232" s="21">
        <f>MAX(W232-DiodeFwd,Y232-DiodeFwd,U232+R232)</f>
        <v>100.8393470993858</v>
      </c>
      <c r="Y232" s="22">
        <f>MAX(V232+S232,U232-DiodeFwd)</f>
        <v>55.561417448917169</v>
      </c>
      <c r="Z232" s="20">
        <f t="shared" si="137"/>
        <v>16.181492302529726</v>
      </c>
      <c r="AA232" s="21">
        <f t="shared" si="138"/>
        <v>55.861417448917166</v>
      </c>
      <c r="AB232" s="21">
        <f t="shared" si="139"/>
        <v>39.297979746446664</v>
      </c>
      <c r="AC232" s="21">
        <f t="shared" si="140"/>
        <v>43.368833910624687</v>
      </c>
      <c r="AD232" s="21">
        <f t="shared" si="141"/>
        <v>44.977929650468639</v>
      </c>
      <c r="AE232" s="22">
        <f t="shared" si="142"/>
        <v>55.861417448917166</v>
      </c>
      <c r="AF232" s="20">
        <f t="shared" si="170"/>
        <v>2.1316282072803005E-15</v>
      </c>
      <c r="AG232" s="21">
        <f t="shared" si="171"/>
        <v>0</v>
      </c>
      <c r="AH232" s="21">
        <f t="shared" si="172"/>
        <v>4.6882540638905824E-2</v>
      </c>
      <c r="AI232" s="21">
        <f t="shared" si="173"/>
        <v>0</v>
      </c>
      <c r="AJ232" s="21">
        <f t="shared" si="174"/>
        <v>-4.263256414560601E-15</v>
      </c>
      <c r="AK232" s="22">
        <f t="shared" si="175"/>
        <v>0</v>
      </c>
      <c r="AL232" s="23">
        <f t="shared" si="176"/>
        <v>6.7226231399590535E-3</v>
      </c>
      <c r="AM232" s="12" t="b">
        <f>T232&lt;=-DiodeFwd</f>
        <v>0</v>
      </c>
      <c r="AN232" s="13" t="b">
        <f>V232&lt;=-DiodeFwd</f>
        <v>1</v>
      </c>
      <c r="AO232" s="13" t="b">
        <f>U232&lt;=T232-DiodeFwd</f>
        <v>0</v>
      </c>
      <c r="AP232" s="13" t="b">
        <f>U232&lt;=V232-DiodeFwd</f>
        <v>0</v>
      </c>
      <c r="AQ232" s="13" t="b">
        <f>W232&lt;=U232-DiodeFwd</f>
        <v>0</v>
      </c>
      <c r="AR232" s="13" t="b">
        <f>Y232&lt;=U232-DiodeFwd</f>
        <v>1</v>
      </c>
      <c r="AS232" s="13" t="b">
        <f>X232&lt;=W232-DiodeFwd</f>
        <v>0</v>
      </c>
      <c r="AT232" s="14" t="b">
        <f>X232&lt;=Y232-DiodeFwd</f>
        <v>0</v>
      </c>
      <c r="AU232" s="13">
        <f t="shared" si="143"/>
        <v>0</v>
      </c>
      <c r="AV232" s="13">
        <f t="shared" si="144"/>
        <v>4.6882540638905824E-2</v>
      </c>
      <c r="AW232" s="13">
        <f t="shared" si="145"/>
        <v>0</v>
      </c>
      <c r="AX232" s="13">
        <f t="shared" si="146"/>
        <v>0</v>
      </c>
      <c r="AY232" s="13">
        <f t="shared" si="147"/>
        <v>0</v>
      </c>
      <c r="AZ232" s="13">
        <f t="shared" si="148"/>
        <v>0</v>
      </c>
      <c r="BA232" s="13">
        <f t="shared" si="149"/>
        <v>0</v>
      </c>
      <c r="BB232" s="14">
        <f t="shared" si="150"/>
        <v>0</v>
      </c>
      <c r="BC232" s="20">
        <f t="shared" si="151"/>
        <v>0</v>
      </c>
      <c r="BD232" s="21">
        <f t="shared" si="152"/>
        <v>0</v>
      </c>
      <c r="BE232" s="21">
        <f t="shared" si="153"/>
        <v>4.6882540638905824E-2</v>
      </c>
      <c r="BF232" s="21">
        <f t="shared" si="154"/>
        <v>0</v>
      </c>
      <c r="BG232" s="21">
        <f t="shared" si="155"/>
        <v>-6.7226231399590535E-3</v>
      </c>
      <c r="BH232" s="22">
        <f t="shared" si="156"/>
        <v>0</v>
      </c>
    </row>
    <row r="233" spans="4:60" x14ac:dyDescent="0.25">
      <c r="D233">
        <f t="shared" si="157"/>
        <v>3.7666666666666695E-2</v>
      </c>
      <c r="E233">
        <f t="shared" si="135"/>
        <v>39.519842178715095</v>
      </c>
      <c r="F233">
        <f t="shared" si="136"/>
        <v>-39.519842178715095</v>
      </c>
      <c r="H233" s="20">
        <f t="shared" si="158"/>
        <v>1.618149230252972E-3</v>
      </c>
      <c r="I233" s="21">
        <f t="shared" si="159"/>
        <v>5.5861417448917162E-3</v>
      </c>
      <c r="J233" s="21">
        <f t="shared" si="160"/>
        <v>3.9297979746446658E-3</v>
      </c>
      <c r="K233" s="21">
        <f t="shared" si="161"/>
        <v>4.3368833910624686E-3</v>
      </c>
      <c r="L233" s="21">
        <f t="shared" si="162"/>
        <v>4.4966725278568712E-3</v>
      </c>
      <c r="M233" s="22">
        <f t="shared" si="163"/>
        <v>5.5861417448917162E-3</v>
      </c>
      <c r="N233" s="20">
        <f t="shared" si="164"/>
        <v>16.181492302529723</v>
      </c>
      <c r="O233" s="21">
        <f t="shared" si="165"/>
        <v>55.861417448917166</v>
      </c>
      <c r="P233" s="21">
        <f t="shared" si="166"/>
        <v>39.297979746446664</v>
      </c>
      <c r="Q233" s="21">
        <f t="shared" si="167"/>
        <v>43.368833910624687</v>
      </c>
      <c r="R233" s="21">
        <f t="shared" si="168"/>
        <v>44.966725278568717</v>
      </c>
      <c r="S233" s="22">
        <f t="shared" si="169"/>
        <v>55.861417448917166</v>
      </c>
      <c r="T233" s="20">
        <f>MAX(E233+N233,-DiodeFwd)</f>
        <v>55.701334481244814</v>
      </c>
      <c r="U233" s="21">
        <f>MAX(T233-DiodeFwd,V233-DiodeFwd,O233)</f>
        <v>55.861417448917166</v>
      </c>
      <c r="V233" s="21">
        <f>MAX(-DiodeFwd,F233+P233)</f>
        <v>-0.22186243226843061</v>
      </c>
      <c r="W233" s="21">
        <f>MAX(T233+Q233,U233-DiodeFwd)</f>
        <v>99.070168391869501</v>
      </c>
      <c r="X233" s="21">
        <f>MAX(W233-DiodeFwd,Y233-DiodeFwd,U233+R233)</f>
        <v>100.82814272748588</v>
      </c>
      <c r="Y233" s="22">
        <f>MAX(V233+S233,U233-DiodeFwd)</f>
        <v>55.639555016648735</v>
      </c>
      <c r="Z233" s="20">
        <f t="shared" si="137"/>
        <v>16.181492302529719</v>
      </c>
      <c r="AA233" s="21">
        <f t="shared" si="138"/>
        <v>55.861417448917166</v>
      </c>
      <c r="AB233" s="21">
        <f t="shared" si="139"/>
        <v>39.297979746446664</v>
      </c>
      <c r="AC233" s="21">
        <f t="shared" si="140"/>
        <v>43.368833910624687</v>
      </c>
      <c r="AD233" s="21">
        <f t="shared" si="141"/>
        <v>44.966725278568717</v>
      </c>
      <c r="AE233" s="22">
        <f t="shared" si="142"/>
        <v>55.861417448917166</v>
      </c>
      <c r="AF233" s="20">
        <f t="shared" si="170"/>
        <v>-2.1316282072803005E-15</v>
      </c>
      <c r="AG233" s="21">
        <f t="shared" si="171"/>
        <v>0</v>
      </c>
      <c r="AH233" s="21">
        <f t="shared" si="172"/>
        <v>0</v>
      </c>
      <c r="AI233" s="21">
        <f t="shared" si="173"/>
        <v>0</v>
      </c>
      <c r="AJ233" s="21">
        <f t="shared" si="174"/>
        <v>0</v>
      </c>
      <c r="AK233" s="22">
        <f t="shared" si="175"/>
        <v>0</v>
      </c>
      <c r="AL233" s="23">
        <f t="shared" si="176"/>
        <v>6.7218761818323919E-3</v>
      </c>
      <c r="AM233" s="12" t="b">
        <f>T233&lt;=-DiodeFwd</f>
        <v>0</v>
      </c>
      <c r="AN233" s="13" t="b">
        <f>V233&lt;=-DiodeFwd</f>
        <v>0</v>
      </c>
      <c r="AO233" s="13" t="b">
        <f>U233&lt;=T233-DiodeFwd</f>
        <v>0</v>
      </c>
      <c r="AP233" s="13" t="b">
        <f>U233&lt;=V233-DiodeFwd</f>
        <v>0</v>
      </c>
      <c r="AQ233" s="13" t="b">
        <f>W233&lt;=U233-DiodeFwd</f>
        <v>0</v>
      </c>
      <c r="AR233" s="13" t="b">
        <f>Y233&lt;=U233-DiodeFwd</f>
        <v>0</v>
      </c>
      <c r="AS233" s="13" t="b">
        <f>X233&lt;=W233-DiodeFwd</f>
        <v>0</v>
      </c>
      <c r="AT233" s="14" t="b">
        <f>X233&lt;=Y233-DiodeFwd</f>
        <v>0</v>
      </c>
      <c r="AU233" s="13">
        <f t="shared" si="143"/>
        <v>0</v>
      </c>
      <c r="AV233" s="13">
        <f t="shared" si="144"/>
        <v>0</v>
      </c>
      <c r="AW233" s="13">
        <f t="shared" si="145"/>
        <v>0</v>
      </c>
      <c r="AX233" s="13">
        <f t="shared" si="146"/>
        <v>0</v>
      </c>
      <c r="AY233" s="13">
        <f t="shared" si="147"/>
        <v>0</v>
      </c>
      <c r="AZ233" s="13">
        <f t="shared" si="148"/>
        <v>0</v>
      </c>
      <c r="BA233" s="13">
        <f t="shared" si="149"/>
        <v>0</v>
      </c>
      <c r="BB233" s="14">
        <f t="shared" si="150"/>
        <v>0</v>
      </c>
      <c r="BC233" s="20">
        <f t="shared" si="151"/>
        <v>0</v>
      </c>
      <c r="BD233" s="21">
        <f t="shared" si="152"/>
        <v>0</v>
      </c>
      <c r="BE233" s="21">
        <f t="shared" si="153"/>
        <v>0</v>
      </c>
      <c r="BF233" s="21">
        <f t="shared" si="154"/>
        <v>0</v>
      </c>
      <c r="BG233" s="21">
        <f t="shared" si="155"/>
        <v>-6.7218761818323919E-3</v>
      </c>
      <c r="BH233" s="22">
        <f t="shared" si="156"/>
        <v>0</v>
      </c>
    </row>
    <row r="234" spans="4:60" x14ac:dyDescent="0.25">
      <c r="D234">
        <f t="shared" si="157"/>
        <v>3.7833333333333365E-2</v>
      </c>
      <c r="E234">
        <f t="shared" si="135"/>
        <v>39.285737848802619</v>
      </c>
      <c r="F234">
        <f t="shared" si="136"/>
        <v>-39.285737848802619</v>
      </c>
      <c r="H234" s="20">
        <f t="shared" si="158"/>
        <v>1.618149230252972E-3</v>
      </c>
      <c r="I234" s="21">
        <f t="shared" si="159"/>
        <v>5.5861417448917162E-3</v>
      </c>
      <c r="J234" s="21">
        <f t="shared" si="160"/>
        <v>3.9297979746446658E-3</v>
      </c>
      <c r="K234" s="21">
        <f t="shared" si="161"/>
        <v>4.3368833910624686E-3</v>
      </c>
      <c r="L234" s="21">
        <f t="shared" si="162"/>
        <v>4.4955522151598993E-3</v>
      </c>
      <c r="M234" s="22">
        <f t="shared" si="163"/>
        <v>5.5861417448917162E-3</v>
      </c>
      <c r="N234" s="20">
        <f t="shared" si="164"/>
        <v>16.181492302529723</v>
      </c>
      <c r="O234" s="21">
        <f t="shared" si="165"/>
        <v>55.861417448917166</v>
      </c>
      <c r="P234" s="21">
        <f t="shared" si="166"/>
        <v>39.297979746446664</v>
      </c>
      <c r="Q234" s="21">
        <f t="shared" si="167"/>
        <v>43.368833910624687</v>
      </c>
      <c r="R234" s="21">
        <f t="shared" si="168"/>
        <v>44.955522151598998</v>
      </c>
      <c r="S234" s="22">
        <f t="shared" si="169"/>
        <v>55.861417448917166</v>
      </c>
      <c r="T234" s="20">
        <f>MAX(E234+N234,-DiodeFwd)</f>
        <v>55.467230151332345</v>
      </c>
      <c r="U234" s="21">
        <f>MAX(T234-DiodeFwd,V234-DiodeFwd,O234)</f>
        <v>55.861417448917166</v>
      </c>
      <c r="V234" s="21">
        <f>MAX(-DiodeFwd,F234+P234)</f>
        <v>1.2241897644045707E-2</v>
      </c>
      <c r="W234" s="21">
        <f>MAX(T234+Q234,U234-DiodeFwd)</f>
        <v>98.836064061957032</v>
      </c>
      <c r="X234" s="21">
        <f>MAX(W234-DiodeFwd,Y234-DiodeFwd,U234+R234)</f>
        <v>100.81693960051616</v>
      </c>
      <c r="Y234" s="22">
        <f>MAX(V234+S234,U234-DiodeFwd)</f>
        <v>55.873659346561212</v>
      </c>
      <c r="Z234" s="20">
        <f t="shared" si="137"/>
        <v>16.181492302529726</v>
      </c>
      <c r="AA234" s="21">
        <f t="shared" si="138"/>
        <v>55.861417448917166</v>
      </c>
      <c r="AB234" s="21">
        <f t="shared" si="139"/>
        <v>39.297979746446664</v>
      </c>
      <c r="AC234" s="21">
        <f t="shared" si="140"/>
        <v>43.368833910624687</v>
      </c>
      <c r="AD234" s="21">
        <f t="shared" si="141"/>
        <v>44.955522151598998</v>
      </c>
      <c r="AE234" s="22">
        <f t="shared" si="142"/>
        <v>55.861417448917166</v>
      </c>
      <c r="AF234" s="20">
        <f t="shared" si="170"/>
        <v>2.1316282072803005E-15</v>
      </c>
      <c r="AG234" s="21">
        <f t="shared" si="171"/>
        <v>0</v>
      </c>
      <c r="AH234" s="21">
        <f t="shared" si="172"/>
        <v>0</v>
      </c>
      <c r="AI234" s="21">
        <f t="shared" si="173"/>
        <v>0</v>
      </c>
      <c r="AJ234" s="21">
        <f t="shared" si="174"/>
        <v>0</v>
      </c>
      <c r="AK234" s="22">
        <f t="shared" si="175"/>
        <v>0</v>
      </c>
      <c r="AL234" s="23">
        <f t="shared" si="176"/>
        <v>6.7211293067010779E-3</v>
      </c>
      <c r="AM234" s="12" t="b">
        <f>T234&lt;=-DiodeFwd</f>
        <v>0</v>
      </c>
      <c r="AN234" s="13" t="b">
        <f>V234&lt;=-DiodeFwd</f>
        <v>0</v>
      </c>
      <c r="AO234" s="13" t="b">
        <f>U234&lt;=T234-DiodeFwd</f>
        <v>0</v>
      </c>
      <c r="AP234" s="13" t="b">
        <f>U234&lt;=V234-DiodeFwd</f>
        <v>0</v>
      </c>
      <c r="AQ234" s="13" t="b">
        <f>W234&lt;=U234-DiodeFwd</f>
        <v>0</v>
      </c>
      <c r="AR234" s="13" t="b">
        <f>Y234&lt;=U234-DiodeFwd</f>
        <v>0</v>
      </c>
      <c r="AS234" s="13" t="b">
        <f>X234&lt;=W234-DiodeFwd</f>
        <v>0</v>
      </c>
      <c r="AT234" s="14" t="b">
        <f>X234&lt;=Y234-DiodeFwd</f>
        <v>0</v>
      </c>
      <c r="AU234" s="13">
        <f t="shared" si="143"/>
        <v>0</v>
      </c>
      <c r="AV234" s="13">
        <f t="shared" si="144"/>
        <v>0</v>
      </c>
      <c r="AW234" s="13">
        <f t="shared" si="145"/>
        <v>0</v>
      </c>
      <c r="AX234" s="13">
        <f t="shared" si="146"/>
        <v>0</v>
      </c>
      <c r="AY234" s="13">
        <f t="shared" si="147"/>
        <v>0</v>
      </c>
      <c r="AZ234" s="13">
        <f t="shared" si="148"/>
        <v>0</v>
      </c>
      <c r="BA234" s="13">
        <f t="shared" si="149"/>
        <v>0</v>
      </c>
      <c r="BB234" s="14">
        <f t="shared" si="150"/>
        <v>0</v>
      </c>
      <c r="BC234" s="20">
        <f t="shared" si="151"/>
        <v>0</v>
      </c>
      <c r="BD234" s="21">
        <f t="shared" si="152"/>
        <v>0</v>
      </c>
      <c r="BE234" s="21">
        <f t="shared" si="153"/>
        <v>0</v>
      </c>
      <c r="BF234" s="21">
        <f t="shared" si="154"/>
        <v>0</v>
      </c>
      <c r="BG234" s="21">
        <f t="shared" si="155"/>
        <v>-6.7211293067010779E-3</v>
      </c>
      <c r="BH234" s="22">
        <f t="shared" si="156"/>
        <v>0</v>
      </c>
    </row>
    <row r="235" spans="4:60" x14ac:dyDescent="0.25">
      <c r="D235">
        <f t="shared" si="157"/>
        <v>3.8000000000000034E-2</v>
      </c>
      <c r="E235">
        <f t="shared" si="135"/>
        <v>38.896590659547293</v>
      </c>
      <c r="F235">
        <f t="shared" si="136"/>
        <v>-38.896590659547293</v>
      </c>
      <c r="H235" s="20">
        <f t="shared" si="158"/>
        <v>1.618149230252972E-3</v>
      </c>
      <c r="I235" s="21">
        <f t="shared" si="159"/>
        <v>5.5861417448917162E-3</v>
      </c>
      <c r="J235" s="21">
        <f t="shared" si="160"/>
        <v>3.9297979746446658E-3</v>
      </c>
      <c r="K235" s="21">
        <f t="shared" si="161"/>
        <v>4.3368833910624686E-3</v>
      </c>
      <c r="L235" s="21">
        <f t="shared" si="162"/>
        <v>4.4944320269421157E-3</v>
      </c>
      <c r="M235" s="22">
        <f t="shared" si="163"/>
        <v>5.5861417448917162E-3</v>
      </c>
      <c r="N235" s="20">
        <f t="shared" si="164"/>
        <v>16.181492302529723</v>
      </c>
      <c r="O235" s="21">
        <f t="shared" si="165"/>
        <v>55.861417448917166</v>
      </c>
      <c r="P235" s="21">
        <f t="shared" si="166"/>
        <v>39.297979746446664</v>
      </c>
      <c r="Q235" s="21">
        <f t="shared" si="167"/>
        <v>43.368833910624687</v>
      </c>
      <c r="R235" s="21">
        <f t="shared" si="168"/>
        <v>44.944320269421162</v>
      </c>
      <c r="S235" s="22">
        <f t="shared" si="169"/>
        <v>55.861417448917166</v>
      </c>
      <c r="T235" s="20">
        <f>MAX(E235+N235,-DiodeFwd)</f>
        <v>55.078082962077019</v>
      </c>
      <c r="U235" s="21">
        <f>MAX(T235-DiodeFwd,V235-DiodeFwd,O235)</f>
        <v>55.861417448917166</v>
      </c>
      <c r="V235" s="21">
        <f>MAX(-DiodeFwd,F235+P235)</f>
        <v>0.40138908689937125</v>
      </c>
      <c r="W235" s="21">
        <f>MAX(T235+Q235,U235-DiodeFwd)</f>
        <v>98.446916872701706</v>
      </c>
      <c r="X235" s="21">
        <f>MAX(W235-DiodeFwd,Y235-DiodeFwd,U235+R235)</f>
        <v>100.80573771833832</v>
      </c>
      <c r="Y235" s="22">
        <f>MAX(V235+S235,U235-DiodeFwd)</f>
        <v>56.262806535816537</v>
      </c>
      <c r="Z235" s="20">
        <f t="shared" si="137"/>
        <v>16.181492302529726</v>
      </c>
      <c r="AA235" s="21">
        <f t="shared" si="138"/>
        <v>55.861417448917166</v>
      </c>
      <c r="AB235" s="21">
        <f t="shared" si="139"/>
        <v>39.297979746446664</v>
      </c>
      <c r="AC235" s="21">
        <f t="shared" si="140"/>
        <v>43.368833910624687</v>
      </c>
      <c r="AD235" s="21">
        <f t="shared" si="141"/>
        <v>44.944320269421155</v>
      </c>
      <c r="AE235" s="22">
        <f t="shared" si="142"/>
        <v>55.861417448917166</v>
      </c>
      <c r="AF235" s="20">
        <f t="shared" si="170"/>
        <v>2.1316282072803005E-15</v>
      </c>
      <c r="AG235" s="21">
        <f t="shared" si="171"/>
        <v>0</v>
      </c>
      <c r="AH235" s="21">
        <f t="shared" si="172"/>
        <v>0</v>
      </c>
      <c r="AI235" s="21">
        <f t="shared" si="173"/>
        <v>0</v>
      </c>
      <c r="AJ235" s="21">
        <f t="shared" si="174"/>
        <v>-4.263256414560601E-15</v>
      </c>
      <c r="AK235" s="22">
        <f t="shared" si="175"/>
        <v>0</v>
      </c>
      <c r="AL235" s="23">
        <f t="shared" si="176"/>
        <v>6.7203825145558879E-3</v>
      </c>
      <c r="AM235" s="12" t="b">
        <f>T235&lt;=-DiodeFwd</f>
        <v>0</v>
      </c>
      <c r="AN235" s="13" t="b">
        <f>V235&lt;=-DiodeFwd</f>
        <v>0</v>
      </c>
      <c r="AO235" s="13" t="b">
        <f>U235&lt;=T235-DiodeFwd</f>
        <v>0</v>
      </c>
      <c r="AP235" s="13" t="b">
        <f>U235&lt;=V235-DiodeFwd</f>
        <v>0</v>
      </c>
      <c r="AQ235" s="13" t="b">
        <f>W235&lt;=U235-DiodeFwd</f>
        <v>0</v>
      </c>
      <c r="AR235" s="13" t="b">
        <f>Y235&lt;=U235-DiodeFwd</f>
        <v>0</v>
      </c>
      <c r="AS235" s="13" t="b">
        <f>X235&lt;=W235-DiodeFwd</f>
        <v>0</v>
      </c>
      <c r="AT235" s="14" t="b">
        <f>X235&lt;=Y235-DiodeFwd</f>
        <v>0</v>
      </c>
      <c r="AU235" s="13">
        <f t="shared" si="143"/>
        <v>0</v>
      </c>
      <c r="AV235" s="13">
        <f t="shared" si="144"/>
        <v>0</v>
      </c>
      <c r="AW235" s="13">
        <f t="shared" si="145"/>
        <v>0</v>
      </c>
      <c r="AX235" s="13">
        <f t="shared" si="146"/>
        <v>0</v>
      </c>
      <c r="AY235" s="13">
        <f t="shared" si="147"/>
        <v>0</v>
      </c>
      <c r="AZ235" s="13">
        <f t="shared" si="148"/>
        <v>0</v>
      </c>
      <c r="BA235" s="13">
        <f t="shared" si="149"/>
        <v>0</v>
      </c>
      <c r="BB235" s="14">
        <f t="shared" si="150"/>
        <v>0</v>
      </c>
      <c r="BC235" s="20">
        <f t="shared" si="151"/>
        <v>0</v>
      </c>
      <c r="BD235" s="21">
        <f t="shared" si="152"/>
        <v>0</v>
      </c>
      <c r="BE235" s="21">
        <f t="shared" si="153"/>
        <v>0</v>
      </c>
      <c r="BF235" s="21">
        <f t="shared" si="154"/>
        <v>0</v>
      </c>
      <c r="BG235" s="21">
        <f t="shared" si="155"/>
        <v>-6.7203825145558879E-3</v>
      </c>
      <c r="BH235" s="22">
        <f t="shared" si="156"/>
        <v>0</v>
      </c>
    </row>
    <row r="236" spans="4:60" x14ac:dyDescent="0.25">
      <c r="D236">
        <f t="shared" si="157"/>
        <v>3.8166666666666703E-2</v>
      </c>
      <c r="E236">
        <f t="shared" si="135"/>
        <v>38.353936397120677</v>
      </c>
      <c r="F236">
        <f t="shared" si="136"/>
        <v>-38.353936397120677</v>
      </c>
      <c r="H236" s="20">
        <f t="shared" si="158"/>
        <v>1.618149230252972E-3</v>
      </c>
      <c r="I236" s="21">
        <f t="shared" si="159"/>
        <v>5.5861417448917162E-3</v>
      </c>
      <c r="J236" s="21">
        <f t="shared" si="160"/>
        <v>3.9297979746446658E-3</v>
      </c>
      <c r="K236" s="21">
        <f t="shared" si="161"/>
        <v>4.3368833910624686E-3</v>
      </c>
      <c r="L236" s="21">
        <f t="shared" si="162"/>
        <v>4.4933119631896893E-3</v>
      </c>
      <c r="M236" s="22">
        <f t="shared" si="163"/>
        <v>5.5861417448917162E-3</v>
      </c>
      <c r="N236" s="20">
        <f t="shared" si="164"/>
        <v>16.181492302529723</v>
      </c>
      <c r="O236" s="21">
        <f t="shared" si="165"/>
        <v>55.861417448917166</v>
      </c>
      <c r="P236" s="21">
        <f t="shared" si="166"/>
        <v>39.297979746446664</v>
      </c>
      <c r="Q236" s="21">
        <f t="shared" si="167"/>
        <v>43.368833910624687</v>
      </c>
      <c r="R236" s="21">
        <f t="shared" si="168"/>
        <v>44.933119631896894</v>
      </c>
      <c r="S236" s="22">
        <f t="shared" si="169"/>
        <v>55.861417448917166</v>
      </c>
      <c r="T236" s="20">
        <f>MAX(E236+N236,-DiodeFwd)</f>
        <v>54.535428699650396</v>
      </c>
      <c r="U236" s="21">
        <f>MAX(T236-DiodeFwd,V236-DiodeFwd,O236)</f>
        <v>55.861417448917166</v>
      </c>
      <c r="V236" s="21">
        <f>MAX(-DiodeFwd,F236+P236)</f>
        <v>0.94404334932598744</v>
      </c>
      <c r="W236" s="21">
        <f>MAX(T236+Q236,U236-DiodeFwd)</f>
        <v>97.904262610275083</v>
      </c>
      <c r="X236" s="21">
        <f>MAX(W236-DiodeFwd,Y236-DiodeFwd,U236+R236)</f>
        <v>100.79453708081405</v>
      </c>
      <c r="Y236" s="22">
        <f>MAX(V236+S236,U236-DiodeFwd)</f>
        <v>56.805460798243153</v>
      </c>
      <c r="Z236" s="20">
        <f t="shared" si="137"/>
        <v>16.181492302529719</v>
      </c>
      <c r="AA236" s="21">
        <f t="shared" si="138"/>
        <v>55.861417448917166</v>
      </c>
      <c r="AB236" s="21">
        <f t="shared" si="139"/>
        <v>39.297979746446664</v>
      </c>
      <c r="AC236" s="21">
        <f t="shared" si="140"/>
        <v>43.368833910624687</v>
      </c>
      <c r="AD236" s="21">
        <f t="shared" si="141"/>
        <v>44.933119631896886</v>
      </c>
      <c r="AE236" s="22">
        <f t="shared" si="142"/>
        <v>55.861417448917166</v>
      </c>
      <c r="AF236" s="20">
        <f t="shared" si="170"/>
        <v>-2.1316282072803005E-15</v>
      </c>
      <c r="AG236" s="21">
        <f t="shared" si="171"/>
        <v>0</v>
      </c>
      <c r="AH236" s="21">
        <f t="shared" si="172"/>
        <v>0</v>
      </c>
      <c r="AI236" s="21">
        <f t="shared" si="173"/>
        <v>0</v>
      </c>
      <c r="AJ236" s="21">
        <f t="shared" si="174"/>
        <v>-4.263256414560601E-15</v>
      </c>
      <c r="AK236" s="22">
        <f t="shared" si="175"/>
        <v>0</v>
      </c>
      <c r="AL236" s="23">
        <f t="shared" si="176"/>
        <v>6.7196358053876037E-3</v>
      </c>
      <c r="AM236" s="12" t="b">
        <f>T236&lt;=-DiodeFwd</f>
        <v>0</v>
      </c>
      <c r="AN236" s="13" t="b">
        <f>V236&lt;=-DiodeFwd</f>
        <v>0</v>
      </c>
      <c r="AO236" s="13" t="b">
        <f>U236&lt;=T236-DiodeFwd</f>
        <v>0</v>
      </c>
      <c r="AP236" s="13" t="b">
        <f>U236&lt;=V236-DiodeFwd</f>
        <v>0</v>
      </c>
      <c r="AQ236" s="13" t="b">
        <f>W236&lt;=U236-DiodeFwd</f>
        <v>0</v>
      </c>
      <c r="AR236" s="13" t="b">
        <f>Y236&lt;=U236-DiodeFwd</f>
        <v>0</v>
      </c>
      <c r="AS236" s="13" t="b">
        <f>X236&lt;=W236-DiodeFwd</f>
        <v>0</v>
      </c>
      <c r="AT236" s="14" t="b">
        <f>X236&lt;=Y236-DiodeFwd</f>
        <v>0</v>
      </c>
      <c r="AU236" s="13">
        <f t="shared" si="143"/>
        <v>0</v>
      </c>
      <c r="AV236" s="13">
        <f t="shared" si="144"/>
        <v>0</v>
      </c>
      <c r="AW236" s="13">
        <f t="shared" si="145"/>
        <v>0</v>
      </c>
      <c r="AX236" s="13">
        <f t="shared" si="146"/>
        <v>0</v>
      </c>
      <c r="AY236" s="13">
        <f t="shared" si="147"/>
        <v>0</v>
      </c>
      <c r="AZ236" s="13">
        <f t="shared" si="148"/>
        <v>0</v>
      </c>
      <c r="BA236" s="13">
        <f t="shared" si="149"/>
        <v>0</v>
      </c>
      <c r="BB236" s="14">
        <f t="shared" si="150"/>
        <v>0</v>
      </c>
      <c r="BC236" s="20">
        <f t="shared" si="151"/>
        <v>0</v>
      </c>
      <c r="BD236" s="21">
        <f t="shared" si="152"/>
        <v>0</v>
      </c>
      <c r="BE236" s="21">
        <f t="shared" si="153"/>
        <v>0</v>
      </c>
      <c r="BF236" s="21">
        <f t="shared" si="154"/>
        <v>0</v>
      </c>
      <c r="BG236" s="21">
        <f t="shared" si="155"/>
        <v>-6.7196358053876037E-3</v>
      </c>
      <c r="BH236" s="22">
        <f t="shared" si="156"/>
        <v>0</v>
      </c>
    </row>
    <row r="237" spans="4:60" x14ac:dyDescent="0.25">
      <c r="D237">
        <f t="shared" si="157"/>
        <v>3.8333333333333372E-2</v>
      </c>
      <c r="E237">
        <f t="shared" si="135"/>
        <v>37.659916669981421</v>
      </c>
      <c r="F237">
        <f t="shared" si="136"/>
        <v>-37.659916669981421</v>
      </c>
      <c r="H237" s="20">
        <f t="shared" si="158"/>
        <v>1.618149230252972E-3</v>
      </c>
      <c r="I237" s="21">
        <f t="shared" si="159"/>
        <v>5.5861417448917162E-3</v>
      </c>
      <c r="J237" s="21">
        <f t="shared" si="160"/>
        <v>3.9297979746446658E-3</v>
      </c>
      <c r="K237" s="21">
        <f t="shared" si="161"/>
        <v>4.3368833910624686E-3</v>
      </c>
      <c r="L237" s="21">
        <f t="shared" si="162"/>
        <v>4.492192023888791E-3</v>
      </c>
      <c r="M237" s="22">
        <f t="shared" si="163"/>
        <v>5.5861417448917162E-3</v>
      </c>
      <c r="N237" s="20">
        <f t="shared" si="164"/>
        <v>16.181492302529723</v>
      </c>
      <c r="O237" s="21">
        <f t="shared" si="165"/>
        <v>55.861417448917166</v>
      </c>
      <c r="P237" s="21">
        <f t="shared" si="166"/>
        <v>39.297979746446664</v>
      </c>
      <c r="Q237" s="21">
        <f t="shared" si="167"/>
        <v>43.368833910624687</v>
      </c>
      <c r="R237" s="21">
        <f t="shared" si="168"/>
        <v>44.921920238887914</v>
      </c>
      <c r="S237" s="22">
        <f t="shared" si="169"/>
        <v>55.861417448917166</v>
      </c>
      <c r="T237" s="20">
        <f>MAX(E237+N237,-DiodeFwd)</f>
        <v>53.841408972511147</v>
      </c>
      <c r="U237" s="21">
        <f>MAX(T237-DiodeFwd,V237-DiodeFwd,O237)</f>
        <v>55.861417448917166</v>
      </c>
      <c r="V237" s="21">
        <f>MAX(-DiodeFwd,F237+P237)</f>
        <v>1.6380630764652437</v>
      </c>
      <c r="W237" s="21">
        <f>MAX(T237+Q237,U237-DiodeFwd)</f>
        <v>97.210242883135834</v>
      </c>
      <c r="X237" s="21">
        <f>MAX(W237-DiodeFwd,Y237-DiodeFwd,U237+R237)</f>
        <v>100.78333768780507</v>
      </c>
      <c r="Y237" s="22">
        <f>MAX(V237+S237,U237-DiodeFwd)</f>
        <v>57.49948052538241</v>
      </c>
      <c r="Z237" s="20">
        <f t="shared" si="137"/>
        <v>16.181492302529726</v>
      </c>
      <c r="AA237" s="21">
        <f t="shared" si="138"/>
        <v>55.861417448917166</v>
      </c>
      <c r="AB237" s="21">
        <f t="shared" si="139"/>
        <v>39.297979746446664</v>
      </c>
      <c r="AC237" s="21">
        <f t="shared" si="140"/>
        <v>43.368833910624687</v>
      </c>
      <c r="AD237" s="21">
        <f t="shared" si="141"/>
        <v>44.921920238887907</v>
      </c>
      <c r="AE237" s="22">
        <f t="shared" si="142"/>
        <v>55.861417448917166</v>
      </c>
      <c r="AF237" s="20">
        <f t="shared" si="170"/>
        <v>2.1316282072803005E-15</v>
      </c>
      <c r="AG237" s="21">
        <f t="shared" si="171"/>
        <v>0</v>
      </c>
      <c r="AH237" s="21">
        <f t="shared" si="172"/>
        <v>0</v>
      </c>
      <c r="AI237" s="21">
        <f t="shared" si="173"/>
        <v>0</v>
      </c>
      <c r="AJ237" s="21">
        <f t="shared" si="174"/>
        <v>-4.263256414560601E-15</v>
      </c>
      <c r="AK237" s="22">
        <f t="shared" si="175"/>
        <v>0</v>
      </c>
      <c r="AL237" s="23">
        <f t="shared" si="176"/>
        <v>6.7188891791870051E-3</v>
      </c>
      <c r="AM237" s="12" t="b">
        <f>T237&lt;=-DiodeFwd</f>
        <v>0</v>
      </c>
      <c r="AN237" s="13" t="b">
        <f>V237&lt;=-DiodeFwd</f>
        <v>0</v>
      </c>
      <c r="AO237" s="13" t="b">
        <f>U237&lt;=T237-DiodeFwd</f>
        <v>0</v>
      </c>
      <c r="AP237" s="13" t="b">
        <f>U237&lt;=V237-DiodeFwd</f>
        <v>0</v>
      </c>
      <c r="AQ237" s="13" t="b">
        <f>W237&lt;=U237-DiodeFwd</f>
        <v>0</v>
      </c>
      <c r="AR237" s="13" t="b">
        <f>Y237&lt;=U237-DiodeFwd</f>
        <v>0</v>
      </c>
      <c r="AS237" s="13" t="b">
        <f>X237&lt;=W237-DiodeFwd</f>
        <v>0</v>
      </c>
      <c r="AT237" s="14" t="b">
        <f>X237&lt;=Y237-DiodeFwd</f>
        <v>0</v>
      </c>
      <c r="AU237" s="13">
        <f t="shared" si="143"/>
        <v>0</v>
      </c>
      <c r="AV237" s="13">
        <f t="shared" si="144"/>
        <v>0</v>
      </c>
      <c r="AW237" s="13">
        <f t="shared" si="145"/>
        <v>0</v>
      </c>
      <c r="AX237" s="13">
        <f t="shared" si="146"/>
        <v>0</v>
      </c>
      <c r="AY237" s="13">
        <f t="shared" si="147"/>
        <v>0</v>
      </c>
      <c r="AZ237" s="13">
        <f t="shared" si="148"/>
        <v>0</v>
      </c>
      <c r="BA237" s="13">
        <f t="shared" si="149"/>
        <v>0</v>
      </c>
      <c r="BB237" s="14">
        <f t="shared" si="150"/>
        <v>0</v>
      </c>
      <c r="BC237" s="20">
        <f t="shared" si="151"/>
        <v>0</v>
      </c>
      <c r="BD237" s="21">
        <f t="shared" si="152"/>
        <v>0</v>
      </c>
      <c r="BE237" s="21">
        <f t="shared" si="153"/>
        <v>0</v>
      </c>
      <c r="BF237" s="21">
        <f t="shared" si="154"/>
        <v>0</v>
      </c>
      <c r="BG237" s="21">
        <f t="shared" si="155"/>
        <v>-6.7188891791870051E-3</v>
      </c>
      <c r="BH237" s="22">
        <f t="shared" si="156"/>
        <v>0</v>
      </c>
    </row>
    <row r="238" spans="4:60" x14ac:dyDescent="0.25">
      <c r="D238">
        <f t="shared" si="157"/>
        <v>3.8500000000000041E-2</v>
      </c>
      <c r="E238">
        <f t="shared" si="135"/>
        <v>36.817270456925137</v>
      </c>
      <c r="F238">
        <f t="shared" si="136"/>
        <v>-36.817270456925137</v>
      </c>
      <c r="H238" s="20">
        <f t="shared" si="158"/>
        <v>1.618149230252972E-3</v>
      </c>
      <c r="I238" s="21">
        <f t="shared" si="159"/>
        <v>5.5861417448917162E-3</v>
      </c>
      <c r="J238" s="21">
        <f t="shared" si="160"/>
        <v>3.9297979746446658E-3</v>
      </c>
      <c r="K238" s="21">
        <f t="shared" si="161"/>
        <v>4.3368833910624686E-3</v>
      </c>
      <c r="L238" s="21">
        <f t="shared" si="162"/>
        <v>4.4910722090255933E-3</v>
      </c>
      <c r="M238" s="22">
        <f t="shared" si="163"/>
        <v>5.5861417448917162E-3</v>
      </c>
      <c r="N238" s="20">
        <f t="shared" si="164"/>
        <v>16.181492302529723</v>
      </c>
      <c r="O238" s="21">
        <f t="shared" si="165"/>
        <v>55.861417448917166</v>
      </c>
      <c r="P238" s="21">
        <f t="shared" si="166"/>
        <v>39.297979746446664</v>
      </c>
      <c r="Q238" s="21">
        <f t="shared" si="167"/>
        <v>43.368833910624687</v>
      </c>
      <c r="R238" s="21">
        <f t="shared" si="168"/>
        <v>44.910722090255938</v>
      </c>
      <c r="S238" s="22">
        <f t="shared" si="169"/>
        <v>55.861417448917166</v>
      </c>
      <c r="T238" s="20">
        <f>MAX(E238+N238,-DiodeFwd)</f>
        <v>52.998762759454863</v>
      </c>
      <c r="U238" s="21">
        <f>MAX(T238-DiodeFwd,V238-DiodeFwd,O238)</f>
        <v>55.861417448917166</v>
      </c>
      <c r="V238" s="21">
        <f>MAX(-DiodeFwd,F238+P238)</f>
        <v>2.4807092895215277</v>
      </c>
      <c r="W238" s="21">
        <f>MAX(T238+Q238,U238-DiodeFwd)</f>
        <v>96.36759667007955</v>
      </c>
      <c r="X238" s="21">
        <f>MAX(W238-DiodeFwd,Y238-DiodeFwd,U238+R238)</f>
        <v>100.77213953917311</v>
      </c>
      <c r="Y238" s="22">
        <f>MAX(V238+S238,U238-DiodeFwd)</f>
        <v>58.342126738438694</v>
      </c>
      <c r="Z238" s="20">
        <f t="shared" si="137"/>
        <v>16.181492302529726</v>
      </c>
      <c r="AA238" s="21">
        <f t="shared" si="138"/>
        <v>55.861417448917166</v>
      </c>
      <c r="AB238" s="21">
        <f t="shared" si="139"/>
        <v>39.297979746446664</v>
      </c>
      <c r="AC238" s="21">
        <f t="shared" si="140"/>
        <v>43.368833910624687</v>
      </c>
      <c r="AD238" s="21">
        <f t="shared" si="141"/>
        <v>44.910722090255945</v>
      </c>
      <c r="AE238" s="22">
        <f t="shared" si="142"/>
        <v>55.861417448917166</v>
      </c>
      <c r="AF238" s="20">
        <f t="shared" si="170"/>
        <v>2.1316282072803005E-15</v>
      </c>
      <c r="AG238" s="21">
        <f t="shared" si="171"/>
        <v>0</v>
      </c>
      <c r="AH238" s="21">
        <f t="shared" si="172"/>
        <v>0</v>
      </c>
      <c r="AI238" s="21">
        <f t="shared" si="173"/>
        <v>0</v>
      </c>
      <c r="AJ238" s="21">
        <f t="shared" si="174"/>
        <v>4.263256414560601E-15</v>
      </c>
      <c r="AK238" s="22">
        <f t="shared" si="175"/>
        <v>0</v>
      </c>
      <c r="AL238" s="23">
        <f t="shared" si="176"/>
        <v>6.7181426359448739E-3</v>
      </c>
      <c r="AM238" s="12" t="b">
        <f>T238&lt;=-DiodeFwd</f>
        <v>0</v>
      </c>
      <c r="AN238" s="13" t="b">
        <f>V238&lt;=-DiodeFwd</f>
        <v>0</v>
      </c>
      <c r="AO238" s="13" t="b">
        <f>U238&lt;=T238-DiodeFwd</f>
        <v>0</v>
      </c>
      <c r="AP238" s="13" t="b">
        <f>U238&lt;=V238-DiodeFwd</f>
        <v>0</v>
      </c>
      <c r="AQ238" s="13" t="b">
        <f>W238&lt;=U238-DiodeFwd</f>
        <v>0</v>
      </c>
      <c r="AR238" s="13" t="b">
        <f>Y238&lt;=U238-DiodeFwd</f>
        <v>0</v>
      </c>
      <c r="AS238" s="13" t="b">
        <f>X238&lt;=W238-DiodeFwd</f>
        <v>0</v>
      </c>
      <c r="AT238" s="14" t="b">
        <f>X238&lt;=Y238-DiodeFwd</f>
        <v>0</v>
      </c>
      <c r="AU238" s="13">
        <f t="shared" si="143"/>
        <v>0</v>
      </c>
      <c r="AV238" s="13">
        <f t="shared" si="144"/>
        <v>0</v>
      </c>
      <c r="AW238" s="13">
        <f t="shared" si="145"/>
        <v>0</v>
      </c>
      <c r="AX238" s="13">
        <f t="shared" si="146"/>
        <v>0</v>
      </c>
      <c r="AY238" s="13">
        <f t="shared" si="147"/>
        <v>0</v>
      </c>
      <c r="AZ238" s="13">
        <f t="shared" si="148"/>
        <v>0</v>
      </c>
      <c r="BA238" s="13">
        <f t="shared" si="149"/>
        <v>0</v>
      </c>
      <c r="BB238" s="14">
        <f t="shared" si="150"/>
        <v>0</v>
      </c>
      <c r="BC238" s="20">
        <f t="shared" si="151"/>
        <v>0</v>
      </c>
      <c r="BD238" s="21">
        <f t="shared" si="152"/>
        <v>0</v>
      </c>
      <c r="BE238" s="21">
        <f t="shared" si="153"/>
        <v>0</v>
      </c>
      <c r="BF238" s="21">
        <f t="shared" si="154"/>
        <v>0</v>
      </c>
      <c r="BG238" s="21">
        <f t="shared" si="155"/>
        <v>-6.7181426359448739E-3</v>
      </c>
      <c r="BH238" s="22">
        <f t="shared" si="156"/>
        <v>0</v>
      </c>
    </row>
    <row r="239" spans="4:60" x14ac:dyDescent="0.25">
      <c r="D239">
        <f t="shared" si="157"/>
        <v>3.866666666666671E-2</v>
      </c>
      <c r="E239">
        <f t="shared" si="135"/>
        <v>35.829323297586221</v>
      </c>
      <c r="F239">
        <f t="shared" si="136"/>
        <v>-35.829323297586221</v>
      </c>
      <c r="H239" s="20">
        <f t="shared" si="158"/>
        <v>1.618149230252972E-3</v>
      </c>
      <c r="I239" s="21">
        <f t="shared" si="159"/>
        <v>5.5861417448917162E-3</v>
      </c>
      <c r="J239" s="21">
        <f t="shared" si="160"/>
        <v>3.9297979746446658E-3</v>
      </c>
      <c r="K239" s="21">
        <f t="shared" si="161"/>
        <v>4.3368833910624686E-3</v>
      </c>
      <c r="L239" s="21">
        <f t="shared" si="162"/>
        <v>4.4899525185862696E-3</v>
      </c>
      <c r="M239" s="22">
        <f t="shared" si="163"/>
        <v>5.5861417448917162E-3</v>
      </c>
      <c r="N239" s="20">
        <f t="shared" si="164"/>
        <v>16.181492302529723</v>
      </c>
      <c r="O239" s="21">
        <f t="shared" si="165"/>
        <v>55.861417448917166</v>
      </c>
      <c r="P239" s="21">
        <f t="shared" si="166"/>
        <v>39.297979746446664</v>
      </c>
      <c r="Q239" s="21">
        <f t="shared" si="167"/>
        <v>43.368833910624687</v>
      </c>
      <c r="R239" s="21">
        <f t="shared" si="168"/>
        <v>44.8995251858627</v>
      </c>
      <c r="S239" s="22">
        <f t="shared" si="169"/>
        <v>55.861417448917166</v>
      </c>
      <c r="T239" s="20">
        <f>MAX(E239+N239,-DiodeFwd)</f>
        <v>52.010815600115947</v>
      </c>
      <c r="U239" s="21">
        <f>MAX(T239-DiodeFwd,V239-DiodeFwd,O239)</f>
        <v>55.861417448917166</v>
      </c>
      <c r="V239" s="21">
        <f>MAX(-DiodeFwd,F239+P239)</f>
        <v>3.4686564488604432</v>
      </c>
      <c r="W239" s="21">
        <f>MAX(T239+Q239,U239-DiodeFwd)</f>
        <v>95.379649510740634</v>
      </c>
      <c r="X239" s="21">
        <f>MAX(W239-DiodeFwd,Y239-DiodeFwd,U239+R239)</f>
        <v>100.76094263477987</v>
      </c>
      <c r="Y239" s="22">
        <f>MAX(V239+S239,U239-DiodeFwd)</f>
        <v>59.330073897777609</v>
      </c>
      <c r="Z239" s="20">
        <f t="shared" si="137"/>
        <v>16.181492302529726</v>
      </c>
      <c r="AA239" s="21">
        <f t="shared" si="138"/>
        <v>55.861417448917166</v>
      </c>
      <c r="AB239" s="21">
        <f t="shared" si="139"/>
        <v>39.297979746446664</v>
      </c>
      <c r="AC239" s="21">
        <f t="shared" si="140"/>
        <v>43.368833910624687</v>
      </c>
      <c r="AD239" s="21">
        <f t="shared" si="141"/>
        <v>44.8995251858627</v>
      </c>
      <c r="AE239" s="22">
        <f t="shared" si="142"/>
        <v>55.861417448917166</v>
      </c>
      <c r="AF239" s="20">
        <f t="shared" si="170"/>
        <v>2.1316282072803005E-15</v>
      </c>
      <c r="AG239" s="21">
        <f t="shared" si="171"/>
        <v>0</v>
      </c>
      <c r="AH239" s="21">
        <f t="shared" si="172"/>
        <v>0</v>
      </c>
      <c r="AI239" s="21">
        <f t="shared" si="173"/>
        <v>0</v>
      </c>
      <c r="AJ239" s="21">
        <f t="shared" si="174"/>
        <v>0</v>
      </c>
      <c r="AK239" s="22">
        <f t="shared" si="175"/>
        <v>0</v>
      </c>
      <c r="AL239" s="23">
        <f t="shared" si="176"/>
        <v>6.7173961756519908E-3</v>
      </c>
      <c r="AM239" s="12" t="b">
        <f>T239&lt;=-DiodeFwd</f>
        <v>0</v>
      </c>
      <c r="AN239" s="13" t="b">
        <f>V239&lt;=-DiodeFwd</f>
        <v>0</v>
      </c>
      <c r="AO239" s="13" t="b">
        <f>U239&lt;=T239-DiodeFwd</f>
        <v>0</v>
      </c>
      <c r="AP239" s="13" t="b">
        <f>U239&lt;=V239-DiodeFwd</f>
        <v>0</v>
      </c>
      <c r="AQ239" s="13" t="b">
        <f>W239&lt;=U239-DiodeFwd</f>
        <v>0</v>
      </c>
      <c r="AR239" s="13" t="b">
        <f>Y239&lt;=U239-DiodeFwd</f>
        <v>0</v>
      </c>
      <c r="AS239" s="13" t="b">
        <f>X239&lt;=W239-DiodeFwd</f>
        <v>0</v>
      </c>
      <c r="AT239" s="14" t="b">
        <f>X239&lt;=Y239-DiodeFwd</f>
        <v>0</v>
      </c>
      <c r="AU239" s="13">
        <f t="shared" si="143"/>
        <v>0</v>
      </c>
      <c r="AV239" s="13">
        <f t="shared" si="144"/>
        <v>0</v>
      </c>
      <c r="AW239" s="13">
        <f t="shared" si="145"/>
        <v>0</v>
      </c>
      <c r="AX239" s="13">
        <f t="shared" si="146"/>
        <v>0</v>
      </c>
      <c r="AY239" s="13">
        <f t="shared" si="147"/>
        <v>0</v>
      </c>
      <c r="AZ239" s="13">
        <f t="shared" si="148"/>
        <v>0</v>
      </c>
      <c r="BA239" s="13">
        <f t="shared" si="149"/>
        <v>0</v>
      </c>
      <c r="BB239" s="14">
        <f t="shared" si="150"/>
        <v>0</v>
      </c>
      <c r="BC239" s="20">
        <f t="shared" si="151"/>
        <v>0</v>
      </c>
      <c r="BD239" s="21">
        <f t="shared" si="152"/>
        <v>0</v>
      </c>
      <c r="BE239" s="21">
        <f t="shared" si="153"/>
        <v>0</v>
      </c>
      <c r="BF239" s="21">
        <f t="shared" si="154"/>
        <v>0</v>
      </c>
      <c r="BG239" s="21">
        <f t="shared" si="155"/>
        <v>-6.7173961756519908E-3</v>
      </c>
      <c r="BH239" s="22">
        <f t="shared" si="156"/>
        <v>0</v>
      </c>
    </row>
    <row r="240" spans="4:60" x14ac:dyDescent="0.25">
      <c r="D240">
        <f t="shared" si="157"/>
        <v>3.8833333333333379E-2</v>
      </c>
      <c r="E240">
        <f t="shared" si="135"/>
        <v>34.69997416805252</v>
      </c>
      <c r="F240">
        <f t="shared" si="136"/>
        <v>-34.69997416805252</v>
      </c>
      <c r="H240" s="20">
        <f t="shared" si="158"/>
        <v>1.618149230252972E-3</v>
      </c>
      <c r="I240" s="21">
        <f t="shared" si="159"/>
        <v>5.5861417448917162E-3</v>
      </c>
      <c r="J240" s="21">
        <f t="shared" si="160"/>
        <v>3.9297979746446658E-3</v>
      </c>
      <c r="K240" s="21">
        <f t="shared" si="161"/>
        <v>4.3368833910624686E-3</v>
      </c>
      <c r="L240" s="21">
        <f t="shared" si="162"/>
        <v>4.4888329525569941E-3</v>
      </c>
      <c r="M240" s="22">
        <f t="shared" si="163"/>
        <v>5.5861417448917162E-3</v>
      </c>
      <c r="N240" s="20">
        <f t="shared" si="164"/>
        <v>16.181492302529723</v>
      </c>
      <c r="O240" s="21">
        <f t="shared" si="165"/>
        <v>55.861417448917166</v>
      </c>
      <c r="P240" s="21">
        <f t="shared" si="166"/>
        <v>39.297979746446664</v>
      </c>
      <c r="Q240" s="21">
        <f t="shared" si="167"/>
        <v>43.368833910624687</v>
      </c>
      <c r="R240" s="21">
        <f t="shared" si="168"/>
        <v>44.888329525569944</v>
      </c>
      <c r="S240" s="22">
        <f t="shared" si="169"/>
        <v>55.861417448917166</v>
      </c>
      <c r="T240" s="20">
        <f>MAX(E240+N240,-DiodeFwd)</f>
        <v>50.881466470582239</v>
      </c>
      <c r="U240" s="21">
        <f>MAX(T240-DiodeFwd,V240-DiodeFwd,O240)</f>
        <v>55.861417448917166</v>
      </c>
      <c r="V240" s="21">
        <f>MAX(-DiodeFwd,F240+P240)</f>
        <v>4.5980055783941438</v>
      </c>
      <c r="W240" s="21">
        <f>MAX(T240+Q240,U240-DiodeFwd)</f>
        <v>94.250300381206927</v>
      </c>
      <c r="X240" s="21">
        <f>MAX(W240-DiodeFwd,Y240-DiodeFwd,U240+R240)</f>
        <v>100.74974697448711</v>
      </c>
      <c r="Y240" s="22">
        <f>MAX(V240+S240,U240-DiodeFwd)</f>
        <v>60.45942302731131</v>
      </c>
      <c r="Z240" s="20">
        <f t="shared" si="137"/>
        <v>16.181492302529719</v>
      </c>
      <c r="AA240" s="21">
        <f t="shared" si="138"/>
        <v>55.861417448917166</v>
      </c>
      <c r="AB240" s="21">
        <f t="shared" si="139"/>
        <v>39.297979746446664</v>
      </c>
      <c r="AC240" s="21">
        <f t="shared" si="140"/>
        <v>43.368833910624687</v>
      </c>
      <c r="AD240" s="21">
        <f t="shared" si="141"/>
        <v>44.888329525569944</v>
      </c>
      <c r="AE240" s="22">
        <f t="shared" si="142"/>
        <v>55.861417448917166</v>
      </c>
      <c r="AF240" s="20">
        <f t="shared" si="170"/>
        <v>-2.1316282072803005E-15</v>
      </c>
      <c r="AG240" s="21">
        <f t="shared" si="171"/>
        <v>0</v>
      </c>
      <c r="AH240" s="21">
        <f t="shared" si="172"/>
        <v>0</v>
      </c>
      <c r="AI240" s="21">
        <f t="shared" si="173"/>
        <v>0</v>
      </c>
      <c r="AJ240" s="21">
        <f t="shared" si="174"/>
        <v>0</v>
      </c>
      <c r="AK240" s="22">
        <f t="shared" si="175"/>
        <v>0</v>
      </c>
      <c r="AL240" s="23">
        <f t="shared" si="176"/>
        <v>6.7166497982991402E-3</v>
      </c>
      <c r="AM240" s="12" t="b">
        <f>T240&lt;=-DiodeFwd</f>
        <v>0</v>
      </c>
      <c r="AN240" s="13" t="b">
        <f>V240&lt;=-DiodeFwd</f>
        <v>0</v>
      </c>
      <c r="AO240" s="13" t="b">
        <f>U240&lt;=T240-DiodeFwd</f>
        <v>0</v>
      </c>
      <c r="AP240" s="13" t="b">
        <f>U240&lt;=V240-DiodeFwd</f>
        <v>0</v>
      </c>
      <c r="AQ240" s="13" t="b">
        <f>W240&lt;=U240-DiodeFwd</f>
        <v>0</v>
      </c>
      <c r="AR240" s="13" t="b">
        <f>Y240&lt;=U240-DiodeFwd</f>
        <v>0</v>
      </c>
      <c r="AS240" s="13" t="b">
        <f>X240&lt;=W240-DiodeFwd</f>
        <v>0</v>
      </c>
      <c r="AT240" s="14" t="b">
        <f>X240&lt;=Y240-DiodeFwd</f>
        <v>0</v>
      </c>
      <c r="AU240" s="13">
        <f t="shared" si="143"/>
        <v>0</v>
      </c>
      <c r="AV240" s="13">
        <f t="shared" si="144"/>
        <v>0</v>
      </c>
      <c r="AW240" s="13">
        <f t="shared" si="145"/>
        <v>0</v>
      </c>
      <c r="AX240" s="13">
        <f t="shared" si="146"/>
        <v>0</v>
      </c>
      <c r="AY240" s="13">
        <f t="shared" si="147"/>
        <v>0</v>
      </c>
      <c r="AZ240" s="13">
        <f t="shared" si="148"/>
        <v>0</v>
      </c>
      <c r="BA240" s="13">
        <f t="shared" si="149"/>
        <v>0</v>
      </c>
      <c r="BB240" s="14">
        <f t="shared" si="150"/>
        <v>0</v>
      </c>
      <c r="BC240" s="20">
        <f t="shared" si="151"/>
        <v>0</v>
      </c>
      <c r="BD240" s="21">
        <f t="shared" si="152"/>
        <v>0</v>
      </c>
      <c r="BE240" s="21">
        <f t="shared" si="153"/>
        <v>0</v>
      </c>
      <c r="BF240" s="21">
        <f t="shared" si="154"/>
        <v>0</v>
      </c>
      <c r="BG240" s="21">
        <f t="shared" si="155"/>
        <v>-6.7166497982991402E-3</v>
      </c>
      <c r="BH240" s="22">
        <f t="shared" si="156"/>
        <v>0</v>
      </c>
    </row>
    <row r="241" spans="4:60" x14ac:dyDescent="0.25">
      <c r="D241">
        <f t="shared" si="157"/>
        <v>3.9000000000000049E-2</v>
      </c>
      <c r="E241">
        <f t="shared" si="135"/>
        <v>33.433680093387743</v>
      </c>
      <c r="F241">
        <f t="shared" si="136"/>
        <v>-33.433680093387743</v>
      </c>
      <c r="H241" s="20">
        <f t="shared" si="158"/>
        <v>1.618149230252972E-3</v>
      </c>
      <c r="I241" s="21">
        <f t="shared" si="159"/>
        <v>5.5861417448917162E-3</v>
      </c>
      <c r="J241" s="21">
        <f t="shared" si="160"/>
        <v>3.9297979746446658E-3</v>
      </c>
      <c r="K241" s="21">
        <f t="shared" si="161"/>
        <v>4.3368833910624686E-3</v>
      </c>
      <c r="L241" s="21">
        <f t="shared" si="162"/>
        <v>4.4877135109239446E-3</v>
      </c>
      <c r="M241" s="22">
        <f t="shared" si="163"/>
        <v>5.5861417448917162E-3</v>
      </c>
      <c r="N241" s="20">
        <f t="shared" si="164"/>
        <v>16.181492302529723</v>
      </c>
      <c r="O241" s="21">
        <f t="shared" si="165"/>
        <v>55.861417448917166</v>
      </c>
      <c r="P241" s="21">
        <f t="shared" si="166"/>
        <v>39.297979746446664</v>
      </c>
      <c r="Q241" s="21">
        <f t="shared" si="167"/>
        <v>43.368833910624687</v>
      </c>
      <c r="R241" s="21">
        <f t="shared" si="168"/>
        <v>44.877135109239447</v>
      </c>
      <c r="S241" s="22">
        <f t="shared" si="169"/>
        <v>55.861417448917166</v>
      </c>
      <c r="T241" s="20">
        <f>MAX(E241+N241,-DiodeFwd)</f>
        <v>49.615172395917469</v>
      </c>
      <c r="U241" s="21">
        <f>MAX(T241-DiodeFwd,V241-DiodeFwd,O241)</f>
        <v>55.861417448917166</v>
      </c>
      <c r="V241" s="21">
        <f>MAX(-DiodeFwd,F241+P241)</f>
        <v>5.8642996530589215</v>
      </c>
      <c r="W241" s="21">
        <f>MAX(T241+Q241,U241-DiodeFwd)</f>
        <v>92.984006306542156</v>
      </c>
      <c r="X241" s="21">
        <f>MAX(W241-DiodeFwd,Y241-DiodeFwd,U241+R241)</f>
        <v>100.73855255815661</v>
      </c>
      <c r="Y241" s="22">
        <f>MAX(V241+S241,U241-DiodeFwd)</f>
        <v>61.725717101976088</v>
      </c>
      <c r="Z241" s="20">
        <f t="shared" si="137"/>
        <v>16.181492302529726</v>
      </c>
      <c r="AA241" s="21">
        <f t="shared" si="138"/>
        <v>55.861417448917166</v>
      </c>
      <c r="AB241" s="21">
        <f t="shared" si="139"/>
        <v>39.297979746446664</v>
      </c>
      <c r="AC241" s="21">
        <f t="shared" si="140"/>
        <v>43.368833910624687</v>
      </c>
      <c r="AD241" s="21">
        <f t="shared" si="141"/>
        <v>44.877135109239447</v>
      </c>
      <c r="AE241" s="22">
        <f t="shared" si="142"/>
        <v>55.861417448917166</v>
      </c>
      <c r="AF241" s="20">
        <f t="shared" si="170"/>
        <v>2.1316282072803005E-15</v>
      </c>
      <c r="AG241" s="21">
        <f t="shared" si="171"/>
        <v>0</v>
      </c>
      <c r="AH241" s="21">
        <f t="shared" si="172"/>
        <v>0</v>
      </c>
      <c r="AI241" s="21">
        <f t="shared" si="173"/>
        <v>0</v>
      </c>
      <c r="AJ241" s="21">
        <f t="shared" si="174"/>
        <v>0</v>
      </c>
      <c r="AK241" s="22">
        <f t="shared" si="175"/>
        <v>0</v>
      </c>
      <c r="AL241" s="23">
        <f t="shared" si="176"/>
        <v>6.7159035038771072E-3</v>
      </c>
      <c r="AM241" s="12" t="b">
        <f>T241&lt;=-DiodeFwd</f>
        <v>0</v>
      </c>
      <c r="AN241" s="13" t="b">
        <f>V241&lt;=-DiodeFwd</f>
        <v>0</v>
      </c>
      <c r="AO241" s="13" t="b">
        <f>U241&lt;=T241-DiodeFwd</f>
        <v>0</v>
      </c>
      <c r="AP241" s="13" t="b">
        <f>U241&lt;=V241-DiodeFwd</f>
        <v>0</v>
      </c>
      <c r="AQ241" s="13" t="b">
        <f>W241&lt;=U241-DiodeFwd</f>
        <v>0</v>
      </c>
      <c r="AR241" s="13" t="b">
        <f>Y241&lt;=U241-DiodeFwd</f>
        <v>0</v>
      </c>
      <c r="AS241" s="13" t="b">
        <f>X241&lt;=W241-DiodeFwd</f>
        <v>0</v>
      </c>
      <c r="AT241" s="14" t="b">
        <f>X241&lt;=Y241-DiodeFwd</f>
        <v>0</v>
      </c>
      <c r="AU241" s="13">
        <f t="shared" si="143"/>
        <v>0</v>
      </c>
      <c r="AV241" s="13">
        <f t="shared" si="144"/>
        <v>0</v>
      </c>
      <c r="AW241" s="13">
        <f t="shared" si="145"/>
        <v>0</v>
      </c>
      <c r="AX241" s="13">
        <f t="shared" si="146"/>
        <v>0</v>
      </c>
      <c r="AY241" s="13">
        <f t="shared" si="147"/>
        <v>0</v>
      </c>
      <c r="AZ241" s="13">
        <f t="shared" si="148"/>
        <v>0</v>
      </c>
      <c r="BA241" s="13">
        <f t="shared" si="149"/>
        <v>0</v>
      </c>
      <c r="BB241" s="14">
        <f t="shared" si="150"/>
        <v>0</v>
      </c>
      <c r="BC241" s="20">
        <f t="shared" si="151"/>
        <v>0</v>
      </c>
      <c r="BD241" s="21">
        <f t="shared" si="152"/>
        <v>0</v>
      </c>
      <c r="BE241" s="21">
        <f t="shared" si="153"/>
        <v>0</v>
      </c>
      <c r="BF241" s="21">
        <f t="shared" si="154"/>
        <v>0</v>
      </c>
      <c r="BG241" s="21">
        <f t="shared" si="155"/>
        <v>-6.7159035038771072E-3</v>
      </c>
      <c r="BH241" s="22">
        <f t="shared" si="156"/>
        <v>0</v>
      </c>
    </row>
    <row r="242" spans="4:60" x14ac:dyDescent="0.25">
      <c r="D242">
        <f t="shared" si="157"/>
        <v>3.9166666666666718E-2</v>
      </c>
      <c r="E242">
        <f t="shared" si="135"/>
        <v>32.035438557789881</v>
      </c>
      <c r="F242">
        <f t="shared" si="136"/>
        <v>-32.035438557789881</v>
      </c>
      <c r="H242" s="20">
        <f t="shared" si="158"/>
        <v>1.618149230252972E-3</v>
      </c>
      <c r="I242" s="21">
        <f t="shared" si="159"/>
        <v>5.5861417448917162E-3</v>
      </c>
      <c r="J242" s="21">
        <f t="shared" si="160"/>
        <v>3.9297979746446658E-3</v>
      </c>
      <c r="K242" s="21">
        <f t="shared" si="161"/>
        <v>4.3368833910624686E-3</v>
      </c>
      <c r="L242" s="21">
        <f t="shared" si="162"/>
        <v>4.4865941936732988E-3</v>
      </c>
      <c r="M242" s="22">
        <f t="shared" si="163"/>
        <v>5.5861417448917162E-3</v>
      </c>
      <c r="N242" s="20">
        <f t="shared" si="164"/>
        <v>16.181492302529723</v>
      </c>
      <c r="O242" s="21">
        <f t="shared" si="165"/>
        <v>55.861417448917166</v>
      </c>
      <c r="P242" s="21">
        <f t="shared" si="166"/>
        <v>39.297979746446664</v>
      </c>
      <c r="Q242" s="21">
        <f t="shared" si="167"/>
        <v>43.368833910624687</v>
      </c>
      <c r="R242" s="21">
        <f t="shared" si="168"/>
        <v>44.865941936732995</v>
      </c>
      <c r="S242" s="22">
        <f t="shared" si="169"/>
        <v>55.861417448917166</v>
      </c>
      <c r="T242" s="20">
        <f>MAX(E242+N242,-DiodeFwd)</f>
        <v>48.216930860319607</v>
      </c>
      <c r="U242" s="21">
        <f>MAX(T242-DiodeFwd,V242-DiodeFwd,O242)</f>
        <v>55.861417448917166</v>
      </c>
      <c r="V242" s="21">
        <f>MAX(-DiodeFwd,F242+P242)</f>
        <v>7.2625411886567832</v>
      </c>
      <c r="W242" s="21">
        <f>MAX(T242+Q242,U242-DiodeFwd)</f>
        <v>91.585764770944294</v>
      </c>
      <c r="X242" s="21">
        <f>MAX(W242-DiodeFwd,Y242-DiodeFwd,U242+R242)</f>
        <v>100.72735938565016</v>
      </c>
      <c r="Y242" s="22">
        <f>MAX(V242+S242,U242-DiodeFwd)</f>
        <v>63.123958637573949</v>
      </c>
      <c r="Z242" s="20">
        <f t="shared" si="137"/>
        <v>16.181492302529726</v>
      </c>
      <c r="AA242" s="21">
        <f t="shared" si="138"/>
        <v>55.861417448917166</v>
      </c>
      <c r="AB242" s="21">
        <f t="shared" si="139"/>
        <v>39.297979746446664</v>
      </c>
      <c r="AC242" s="21">
        <f t="shared" si="140"/>
        <v>43.368833910624687</v>
      </c>
      <c r="AD242" s="21">
        <f t="shared" si="141"/>
        <v>44.865941936732995</v>
      </c>
      <c r="AE242" s="22">
        <f t="shared" si="142"/>
        <v>55.861417448917166</v>
      </c>
      <c r="AF242" s="20">
        <f t="shared" si="170"/>
        <v>2.1316282072803005E-15</v>
      </c>
      <c r="AG242" s="21">
        <f t="shared" si="171"/>
        <v>0</v>
      </c>
      <c r="AH242" s="21">
        <f t="shared" si="172"/>
        <v>0</v>
      </c>
      <c r="AI242" s="21">
        <f t="shared" si="173"/>
        <v>0</v>
      </c>
      <c r="AJ242" s="21">
        <f t="shared" si="174"/>
        <v>0</v>
      </c>
      <c r="AK242" s="22">
        <f t="shared" si="175"/>
        <v>0</v>
      </c>
      <c r="AL242" s="23">
        <f t="shared" si="176"/>
        <v>6.7151572923766778E-3</v>
      </c>
      <c r="AM242" s="12" t="b">
        <f>T242&lt;=-DiodeFwd</f>
        <v>0</v>
      </c>
      <c r="AN242" s="13" t="b">
        <f>V242&lt;=-DiodeFwd</f>
        <v>0</v>
      </c>
      <c r="AO242" s="13" t="b">
        <f>U242&lt;=T242-DiodeFwd</f>
        <v>0</v>
      </c>
      <c r="AP242" s="13" t="b">
        <f>U242&lt;=V242-DiodeFwd</f>
        <v>0</v>
      </c>
      <c r="AQ242" s="13" t="b">
        <f>W242&lt;=U242-DiodeFwd</f>
        <v>0</v>
      </c>
      <c r="AR242" s="13" t="b">
        <f>Y242&lt;=U242-DiodeFwd</f>
        <v>0</v>
      </c>
      <c r="AS242" s="13" t="b">
        <f>X242&lt;=W242-DiodeFwd</f>
        <v>0</v>
      </c>
      <c r="AT242" s="14" t="b">
        <f>X242&lt;=Y242-DiodeFwd</f>
        <v>0</v>
      </c>
      <c r="AU242" s="13">
        <f t="shared" si="143"/>
        <v>0</v>
      </c>
      <c r="AV242" s="13">
        <f t="shared" si="144"/>
        <v>0</v>
      </c>
      <c r="AW242" s="13">
        <f t="shared" si="145"/>
        <v>0</v>
      </c>
      <c r="AX242" s="13">
        <f t="shared" si="146"/>
        <v>0</v>
      </c>
      <c r="AY242" s="13">
        <f t="shared" si="147"/>
        <v>0</v>
      </c>
      <c r="AZ242" s="13">
        <f t="shared" si="148"/>
        <v>0</v>
      </c>
      <c r="BA242" s="13">
        <f t="shared" si="149"/>
        <v>0</v>
      </c>
      <c r="BB242" s="14">
        <f t="shared" si="150"/>
        <v>0</v>
      </c>
      <c r="BC242" s="20">
        <f t="shared" si="151"/>
        <v>0</v>
      </c>
      <c r="BD242" s="21">
        <f t="shared" si="152"/>
        <v>0</v>
      </c>
      <c r="BE242" s="21">
        <f t="shared" si="153"/>
        <v>0</v>
      </c>
      <c r="BF242" s="21">
        <f t="shared" si="154"/>
        <v>0</v>
      </c>
      <c r="BG242" s="21">
        <f t="shared" si="155"/>
        <v>-6.7151572923766778E-3</v>
      </c>
      <c r="BH242" s="22">
        <f t="shared" si="156"/>
        <v>0</v>
      </c>
    </row>
    <row r="243" spans="4:60" x14ac:dyDescent="0.25">
      <c r="D243">
        <f t="shared" si="157"/>
        <v>3.9333333333333387E-2</v>
      </c>
      <c r="E243">
        <f t="shared" si="135"/>
        <v>30.510767781804173</v>
      </c>
      <c r="F243">
        <f t="shared" si="136"/>
        <v>-30.510767781804173</v>
      </c>
      <c r="H243" s="20">
        <f t="shared" si="158"/>
        <v>1.618149230252972E-3</v>
      </c>
      <c r="I243" s="21">
        <f t="shared" si="159"/>
        <v>5.5861417448917162E-3</v>
      </c>
      <c r="J243" s="21">
        <f t="shared" si="160"/>
        <v>3.9297979746446658E-3</v>
      </c>
      <c r="K243" s="21">
        <f t="shared" si="161"/>
        <v>4.3368833910624686E-3</v>
      </c>
      <c r="L243" s="21">
        <f t="shared" si="162"/>
        <v>4.4854750007912361E-3</v>
      </c>
      <c r="M243" s="22">
        <f t="shared" si="163"/>
        <v>5.5861417448917162E-3</v>
      </c>
      <c r="N243" s="20">
        <f t="shared" si="164"/>
        <v>16.181492302529723</v>
      </c>
      <c r="O243" s="21">
        <f t="shared" si="165"/>
        <v>55.861417448917166</v>
      </c>
      <c r="P243" s="21">
        <f t="shared" si="166"/>
        <v>39.297979746446664</v>
      </c>
      <c r="Q243" s="21">
        <f t="shared" si="167"/>
        <v>43.368833910624687</v>
      </c>
      <c r="R243" s="21">
        <f t="shared" si="168"/>
        <v>44.854750007912365</v>
      </c>
      <c r="S243" s="22">
        <f t="shared" si="169"/>
        <v>55.861417448917166</v>
      </c>
      <c r="T243" s="20">
        <f>MAX(E243+N243,-DiodeFwd)</f>
        <v>46.692260084333896</v>
      </c>
      <c r="U243" s="21">
        <f>MAX(T243-DiodeFwd,V243-DiodeFwd,O243)</f>
        <v>55.861417448917166</v>
      </c>
      <c r="V243" s="21">
        <f>MAX(-DiodeFwd,F243+P243)</f>
        <v>8.7872119646424913</v>
      </c>
      <c r="W243" s="21">
        <f>MAX(T243+Q243,U243-DiodeFwd)</f>
        <v>90.061093994958583</v>
      </c>
      <c r="X243" s="21">
        <f>MAX(W243-DiodeFwd,Y243-DiodeFwd,U243+R243)</f>
        <v>100.71616745682954</v>
      </c>
      <c r="Y243" s="22">
        <f>MAX(V243+S243,U243-DiodeFwd)</f>
        <v>64.648629413559661</v>
      </c>
      <c r="Z243" s="20">
        <f t="shared" si="137"/>
        <v>16.181492302529723</v>
      </c>
      <c r="AA243" s="21">
        <f t="shared" si="138"/>
        <v>55.861417448917166</v>
      </c>
      <c r="AB243" s="21">
        <f t="shared" si="139"/>
        <v>39.297979746446664</v>
      </c>
      <c r="AC243" s="21">
        <f t="shared" si="140"/>
        <v>43.368833910624687</v>
      </c>
      <c r="AD243" s="21">
        <f t="shared" si="141"/>
        <v>44.854750007912372</v>
      </c>
      <c r="AE243" s="22">
        <f t="shared" si="142"/>
        <v>55.861417448917166</v>
      </c>
      <c r="AF243" s="20">
        <f t="shared" si="170"/>
        <v>0</v>
      </c>
      <c r="AG243" s="21">
        <f t="shared" si="171"/>
        <v>0</v>
      </c>
      <c r="AH243" s="21">
        <f t="shared" si="172"/>
        <v>0</v>
      </c>
      <c r="AI243" s="21">
        <f t="shared" si="173"/>
        <v>0</v>
      </c>
      <c r="AJ243" s="21">
        <f t="shared" si="174"/>
        <v>4.263256414560601E-15</v>
      </c>
      <c r="AK243" s="22">
        <f t="shared" si="175"/>
        <v>0</v>
      </c>
      <c r="AL243" s="23">
        <f t="shared" si="176"/>
        <v>6.7144111637886363E-3</v>
      </c>
      <c r="AM243" s="12" t="b">
        <f>T243&lt;=-DiodeFwd</f>
        <v>0</v>
      </c>
      <c r="AN243" s="13" t="b">
        <f>V243&lt;=-DiodeFwd</f>
        <v>0</v>
      </c>
      <c r="AO243" s="13" t="b">
        <f>U243&lt;=T243-DiodeFwd</f>
        <v>0</v>
      </c>
      <c r="AP243" s="13" t="b">
        <f>U243&lt;=V243-DiodeFwd</f>
        <v>0</v>
      </c>
      <c r="AQ243" s="13" t="b">
        <f>W243&lt;=U243-DiodeFwd</f>
        <v>0</v>
      </c>
      <c r="AR243" s="13" t="b">
        <f>Y243&lt;=U243-DiodeFwd</f>
        <v>0</v>
      </c>
      <c r="AS243" s="13" t="b">
        <f>X243&lt;=W243-DiodeFwd</f>
        <v>0</v>
      </c>
      <c r="AT243" s="14" t="b">
        <f>X243&lt;=Y243-DiodeFwd</f>
        <v>0</v>
      </c>
      <c r="AU243" s="13">
        <f t="shared" si="143"/>
        <v>0</v>
      </c>
      <c r="AV243" s="13">
        <f t="shared" si="144"/>
        <v>0</v>
      </c>
      <c r="AW243" s="13">
        <f t="shared" si="145"/>
        <v>0</v>
      </c>
      <c r="AX243" s="13">
        <f t="shared" si="146"/>
        <v>0</v>
      </c>
      <c r="AY243" s="13">
        <f t="shared" si="147"/>
        <v>0</v>
      </c>
      <c r="AZ243" s="13">
        <f t="shared" si="148"/>
        <v>0</v>
      </c>
      <c r="BA243" s="13">
        <f t="shared" si="149"/>
        <v>0</v>
      </c>
      <c r="BB243" s="14">
        <f t="shared" si="150"/>
        <v>0</v>
      </c>
      <c r="BC243" s="20">
        <f t="shared" si="151"/>
        <v>0</v>
      </c>
      <c r="BD243" s="21">
        <f t="shared" si="152"/>
        <v>0</v>
      </c>
      <c r="BE243" s="21">
        <f t="shared" si="153"/>
        <v>0</v>
      </c>
      <c r="BF243" s="21">
        <f t="shared" si="154"/>
        <v>0</v>
      </c>
      <c r="BG243" s="21">
        <f t="shared" si="155"/>
        <v>-6.7144111637886363E-3</v>
      </c>
      <c r="BH243" s="22">
        <f t="shared" si="156"/>
        <v>0</v>
      </c>
    </row>
    <row r="244" spans="4:60" x14ac:dyDescent="0.25">
      <c r="D244">
        <f t="shared" si="157"/>
        <v>3.9500000000000056E-2</v>
      </c>
      <c r="E244">
        <f t="shared" si="135"/>
        <v>28.865684944427532</v>
      </c>
      <c r="F244">
        <f t="shared" si="136"/>
        <v>-28.865684944427532</v>
      </c>
      <c r="H244" s="20">
        <f t="shared" si="158"/>
        <v>1.618149230252972E-3</v>
      </c>
      <c r="I244" s="21">
        <f t="shared" si="159"/>
        <v>5.5861417448917162E-3</v>
      </c>
      <c r="J244" s="21">
        <f t="shared" si="160"/>
        <v>3.9297979746446658E-3</v>
      </c>
      <c r="K244" s="21">
        <f t="shared" si="161"/>
        <v>4.3368833910624686E-3</v>
      </c>
      <c r="L244" s="21">
        <f t="shared" si="162"/>
        <v>4.4843559322639377E-3</v>
      </c>
      <c r="M244" s="22">
        <f t="shared" si="163"/>
        <v>5.5861417448917162E-3</v>
      </c>
      <c r="N244" s="20">
        <f t="shared" si="164"/>
        <v>16.181492302529723</v>
      </c>
      <c r="O244" s="21">
        <f t="shared" si="165"/>
        <v>55.861417448917166</v>
      </c>
      <c r="P244" s="21">
        <f t="shared" si="166"/>
        <v>39.297979746446664</v>
      </c>
      <c r="Q244" s="21">
        <f t="shared" si="167"/>
        <v>43.368833910624687</v>
      </c>
      <c r="R244" s="21">
        <f t="shared" si="168"/>
        <v>44.843559322639379</v>
      </c>
      <c r="S244" s="22">
        <f t="shared" si="169"/>
        <v>55.861417448917166</v>
      </c>
      <c r="T244" s="20">
        <f>MAX(E244+N244,-DiodeFwd)</f>
        <v>45.047177246957254</v>
      </c>
      <c r="U244" s="21">
        <f>MAX(T244-DiodeFwd,V244-DiodeFwd,O244)</f>
        <v>55.861417448917166</v>
      </c>
      <c r="V244" s="21">
        <f>MAX(-DiodeFwd,F244+P244)</f>
        <v>10.432294802019133</v>
      </c>
      <c r="W244" s="21">
        <f>MAX(T244+Q244,U244-DiodeFwd)</f>
        <v>88.416011157581949</v>
      </c>
      <c r="X244" s="21">
        <f>MAX(W244-DiodeFwd,Y244-DiodeFwd,U244+R244)</f>
        <v>100.70497677155655</v>
      </c>
      <c r="Y244" s="22">
        <f>MAX(V244+S244,U244-DiodeFwd)</f>
        <v>66.293712250936295</v>
      </c>
      <c r="Z244" s="20">
        <f t="shared" si="137"/>
        <v>16.181492302529723</v>
      </c>
      <c r="AA244" s="21">
        <f t="shared" si="138"/>
        <v>55.861417448917166</v>
      </c>
      <c r="AB244" s="21">
        <f t="shared" si="139"/>
        <v>39.297979746446664</v>
      </c>
      <c r="AC244" s="21">
        <f t="shared" si="140"/>
        <v>43.368833910624694</v>
      </c>
      <c r="AD244" s="21">
        <f t="shared" si="141"/>
        <v>44.843559322639379</v>
      </c>
      <c r="AE244" s="22">
        <f t="shared" si="142"/>
        <v>55.861417448917166</v>
      </c>
      <c r="AF244" s="20">
        <f t="shared" si="170"/>
        <v>0</v>
      </c>
      <c r="AG244" s="21">
        <f t="shared" si="171"/>
        <v>0</v>
      </c>
      <c r="AH244" s="21">
        <f t="shared" si="172"/>
        <v>0</v>
      </c>
      <c r="AI244" s="21">
        <f t="shared" si="173"/>
        <v>4.263256414560601E-15</v>
      </c>
      <c r="AJ244" s="21">
        <f t="shared" si="174"/>
        <v>0</v>
      </c>
      <c r="AK244" s="22">
        <f t="shared" si="175"/>
        <v>0</v>
      </c>
      <c r="AL244" s="23">
        <f t="shared" si="176"/>
        <v>6.7136651181037696E-3</v>
      </c>
      <c r="AM244" s="12" t="b">
        <f>T244&lt;=-DiodeFwd</f>
        <v>0</v>
      </c>
      <c r="AN244" s="13" t="b">
        <f>V244&lt;=-DiodeFwd</f>
        <v>0</v>
      </c>
      <c r="AO244" s="13" t="b">
        <f>U244&lt;=T244-DiodeFwd</f>
        <v>0</v>
      </c>
      <c r="AP244" s="13" t="b">
        <f>U244&lt;=V244-DiodeFwd</f>
        <v>0</v>
      </c>
      <c r="AQ244" s="13" t="b">
        <f>W244&lt;=U244-DiodeFwd</f>
        <v>0</v>
      </c>
      <c r="AR244" s="13" t="b">
        <f>Y244&lt;=U244-DiodeFwd</f>
        <v>0</v>
      </c>
      <c r="AS244" s="13" t="b">
        <f>X244&lt;=W244-DiodeFwd</f>
        <v>0</v>
      </c>
      <c r="AT244" s="14" t="b">
        <f>X244&lt;=Y244-DiodeFwd</f>
        <v>0</v>
      </c>
      <c r="AU244" s="13">
        <f t="shared" si="143"/>
        <v>0</v>
      </c>
      <c r="AV244" s="13">
        <f t="shared" si="144"/>
        <v>0</v>
      </c>
      <c r="AW244" s="13">
        <f t="shared" si="145"/>
        <v>0</v>
      </c>
      <c r="AX244" s="13">
        <f t="shared" si="146"/>
        <v>0</v>
      </c>
      <c r="AY244" s="13">
        <f t="shared" si="147"/>
        <v>0</v>
      </c>
      <c r="AZ244" s="13">
        <f t="shared" si="148"/>
        <v>0</v>
      </c>
      <c r="BA244" s="13">
        <f t="shared" si="149"/>
        <v>0</v>
      </c>
      <c r="BB244" s="14">
        <f t="shared" si="150"/>
        <v>0</v>
      </c>
      <c r="BC244" s="20">
        <f t="shared" si="151"/>
        <v>0</v>
      </c>
      <c r="BD244" s="21">
        <f t="shared" si="152"/>
        <v>0</v>
      </c>
      <c r="BE244" s="21">
        <f t="shared" si="153"/>
        <v>0</v>
      </c>
      <c r="BF244" s="21">
        <f t="shared" si="154"/>
        <v>0</v>
      </c>
      <c r="BG244" s="21">
        <f t="shared" si="155"/>
        <v>-6.7136651181037696E-3</v>
      </c>
      <c r="BH244" s="22">
        <f t="shared" si="156"/>
        <v>0</v>
      </c>
    </row>
    <row r="245" spans="4:60" x14ac:dyDescent="0.25">
      <c r="D245">
        <f t="shared" si="157"/>
        <v>3.9666666666666725E-2</v>
      </c>
      <c r="E245">
        <f t="shared" si="135"/>
        <v>27.106682436052274</v>
      </c>
      <c r="F245">
        <f t="shared" si="136"/>
        <v>-27.106682436052274</v>
      </c>
      <c r="H245" s="20">
        <f t="shared" si="158"/>
        <v>1.618149230252972E-3</v>
      </c>
      <c r="I245" s="21">
        <f t="shared" si="159"/>
        <v>5.5861417448917162E-3</v>
      </c>
      <c r="J245" s="21">
        <f t="shared" si="160"/>
        <v>3.9297979746446658E-3</v>
      </c>
      <c r="K245" s="21">
        <f t="shared" si="161"/>
        <v>4.3368833910624686E-3</v>
      </c>
      <c r="L245" s="21">
        <f t="shared" si="162"/>
        <v>4.4832369880775874E-3</v>
      </c>
      <c r="M245" s="22">
        <f t="shared" si="163"/>
        <v>5.5861417448917162E-3</v>
      </c>
      <c r="N245" s="20">
        <f t="shared" si="164"/>
        <v>16.181492302529723</v>
      </c>
      <c r="O245" s="21">
        <f t="shared" si="165"/>
        <v>55.861417448917166</v>
      </c>
      <c r="P245" s="21">
        <f t="shared" si="166"/>
        <v>39.297979746446664</v>
      </c>
      <c r="Q245" s="21">
        <f t="shared" si="167"/>
        <v>43.368833910624687</v>
      </c>
      <c r="R245" s="21">
        <f t="shared" si="168"/>
        <v>44.832369880775879</v>
      </c>
      <c r="S245" s="22">
        <f t="shared" si="169"/>
        <v>55.861417448917166</v>
      </c>
      <c r="T245" s="20">
        <f>MAX(E245+N245,-DiodeFwd)</f>
        <v>43.288174738582001</v>
      </c>
      <c r="U245" s="21">
        <f>MAX(T245-DiodeFwd,V245-DiodeFwd,O245)</f>
        <v>55.861417448917166</v>
      </c>
      <c r="V245" s="21">
        <f>MAX(-DiodeFwd,F245+P245)</f>
        <v>12.19129731039439</v>
      </c>
      <c r="W245" s="21">
        <f>MAX(T245+Q245,U245-DiodeFwd)</f>
        <v>86.657008649206688</v>
      </c>
      <c r="X245" s="21">
        <f>MAX(W245-DiodeFwd,Y245-DiodeFwd,U245+R245)</f>
        <v>100.69378732969304</v>
      </c>
      <c r="Y245" s="22">
        <f>MAX(V245+S245,U245-DiodeFwd)</f>
        <v>68.052714759311556</v>
      </c>
      <c r="Z245" s="20">
        <f t="shared" si="137"/>
        <v>16.181492302529726</v>
      </c>
      <c r="AA245" s="21">
        <f t="shared" si="138"/>
        <v>55.861417448917166</v>
      </c>
      <c r="AB245" s="21">
        <f t="shared" si="139"/>
        <v>39.297979746446664</v>
      </c>
      <c r="AC245" s="21">
        <f t="shared" si="140"/>
        <v>43.368833910624687</v>
      </c>
      <c r="AD245" s="21">
        <f t="shared" si="141"/>
        <v>44.832369880775872</v>
      </c>
      <c r="AE245" s="22">
        <f t="shared" si="142"/>
        <v>55.861417448917166</v>
      </c>
      <c r="AF245" s="20">
        <f t="shared" si="170"/>
        <v>2.1316282072803005E-15</v>
      </c>
      <c r="AG245" s="21">
        <f t="shared" si="171"/>
        <v>0</v>
      </c>
      <c r="AH245" s="21">
        <f t="shared" si="172"/>
        <v>0</v>
      </c>
      <c r="AI245" s="21">
        <f t="shared" si="173"/>
        <v>0</v>
      </c>
      <c r="AJ245" s="21">
        <f t="shared" si="174"/>
        <v>-4.263256414560601E-15</v>
      </c>
      <c r="AK245" s="22">
        <f t="shared" si="175"/>
        <v>0</v>
      </c>
      <c r="AL245" s="23">
        <f t="shared" si="176"/>
        <v>6.7129191553128688E-3</v>
      </c>
      <c r="AM245" s="12" t="b">
        <f>T245&lt;=-DiodeFwd</f>
        <v>0</v>
      </c>
      <c r="AN245" s="13" t="b">
        <f>V245&lt;=-DiodeFwd</f>
        <v>0</v>
      </c>
      <c r="AO245" s="13" t="b">
        <f>U245&lt;=T245-DiodeFwd</f>
        <v>0</v>
      </c>
      <c r="AP245" s="13" t="b">
        <f>U245&lt;=V245-DiodeFwd</f>
        <v>0</v>
      </c>
      <c r="AQ245" s="13" t="b">
        <f>W245&lt;=U245-DiodeFwd</f>
        <v>0</v>
      </c>
      <c r="AR245" s="13" t="b">
        <f>Y245&lt;=U245-DiodeFwd</f>
        <v>0</v>
      </c>
      <c r="AS245" s="13" t="b">
        <f>X245&lt;=W245-DiodeFwd</f>
        <v>0</v>
      </c>
      <c r="AT245" s="14" t="b">
        <f>X245&lt;=Y245-DiodeFwd</f>
        <v>0</v>
      </c>
      <c r="AU245" s="13">
        <f t="shared" si="143"/>
        <v>0</v>
      </c>
      <c r="AV245" s="13">
        <f t="shared" si="144"/>
        <v>0</v>
      </c>
      <c r="AW245" s="13">
        <f t="shared" si="145"/>
        <v>0</v>
      </c>
      <c r="AX245" s="13">
        <f t="shared" si="146"/>
        <v>0</v>
      </c>
      <c r="AY245" s="13">
        <f t="shared" si="147"/>
        <v>0</v>
      </c>
      <c r="AZ245" s="13">
        <f t="shared" si="148"/>
        <v>0</v>
      </c>
      <c r="BA245" s="13">
        <f t="shared" si="149"/>
        <v>0</v>
      </c>
      <c r="BB245" s="14">
        <f t="shared" si="150"/>
        <v>0</v>
      </c>
      <c r="BC245" s="20">
        <f t="shared" si="151"/>
        <v>0</v>
      </c>
      <c r="BD245" s="21">
        <f t="shared" si="152"/>
        <v>0</v>
      </c>
      <c r="BE245" s="21">
        <f t="shared" si="153"/>
        <v>0</v>
      </c>
      <c r="BF245" s="21">
        <f t="shared" si="154"/>
        <v>0</v>
      </c>
      <c r="BG245" s="21">
        <f t="shared" si="155"/>
        <v>-6.7129191553128688E-3</v>
      </c>
      <c r="BH245" s="22">
        <f t="shared" si="156"/>
        <v>0</v>
      </c>
    </row>
    <row r="246" spans="4:60" x14ac:dyDescent="0.25">
      <c r="D246">
        <f t="shared" si="157"/>
        <v>3.9833333333333394E-2</v>
      </c>
      <c r="E246">
        <f t="shared" si="135"/>
        <v>25.240702235967142</v>
      </c>
      <c r="F246">
        <f t="shared" si="136"/>
        <v>-25.240702235967142</v>
      </c>
      <c r="H246" s="20">
        <f t="shared" si="158"/>
        <v>1.618149230252972E-3</v>
      </c>
      <c r="I246" s="21">
        <f t="shared" si="159"/>
        <v>5.5861417448917162E-3</v>
      </c>
      <c r="J246" s="21">
        <f t="shared" si="160"/>
        <v>3.9297979746446658E-3</v>
      </c>
      <c r="K246" s="21">
        <f t="shared" si="161"/>
        <v>4.3368833910624686E-3</v>
      </c>
      <c r="L246" s="21">
        <f t="shared" si="162"/>
        <v>4.4821181682183683E-3</v>
      </c>
      <c r="M246" s="22">
        <f t="shared" si="163"/>
        <v>5.5861417448917162E-3</v>
      </c>
      <c r="N246" s="20">
        <f t="shared" si="164"/>
        <v>16.181492302529723</v>
      </c>
      <c r="O246" s="21">
        <f t="shared" si="165"/>
        <v>55.861417448917166</v>
      </c>
      <c r="P246" s="21">
        <f t="shared" si="166"/>
        <v>39.297979746446664</v>
      </c>
      <c r="Q246" s="21">
        <f t="shared" si="167"/>
        <v>43.368833910624687</v>
      </c>
      <c r="R246" s="21">
        <f t="shared" si="168"/>
        <v>44.821181682183685</v>
      </c>
      <c r="S246" s="22">
        <f t="shared" si="169"/>
        <v>55.861417448917166</v>
      </c>
      <c r="T246" s="20">
        <f>MAX(E246+N246,-DiodeFwd)</f>
        <v>41.422194538496868</v>
      </c>
      <c r="U246" s="21">
        <f>MAX(T246-DiodeFwd,V246-DiodeFwd,O246)</f>
        <v>55.861417448917166</v>
      </c>
      <c r="V246" s="21">
        <f>MAX(-DiodeFwd,F246+P246)</f>
        <v>14.057277510479523</v>
      </c>
      <c r="W246" s="21">
        <f>MAX(T246+Q246,U246-DiodeFwd)</f>
        <v>84.791028449121555</v>
      </c>
      <c r="X246" s="21">
        <f>MAX(W246-DiodeFwd,Y246-DiodeFwd,U246+R246)</f>
        <v>100.68259913110086</v>
      </c>
      <c r="Y246" s="22">
        <f>MAX(V246+S246,U246-DiodeFwd)</f>
        <v>69.918694959396689</v>
      </c>
      <c r="Z246" s="20">
        <f t="shared" si="137"/>
        <v>16.181492302529726</v>
      </c>
      <c r="AA246" s="21">
        <f t="shared" si="138"/>
        <v>55.861417448917166</v>
      </c>
      <c r="AB246" s="21">
        <f t="shared" si="139"/>
        <v>39.297979746446664</v>
      </c>
      <c r="AC246" s="21">
        <f t="shared" si="140"/>
        <v>43.368833910624687</v>
      </c>
      <c r="AD246" s="21">
        <f t="shared" si="141"/>
        <v>44.821181682183692</v>
      </c>
      <c r="AE246" s="22">
        <f t="shared" si="142"/>
        <v>55.861417448917166</v>
      </c>
      <c r="AF246" s="20">
        <f t="shared" si="170"/>
        <v>2.1316282072803005E-15</v>
      </c>
      <c r="AG246" s="21">
        <f t="shared" si="171"/>
        <v>0</v>
      </c>
      <c r="AH246" s="21">
        <f t="shared" si="172"/>
        <v>0</v>
      </c>
      <c r="AI246" s="21">
        <f t="shared" si="173"/>
        <v>0</v>
      </c>
      <c r="AJ246" s="21">
        <f t="shared" si="174"/>
        <v>4.263256414560601E-15</v>
      </c>
      <c r="AK246" s="22">
        <f t="shared" si="175"/>
        <v>0</v>
      </c>
      <c r="AL246" s="23">
        <f t="shared" si="176"/>
        <v>6.7121732754067236E-3</v>
      </c>
      <c r="AM246" s="12" t="b">
        <f>T246&lt;=-DiodeFwd</f>
        <v>0</v>
      </c>
      <c r="AN246" s="13" t="b">
        <f>V246&lt;=-DiodeFwd</f>
        <v>0</v>
      </c>
      <c r="AO246" s="13" t="b">
        <f>U246&lt;=T246-DiodeFwd</f>
        <v>0</v>
      </c>
      <c r="AP246" s="13" t="b">
        <f>U246&lt;=V246-DiodeFwd</f>
        <v>0</v>
      </c>
      <c r="AQ246" s="13" t="b">
        <f>W246&lt;=U246-DiodeFwd</f>
        <v>0</v>
      </c>
      <c r="AR246" s="13" t="b">
        <f>Y246&lt;=U246-DiodeFwd</f>
        <v>0</v>
      </c>
      <c r="AS246" s="13" t="b">
        <f>X246&lt;=W246-DiodeFwd</f>
        <v>0</v>
      </c>
      <c r="AT246" s="14" t="b">
        <f>X246&lt;=Y246-DiodeFwd</f>
        <v>0</v>
      </c>
      <c r="AU246" s="13">
        <f t="shared" si="143"/>
        <v>0</v>
      </c>
      <c r="AV246" s="13">
        <f t="shared" si="144"/>
        <v>0</v>
      </c>
      <c r="AW246" s="13">
        <f t="shared" si="145"/>
        <v>0</v>
      </c>
      <c r="AX246" s="13">
        <f t="shared" si="146"/>
        <v>0</v>
      </c>
      <c r="AY246" s="13">
        <f t="shared" si="147"/>
        <v>0</v>
      </c>
      <c r="AZ246" s="13">
        <f t="shared" si="148"/>
        <v>0</v>
      </c>
      <c r="BA246" s="13">
        <f t="shared" si="149"/>
        <v>0</v>
      </c>
      <c r="BB246" s="14">
        <f t="shared" si="150"/>
        <v>0</v>
      </c>
      <c r="BC246" s="20">
        <f t="shared" si="151"/>
        <v>0</v>
      </c>
      <c r="BD246" s="21">
        <f t="shared" si="152"/>
        <v>0</v>
      </c>
      <c r="BE246" s="21">
        <f t="shared" si="153"/>
        <v>0</v>
      </c>
      <c r="BF246" s="21">
        <f t="shared" si="154"/>
        <v>0</v>
      </c>
      <c r="BG246" s="21">
        <f t="shared" si="155"/>
        <v>-6.7121732754067236E-3</v>
      </c>
      <c r="BH246" s="22">
        <f t="shared" si="156"/>
        <v>0</v>
      </c>
    </row>
    <row r="247" spans="4:60" x14ac:dyDescent="0.25">
      <c r="D247">
        <f t="shared" si="157"/>
        <v>4.0000000000000063E-2</v>
      </c>
      <c r="E247">
        <f t="shared" si="135"/>
        <v>23.275108515536616</v>
      </c>
      <c r="F247">
        <f t="shared" si="136"/>
        <v>-23.275108515536616</v>
      </c>
      <c r="H247" s="20">
        <f t="shared" si="158"/>
        <v>1.618149230252972E-3</v>
      </c>
      <c r="I247" s="21">
        <f t="shared" si="159"/>
        <v>5.5861417448917162E-3</v>
      </c>
      <c r="J247" s="21">
        <f t="shared" si="160"/>
        <v>3.9297979746446658E-3</v>
      </c>
      <c r="K247" s="21">
        <f t="shared" si="161"/>
        <v>4.3368833910624686E-3</v>
      </c>
      <c r="L247" s="21">
        <f t="shared" si="162"/>
        <v>4.4809994726724674E-3</v>
      </c>
      <c r="M247" s="22">
        <f t="shared" si="163"/>
        <v>5.5861417448917162E-3</v>
      </c>
      <c r="N247" s="20">
        <f t="shared" si="164"/>
        <v>16.181492302529723</v>
      </c>
      <c r="O247" s="21">
        <f t="shared" si="165"/>
        <v>55.861417448917166</v>
      </c>
      <c r="P247" s="21">
        <f t="shared" si="166"/>
        <v>39.297979746446664</v>
      </c>
      <c r="Q247" s="21">
        <f t="shared" si="167"/>
        <v>43.368833910624687</v>
      </c>
      <c r="R247" s="21">
        <f t="shared" si="168"/>
        <v>44.809994726724675</v>
      </c>
      <c r="S247" s="22">
        <f t="shared" si="169"/>
        <v>55.861417448917166</v>
      </c>
      <c r="T247" s="20">
        <f>MAX(E247+N247,-DiodeFwd)</f>
        <v>39.456600818066335</v>
      </c>
      <c r="U247" s="21">
        <f>MAX(T247-DiodeFwd,V247-DiodeFwd,O247)</f>
        <v>55.861417448917166</v>
      </c>
      <c r="V247" s="21">
        <f>MAX(-DiodeFwd,F247+P247)</f>
        <v>16.022871230910049</v>
      </c>
      <c r="W247" s="21">
        <f>MAX(T247+Q247,U247-DiodeFwd)</f>
        <v>82.825434728691022</v>
      </c>
      <c r="X247" s="21">
        <f>MAX(W247-DiodeFwd,Y247-DiodeFwd,U247+R247)</f>
        <v>100.67141217564185</v>
      </c>
      <c r="Y247" s="22">
        <f>MAX(V247+S247,U247-DiodeFwd)</f>
        <v>71.884288679827222</v>
      </c>
      <c r="Z247" s="20">
        <f t="shared" si="137"/>
        <v>16.181492302529719</v>
      </c>
      <c r="AA247" s="21">
        <f t="shared" si="138"/>
        <v>55.861417448917166</v>
      </c>
      <c r="AB247" s="21">
        <f t="shared" si="139"/>
        <v>39.297979746446664</v>
      </c>
      <c r="AC247" s="21">
        <f t="shared" si="140"/>
        <v>43.368833910624687</v>
      </c>
      <c r="AD247" s="21">
        <f t="shared" si="141"/>
        <v>44.809994726724682</v>
      </c>
      <c r="AE247" s="22">
        <f t="shared" si="142"/>
        <v>55.861417448917173</v>
      </c>
      <c r="AF247" s="20">
        <f t="shared" si="170"/>
        <v>-2.1316282072803005E-15</v>
      </c>
      <c r="AG247" s="21">
        <f t="shared" si="171"/>
        <v>0</v>
      </c>
      <c r="AH247" s="21">
        <f t="shared" si="172"/>
        <v>0</v>
      </c>
      <c r="AI247" s="21">
        <f t="shared" si="173"/>
        <v>0</v>
      </c>
      <c r="AJ247" s="21">
        <f t="shared" si="174"/>
        <v>4.263256414560601E-15</v>
      </c>
      <c r="AK247" s="22">
        <f t="shared" si="175"/>
        <v>4.263256414560601E-15</v>
      </c>
      <c r="AL247" s="23">
        <f t="shared" si="176"/>
        <v>6.7114274783761233E-3</v>
      </c>
      <c r="AM247" s="12" t="b">
        <f>T247&lt;=-DiodeFwd</f>
        <v>0</v>
      </c>
      <c r="AN247" s="13" t="b">
        <f>V247&lt;=-DiodeFwd</f>
        <v>0</v>
      </c>
      <c r="AO247" s="13" t="b">
        <f>U247&lt;=T247-DiodeFwd</f>
        <v>0</v>
      </c>
      <c r="AP247" s="13" t="b">
        <f>U247&lt;=V247-DiodeFwd</f>
        <v>0</v>
      </c>
      <c r="AQ247" s="13" t="b">
        <f>W247&lt;=U247-DiodeFwd</f>
        <v>0</v>
      </c>
      <c r="AR247" s="13" t="b">
        <f>Y247&lt;=U247-DiodeFwd</f>
        <v>0</v>
      </c>
      <c r="AS247" s="13" t="b">
        <f>X247&lt;=W247-DiodeFwd</f>
        <v>0</v>
      </c>
      <c r="AT247" s="14" t="b">
        <f>X247&lt;=Y247-DiodeFwd</f>
        <v>0</v>
      </c>
      <c r="AU247" s="13">
        <f t="shared" si="143"/>
        <v>0</v>
      </c>
      <c r="AV247" s="13">
        <f t="shared" si="144"/>
        <v>0</v>
      </c>
      <c r="AW247" s="13">
        <f t="shared" si="145"/>
        <v>0</v>
      </c>
      <c r="AX247" s="13">
        <f t="shared" si="146"/>
        <v>0</v>
      </c>
      <c r="AY247" s="13">
        <f t="shared" si="147"/>
        <v>0</v>
      </c>
      <c r="AZ247" s="13">
        <f t="shared" si="148"/>
        <v>0</v>
      </c>
      <c r="BA247" s="13">
        <f t="shared" si="149"/>
        <v>0</v>
      </c>
      <c r="BB247" s="14">
        <f t="shared" si="150"/>
        <v>0</v>
      </c>
      <c r="BC247" s="20">
        <f t="shared" si="151"/>
        <v>0</v>
      </c>
      <c r="BD247" s="21">
        <f t="shared" si="152"/>
        <v>0</v>
      </c>
      <c r="BE247" s="21">
        <f t="shared" si="153"/>
        <v>0</v>
      </c>
      <c r="BF247" s="21">
        <f t="shared" si="154"/>
        <v>0</v>
      </c>
      <c r="BG247" s="21">
        <f t="shared" si="155"/>
        <v>-6.7114274783761233E-3</v>
      </c>
      <c r="BH247" s="22">
        <f t="shared" si="156"/>
        <v>0</v>
      </c>
    </row>
    <row r="248" spans="4:60" x14ac:dyDescent="0.25">
      <c r="D248">
        <f t="shared" si="157"/>
        <v>4.0166666666666732E-2</v>
      </c>
      <c r="E248">
        <f t="shared" si="135"/>
        <v>21.217658575180877</v>
      </c>
      <c r="F248">
        <f t="shared" si="136"/>
        <v>-21.217658575180877</v>
      </c>
      <c r="H248" s="20">
        <f t="shared" si="158"/>
        <v>1.618149230252972E-3</v>
      </c>
      <c r="I248" s="21">
        <f t="shared" si="159"/>
        <v>5.5861417448917162E-3</v>
      </c>
      <c r="J248" s="21">
        <f t="shared" si="160"/>
        <v>3.9297979746446658E-3</v>
      </c>
      <c r="K248" s="21">
        <f t="shared" si="161"/>
        <v>4.3368833910624686E-3</v>
      </c>
      <c r="L248" s="21">
        <f t="shared" si="162"/>
        <v>4.4798809014260713E-3</v>
      </c>
      <c r="M248" s="22">
        <f t="shared" si="163"/>
        <v>5.5861417448917162E-3</v>
      </c>
      <c r="N248" s="20">
        <f t="shared" si="164"/>
        <v>16.181492302529723</v>
      </c>
      <c r="O248" s="21">
        <f t="shared" si="165"/>
        <v>55.861417448917166</v>
      </c>
      <c r="P248" s="21">
        <f t="shared" si="166"/>
        <v>39.297979746446664</v>
      </c>
      <c r="Q248" s="21">
        <f t="shared" si="167"/>
        <v>43.368833910624687</v>
      </c>
      <c r="R248" s="21">
        <f t="shared" si="168"/>
        <v>44.798809014260719</v>
      </c>
      <c r="S248" s="22">
        <f t="shared" si="169"/>
        <v>55.861417448917166</v>
      </c>
      <c r="T248" s="20">
        <f>MAX(E248+N248,-DiodeFwd)</f>
        <v>37.399150877710596</v>
      </c>
      <c r="U248" s="21">
        <f>MAX(T248-DiodeFwd,V248-DiodeFwd,O248)</f>
        <v>55.861417448917166</v>
      </c>
      <c r="V248" s="21">
        <f>MAX(-DiodeFwd,F248+P248)</f>
        <v>18.080321171265787</v>
      </c>
      <c r="W248" s="21">
        <f>MAX(T248+Q248,U248-DiodeFwd)</f>
        <v>80.767984788335283</v>
      </c>
      <c r="X248" s="21">
        <f>MAX(W248-DiodeFwd,Y248-DiodeFwd,U248+R248)</f>
        <v>100.66022646317788</v>
      </c>
      <c r="Y248" s="22">
        <f>MAX(V248+S248,U248-DiodeFwd)</f>
        <v>73.941738620182946</v>
      </c>
      <c r="Z248" s="20">
        <f t="shared" si="137"/>
        <v>16.181492302529719</v>
      </c>
      <c r="AA248" s="21">
        <f t="shared" si="138"/>
        <v>55.861417448917166</v>
      </c>
      <c r="AB248" s="21">
        <f t="shared" si="139"/>
        <v>39.297979746446664</v>
      </c>
      <c r="AC248" s="21">
        <f t="shared" si="140"/>
        <v>43.368833910624687</v>
      </c>
      <c r="AD248" s="21">
        <f t="shared" si="141"/>
        <v>44.798809014260712</v>
      </c>
      <c r="AE248" s="22">
        <f t="shared" si="142"/>
        <v>55.861417448917159</v>
      </c>
      <c r="AF248" s="20">
        <f t="shared" si="170"/>
        <v>-2.1316282072803005E-15</v>
      </c>
      <c r="AG248" s="21">
        <f t="shared" si="171"/>
        <v>0</v>
      </c>
      <c r="AH248" s="21">
        <f t="shared" si="172"/>
        <v>0</v>
      </c>
      <c r="AI248" s="21">
        <f t="shared" si="173"/>
        <v>0</v>
      </c>
      <c r="AJ248" s="21">
        <f t="shared" si="174"/>
        <v>-4.263256414560601E-15</v>
      </c>
      <c r="AK248" s="22">
        <f t="shared" si="175"/>
        <v>-4.263256414560601E-15</v>
      </c>
      <c r="AL248" s="23">
        <f t="shared" si="176"/>
        <v>6.7106817642118583E-3</v>
      </c>
      <c r="AM248" s="12" t="b">
        <f>T248&lt;=-DiodeFwd</f>
        <v>0</v>
      </c>
      <c r="AN248" s="13" t="b">
        <f>V248&lt;=-DiodeFwd</f>
        <v>0</v>
      </c>
      <c r="AO248" s="13" t="b">
        <f>U248&lt;=T248-DiodeFwd</f>
        <v>0</v>
      </c>
      <c r="AP248" s="13" t="b">
        <f>U248&lt;=V248-DiodeFwd</f>
        <v>0</v>
      </c>
      <c r="AQ248" s="13" t="b">
        <f>W248&lt;=U248-DiodeFwd</f>
        <v>0</v>
      </c>
      <c r="AR248" s="13" t="b">
        <f>Y248&lt;=U248-DiodeFwd</f>
        <v>0</v>
      </c>
      <c r="AS248" s="13" t="b">
        <f>X248&lt;=W248-DiodeFwd</f>
        <v>0</v>
      </c>
      <c r="AT248" s="14" t="b">
        <f>X248&lt;=Y248-DiodeFwd</f>
        <v>0</v>
      </c>
      <c r="AU248" s="13">
        <f t="shared" si="143"/>
        <v>0</v>
      </c>
      <c r="AV248" s="13">
        <f t="shared" si="144"/>
        <v>0</v>
      </c>
      <c r="AW248" s="13">
        <f t="shared" si="145"/>
        <v>0</v>
      </c>
      <c r="AX248" s="13">
        <f t="shared" si="146"/>
        <v>0</v>
      </c>
      <c r="AY248" s="13">
        <f t="shared" si="147"/>
        <v>0</v>
      </c>
      <c r="AZ248" s="13">
        <f t="shared" si="148"/>
        <v>0</v>
      </c>
      <c r="BA248" s="13">
        <f t="shared" si="149"/>
        <v>0</v>
      </c>
      <c r="BB248" s="14">
        <f t="shared" si="150"/>
        <v>0</v>
      </c>
      <c r="BC248" s="20">
        <f t="shared" si="151"/>
        <v>0</v>
      </c>
      <c r="BD248" s="21">
        <f t="shared" si="152"/>
        <v>0</v>
      </c>
      <c r="BE248" s="21">
        <f t="shared" si="153"/>
        <v>0</v>
      </c>
      <c r="BF248" s="21">
        <f t="shared" si="154"/>
        <v>0</v>
      </c>
      <c r="BG248" s="21">
        <f t="shared" si="155"/>
        <v>-6.7106817642118583E-3</v>
      </c>
      <c r="BH248" s="22">
        <f t="shared" si="156"/>
        <v>0</v>
      </c>
    </row>
    <row r="249" spans="4:60" x14ac:dyDescent="0.25">
      <c r="D249">
        <f t="shared" si="157"/>
        <v>4.0333333333333402E-2</v>
      </c>
      <c r="E249">
        <f t="shared" si="135"/>
        <v>19.07647222985517</v>
      </c>
      <c r="F249">
        <f t="shared" si="136"/>
        <v>-19.07647222985517</v>
      </c>
      <c r="H249" s="20">
        <f t="shared" si="158"/>
        <v>1.618149230252972E-3</v>
      </c>
      <c r="I249" s="21">
        <f t="shared" si="159"/>
        <v>5.5861417448917162E-3</v>
      </c>
      <c r="J249" s="21">
        <f t="shared" si="160"/>
        <v>3.9297979746446658E-3</v>
      </c>
      <c r="K249" s="21">
        <f t="shared" si="161"/>
        <v>4.3368833910624686E-3</v>
      </c>
      <c r="L249" s="21">
        <f t="shared" si="162"/>
        <v>4.4787624544653697E-3</v>
      </c>
      <c r="M249" s="22">
        <f t="shared" si="163"/>
        <v>5.5861417448917162E-3</v>
      </c>
      <c r="N249" s="20">
        <f t="shared" si="164"/>
        <v>16.181492302529723</v>
      </c>
      <c r="O249" s="21">
        <f t="shared" si="165"/>
        <v>55.861417448917166</v>
      </c>
      <c r="P249" s="21">
        <f t="shared" si="166"/>
        <v>39.297979746446664</v>
      </c>
      <c r="Q249" s="21">
        <f t="shared" si="167"/>
        <v>43.368833910624687</v>
      </c>
      <c r="R249" s="21">
        <f t="shared" si="168"/>
        <v>44.787624544653703</v>
      </c>
      <c r="S249" s="22">
        <f t="shared" si="169"/>
        <v>55.861417448917166</v>
      </c>
      <c r="T249" s="20">
        <f>MAX(E249+N249,-DiodeFwd)</f>
        <v>35.257964532384889</v>
      </c>
      <c r="U249" s="21">
        <f>MAX(T249-DiodeFwd,V249-DiodeFwd,O249)</f>
        <v>55.861417448917166</v>
      </c>
      <c r="V249" s="21">
        <f>MAX(-DiodeFwd,F249+P249)</f>
        <v>20.221507516591494</v>
      </c>
      <c r="W249" s="21">
        <f>MAX(T249+Q249,U249-DiodeFwd)</f>
        <v>78.626798443009577</v>
      </c>
      <c r="X249" s="21">
        <f>MAX(W249-DiodeFwd,Y249-DiodeFwd,U249+R249)</f>
        <v>100.64904199357088</v>
      </c>
      <c r="Y249" s="22">
        <f>MAX(V249+S249,U249-DiodeFwd)</f>
        <v>76.082924965508653</v>
      </c>
      <c r="Z249" s="20">
        <f t="shared" si="137"/>
        <v>16.181492302529719</v>
      </c>
      <c r="AA249" s="21">
        <f t="shared" si="138"/>
        <v>55.861417448917166</v>
      </c>
      <c r="AB249" s="21">
        <f t="shared" si="139"/>
        <v>39.297979746446664</v>
      </c>
      <c r="AC249" s="21">
        <f t="shared" si="140"/>
        <v>43.368833910624687</v>
      </c>
      <c r="AD249" s="21">
        <f t="shared" si="141"/>
        <v>44.78762454465371</v>
      </c>
      <c r="AE249" s="22">
        <f t="shared" si="142"/>
        <v>55.861417448917159</v>
      </c>
      <c r="AF249" s="20">
        <f t="shared" si="170"/>
        <v>-2.1316282072803005E-15</v>
      </c>
      <c r="AG249" s="21">
        <f t="shared" si="171"/>
        <v>0</v>
      </c>
      <c r="AH249" s="21">
        <f t="shared" si="172"/>
        <v>0</v>
      </c>
      <c r="AI249" s="21">
        <f t="shared" si="173"/>
        <v>0</v>
      </c>
      <c r="AJ249" s="21">
        <f t="shared" si="174"/>
        <v>4.263256414560601E-15</v>
      </c>
      <c r="AK249" s="22">
        <f t="shared" si="175"/>
        <v>-4.263256414560601E-15</v>
      </c>
      <c r="AL249" s="23">
        <f t="shared" si="176"/>
        <v>6.7099361329047251E-3</v>
      </c>
      <c r="AM249" s="12" t="b">
        <f>T249&lt;=-DiodeFwd</f>
        <v>0</v>
      </c>
      <c r="AN249" s="13" t="b">
        <f>V249&lt;=-DiodeFwd</f>
        <v>0</v>
      </c>
      <c r="AO249" s="13" t="b">
        <f>U249&lt;=T249-DiodeFwd</f>
        <v>0</v>
      </c>
      <c r="AP249" s="13" t="b">
        <f>U249&lt;=V249-DiodeFwd</f>
        <v>0</v>
      </c>
      <c r="AQ249" s="13" t="b">
        <f>W249&lt;=U249-DiodeFwd</f>
        <v>0</v>
      </c>
      <c r="AR249" s="13" t="b">
        <f>Y249&lt;=U249-DiodeFwd</f>
        <v>0</v>
      </c>
      <c r="AS249" s="13" t="b">
        <f>X249&lt;=W249-DiodeFwd</f>
        <v>0</v>
      </c>
      <c r="AT249" s="14" t="b">
        <f>X249&lt;=Y249-DiodeFwd</f>
        <v>0</v>
      </c>
      <c r="AU249" s="13">
        <f t="shared" si="143"/>
        <v>0</v>
      </c>
      <c r="AV249" s="13">
        <f t="shared" si="144"/>
        <v>0</v>
      </c>
      <c r="AW249" s="13">
        <f t="shared" si="145"/>
        <v>0</v>
      </c>
      <c r="AX249" s="13">
        <f t="shared" si="146"/>
        <v>0</v>
      </c>
      <c r="AY249" s="13">
        <f t="shared" si="147"/>
        <v>0</v>
      </c>
      <c r="AZ249" s="13">
        <f t="shared" si="148"/>
        <v>0</v>
      </c>
      <c r="BA249" s="13">
        <f t="shared" si="149"/>
        <v>0</v>
      </c>
      <c r="BB249" s="14">
        <f t="shared" si="150"/>
        <v>0</v>
      </c>
      <c r="BC249" s="20">
        <f t="shared" si="151"/>
        <v>0</v>
      </c>
      <c r="BD249" s="21">
        <f t="shared" si="152"/>
        <v>0</v>
      </c>
      <c r="BE249" s="21">
        <f t="shared" si="153"/>
        <v>0</v>
      </c>
      <c r="BF249" s="21">
        <f t="shared" si="154"/>
        <v>0</v>
      </c>
      <c r="BG249" s="21">
        <f t="shared" si="155"/>
        <v>-6.7099361329047251E-3</v>
      </c>
      <c r="BH249" s="22">
        <f t="shared" si="156"/>
        <v>0</v>
      </c>
    </row>
    <row r="250" spans="4:60" x14ac:dyDescent="0.25">
      <c r="D250">
        <f t="shared" si="157"/>
        <v>4.0500000000000071E-2</v>
      </c>
      <c r="E250">
        <f t="shared" si="135"/>
        <v>16.85999976384926</v>
      </c>
      <c r="F250">
        <f t="shared" si="136"/>
        <v>-16.85999976384926</v>
      </c>
      <c r="H250" s="20">
        <f t="shared" si="158"/>
        <v>1.618149230252972E-3</v>
      </c>
      <c r="I250" s="21">
        <f t="shared" si="159"/>
        <v>5.5861417448917162E-3</v>
      </c>
      <c r="J250" s="21">
        <f t="shared" si="160"/>
        <v>3.9297979746446658E-3</v>
      </c>
      <c r="K250" s="21">
        <f t="shared" si="161"/>
        <v>4.3368833910624686E-3</v>
      </c>
      <c r="L250" s="21">
        <f t="shared" si="162"/>
        <v>4.4776441317765526E-3</v>
      </c>
      <c r="M250" s="22">
        <f t="shared" si="163"/>
        <v>5.5861417448917162E-3</v>
      </c>
      <c r="N250" s="20">
        <f t="shared" si="164"/>
        <v>16.181492302529723</v>
      </c>
      <c r="O250" s="21">
        <f t="shared" si="165"/>
        <v>55.861417448917166</v>
      </c>
      <c r="P250" s="21">
        <f t="shared" si="166"/>
        <v>39.297979746446664</v>
      </c>
      <c r="Q250" s="21">
        <f t="shared" si="167"/>
        <v>43.368833910624687</v>
      </c>
      <c r="R250" s="21">
        <f t="shared" si="168"/>
        <v>44.776441317765531</v>
      </c>
      <c r="S250" s="22">
        <f t="shared" si="169"/>
        <v>55.861417448917166</v>
      </c>
      <c r="T250" s="20">
        <f>MAX(E250+N250,-DiodeFwd)</f>
        <v>33.041492066378979</v>
      </c>
      <c r="U250" s="21">
        <f>MAX(T250-DiodeFwd,V250-DiodeFwd,O250)</f>
        <v>55.861417448917166</v>
      </c>
      <c r="V250" s="21">
        <f>MAX(-DiodeFwd,F250+P250)</f>
        <v>22.437979982597405</v>
      </c>
      <c r="W250" s="21">
        <f>MAX(T250+Q250,U250-DiodeFwd)</f>
        <v>76.410325977003666</v>
      </c>
      <c r="X250" s="21">
        <f>MAX(W250-DiodeFwd,Y250-DiodeFwd,U250+R250)</f>
        <v>100.6378587666827</v>
      </c>
      <c r="Y250" s="22">
        <f>MAX(V250+S250,U250-DiodeFwd)</f>
        <v>78.299397431514564</v>
      </c>
      <c r="Z250" s="20">
        <f t="shared" si="137"/>
        <v>16.181492302529719</v>
      </c>
      <c r="AA250" s="21">
        <f t="shared" si="138"/>
        <v>55.861417448917166</v>
      </c>
      <c r="AB250" s="21">
        <f t="shared" si="139"/>
        <v>39.297979746446664</v>
      </c>
      <c r="AC250" s="21">
        <f t="shared" si="140"/>
        <v>43.368833910624687</v>
      </c>
      <c r="AD250" s="21">
        <f t="shared" si="141"/>
        <v>44.776441317765531</v>
      </c>
      <c r="AE250" s="22">
        <f t="shared" si="142"/>
        <v>55.861417448917159</v>
      </c>
      <c r="AF250" s="20">
        <f t="shared" si="170"/>
        <v>-2.1316282072803005E-15</v>
      </c>
      <c r="AG250" s="21">
        <f t="shared" si="171"/>
        <v>0</v>
      </c>
      <c r="AH250" s="21">
        <f t="shared" si="172"/>
        <v>0</v>
      </c>
      <c r="AI250" s="21">
        <f t="shared" si="173"/>
        <v>0</v>
      </c>
      <c r="AJ250" s="21">
        <f t="shared" si="174"/>
        <v>0</v>
      </c>
      <c r="AK250" s="22">
        <f t="shared" si="175"/>
        <v>-4.263256414560601E-15</v>
      </c>
      <c r="AL250" s="23">
        <f t="shared" si="176"/>
        <v>6.7091905844455131E-3</v>
      </c>
      <c r="AM250" s="12" t="b">
        <f>T250&lt;=-DiodeFwd</f>
        <v>0</v>
      </c>
      <c r="AN250" s="13" t="b">
        <f>V250&lt;=-DiodeFwd</f>
        <v>0</v>
      </c>
      <c r="AO250" s="13" t="b">
        <f>U250&lt;=T250-DiodeFwd</f>
        <v>0</v>
      </c>
      <c r="AP250" s="13" t="b">
        <f>U250&lt;=V250-DiodeFwd</f>
        <v>0</v>
      </c>
      <c r="AQ250" s="13" t="b">
        <f>W250&lt;=U250-DiodeFwd</f>
        <v>0</v>
      </c>
      <c r="AR250" s="13" t="b">
        <f>Y250&lt;=U250-DiodeFwd</f>
        <v>0</v>
      </c>
      <c r="AS250" s="13" t="b">
        <f>X250&lt;=W250-DiodeFwd</f>
        <v>0</v>
      </c>
      <c r="AT250" s="14" t="b">
        <f>X250&lt;=Y250-DiodeFwd</f>
        <v>0</v>
      </c>
      <c r="AU250" s="13">
        <f t="shared" si="143"/>
        <v>0</v>
      </c>
      <c r="AV250" s="13">
        <f t="shared" si="144"/>
        <v>0</v>
      </c>
      <c r="AW250" s="13">
        <f t="shared" si="145"/>
        <v>0</v>
      </c>
      <c r="AX250" s="13">
        <f t="shared" si="146"/>
        <v>0</v>
      </c>
      <c r="AY250" s="13">
        <f t="shared" si="147"/>
        <v>0</v>
      </c>
      <c r="AZ250" s="13">
        <f t="shared" si="148"/>
        <v>0</v>
      </c>
      <c r="BA250" s="13">
        <f t="shared" si="149"/>
        <v>0</v>
      </c>
      <c r="BB250" s="14">
        <f t="shared" si="150"/>
        <v>0</v>
      </c>
      <c r="BC250" s="20">
        <f t="shared" si="151"/>
        <v>0</v>
      </c>
      <c r="BD250" s="21">
        <f t="shared" si="152"/>
        <v>0</v>
      </c>
      <c r="BE250" s="21">
        <f t="shared" si="153"/>
        <v>0</v>
      </c>
      <c r="BF250" s="21">
        <f t="shared" si="154"/>
        <v>0</v>
      </c>
      <c r="BG250" s="21">
        <f t="shared" si="155"/>
        <v>-6.7091905844455131E-3</v>
      </c>
      <c r="BH250" s="22">
        <f t="shared" si="156"/>
        <v>0</v>
      </c>
    </row>
    <row r="251" spans="4:60" x14ac:dyDescent="0.25">
      <c r="D251">
        <f t="shared" si="157"/>
        <v>4.066666666666674E-2</v>
      </c>
      <c r="E251">
        <f t="shared" si="135"/>
        <v>14.576988581376641</v>
      </c>
      <c r="F251">
        <f t="shared" si="136"/>
        <v>-14.576988581376641</v>
      </c>
      <c r="H251" s="20">
        <f t="shared" si="158"/>
        <v>1.618149230252972E-3</v>
      </c>
      <c r="I251" s="21">
        <f t="shared" si="159"/>
        <v>5.5861417448917162E-3</v>
      </c>
      <c r="J251" s="21">
        <f t="shared" si="160"/>
        <v>3.9297979746446658E-3</v>
      </c>
      <c r="K251" s="21">
        <f t="shared" si="161"/>
        <v>4.3368833910624686E-3</v>
      </c>
      <c r="L251" s="21">
        <f t="shared" si="162"/>
        <v>4.4765259333458115E-3</v>
      </c>
      <c r="M251" s="22">
        <f t="shared" si="163"/>
        <v>5.5861417448917162E-3</v>
      </c>
      <c r="N251" s="20">
        <f t="shared" si="164"/>
        <v>16.181492302529723</v>
      </c>
      <c r="O251" s="21">
        <f t="shared" si="165"/>
        <v>55.861417448917166</v>
      </c>
      <c r="P251" s="21">
        <f t="shared" si="166"/>
        <v>39.297979746446664</v>
      </c>
      <c r="Q251" s="21">
        <f t="shared" si="167"/>
        <v>43.368833910624687</v>
      </c>
      <c r="R251" s="21">
        <f t="shared" si="168"/>
        <v>44.765259333458118</v>
      </c>
      <c r="S251" s="22">
        <f t="shared" si="169"/>
        <v>55.861417448917166</v>
      </c>
      <c r="T251" s="20">
        <f>MAX(E251+N251,-DiodeFwd)</f>
        <v>30.758480883906365</v>
      </c>
      <c r="U251" s="21">
        <f>MAX(T251-DiodeFwd,V251-DiodeFwd,O251)</f>
        <v>55.861417448917166</v>
      </c>
      <c r="V251" s="21">
        <f>MAX(-DiodeFwd,F251+P251)</f>
        <v>24.720991165070025</v>
      </c>
      <c r="W251" s="21">
        <f>MAX(T251+Q251,U251-DiodeFwd)</f>
        <v>74.12731479453106</v>
      </c>
      <c r="X251" s="21">
        <f>MAX(W251-DiodeFwd,Y251-DiodeFwd,U251+R251)</f>
        <v>100.62667678237528</v>
      </c>
      <c r="Y251" s="22">
        <f>MAX(V251+S251,U251-DiodeFwd)</f>
        <v>80.582408613987184</v>
      </c>
      <c r="Z251" s="20">
        <f t="shared" si="137"/>
        <v>16.181492302529726</v>
      </c>
      <c r="AA251" s="21">
        <f t="shared" si="138"/>
        <v>55.861417448917166</v>
      </c>
      <c r="AB251" s="21">
        <f t="shared" si="139"/>
        <v>39.297979746446664</v>
      </c>
      <c r="AC251" s="21">
        <f t="shared" si="140"/>
        <v>43.368833910624694</v>
      </c>
      <c r="AD251" s="21">
        <f t="shared" si="141"/>
        <v>44.765259333458118</v>
      </c>
      <c r="AE251" s="22">
        <f t="shared" si="142"/>
        <v>55.861417448917159</v>
      </c>
      <c r="AF251" s="20">
        <f t="shared" si="170"/>
        <v>2.1316282072803005E-15</v>
      </c>
      <c r="AG251" s="21">
        <f t="shared" si="171"/>
        <v>0</v>
      </c>
      <c r="AH251" s="21">
        <f t="shared" si="172"/>
        <v>0</v>
      </c>
      <c r="AI251" s="21">
        <f t="shared" si="173"/>
        <v>4.263256414560601E-15</v>
      </c>
      <c r="AJ251" s="21">
        <f t="shared" si="174"/>
        <v>0</v>
      </c>
      <c r="AK251" s="22">
        <f t="shared" si="175"/>
        <v>-4.263256414560601E-15</v>
      </c>
      <c r="AL251" s="23">
        <f t="shared" si="176"/>
        <v>6.7084451188250188E-3</v>
      </c>
      <c r="AM251" s="12" t="b">
        <f>T251&lt;=-DiodeFwd</f>
        <v>0</v>
      </c>
      <c r="AN251" s="13" t="b">
        <f>V251&lt;=-DiodeFwd</f>
        <v>0</v>
      </c>
      <c r="AO251" s="13" t="b">
        <f>U251&lt;=T251-DiodeFwd</f>
        <v>0</v>
      </c>
      <c r="AP251" s="13" t="b">
        <f>U251&lt;=V251-DiodeFwd</f>
        <v>0</v>
      </c>
      <c r="AQ251" s="13" t="b">
        <f>W251&lt;=U251-DiodeFwd</f>
        <v>0</v>
      </c>
      <c r="AR251" s="13" t="b">
        <f>Y251&lt;=U251-DiodeFwd</f>
        <v>0</v>
      </c>
      <c r="AS251" s="13" t="b">
        <f>X251&lt;=W251-DiodeFwd</f>
        <v>0</v>
      </c>
      <c r="AT251" s="14" t="b">
        <f>X251&lt;=Y251-DiodeFwd</f>
        <v>0</v>
      </c>
      <c r="AU251" s="13">
        <f t="shared" si="143"/>
        <v>0</v>
      </c>
      <c r="AV251" s="13">
        <f t="shared" si="144"/>
        <v>0</v>
      </c>
      <c r="AW251" s="13">
        <f t="shared" si="145"/>
        <v>0</v>
      </c>
      <c r="AX251" s="13">
        <f t="shared" si="146"/>
        <v>0</v>
      </c>
      <c r="AY251" s="13">
        <f t="shared" si="147"/>
        <v>0</v>
      </c>
      <c r="AZ251" s="13">
        <f t="shared" si="148"/>
        <v>0</v>
      </c>
      <c r="BA251" s="13">
        <f t="shared" si="149"/>
        <v>0</v>
      </c>
      <c r="BB251" s="14">
        <f t="shared" si="150"/>
        <v>0</v>
      </c>
      <c r="BC251" s="20">
        <f t="shared" si="151"/>
        <v>0</v>
      </c>
      <c r="BD251" s="21">
        <f t="shared" si="152"/>
        <v>0</v>
      </c>
      <c r="BE251" s="21">
        <f t="shared" si="153"/>
        <v>0</v>
      </c>
      <c r="BF251" s="21">
        <f t="shared" si="154"/>
        <v>0</v>
      </c>
      <c r="BG251" s="21">
        <f t="shared" si="155"/>
        <v>-6.7084451188250188E-3</v>
      </c>
      <c r="BH251" s="22">
        <f t="shared" si="156"/>
        <v>0</v>
      </c>
    </row>
    <row r="252" spans="4:60" x14ac:dyDescent="0.25">
      <c r="D252">
        <f t="shared" si="157"/>
        <v>4.0833333333333409E-2</v>
      </c>
      <c r="E252">
        <f t="shared" si="135"/>
        <v>12.236448684565943</v>
      </c>
      <c r="F252">
        <f t="shared" si="136"/>
        <v>-12.236448684565943</v>
      </c>
      <c r="H252" s="20">
        <f t="shared" si="158"/>
        <v>1.618149230252972E-3</v>
      </c>
      <c r="I252" s="21">
        <f t="shared" si="159"/>
        <v>5.5861417448917162E-3</v>
      </c>
      <c r="J252" s="21">
        <f t="shared" si="160"/>
        <v>3.9297979746446658E-3</v>
      </c>
      <c r="K252" s="21">
        <f t="shared" si="161"/>
        <v>4.3368833910624686E-3</v>
      </c>
      <c r="L252" s="21">
        <f t="shared" si="162"/>
        <v>4.4754078591593407E-3</v>
      </c>
      <c r="M252" s="22">
        <f t="shared" si="163"/>
        <v>5.5861417448917162E-3</v>
      </c>
      <c r="N252" s="20">
        <f t="shared" si="164"/>
        <v>16.181492302529723</v>
      </c>
      <c r="O252" s="21">
        <f t="shared" si="165"/>
        <v>55.861417448917166</v>
      </c>
      <c r="P252" s="21">
        <f t="shared" si="166"/>
        <v>39.297979746446664</v>
      </c>
      <c r="Q252" s="21">
        <f t="shared" si="167"/>
        <v>43.368833910624687</v>
      </c>
      <c r="R252" s="21">
        <f t="shared" si="168"/>
        <v>44.754078591593412</v>
      </c>
      <c r="S252" s="22">
        <f t="shared" si="169"/>
        <v>55.861417448917166</v>
      </c>
      <c r="T252" s="20">
        <f>MAX(E252+N252,-DiodeFwd)</f>
        <v>28.417940987095665</v>
      </c>
      <c r="U252" s="21">
        <f>MAX(T252-DiodeFwd,V252-DiodeFwd,O252)</f>
        <v>55.861417448917166</v>
      </c>
      <c r="V252" s="21">
        <f>MAX(-DiodeFwd,F252+P252)</f>
        <v>27.061531061880721</v>
      </c>
      <c r="W252" s="21">
        <f>MAX(T252+Q252,U252-DiodeFwd)</f>
        <v>71.786774897720349</v>
      </c>
      <c r="X252" s="21">
        <f>MAX(W252-DiodeFwd,Y252-DiodeFwd,U252+R252)</f>
        <v>100.61549604051058</v>
      </c>
      <c r="Y252" s="22">
        <f>MAX(V252+S252,U252-DiodeFwd)</f>
        <v>82.92294851079788</v>
      </c>
      <c r="Z252" s="20">
        <f t="shared" si="137"/>
        <v>16.181492302529723</v>
      </c>
      <c r="AA252" s="21">
        <f t="shared" si="138"/>
        <v>55.861417448917166</v>
      </c>
      <c r="AB252" s="21">
        <f t="shared" si="139"/>
        <v>39.297979746446664</v>
      </c>
      <c r="AC252" s="21">
        <f t="shared" si="140"/>
        <v>43.368833910624687</v>
      </c>
      <c r="AD252" s="21">
        <f t="shared" si="141"/>
        <v>44.754078591593412</v>
      </c>
      <c r="AE252" s="22">
        <f t="shared" si="142"/>
        <v>55.861417448917159</v>
      </c>
      <c r="AF252" s="20">
        <f t="shared" si="170"/>
        <v>0</v>
      </c>
      <c r="AG252" s="21">
        <f t="shared" si="171"/>
        <v>0</v>
      </c>
      <c r="AH252" s="21">
        <f t="shared" si="172"/>
        <v>0</v>
      </c>
      <c r="AI252" s="21">
        <f t="shared" si="173"/>
        <v>0</v>
      </c>
      <c r="AJ252" s="21">
        <f t="shared" si="174"/>
        <v>0</v>
      </c>
      <c r="AK252" s="22">
        <f t="shared" si="175"/>
        <v>-4.263256414560601E-15</v>
      </c>
      <c r="AL252" s="23">
        <f t="shared" si="176"/>
        <v>6.7076997360340385E-3</v>
      </c>
      <c r="AM252" s="12" t="b">
        <f>T252&lt;=-DiodeFwd</f>
        <v>0</v>
      </c>
      <c r="AN252" s="13" t="b">
        <f>V252&lt;=-DiodeFwd</f>
        <v>0</v>
      </c>
      <c r="AO252" s="13" t="b">
        <f>U252&lt;=T252-DiodeFwd</f>
        <v>0</v>
      </c>
      <c r="AP252" s="13" t="b">
        <f>U252&lt;=V252-DiodeFwd</f>
        <v>0</v>
      </c>
      <c r="AQ252" s="13" t="b">
        <f>W252&lt;=U252-DiodeFwd</f>
        <v>0</v>
      </c>
      <c r="AR252" s="13" t="b">
        <f>Y252&lt;=U252-DiodeFwd</f>
        <v>0</v>
      </c>
      <c r="AS252" s="13" t="b">
        <f>X252&lt;=W252-DiodeFwd</f>
        <v>0</v>
      </c>
      <c r="AT252" s="14" t="b">
        <f>X252&lt;=Y252-DiodeFwd</f>
        <v>0</v>
      </c>
      <c r="AU252" s="13">
        <f t="shared" si="143"/>
        <v>0</v>
      </c>
      <c r="AV252" s="13">
        <f t="shared" si="144"/>
        <v>0</v>
      </c>
      <c r="AW252" s="13">
        <f t="shared" si="145"/>
        <v>0</v>
      </c>
      <c r="AX252" s="13">
        <f t="shared" si="146"/>
        <v>0</v>
      </c>
      <c r="AY252" s="13">
        <f t="shared" si="147"/>
        <v>0</v>
      </c>
      <c r="AZ252" s="13">
        <f t="shared" si="148"/>
        <v>0</v>
      </c>
      <c r="BA252" s="13">
        <f t="shared" si="149"/>
        <v>0</v>
      </c>
      <c r="BB252" s="14">
        <f t="shared" si="150"/>
        <v>0</v>
      </c>
      <c r="BC252" s="20">
        <f t="shared" si="151"/>
        <v>0</v>
      </c>
      <c r="BD252" s="21">
        <f t="shared" si="152"/>
        <v>0</v>
      </c>
      <c r="BE252" s="21">
        <f t="shared" si="153"/>
        <v>0</v>
      </c>
      <c r="BF252" s="21">
        <f t="shared" si="154"/>
        <v>0</v>
      </c>
      <c r="BG252" s="21">
        <f t="shared" si="155"/>
        <v>-6.7076997360340385E-3</v>
      </c>
      <c r="BH252" s="22">
        <f t="shared" si="156"/>
        <v>0</v>
      </c>
    </row>
    <row r="253" spans="4:60" x14ac:dyDescent="0.25">
      <c r="D253">
        <f t="shared" si="157"/>
        <v>4.1000000000000078E-2</v>
      </c>
      <c r="E253">
        <f t="shared" si="135"/>
        <v>9.8476171150989043</v>
      </c>
      <c r="F253">
        <f t="shared" si="136"/>
        <v>-9.8476171150989043</v>
      </c>
      <c r="H253" s="20">
        <f t="shared" si="158"/>
        <v>1.618149230252972E-3</v>
      </c>
      <c r="I253" s="21">
        <f t="shared" si="159"/>
        <v>5.5861417448917162E-3</v>
      </c>
      <c r="J253" s="21">
        <f t="shared" si="160"/>
        <v>3.9297979746446658E-3</v>
      </c>
      <c r="K253" s="21">
        <f t="shared" si="161"/>
        <v>4.3368833910624686E-3</v>
      </c>
      <c r="L253" s="21">
        <f t="shared" si="162"/>
        <v>4.4742899092033352E-3</v>
      </c>
      <c r="M253" s="22">
        <f t="shared" si="163"/>
        <v>5.5861417448917162E-3</v>
      </c>
      <c r="N253" s="20">
        <f t="shared" si="164"/>
        <v>16.181492302529723</v>
      </c>
      <c r="O253" s="21">
        <f t="shared" si="165"/>
        <v>55.861417448917166</v>
      </c>
      <c r="P253" s="21">
        <f t="shared" si="166"/>
        <v>39.297979746446664</v>
      </c>
      <c r="Q253" s="21">
        <f t="shared" si="167"/>
        <v>43.368833910624687</v>
      </c>
      <c r="R253" s="21">
        <f t="shared" si="168"/>
        <v>44.742899092033355</v>
      </c>
      <c r="S253" s="22">
        <f t="shared" si="169"/>
        <v>55.861417448917166</v>
      </c>
      <c r="T253" s="20">
        <f>MAX(E253+N253,-DiodeFwd)</f>
        <v>26.029109417628625</v>
      </c>
      <c r="U253" s="21">
        <f>MAX(T253-DiodeFwd,V253-DiodeFwd,O253)</f>
        <v>55.861417448917166</v>
      </c>
      <c r="V253" s="21">
        <f>MAX(-DiodeFwd,F253+P253)</f>
        <v>29.450362631347758</v>
      </c>
      <c r="W253" s="21">
        <f>MAX(T253+Q253,U253-DiodeFwd)</f>
        <v>69.397943328253319</v>
      </c>
      <c r="X253" s="21">
        <f>MAX(W253-DiodeFwd,Y253-DiodeFwd,U253+R253)</f>
        <v>100.60431654095052</v>
      </c>
      <c r="Y253" s="22">
        <f>MAX(V253+S253,U253-DiodeFwd)</f>
        <v>85.311780080264924</v>
      </c>
      <c r="Z253" s="20">
        <f t="shared" si="137"/>
        <v>16.181492302529719</v>
      </c>
      <c r="AA253" s="21">
        <f t="shared" si="138"/>
        <v>55.861417448917166</v>
      </c>
      <c r="AB253" s="21">
        <f t="shared" si="139"/>
        <v>39.297979746446664</v>
      </c>
      <c r="AC253" s="21">
        <f t="shared" si="140"/>
        <v>43.368833910624694</v>
      </c>
      <c r="AD253" s="21">
        <f t="shared" si="141"/>
        <v>44.742899092033355</v>
      </c>
      <c r="AE253" s="22">
        <f t="shared" si="142"/>
        <v>55.861417448917166</v>
      </c>
      <c r="AF253" s="20">
        <f t="shared" si="170"/>
        <v>-2.1316282072803005E-15</v>
      </c>
      <c r="AG253" s="21">
        <f t="shared" si="171"/>
        <v>0</v>
      </c>
      <c r="AH253" s="21">
        <f t="shared" si="172"/>
        <v>0</v>
      </c>
      <c r="AI253" s="21">
        <f t="shared" si="173"/>
        <v>4.263256414560601E-15</v>
      </c>
      <c r="AJ253" s="21">
        <f t="shared" si="174"/>
        <v>0</v>
      </c>
      <c r="AK253" s="22">
        <f t="shared" si="175"/>
        <v>0</v>
      </c>
      <c r="AL253" s="23">
        <f t="shared" si="176"/>
        <v>6.7069544360633679E-3</v>
      </c>
      <c r="AM253" s="12" t="b">
        <f>T253&lt;=-DiodeFwd</f>
        <v>0</v>
      </c>
      <c r="AN253" s="13" t="b">
        <f>V253&lt;=-DiodeFwd</f>
        <v>0</v>
      </c>
      <c r="AO253" s="13" t="b">
        <f>U253&lt;=T253-DiodeFwd</f>
        <v>0</v>
      </c>
      <c r="AP253" s="13" t="b">
        <f>U253&lt;=V253-DiodeFwd</f>
        <v>0</v>
      </c>
      <c r="AQ253" s="13" t="b">
        <f>W253&lt;=U253-DiodeFwd</f>
        <v>0</v>
      </c>
      <c r="AR253" s="13" t="b">
        <f>Y253&lt;=U253-DiodeFwd</f>
        <v>0</v>
      </c>
      <c r="AS253" s="13" t="b">
        <f>X253&lt;=W253-DiodeFwd</f>
        <v>0</v>
      </c>
      <c r="AT253" s="14" t="b">
        <f>X253&lt;=Y253-DiodeFwd</f>
        <v>0</v>
      </c>
      <c r="AU253" s="13">
        <f t="shared" si="143"/>
        <v>0</v>
      </c>
      <c r="AV253" s="13">
        <f t="shared" si="144"/>
        <v>0</v>
      </c>
      <c r="AW253" s="13">
        <f t="shared" si="145"/>
        <v>0</v>
      </c>
      <c r="AX253" s="13">
        <f t="shared" si="146"/>
        <v>0</v>
      </c>
      <c r="AY253" s="13">
        <f t="shared" si="147"/>
        <v>0</v>
      </c>
      <c r="AZ253" s="13">
        <f t="shared" si="148"/>
        <v>0</v>
      </c>
      <c r="BA253" s="13">
        <f t="shared" si="149"/>
        <v>0</v>
      </c>
      <c r="BB253" s="14">
        <f t="shared" si="150"/>
        <v>0</v>
      </c>
      <c r="BC253" s="20">
        <f t="shared" si="151"/>
        <v>0</v>
      </c>
      <c r="BD253" s="21">
        <f t="shared" si="152"/>
        <v>0</v>
      </c>
      <c r="BE253" s="21">
        <f t="shared" si="153"/>
        <v>0</v>
      </c>
      <c r="BF253" s="21">
        <f t="shared" si="154"/>
        <v>0</v>
      </c>
      <c r="BG253" s="21">
        <f t="shared" si="155"/>
        <v>-6.7069544360633679E-3</v>
      </c>
      <c r="BH253" s="22">
        <f t="shared" si="156"/>
        <v>0</v>
      </c>
    </row>
    <row r="254" spans="4:60" x14ac:dyDescent="0.25">
      <c r="D254">
        <f t="shared" si="157"/>
        <v>4.1166666666666747E-2</v>
      </c>
      <c r="E254">
        <f t="shared" si="135"/>
        <v>7.4199214998269509</v>
      </c>
      <c r="F254">
        <f t="shared" si="136"/>
        <v>-7.4199214998269509</v>
      </c>
      <c r="H254" s="20">
        <f t="shared" si="158"/>
        <v>1.618149230252972E-3</v>
      </c>
      <c r="I254" s="21">
        <f t="shared" si="159"/>
        <v>5.5861417448917162E-3</v>
      </c>
      <c r="J254" s="21">
        <f t="shared" si="160"/>
        <v>3.9297979746446658E-3</v>
      </c>
      <c r="K254" s="21">
        <f t="shared" si="161"/>
        <v>4.3368833910624686E-3</v>
      </c>
      <c r="L254" s="21">
        <f t="shared" si="162"/>
        <v>4.473172083463991E-3</v>
      </c>
      <c r="M254" s="22">
        <f t="shared" si="163"/>
        <v>5.5861417448917162E-3</v>
      </c>
      <c r="N254" s="20">
        <f t="shared" si="164"/>
        <v>16.181492302529723</v>
      </c>
      <c r="O254" s="21">
        <f t="shared" si="165"/>
        <v>55.861417448917166</v>
      </c>
      <c r="P254" s="21">
        <f t="shared" si="166"/>
        <v>39.297979746446664</v>
      </c>
      <c r="Q254" s="21">
        <f t="shared" si="167"/>
        <v>43.368833910624687</v>
      </c>
      <c r="R254" s="21">
        <f t="shared" si="168"/>
        <v>44.731720834639916</v>
      </c>
      <c r="S254" s="22">
        <f t="shared" si="169"/>
        <v>55.861417448917166</v>
      </c>
      <c r="T254" s="20">
        <f>MAX(E254+N254,-DiodeFwd)</f>
        <v>23.601413802356674</v>
      </c>
      <c r="U254" s="21">
        <f>MAX(T254-DiodeFwd,V254-DiodeFwd,O254)</f>
        <v>55.861417448917166</v>
      </c>
      <c r="V254" s="21">
        <f>MAX(-DiodeFwd,F254+P254)</f>
        <v>31.878058246619712</v>
      </c>
      <c r="W254" s="21">
        <f>MAX(T254+Q254,U254-DiodeFwd)</f>
        <v>66.970247712981362</v>
      </c>
      <c r="X254" s="21">
        <f>MAX(W254-DiodeFwd,Y254-DiodeFwd,U254+R254)</f>
        <v>100.59313828355708</v>
      </c>
      <c r="Y254" s="22">
        <f>MAX(V254+S254,U254-DiodeFwd)</f>
        <v>87.739475695536882</v>
      </c>
      <c r="Z254" s="20">
        <f t="shared" si="137"/>
        <v>16.181492302529723</v>
      </c>
      <c r="AA254" s="21">
        <f t="shared" si="138"/>
        <v>55.861417448917166</v>
      </c>
      <c r="AB254" s="21">
        <f t="shared" si="139"/>
        <v>39.297979746446664</v>
      </c>
      <c r="AC254" s="21">
        <f t="shared" si="140"/>
        <v>43.368833910624687</v>
      </c>
      <c r="AD254" s="21">
        <f t="shared" si="141"/>
        <v>44.731720834639916</v>
      </c>
      <c r="AE254" s="22">
        <f t="shared" si="142"/>
        <v>55.861417448917166</v>
      </c>
      <c r="AF254" s="20">
        <f t="shared" si="170"/>
        <v>0</v>
      </c>
      <c r="AG254" s="21">
        <f t="shared" si="171"/>
        <v>0</v>
      </c>
      <c r="AH254" s="21">
        <f t="shared" si="172"/>
        <v>0</v>
      </c>
      <c r="AI254" s="21">
        <f t="shared" si="173"/>
        <v>0</v>
      </c>
      <c r="AJ254" s="21">
        <f t="shared" si="174"/>
        <v>0</v>
      </c>
      <c r="AK254" s="22">
        <f t="shared" si="175"/>
        <v>0</v>
      </c>
      <c r="AL254" s="23">
        <f t="shared" si="176"/>
        <v>6.7062092189038051E-3</v>
      </c>
      <c r="AM254" s="12" t="b">
        <f>T254&lt;=-DiodeFwd</f>
        <v>0</v>
      </c>
      <c r="AN254" s="13" t="b">
        <f>V254&lt;=-DiodeFwd</f>
        <v>0</v>
      </c>
      <c r="AO254" s="13" t="b">
        <f>U254&lt;=T254-DiodeFwd</f>
        <v>0</v>
      </c>
      <c r="AP254" s="13" t="b">
        <f>U254&lt;=V254-DiodeFwd</f>
        <v>0</v>
      </c>
      <c r="AQ254" s="13" t="b">
        <f>W254&lt;=U254-DiodeFwd</f>
        <v>0</v>
      </c>
      <c r="AR254" s="13" t="b">
        <f>Y254&lt;=U254-DiodeFwd</f>
        <v>0</v>
      </c>
      <c r="AS254" s="13" t="b">
        <f>X254&lt;=W254-DiodeFwd</f>
        <v>0</v>
      </c>
      <c r="AT254" s="14" t="b">
        <f>X254&lt;=Y254-DiodeFwd</f>
        <v>0</v>
      </c>
      <c r="AU254" s="13">
        <f t="shared" si="143"/>
        <v>0</v>
      </c>
      <c r="AV254" s="13">
        <f t="shared" si="144"/>
        <v>0</v>
      </c>
      <c r="AW254" s="13">
        <f t="shared" si="145"/>
        <v>0</v>
      </c>
      <c r="AX254" s="13">
        <f t="shared" si="146"/>
        <v>0</v>
      </c>
      <c r="AY254" s="13">
        <f t="shared" si="147"/>
        <v>0</v>
      </c>
      <c r="AZ254" s="13">
        <f t="shared" si="148"/>
        <v>0</v>
      </c>
      <c r="BA254" s="13">
        <f t="shared" si="149"/>
        <v>0</v>
      </c>
      <c r="BB254" s="14">
        <f t="shared" si="150"/>
        <v>0</v>
      </c>
      <c r="BC254" s="20">
        <f t="shared" si="151"/>
        <v>0</v>
      </c>
      <c r="BD254" s="21">
        <f t="shared" si="152"/>
        <v>0</v>
      </c>
      <c r="BE254" s="21">
        <f t="shared" si="153"/>
        <v>0</v>
      </c>
      <c r="BF254" s="21">
        <f t="shared" si="154"/>
        <v>0</v>
      </c>
      <c r="BG254" s="21">
        <f t="shared" si="155"/>
        <v>-6.7062092189038051E-3</v>
      </c>
      <c r="BH254" s="22">
        <f t="shared" si="156"/>
        <v>0</v>
      </c>
    </row>
    <row r="255" spans="4:60" x14ac:dyDescent="0.25">
      <c r="D255">
        <f t="shared" si="157"/>
        <v>4.1333333333333416E-2</v>
      </c>
      <c r="E255">
        <f t="shared" si="135"/>
        <v>4.9629428442347976</v>
      </c>
      <c r="F255">
        <f t="shared" si="136"/>
        <v>-4.9629428442347976</v>
      </c>
      <c r="H255" s="20">
        <f t="shared" si="158"/>
        <v>1.618149230252972E-3</v>
      </c>
      <c r="I255" s="21">
        <f t="shared" si="159"/>
        <v>5.5861417448917162E-3</v>
      </c>
      <c r="J255" s="21">
        <f t="shared" si="160"/>
        <v>3.9297979746446658E-3</v>
      </c>
      <c r="K255" s="21">
        <f t="shared" si="161"/>
        <v>4.3368833910624686E-3</v>
      </c>
      <c r="L255" s="21">
        <f t="shared" si="162"/>
        <v>4.4720543819275075E-3</v>
      </c>
      <c r="M255" s="22">
        <f t="shared" si="163"/>
        <v>5.5861417448917162E-3</v>
      </c>
      <c r="N255" s="20">
        <f t="shared" si="164"/>
        <v>16.181492302529723</v>
      </c>
      <c r="O255" s="21">
        <f t="shared" si="165"/>
        <v>55.861417448917166</v>
      </c>
      <c r="P255" s="21">
        <f t="shared" si="166"/>
        <v>39.297979746446664</v>
      </c>
      <c r="Q255" s="21">
        <f t="shared" si="167"/>
        <v>43.368833910624687</v>
      </c>
      <c r="R255" s="21">
        <f t="shared" si="168"/>
        <v>44.720543819275079</v>
      </c>
      <c r="S255" s="22">
        <f t="shared" si="169"/>
        <v>55.861417448917166</v>
      </c>
      <c r="T255" s="20">
        <f>MAX(E255+N255,-DiodeFwd)</f>
        <v>21.144435146764522</v>
      </c>
      <c r="U255" s="21">
        <f>MAX(T255-DiodeFwd,V255-DiodeFwd,O255)</f>
        <v>55.861417448917166</v>
      </c>
      <c r="V255" s="21">
        <f>MAX(-DiodeFwd,F255+P255)</f>
        <v>34.335036902211868</v>
      </c>
      <c r="W255" s="21">
        <f>MAX(T255+Q255,U255-DiodeFwd)</f>
        <v>64.513269057389209</v>
      </c>
      <c r="X255" s="21">
        <f>MAX(W255-DiodeFwd,Y255-DiodeFwd,U255+R255)</f>
        <v>100.58196126819225</v>
      </c>
      <c r="Y255" s="22">
        <f>MAX(V255+S255,U255-DiodeFwd)</f>
        <v>90.196454351129034</v>
      </c>
      <c r="Z255" s="20">
        <f t="shared" si="137"/>
        <v>16.181492302529726</v>
      </c>
      <c r="AA255" s="21">
        <f t="shared" si="138"/>
        <v>55.861417448917166</v>
      </c>
      <c r="AB255" s="21">
        <f t="shared" si="139"/>
        <v>39.297979746446664</v>
      </c>
      <c r="AC255" s="21">
        <f t="shared" si="140"/>
        <v>43.368833910624687</v>
      </c>
      <c r="AD255" s="21">
        <f t="shared" si="141"/>
        <v>44.720543819275079</v>
      </c>
      <c r="AE255" s="22">
        <f t="shared" si="142"/>
        <v>55.861417448917166</v>
      </c>
      <c r="AF255" s="20">
        <f t="shared" si="170"/>
        <v>2.1316282072803005E-15</v>
      </c>
      <c r="AG255" s="21">
        <f t="shared" si="171"/>
        <v>0</v>
      </c>
      <c r="AH255" s="21">
        <f t="shared" si="172"/>
        <v>0</v>
      </c>
      <c r="AI255" s="21">
        <f t="shared" si="173"/>
        <v>0</v>
      </c>
      <c r="AJ255" s="21">
        <f t="shared" si="174"/>
        <v>0</v>
      </c>
      <c r="AK255" s="22">
        <f t="shared" si="175"/>
        <v>0</v>
      </c>
      <c r="AL255" s="23">
        <f t="shared" si="176"/>
        <v>6.70546408454615E-3</v>
      </c>
      <c r="AM255" s="12" t="b">
        <f>T255&lt;=-DiodeFwd</f>
        <v>0</v>
      </c>
      <c r="AN255" s="13" t="b">
        <f>V255&lt;=-DiodeFwd</f>
        <v>0</v>
      </c>
      <c r="AO255" s="13" t="b">
        <f>U255&lt;=T255-DiodeFwd</f>
        <v>0</v>
      </c>
      <c r="AP255" s="13" t="b">
        <f>U255&lt;=V255-DiodeFwd</f>
        <v>0</v>
      </c>
      <c r="AQ255" s="13" t="b">
        <f>W255&lt;=U255-DiodeFwd</f>
        <v>0</v>
      </c>
      <c r="AR255" s="13" t="b">
        <f>Y255&lt;=U255-DiodeFwd</f>
        <v>0</v>
      </c>
      <c r="AS255" s="13" t="b">
        <f>X255&lt;=W255-DiodeFwd</f>
        <v>0</v>
      </c>
      <c r="AT255" s="14" t="b">
        <f>X255&lt;=Y255-DiodeFwd</f>
        <v>0</v>
      </c>
      <c r="AU255" s="13">
        <f t="shared" si="143"/>
        <v>0</v>
      </c>
      <c r="AV255" s="13">
        <f t="shared" si="144"/>
        <v>0</v>
      </c>
      <c r="AW255" s="13">
        <f t="shared" si="145"/>
        <v>0</v>
      </c>
      <c r="AX255" s="13">
        <f t="shared" si="146"/>
        <v>0</v>
      </c>
      <c r="AY255" s="13">
        <f t="shared" si="147"/>
        <v>0</v>
      </c>
      <c r="AZ255" s="13">
        <f t="shared" si="148"/>
        <v>0</v>
      </c>
      <c r="BA255" s="13">
        <f t="shared" si="149"/>
        <v>0</v>
      </c>
      <c r="BB255" s="14">
        <f t="shared" si="150"/>
        <v>0</v>
      </c>
      <c r="BC255" s="20">
        <f t="shared" si="151"/>
        <v>0</v>
      </c>
      <c r="BD255" s="21">
        <f t="shared" si="152"/>
        <v>0</v>
      </c>
      <c r="BE255" s="21">
        <f t="shared" si="153"/>
        <v>0</v>
      </c>
      <c r="BF255" s="21">
        <f t="shared" si="154"/>
        <v>0</v>
      </c>
      <c r="BG255" s="21">
        <f t="shared" si="155"/>
        <v>-6.70546408454615E-3</v>
      </c>
      <c r="BH255" s="22">
        <f t="shared" si="156"/>
        <v>0</v>
      </c>
    </row>
    <row r="256" spans="4:60" x14ac:dyDescent="0.25">
      <c r="D256">
        <f t="shared" si="157"/>
        <v>4.1500000000000085E-2</v>
      </c>
      <c r="E256">
        <f t="shared" si="135"/>
        <v>2.4863777205893611</v>
      </c>
      <c r="F256">
        <f t="shared" si="136"/>
        <v>-2.4863777205893611</v>
      </c>
      <c r="H256" s="20">
        <f t="shared" si="158"/>
        <v>1.618149230252972E-3</v>
      </c>
      <c r="I256" s="21">
        <f t="shared" si="159"/>
        <v>5.5861417448917162E-3</v>
      </c>
      <c r="J256" s="21">
        <f t="shared" si="160"/>
        <v>3.9297979746446658E-3</v>
      </c>
      <c r="K256" s="21">
        <f t="shared" si="161"/>
        <v>4.3368833910624686E-3</v>
      </c>
      <c r="L256" s="21">
        <f t="shared" si="162"/>
        <v>4.4709368045800831E-3</v>
      </c>
      <c r="M256" s="22">
        <f t="shared" si="163"/>
        <v>5.5861417448917162E-3</v>
      </c>
      <c r="N256" s="20">
        <f t="shared" si="164"/>
        <v>16.181492302529723</v>
      </c>
      <c r="O256" s="21">
        <f t="shared" si="165"/>
        <v>55.861417448917166</v>
      </c>
      <c r="P256" s="21">
        <f t="shared" si="166"/>
        <v>39.297979746446664</v>
      </c>
      <c r="Q256" s="21">
        <f t="shared" si="167"/>
        <v>43.368833910624687</v>
      </c>
      <c r="R256" s="21">
        <f t="shared" si="168"/>
        <v>44.709368045800836</v>
      </c>
      <c r="S256" s="22">
        <f t="shared" si="169"/>
        <v>55.861417448917166</v>
      </c>
      <c r="T256" s="20">
        <f>MAX(E256+N256,-DiodeFwd)</f>
        <v>18.667870023119082</v>
      </c>
      <c r="U256" s="21">
        <f>MAX(T256-DiodeFwd,V256-DiodeFwd,O256)</f>
        <v>55.861417448917166</v>
      </c>
      <c r="V256" s="21">
        <f>MAX(-DiodeFwd,F256+P256)</f>
        <v>36.811602025857304</v>
      </c>
      <c r="W256" s="21">
        <f>MAX(T256+Q256,U256-DiodeFwd)</f>
        <v>62.036703933743766</v>
      </c>
      <c r="X256" s="21">
        <f>MAX(W256-DiodeFwd,Y256-DiodeFwd,U256+R256)</f>
        <v>100.570785494718</v>
      </c>
      <c r="Y256" s="22">
        <f>MAX(V256+S256,U256-DiodeFwd)</f>
        <v>92.673019474774463</v>
      </c>
      <c r="Z256" s="20">
        <f t="shared" si="137"/>
        <v>16.181492302529723</v>
      </c>
      <c r="AA256" s="21">
        <f t="shared" si="138"/>
        <v>55.861417448917166</v>
      </c>
      <c r="AB256" s="21">
        <f t="shared" si="139"/>
        <v>39.297979746446664</v>
      </c>
      <c r="AC256" s="21">
        <f t="shared" si="140"/>
        <v>43.368833910624687</v>
      </c>
      <c r="AD256" s="21">
        <f t="shared" si="141"/>
        <v>44.709368045800829</v>
      </c>
      <c r="AE256" s="22">
        <f t="shared" si="142"/>
        <v>55.861417448917159</v>
      </c>
      <c r="AF256" s="20">
        <f t="shared" si="170"/>
        <v>0</v>
      </c>
      <c r="AG256" s="21">
        <f t="shared" si="171"/>
        <v>0</v>
      </c>
      <c r="AH256" s="21">
        <f t="shared" si="172"/>
        <v>0</v>
      </c>
      <c r="AI256" s="21">
        <f t="shared" si="173"/>
        <v>0</v>
      </c>
      <c r="AJ256" s="21">
        <f t="shared" si="174"/>
        <v>-4.263256414560601E-15</v>
      </c>
      <c r="AK256" s="22">
        <f t="shared" si="175"/>
        <v>-4.263256414560601E-15</v>
      </c>
      <c r="AL256" s="23">
        <f t="shared" si="176"/>
        <v>6.7047190329811998E-3</v>
      </c>
      <c r="AM256" s="12" t="b">
        <f>T256&lt;=-DiodeFwd</f>
        <v>0</v>
      </c>
      <c r="AN256" s="13" t="b">
        <f>V256&lt;=-DiodeFwd</f>
        <v>0</v>
      </c>
      <c r="AO256" s="13" t="b">
        <f>U256&lt;=T256-DiodeFwd</f>
        <v>0</v>
      </c>
      <c r="AP256" s="13" t="b">
        <f>U256&lt;=V256-DiodeFwd</f>
        <v>0</v>
      </c>
      <c r="AQ256" s="13" t="b">
        <f>W256&lt;=U256-DiodeFwd</f>
        <v>0</v>
      </c>
      <c r="AR256" s="13" t="b">
        <f>Y256&lt;=U256-DiodeFwd</f>
        <v>0</v>
      </c>
      <c r="AS256" s="13" t="b">
        <f>X256&lt;=W256-DiodeFwd</f>
        <v>0</v>
      </c>
      <c r="AT256" s="14" t="b">
        <f>X256&lt;=Y256-DiodeFwd</f>
        <v>0</v>
      </c>
      <c r="AU256" s="13">
        <f t="shared" si="143"/>
        <v>0</v>
      </c>
      <c r="AV256" s="13">
        <f t="shared" si="144"/>
        <v>0</v>
      </c>
      <c r="AW256" s="13">
        <f t="shared" si="145"/>
        <v>0</v>
      </c>
      <c r="AX256" s="13">
        <f t="shared" si="146"/>
        <v>0</v>
      </c>
      <c r="AY256" s="13">
        <f t="shared" si="147"/>
        <v>0</v>
      </c>
      <c r="AZ256" s="13">
        <f t="shared" si="148"/>
        <v>0</v>
      </c>
      <c r="BA256" s="13">
        <f t="shared" si="149"/>
        <v>0</v>
      </c>
      <c r="BB256" s="14">
        <f t="shared" si="150"/>
        <v>0</v>
      </c>
      <c r="BC256" s="20">
        <f t="shared" si="151"/>
        <v>0</v>
      </c>
      <c r="BD256" s="21">
        <f t="shared" si="152"/>
        <v>0</v>
      </c>
      <c r="BE256" s="21">
        <f t="shared" si="153"/>
        <v>0</v>
      </c>
      <c r="BF256" s="21">
        <f t="shared" si="154"/>
        <v>0</v>
      </c>
      <c r="BG256" s="21">
        <f t="shared" si="155"/>
        <v>-6.7047190329811998E-3</v>
      </c>
      <c r="BH256" s="22">
        <f t="shared" si="156"/>
        <v>0</v>
      </c>
    </row>
    <row r="257" spans="4:60" x14ac:dyDescent="0.25">
      <c r="D257">
        <f t="shared" si="157"/>
        <v>4.1666666666666755E-2</v>
      </c>
      <c r="E257">
        <f t="shared" si="135"/>
        <v>-1.3122059989796984E-12</v>
      </c>
      <c r="F257">
        <f t="shared" si="136"/>
        <v>1.3122059989796984E-12</v>
      </c>
      <c r="H257" s="20">
        <f t="shared" si="158"/>
        <v>1.618149230252972E-3</v>
      </c>
      <c r="I257" s="21">
        <f t="shared" si="159"/>
        <v>5.5861417448917162E-3</v>
      </c>
      <c r="J257" s="21">
        <f t="shared" si="160"/>
        <v>3.9297979746446658E-3</v>
      </c>
      <c r="K257" s="21">
        <f t="shared" si="161"/>
        <v>4.3368833910624686E-3</v>
      </c>
      <c r="L257" s="21">
        <f t="shared" si="162"/>
        <v>4.46981935140792E-3</v>
      </c>
      <c r="M257" s="22">
        <f t="shared" si="163"/>
        <v>5.5861417448917162E-3</v>
      </c>
      <c r="N257" s="20">
        <f t="shared" si="164"/>
        <v>16.181492302529723</v>
      </c>
      <c r="O257" s="21">
        <f t="shared" si="165"/>
        <v>55.861417448917166</v>
      </c>
      <c r="P257" s="21">
        <f t="shared" si="166"/>
        <v>39.297979746446664</v>
      </c>
      <c r="Q257" s="21">
        <f t="shared" si="167"/>
        <v>43.368833910624687</v>
      </c>
      <c r="R257" s="21">
        <f t="shared" si="168"/>
        <v>44.6981935140792</v>
      </c>
      <c r="S257" s="22">
        <f t="shared" si="169"/>
        <v>55.861417448917166</v>
      </c>
      <c r="T257" s="20">
        <f>MAX(E257+N257,-DiodeFwd)</f>
        <v>16.181492302528412</v>
      </c>
      <c r="U257" s="21">
        <f>MAX(T257-DiodeFwd,V257-DiodeFwd,O257)</f>
        <v>55.861417448917166</v>
      </c>
      <c r="V257" s="21">
        <f>MAX(-DiodeFwd,F257+P257)</f>
        <v>39.297979746447979</v>
      </c>
      <c r="W257" s="21">
        <f>MAX(T257+Q257,U257-DiodeFwd)</f>
        <v>59.550326213153099</v>
      </c>
      <c r="X257" s="21">
        <f>MAX(W257-DiodeFwd,Y257-DiodeFwd,U257+R257)</f>
        <v>100.55961096299637</v>
      </c>
      <c r="Y257" s="22">
        <f>MAX(V257+S257,U257-DiodeFwd)</f>
        <v>95.159397195365145</v>
      </c>
      <c r="Z257" s="20">
        <f t="shared" si="137"/>
        <v>16.181492302529723</v>
      </c>
      <c r="AA257" s="21">
        <f t="shared" si="138"/>
        <v>55.861417448917166</v>
      </c>
      <c r="AB257" s="21">
        <f t="shared" si="139"/>
        <v>39.297979746446664</v>
      </c>
      <c r="AC257" s="21">
        <f t="shared" si="140"/>
        <v>43.368833910624687</v>
      </c>
      <c r="AD257" s="21">
        <f t="shared" si="141"/>
        <v>44.698193514079207</v>
      </c>
      <c r="AE257" s="22">
        <f t="shared" si="142"/>
        <v>55.861417448917166</v>
      </c>
      <c r="AF257" s="20">
        <f t="shared" si="170"/>
        <v>0</v>
      </c>
      <c r="AG257" s="21">
        <f t="shared" si="171"/>
        <v>0</v>
      </c>
      <c r="AH257" s="21">
        <f t="shared" si="172"/>
        <v>0</v>
      </c>
      <c r="AI257" s="21">
        <f t="shared" si="173"/>
        <v>0</v>
      </c>
      <c r="AJ257" s="21">
        <f t="shared" si="174"/>
        <v>4.263256414560601E-15</v>
      </c>
      <c r="AK257" s="22">
        <f t="shared" si="175"/>
        <v>0</v>
      </c>
      <c r="AL257" s="23">
        <f t="shared" si="176"/>
        <v>6.7039740641997581E-3</v>
      </c>
      <c r="AM257" s="12" t="b">
        <f>T257&lt;=-DiodeFwd</f>
        <v>0</v>
      </c>
      <c r="AN257" s="13" t="b">
        <f>V257&lt;=-DiodeFwd</f>
        <v>0</v>
      </c>
      <c r="AO257" s="13" t="b">
        <f>U257&lt;=T257-DiodeFwd</f>
        <v>0</v>
      </c>
      <c r="AP257" s="13" t="b">
        <f>U257&lt;=V257-DiodeFwd</f>
        <v>0</v>
      </c>
      <c r="AQ257" s="13" t="b">
        <f>W257&lt;=U257-DiodeFwd</f>
        <v>0</v>
      </c>
      <c r="AR257" s="13" t="b">
        <f>Y257&lt;=U257-DiodeFwd</f>
        <v>0</v>
      </c>
      <c r="AS257" s="13" t="b">
        <f>X257&lt;=W257-DiodeFwd</f>
        <v>0</v>
      </c>
      <c r="AT257" s="14" t="b">
        <f>X257&lt;=Y257-DiodeFwd</f>
        <v>0</v>
      </c>
      <c r="AU257" s="13">
        <f t="shared" si="143"/>
        <v>0</v>
      </c>
      <c r="AV257" s="13">
        <f t="shared" si="144"/>
        <v>0</v>
      </c>
      <c r="AW257" s="13">
        <f t="shared" si="145"/>
        <v>0</v>
      </c>
      <c r="AX257" s="13">
        <f t="shared" si="146"/>
        <v>0</v>
      </c>
      <c r="AY257" s="13">
        <f t="shared" si="147"/>
        <v>0</v>
      </c>
      <c r="AZ257" s="13">
        <f t="shared" si="148"/>
        <v>0</v>
      </c>
      <c r="BA257" s="13">
        <f t="shared" si="149"/>
        <v>0</v>
      </c>
      <c r="BB257" s="14">
        <f t="shared" si="150"/>
        <v>0</v>
      </c>
      <c r="BC257" s="20">
        <f t="shared" si="151"/>
        <v>0</v>
      </c>
      <c r="BD257" s="21">
        <f t="shared" si="152"/>
        <v>0</v>
      </c>
      <c r="BE257" s="21">
        <f t="shared" si="153"/>
        <v>0</v>
      </c>
      <c r="BF257" s="21">
        <f t="shared" si="154"/>
        <v>0</v>
      </c>
      <c r="BG257" s="21">
        <f t="shared" si="155"/>
        <v>-6.7039740641997581E-3</v>
      </c>
      <c r="BH257" s="22">
        <f t="shared" si="156"/>
        <v>0</v>
      </c>
    </row>
    <row r="258" spans="4:60" x14ac:dyDescent="0.25">
      <c r="D258">
        <f t="shared" si="157"/>
        <v>4.1833333333333424E-2</v>
      </c>
      <c r="E258">
        <f t="shared" si="135"/>
        <v>-2.4863777205919799</v>
      </c>
      <c r="F258">
        <f t="shared" si="136"/>
        <v>2.4863777205919799</v>
      </c>
      <c r="H258" s="20">
        <f t="shared" si="158"/>
        <v>1.618149230252972E-3</v>
      </c>
      <c r="I258" s="21">
        <f t="shared" si="159"/>
        <v>5.5861417448917162E-3</v>
      </c>
      <c r="J258" s="21">
        <f t="shared" si="160"/>
        <v>3.9297979746446658E-3</v>
      </c>
      <c r="K258" s="21">
        <f t="shared" si="161"/>
        <v>4.3368833910624686E-3</v>
      </c>
      <c r="L258" s="21">
        <f t="shared" si="162"/>
        <v>4.4687020223972201E-3</v>
      </c>
      <c r="M258" s="22">
        <f t="shared" si="163"/>
        <v>5.5861417448917162E-3</v>
      </c>
      <c r="N258" s="20">
        <f t="shared" si="164"/>
        <v>16.181492302529723</v>
      </c>
      <c r="O258" s="21">
        <f t="shared" si="165"/>
        <v>55.861417448917166</v>
      </c>
      <c r="P258" s="21">
        <f t="shared" si="166"/>
        <v>39.297979746446664</v>
      </c>
      <c r="Q258" s="21">
        <f t="shared" si="167"/>
        <v>43.368833910624687</v>
      </c>
      <c r="R258" s="21">
        <f t="shared" si="168"/>
        <v>44.687020223972205</v>
      </c>
      <c r="S258" s="22">
        <f t="shared" si="169"/>
        <v>55.861417448917166</v>
      </c>
      <c r="T258" s="20">
        <f>MAX(E258+N258,-DiodeFwd)</f>
        <v>13.695114581937743</v>
      </c>
      <c r="U258" s="21">
        <f>MAX(T258-DiodeFwd,V258-DiodeFwd,O258)</f>
        <v>55.861417448917166</v>
      </c>
      <c r="V258" s="21">
        <f>MAX(-DiodeFwd,F258+P258)</f>
        <v>41.784357467038646</v>
      </c>
      <c r="W258" s="21">
        <f>MAX(T258+Q258,U258-DiodeFwd)</f>
        <v>57.063948492562432</v>
      </c>
      <c r="X258" s="21">
        <f>MAX(W258-DiodeFwd,Y258-DiodeFwd,U258+R258)</f>
        <v>100.54843767288938</v>
      </c>
      <c r="Y258" s="22">
        <f>MAX(V258+S258,U258-DiodeFwd)</f>
        <v>97.645774915955812</v>
      </c>
      <c r="Z258" s="20">
        <f t="shared" si="137"/>
        <v>16.181492302529723</v>
      </c>
      <c r="AA258" s="21">
        <f t="shared" si="138"/>
        <v>55.861417448917166</v>
      </c>
      <c r="AB258" s="21">
        <f t="shared" si="139"/>
        <v>39.297979746446664</v>
      </c>
      <c r="AC258" s="21">
        <f t="shared" si="140"/>
        <v>43.368833910624687</v>
      </c>
      <c r="AD258" s="21">
        <f t="shared" si="141"/>
        <v>44.687020223972212</v>
      </c>
      <c r="AE258" s="22">
        <f t="shared" si="142"/>
        <v>55.861417448917166</v>
      </c>
      <c r="AF258" s="20">
        <f t="shared" si="170"/>
        <v>0</v>
      </c>
      <c r="AG258" s="21">
        <f t="shared" si="171"/>
        <v>0</v>
      </c>
      <c r="AH258" s="21">
        <f t="shared" si="172"/>
        <v>0</v>
      </c>
      <c r="AI258" s="21">
        <f t="shared" si="173"/>
        <v>0</v>
      </c>
      <c r="AJ258" s="21">
        <f t="shared" si="174"/>
        <v>4.263256414560601E-15</v>
      </c>
      <c r="AK258" s="22">
        <f t="shared" si="175"/>
        <v>0</v>
      </c>
      <c r="AL258" s="23">
        <f t="shared" si="176"/>
        <v>6.7032291781926254E-3</v>
      </c>
      <c r="AM258" s="12" t="b">
        <f>T258&lt;=-DiodeFwd</f>
        <v>0</v>
      </c>
      <c r="AN258" s="13" t="b">
        <f>V258&lt;=-DiodeFwd</f>
        <v>0</v>
      </c>
      <c r="AO258" s="13" t="b">
        <f>U258&lt;=T258-DiodeFwd</f>
        <v>0</v>
      </c>
      <c r="AP258" s="13" t="b">
        <f>U258&lt;=V258-DiodeFwd</f>
        <v>0</v>
      </c>
      <c r="AQ258" s="13" t="b">
        <f>W258&lt;=U258-DiodeFwd</f>
        <v>0</v>
      </c>
      <c r="AR258" s="13" t="b">
        <f>Y258&lt;=U258-DiodeFwd</f>
        <v>0</v>
      </c>
      <c r="AS258" s="13" t="b">
        <f>X258&lt;=W258-DiodeFwd</f>
        <v>0</v>
      </c>
      <c r="AT258" s="14" t="b">
        <f>X258&lt;=Y258-DiodeFwd</f>
        <v>0</v>
      </c>
      <c r="AU258" s="13">
        <f t="shared" si="143"/>
        <v>0</v>
      </c>
      <c r="AV258" s="13">
        <f t="shared" si="144"/>
        <v>0</v>
      </c>
      <c r="AW258" s="13">
        <f t="shared" si="145"/>
        <v>0</v>
      </c>
      <c r="AX258" s="13">
        <f t="shared" si="146"/>
        <v>0</v>
      </c>
      <c r="AY258" s="13">
        <f t="shared" si="147"/>
        <v>0</v>
      </c>
      <c r="AZ258" s="13">
        <f t="shared" si="148"/>
        <v>0</v>
      </c>
      <c r="BA258" s="13">
        <f t="shared" si="149"/>
        <v>0</v>
      </c>
      <c r="BB258" s="14">
        <f t="shared" si="150"/>
        <v>0</v>
      </c>
      <c r="BC258" s="20">
        <f t="shared" si="151"/>
        <v>0</v>
      </c>
      <c r="BD258" s="21">
        <f t="shared" si="152"/>
        <v>0</v>
      </c>
      <c r="BE258" s="21">
        <f t="shared" si="153"/>
        <v>0</v>
      </c>
      <c r="BF258" s="21">
        <f t="shared" si="154"/>
        <v>0</v>
      </c>
      <c r="BG258" s="21">
        <f t="shared" si="155"/>
        <v>-6.7032291781926254E-3</v>
      </c>
      <c r="BH258" s="22">
        <f t="shared" si="156"/>
        <v>0</v>
      </c>
    </row>
    <row r="259" spans="4:60" x14ac:dyDescent="0.25">
      <c r="D259">
        <f t="shared" si="157"/>
        <v>4.2000000000000093E-2</v>
      </c>
      <c r="E259">
        <f t="shared" si="135"/>
        <v>-4.9629428442374008</v>
      </c>
      <c r="F259">
        <f t="shared" si="136"/>
        <v>4.9629428442374008</v>
      </c>
      <c r="H259" s="20">
        <f t="shared" si="158"/>
        <v>1.618149230252972E-3</v>
      </c>
      <c r="I259" s="21">
        <f t="shared" si="159"/>
        <v>5.5861417448917162E-3</v>
      </c>
      <c r="J259" s="21">
        <f t="shared" si="160"/>
        <v>3.9297979746446658E-3</v>
      </c>
      <c r="K259" s="21">
        <f t="shared" si="161"/>
        <v>4.3368833910624686E-3</v>
      </c>
      <c r="L259" s="21">
        <f t="shared" si="162"/>
        <v>4.4675848175341881E-3</v>
      </c>
      <c r="M259" s="22">
        <f t="shared" si="163"/>
        <v>5.5861417448917162E-3</v>
      </c>
      <c r="N259" s="20">
        <f t="shared" si="164"/>
        <v>16.181492302529723</v>
      </c>
      <c r="O259" s="21">
        <f t="shared" si="165"/>
        <v>55.861417448917166</v>
      </c>
      <c r="P259" s="21">
        <f t="shared" si="166"/>
        <v>39.297979746446664</v>
      </c>
      <c r="Q259" s="21">
        <f t="shared" si="167"/>
        <v>43.368833910624687</v>
      </c>
      <c r="R259" s="21">
        <f t="shared" si="168"/>
        <v>44.675848175341883</v>
      </c>
      <c r="S259" s="22">
        <f t="shared" si="169"/>
        <v>55.861417448917166</v>
      </c>
      <c r="T259" s="20">
        <f>MAX(E259+N259,-DiodeFwd)</f>
        <v>11.218549458292323</v>
      </c>
      <c r="U259" s="21">
        <f>MAX(T259-DiodeFwd,V259-DiodeFwd,O259)</f>
        <v>55.861417448917166</v>
      </c>
      <c r="V259" s="21">
        <f>MAX(-DiodeFwd,F259+P259)</f>
        <v>44.260922590684068</v>
      </c>
      <c r="W259" s="21">
        <f>MAX(T259+Q259,U259-DiodeFwd)</f>
        <v>55.561417448917169</v>
      </c>
      <c r="X259" s="21">
        <f>MAX(W259-DiodeFwd,Y259-DiodeFwd,U259+R259)</f>
        <v>100.53726562425905</v>
      </c>
      <c r="Y259" s="22">
        <f>MAX(V259+S259,U259-DiodeFwd)</f>
        <v>100.12234003960123</v>
      </c>
      <c r="Z259" s="20">
        <f t="shared" si="137"/>
        <v>16.181492302529723</v>
      </c>
      <c r="AA259" s="21">
        <f t="shared" si="138"/>
        <v>55.861417448917166</v>
      </c>
      <c r="AB259" s="21">
        <f t="shared" si="139"/>
        <v>39.297979746446664</v>
      </c>
      <c r="AC259" s="21">
        <f t="shared" si="140"/>
        <v>44.342867990624846</v>
      </c>
      <c r="AD259" s="21">
        <f t="shared" si="141"/>
        <v>44.675848175341883</v>
      </c>
      <c r="AE259" s="22">
        <f t="shared" si="142"/>
        <v>55.861417448917159</v>
      </c>
      <c r="AF259" s="20">
        <f t="shared" si="170"/>
        <v>0</v>
      </c>
      <c r="AG259" s="21">
        <f t="shared" si="171"/>
        <v>0</v>
      </c>
      <c r="AH259" s="21">
        <f t="shared" si="172"/>
        <v>0</v>
      </c>
      <c r="AI259" s="21">
        <f t="shared" si="173"/>
        <v>0.5844204480000954</v>
      </c>
      <c r="AJ259" s="21">
        <f t="shared" si="174"/>
        <v>0</v>
      </c>
      <c r="AK259" s="22">
        <f t="shared" si="175"/>
        <v>-4.263256414560601E-15</v>
      </c>
      <c r="AL259" s="23">
        <f t="shared" si="176"/>
        <v>6.7024843749506034E-3</v>
      </c>
      <c r="AM259" s="12" t="b">
        <f>T259&lt;=-DiodeFwd</f>
        <v>0</v>
      </c>
      <c r="AN259" s="13" t="b">
        <f>V259&lt;=-DiodeFwd</f>
        <v>0</v>
      </c>
      <c r="AO259" s="13" t="b">
        <f>U259&lt;=T259-DiodeFwd</f>
        <v>0</v>
      </c>
      <c r="AP259" s="13" t="b">
        <f>U259&lt;=V259-DiodeFwd</f>
        <v>0</v>
      </c>
      <c r="AQ259" s="13" t="b">
        <f>W259&lt;=U259-DiodeFwd</f>
        <v>1</v>
      </c>
      <c r="AR259" s="13" t="b">
        <f>Y259&lt;=U259-DiodeFwd</f>
        <v>0</v>
      </c>
      <c r="AS259" s="13" t="b">
        <f>X259&lt;=W259-DiodeFwd</f>
        <v>0</v>
      </c>
      <c r="AT259" s="14" t="b">
        <f>X259&lt;=Y259-DiodeFwd</f>
        <v>0</v>
      </c>
      <c r="AU259" s="13">
        <f t="shared" si="143"/>
        <v>0</v>
      </c>
      <c r="AV259" s="13">
        <f t="shared" si="144"/>
        <v>0</v>
      </c>
      <c r="AW259" s="13">
        <f t="shared" si="145"/>
        <v>0</v>
      </c>
      <c r="AX259" s="13">
        <f t="shared" si="146"/>
        <v>0</v>
      </c>
      <c r="AY259" s="13">
        <f t="shared" si="147"/>
        <v>0.5844204480000954</v>
      </c>
      <c r="AZ259" s="13">
        <f t="shared" si="148"/>
        <v>0</v>
      </c>
      <c r="BA259" s="13">
        <f t="shared" si="149"/>
        <v>0</v>
      </c>
      <c r="BB259" s="14">
        <f t="shared" si="150"/>
        <v>0</v>
      </c>
      <c r="BC259" s="20">
        <f t="shared" si="151"/>
        <v>0</v>
      </c>
      <c r="BD259" s="21">
        <f t="shared" si="152"/>
        <v>-0.5844204480000954</v>
      </c>
      <c r="BE259" s="21">
        <f t="shared" si="153"/>
        <v>0</v>
      </c>
      <c r="BF259" s="21">
        <f t="shared" si="154"/>
        <v>0.5844204480000954</v>
      </c>
      <c r="BG259" s="21">
        <f t="shared" si="155"/>
        <v>-6.7024843749506034E-3</v>
      </c>
      <c r="BH259" s="22">
        <f t="shared" si="156"/>
        <v>0</v>
      </c>
    </row>
    <row r="260" spans="4:60" x14ac:dyDescent="0.25">
      <c r="D260">
        <f t="shared" si="157"/>
        <v>4.2166666666666762E-2</v>
      </c>
      <c r="E260">
        <f t="shared" si="135"/>
        <v>-7.4199214998293908</v>
      </c>
      <c r="F260">
        <f t="shared" si="136"/>
        <v>7.4199214998293908</v>
      </c>
      <c r="H260" s="20">
        <f t="shared" si="158"/>
        <v>1.618149230252972E-3</v>
      </c>
      <c r="I260" s="21">
        <f t="shared" si="159"/>
        <v>5.4887383368917003E-3</v>
      </c>
      <c r="J260" s="21">
        <f t="shared" si="160"/>
        <v>3.9297979746446658E-3</v>
      </c>
      <c r="K260" s="21">
        <f t="shared" si="161"/>
        <v>4.4342867990624845E-3</v>
      </c>
      <c r="L260" s="21">
        <f t="shared" si="162"/>
        <v>4.4664677368050293E-3</v>
      </c>
      <c r="M260" s="22">
        <f t="shared" si="163"/>
        <v>5.5861417448917162E-3</v>
      </c>
      <c r="N260" s="20">
        <f t="shared" si="164"/>
        <v>16.181492302529723</v>
      </c>
      <c r="O260" s="21">
        <f t="shared" si="165"/>
        <v>54.887383368917007</v>
      </c>
      <c r="P260" s="21">
        <f t="shared" si="166"/>
        <v>39.297979746446664</v>
      </c>
      <c r="Q260" s="21">
        <f t="shared" si="167"/>
        <v>44.342867990624846</v>
      </c>
      <c r="R260" s="21">
        <f t="shared" si="168"/>
        <v>44.664677368050299</v>
      </c>
      <c r="S260" s="22">
        <f t="shared" si="169"/>
        <v>55.861417448917166</v>
      </c>
      <c r="T260" s="20">
        <f>MAX(E260+N260,-DiodeFwd)</f>
        <v>8.7615708027003318</v>
      </c>
      <c r="U260" s="21">
        <f>MAX(T260-DiodeFwd,V260-DiodeFwd,O260)</f>
        <v>54.887383368917007</v>
      </c>
      <c r="V260" s="21">
        <f>MAX(-DiodeFwd,F260+P260)</f>
        <v>46.717901246276057</v>
      </c>
      <c r="W260" s="21">
        <f>MAX(T260+Q260,U260-DiodeFwd)</f>
        <v>54.58738336891701</v>
      </c>
      <c r="X260" s="21">
        <f>MAX(W260-DiodeFwd,Y260-DiodeFwd,U260+R260)</f>
        <v>102.27931869519323</v>
      </c>
      <c r="Y260" s="22">
        <f>MAX(V260+S260,U260-DiodeFwd)</f>
        <v>102.57931869519322</v>
      </c>
      <c r="Z260" s="20">
        <f t="shared" si="137"/>
        <v>16.181492302529723</v>
      </c>
      <c r="AA260" s="21">
        <f t="shared" si="138"/>
        <v>54.887383368917007</v>
      </c>
      <c r="AB260" s="21">
        <f t="shared" si="139"/>
        <v>39.297979746446664</v>
      </c>
      <c r="AC260" s="21">
        <f t="shared" si="140"/>
        <v>45.825812566216676</v>
      </c>
      <c r="AD260" s="21">
        <f t="shared" si="141"/>
        <v>47.391935326276219</v>
      </c>
      <c r="AE260" s="22">
        <f t="shared" si="142"/>
        <v>55.861417448917166</v>
      </c>
      <c r="AF260" s="20">
        <f t="shared" si="170"/>
        <v>0</v>
      </c>
      <c r="AG260" s="21">
        <f t="shared" si="171"/>
        <v>0</v>
      </c>
      <c r="AH260" s="21">
        <f t="shared" si="172"/>
        <v>0</v>
      </c>
      <c r="AI260" s="21">
        <f t="shared" si="173"/>
        <v>0.88976674535509803</v>
      </c>
      <c r="AJ260" s="21">
        <f t="shared" si="174"/>
        <v>1.636354774935552</v>
      </c>
      <c r="AK260" s="22">
        <f t="shared" si="175"/>
        <v>0</v>
      </c>
      <c r="AL260" s="23">
        <f t="shared" si="176"/>
        <v>6.8186212463462147E-3</v>
      </c>
      <c r="AM260" s="12" t="b">
        <f>T260&lt;=-DiodeFwd</f>
        <v>0</v>
      </c>
      <c r="AN260" s="13" t="b">
        <f>V260&lt;=-DiodeFwd</f>
        <v>0</v>
      </c>
      <c r="AO260" s="13" t="b">
        <f>U260&lt;=T260-DiodeFwd</f>
        <v>0</v>
      </c>
      <c r="AP260" s="13" t="b">
        <f>U260&lt;=V260-DiodeFwd</f>
        <v>0</v>
      </c>
      <c r="AQ260" s="13" t="b">
        <f>W260&lt;=U260-DiodeFwd</f>
        <v>1</v>
      </c>
      <c r="AR260" s="13" t="b">
        <f>Y260&lt;=U260-DiodeFwd</f>
        <v>0</v>
      </c>
      <c r="AS260" s="13" t="b">
        <f>X260&lt;=W260-DiodeFwd</f>
        <v>0</v>
      </c>
      <c r="AT260" s="14" t="b">
        <f>X260&lt;=Y260-DiodeFwd</f>
        <v>1</v>
      </c>
      <c r="AU260" s="13">
        <f t="shared" si="143"/>
        <v>0</v>
      </c>
      <c r="AV260" s="13">
        <f t="shared" si="144"/>
        <v>0</v>
      </c>
      <c r="AW260" s="13">
        <f t="shared" si="145"/>
        <v>0</v>
      </c>
      <c r="AX260" s="13">
        <f t="shared" si="146"/>
        <v>0</v>
      </c>
      <c r="AY260" s="13">
        <f t="shared" si="147"/>
        <v>0.88976674535509803</v>
      </c>
      <c r="AZ260" s="13">
        <f t="shared" si="148"/>
        <v>0</v>
      </c>
      <c r="BA260" s="13">
        <f t="shared" si="149"/>
        <v>0</v>
      </c>
      <c r="BB260" s="14">
        <f t="shared" si="150"/>
        <v>1.6431733961818982</v>
      </c>
      <c r="BC260" s="20">
        <f t="shared" si="151"/>
        <v>0</v>
      </c>
      <c r="BD260" s="21">
        <f t="shared" si="152"/>
        <v>-0.88976674535509803</v>
      </c>
      <c r="BE260" s="21">
        <f t="shared" si="153"/>
        <v>0</v>
      </c>
      <c r="BF260" s="21">
        <f t="shared" si="154"/>
        <v>0.88976674535509803</v>
      </c>
      <c r="BG260" s="21">
        <f t="shared" si="155"/>
        <v>1.636354774935552</v>
      </c>
      <c r="BH260" s="22">
        <f t="shared" si="156"/>
        <v>-1.6431733961818982</v>
      </c>
    </row>
    <row r="261" spans="4:60" x14ac:dyDescent="0.25">
      <c r="D261">
        <f t="shared" si="157"/>
        <v>4.2333333333333431E-2</v>
      </c>
      <c r="E261">
        <f t="shared" si="135"/>
        <v>-9.8476171151013769</v>
      </c>
      <c r="F261">
        <f t="shared" si="136"/>
        <v>9.8476171151013769</v>
      </c>
      <c r="H261" s="20">
        <f t="shared" si="158"/>
        <v>1.618149230252972E-3</v>
      </c>
      <c r="I261" s="21">
        <f t="shared" si="159"/>
        <v>5.3404438793325177E-3</v>
      </c>
      <c r="J261" s="21">
        <f t="shared" si="160"/>
        <v>3.9297979746446658E-3</v>
      </c>
      <c r="K261" s="21">
        <f t="shared" si="161"/>
        <v>4.5825812566216671E-3</v>
      </c>
      <c r="L261" s="21">
        <f t="shared" si="162"/>
        <v>4.7391935326276217E-3</v>
      </c>
      <c r="M261" s="22">
        <f t="shared" si="163"/>
        <v>5.3122795121947333E-3</v>
      </c>
      <c r="N261" s="20">
        <f t="shared" si="164"/>
        <v>16.181492302529723</v>
      </c>
      <c r="O261" s="21">
        <f t="shared" si="165"/>
        <v>53.404438793325184</v>
      </c>
      <c r="P261" s="21">
        <f t="shared" si="166"/>
        <v>39.297979746446664</v>
      </c>
      <c r="Q261" s="21">
        <f t="shared" si="167"/>
        <v>45.825812566216676</v>
      </c>
      <c r="R261" s="21">
        <f t="shared" si="168"/>
        <v>47.391935326276219</v>
      </c>
      <c r="S261" s="22">
        <f t="shared" si="169"/>
        <v>53.122795121947334</v>
      </c>
      <c r="T261" s="20">
        <f>MAX(E261+N261,-DiodeFwd)</f>
        <v>6.3338751874283457</v>
      </c>
      <c r="U261" s="21">
        <f>MAX(T261-DiodeFwd,V261-DiodeFwd,O261)</f>
        <v>53.404438793325184</v>
      </c>
      <c r="V261" s="21">
        <f>MAX(-DiodeFwd,F261+P261)</f>
        <v>49.145596861548043</v>
      </c>
      <c r="W261" s="21">
        <f>MAX(T261+Q261,U261-DiodeFwd)</f>
        <v>53.104438793325187</v>
      </c>
      <c r="X261" s="21">
        <f>MAX(W261-DiodeFwd,Y261-DiodeFwd,U261+R261)</f>
        <v>101.96839198349538</v>
      </c>
      <c r="Y261" s="22">
        <f>MAX(V261+S261,U261-DiodeFwd)</f>
        <v>102.26839198349538</v>
      </c>
      <c r="Z261" s="20">
        <f t="shared" si="137"/>
        <v>16.181492302529723</v>
      </c>
      <c r="AA261" s="21">
        <f t="shared" si="138"/>
        <v>53.404438793325184</v>
      </c>
      <c r="AB261" s="21">
        <f t="shared" si="139"/>
        <v>39.297979746446664</v>
      </c>
      <c r="AC261" s="21">
        <f t="shared" si="140"/>
        <v>46.770563605896839</v>
      </c>
      <c r="AD261" s="21">
        <f t="shared" si="141"/>
        <v>48.563953190170196</v>
      </c>
      <c r="AE261" s="22">
        <f t="shared" si="142"/>
        <v>53.122795121947334</v>
      </c>
      <c r="AF261" s="20">
        <f t="shared" si="170"/>
        <v>0</v>
      </c>
      <c r="AG261" s="21">
        <f t="shared" si="171"/>
        <v>0</v>
      </c>
      <c r="AH261" s="21">
        <f t="shared" si="172"/>
        <v>0</v>
      </c>
      <c r="AI261" s="21">
        <f t="shared" si="173"/>
        <v>0.56685062380809792</v>
      </c>
      <c r="AJ261" s="21">
        <f t="shared" si="174"/>
        <v>0.70321071833638626</v>
      </c>
      <c r="AK261" s="22">
        <f t="shared" si="175"/>
        <v>0</v>
      </c>
      <c r="AL261" s="23">
        <f t="shared" si="176"/>
        <v>6.7978927988996919E-3</v>
      </c>
      <c r="AM261" s="12" t="b">
        <f>T261&lt;=-DiodeFwd</f>
        <v>0</v>
      </c>
      <c r="AN261" s="13" t="b">
        <f>V261&lt;=-DiodeFwd</f>
        <v>0</v>
      </c>
      <c r="AO261" s="13" t="b">
        <f>U261&lt;=T261-DiodeFwd</f>
        <v>0</v>
      </c>
      <c r="AP261" s="13" t="b">
        <f>U261&lt;=V261-DiodeFwd</f>
        <v>0</v>
      </c>
      <c r="AQ261" s="13" t="b">
        <f>W261&lt;=U261-DiodeFwd</f>
        <v>1</v>
      </c>
      <c r="AR261" s="13" t="b">
        <f>Y261&lt;=U261-DiodeFwd</f>
        <v>0</v>
      </c>
      <c r="AS261" s="13" t="b">
        <f>X261&lt;=W261-DiodeFwd</f>
        <v>0</v>
      </c>
      <c r="AT261" s="14" t="b">
        <f>X261&lt;=Y261-DiodeFwd</f>
        <v>1</v>
      </c>
      <c r="AU261" s="13">
        <f t="shared" si="143"/>
        <v>0</v>
      </c>
      <c r="AV261" s="13">
        <f t="shared" si="144"/>
        <v>0</v>
      </c>
      <c r="AW261" s="13">
        <f t="shared" si="145"/>
        <v>0</v>
      </c>
      <c r="AX261" s="13">
        <f t="shared" si="146"/>
        <v>0</v>
      </c>
      <c r="AY261" s="13">
        <f t="shared" si="147"/>
        <v>0.56685062380809792</v>
      </c>
      <c r="AZ261" s="13">
        <f t="shared" si="148"/>
        <v>0</v>
      </c>
      <c r="BA261" s="13">
        <f t="shared" si="149"/>
        <v>0</v>
      </c>
      <c r="BB261" s="14">
        <f t="shared" si="150"/>
        <v>0.71000861113528591</v>
      </c>
      <c r="BC261" s="20">
        <f t="shared" si="151"/>
        <v>0</v>
      </c>
      <c r="BD261" s="21">
        <f t="shared" si="152"/>
        <v>-0.56685062380809792</v>
      </c>
      <c r="BE261" s="21">
        <f t="shared" si="153"/>
        <v>0</v>
      </c>
      <c r="BF261" s="21">
        <f t="shared" si="154"/>
        <v>0.56685062380809792</v>
      </c>
      <c r="BG261" s="21">
        <f t="shared" si="155"/>
        <v>0.70321071833638626</v>
      </c>
      <c r="BH261" s="22">
        <f t="shared" si="156"/>
        <v>-0.71000861113528591</v>
      </c>
    </row>
    <row r="262" spans="4:60" x14ac:dyDescent="0.25">
      <c r="D262">
        <f t="shared" si="157"/>
        <v>4.25000000000001E-2</v>
      </c>
      <c r="E262">
        <f t="shared" si="135"/>
        <v>-12.236448684568371</v>
      </c>
      <c r="F262">
        <f t="shared" si="136"/>
        <v>12.236448684568371</v>
      </c>
      <c r="H262" s="20">
        <f t="shared" si="158"/>
        <v>1.618149230252972E-3</v>
      </c>
      <c r="I262" s="21">
        <f t="shared" si="159"/>
        <v>5.2459687753645011E-3</v>
      </c>
      <c r="J262" s="21">
        <f t="shared" si="160"/>
        <v>3.9297979746446658E-3</v>
      </c>
      <c r="K262" s="21">
        <f t="shared" si="161"/>
        <v>4.6770563605896837E-3</v>
      </c>
      <c r="L262" s="21">
        <f t="shared" si="162"/>
        <v>4.8563953190170197E-3</v>
      </c>
      <c r="M262" s="22">
        <f t="shared" si="163"/>
        <v>5.1939447436721853E-3</v>
      </c>
      <c r="N262" s="20">
        <f t="shared" si="164"/>
        <v>16.181492302529723</v>
      </c>
      <c r="O262" s="21">
        <f t="shared" si="165"/>
        <v>52.459687753645014</v>
      </c>
      <c r="P262" s="21">
        <f t="shared" si="166"/>
        <v>39.297979746446664</v>
      </c>
      <c r="Q262" s="21">
        <f t="shared" si="167"/>
        <v>46.770563605896839</v>
      </c>
      <c r="R262" s="21">
        <f t="shared" si="168"/>
        <v>48.563953190170203</v>
      </c>
      <c r="S262" s="22">
        <f t="shared" si="169"/>
        <v>51.939447436721856</v>
      </c>
      <c r="T262" s="20">
        <f>MAX(E262+N262,-DiodeFwd)</f>
        <v>3.9450436179613515</v>
      </c>
      <c r="U262" s="21">
        <f>MAX(T262-DiodeFwd,V262-DiodeFwd,O262)</f>
        <v>52.459687753645014</v>
      </c>
      <c r="V262" s="21">
        <f>MAX(-DiodeFwd,F262+P262)</f>
        <v>51.534428431015037</v>
      </c>
      <c r="W262" s="21">
        <f>MAX(T262+Q262,U262-DiodeFwd)</f>
        <v>52.159687753645017</v>
      </c>
      <c r="X262" s="21">
        <f>MAX(W262-DiodeFwd,Y262-DiodeFwd,U262+R262)</f>
        <v>103.1738758677369</v>
      </c>
      <c r="Y262" s="22">
        <f>MAX(V262+S262,U262-DiodeFwd)</f>
        <v>103.47387586773689</v>
      </c>
      <c r="Z262" s="20">
        <f t="shared" si="137"/>
        <v>16.181492302529723</v>
      </c>
      <c r="AA262" s="21">
        <f t="shared" si="138"/>
        <v>52.459687753645014</v>
      </c>
      <c r="AB262" s="21">
        <f t="shared" si="139"/>
        <v>39.297979746446664</v>
      </c>
      <c r="AC262" s="21">
        <f t="shared" si="140"/>
        <v>48.214644135683663</v>
      </c>
      <c r="AD262" s="21">
        <f t="shared" si="141"/>
        <v>50.714188114091883</v>
      </c>
      <c r="AE262" s="22">
        <f t="shared" si="142"/>
        <v>51.939447436721856</v>
      </c>
      <c r="AF262" s="20">
        <f t="shared" si="170"/>
        <v>0</v>
      </c>
      <c r="AG262" s="21">
        <f t="shared" si="171"/>
        <v>0</v>
      </c>
      <c r="AH262" s="21">
        <f t="shared" si="172"/>
        <v>0</v>
      </c>
      <c r="AI262" s="21">
        <f t="shared" si="173"/>
        <v>0.86644831787209431</v>
      </c>
      <c r="AJ262" s="21">
        <f t="shared" si="174"/>
        <v>1.290140954353008</v>
      </c>
      <c r="AK262" s="22">
        <f t="shared" si="175"/>
        <v>0</v>
      </c>
      <c r="AL262" s="23">
        <f t="shared" si="176"/>
        <v>6.8782583911824596E-3</v>
      </c>
      <c r="AM262" s="12" t="b">
        <f>T262&lt;=-DiodeFwd</f>
        <v>0</v>
      </c>
      <c r="AN262" s="13" t="b">
        <f>V262&lt;=-DiodeFwd</f>
        <v>0</v>
      </c>
      <c r="AO262" s="13" t="b">
        <f>U262&lt;=T262-DiodeFwd</f>
        <v>0</v>
      </c>
      <c r="AP262" s="13" t="b">
        <f>U262&lt;=V262-DiodeFwd</f>
        <v>0</v>
      </c>
      <c r="AQ262" s="13" t="b">
        <f>W262&lt;=U262-DiodeFwd</f>
        <v>1</v>
      </c>
      <c r="AR262" s="13" t="b">
        <f>Y262&lt;=U262-DiodeFwd</f>
        <v>0</v>
      </c>
      <c r="AS262" s="13" t="b">
        <f>X262&lt;=W262-DiodeFwd</f>
        <v>0</v>
      </c>
      <c r="AT262" s="14" t="b">
        <f>X262&lt;=Y262-DiodeFwd</f>
        <v>1</v>
      </c>
      <c r="AU262" s="13">
        <f t="shared" si="143"/>
        <v>0</v>
      </c>
      <c r="AV262" s="13">
        <f t="shared" si="144"/>
        <v>0</v>
      </c>
      <c r="AW262" s="13">
        <f t="shared" si="145"/>
        <v>0</v>
      </c>
      <c r="AX262" s="13">
        <f t="shared" si="146"/>
        <v>0</v>
      </c>
      <c r="AY262" s="13">
        <f t="shared" si="147"/>
        <v>0.86644831787209431</v>
      </c>
      <c r="AZ262" s="13">
        <f t="shared" si="148"/>
        <v>0</v>
      </c>
      <c r="BA262" s="13">
        <f t="shared" si="149"/>
        <v>0</v>
      </c>
      <c r="BB262" s="14">
        <f t="shared" si="150"/>
        <v>1.2970192127441904</v>
      </c>
      <c r="BC262" s="20">
        <f t="shared" si="151"/>
        <v>0</v>
      </c>
      <c r="BD262" s="21">
        <f t="shared" si="152"/>
        <v>-0.86644831787209431</v>
      </c>
      <c r="BE262" s="21">
        <f t="shared" si="153"/>
        <v>0</v>
      </c>
      <c r="BF262" s="21">
        <f t="shared" si="154"/>
        <v>0.86644831787209431</v>
      </c>
      <c r="BG262" s="21">
        <f t="shared" si="155"/>
        <v>1.290140954353008</v>
      </c>
      <c r="BH262" s="22">
        <f t="shared" si="156"/>
        <v>-1.2970192127441904</v>
      </c>
    </row>
    <row r="263" spans="4:60" x14ac:dyDescent="0.25">
      <c r="D263">
        <f t="shared" si="157"/>
        <v>4.2666666666666769E-2</v>
      </c>
      <c r="E263">
        <f t="shared" si="135"/>
        <v>-14.576988581379084</v>
      </c>
      <c r="F263">
        <f t="shared" si="136"/>
        <v>14.576988581379084</v>
      </c>
      <c r="H263" s="20">
        <f t="shared" si="158"/>
        <v>1.618149230252972E-3</v>
      </c>
      <c r="I263" s="21">
        <f t="shared" si="159"/>
        <v>5.1015607223858185E-3</v>
      </c>
      <c r="J263" s="21">
        <f t="shared" si="160"/>
        <v>3.9297979746446658E-3</v>
      </c>
      <c r="K263" s="21">
        <f t="shared" si="161"/>
        <v>4.8214644135683663E-3</v>
      </c>
      <c r="L263" s="21">
        <f t="shared" si="162"/>
        <v>5.0714188114091875E-3</v>
      </c>
      <c r="M263" s="22">
        <f t="shared" si="163"/>
        <v>4.9777748748814866E-3</v>
      </c>
      <c r="N263" s="20">
        <f t="shared" si="164"/>
        <v>16.181492302529723</v>
      </c>
      <c r="O263" s="21">
        <f t="shared" si="165"/>
        <v>51.01560722385819</v>
      </c>
      <c r="P263" s="21">
        <f t="shared" si="166"/>
        <v>39.297979746446664</v>
      </c>
      <c r="Q263" s="21">
        <f t="shared" si="167"/>
        <v>48.21464413568367</v>
      </c>
      <c r="R263" s="21">
        <f t="shared" si="168"/>
        <v>50.714188114091883</v>
      </c>
      <c r="S263" s="22">
        <f t="shared" si="169"/>
        <v>49.777748748814872</v>
      </c>
      <c r="T263" s="20">
        <f>MAX(E263+N263,-DiodeFwd)</f>
        <v>1.604503721150639</v>
      </c>
      <c r="U263" s="21">
        <f>MAX(T263-DiodeFwd,V263-DiodeFwd,O263)</f>
        <v>53.574968327825751</v>
      </c>
      <c r="V263" s="21">
        <f>MAX(-DiodeFwd,F263+P263)</f>
        <v>53.874968327825748</v>
      </c>
      <c r="W263" s="21">
        <f>MAX(T263+Q263,U263-DiodeFwd)</f>
        <v>53.274968327825754</v>
      </c>
      <c r="X263" s="21">
        <f>MAX(W263-DiodeFwd,Y263-DiodeFwd,U263+R263)</f>
        <v>104.28915644191764</v>
      </c>
      <c r="Y263" s="22">
        <f>MAX(V263+S263,U263-DiodeFwd)</f>
        <v>103.65271707664061</v>
      </c>
      <c r="Z263" s="20">
        <f t="shared" si="137"/>
        <v>16.181492302529723</v>
      </c>
      <c r="AA263" s="21">
        <f t="shared" si="138"/>
        <v>53.574968327825751</v>
      </c>
      <c r="AB263" s="21">
        <f t="shared" si="139"/>
        <v>39.297979746446664</v>
      </c>
      <c r="AC263" s="21">
        <f t="shared" si="140"/>
        <v>51.670464606675111</v>
      </c>
      <c r="AD263" s="21">
        <f t="shared" si="141"/>
        <v>50.71418811409189</v>
      </c>
      <c r="AE263" s="22">
        <f t="shared" si="142"/>
        <v>49.777748748814865</v>
      </c>
      <c r="AF263" s="20">
        <f t="shared" si="170"/>
        <v>0</v>
      </c>
      <c r="AG263" s="21">
        <f t="shared" si="171"/>
        <v>1.5356166623805365</v>
      </c>
      <c r="AH263" s="21">
        <f t="shared" si="172"/>
        <v>0</v>
      </c>
      <c r="AI263" s="21">
        <f t="shared" si="173"/>
        <v>2.0734922825948643</v>
      </c>
      <c r="AJ263" s="21">
        <f t="shared" si="174"/>
        <v>4.263256414560601E-15</v>
      </c>
      <c r="AK263" s="22">
        <f t="shared" si="175"/>
        <v>-4.263256414560601E-15</v>
      </c>
      <c r="AL263" s="23">
        <f t="shared" si="176"/>
        <v>6.9526104294611764E-3</v>
      </c>
      <c r="AM263" s="12" t="b">
        <f>T263&lt;=-DiodeFwd</f>
        <v>0</v>
      </c>
      <c r="AN263" s="13" t="b">
        <f>V263&lt;=-DiodeFwd</f>
        <v>0</v>
      </c>
      <c r="AO263" s="13" t="b">
        <f>U263&lt;=T263-DiodeFwd</f>
        <v>0</v>
      </c>
      <c r="AP263" s="13" t="b">
        <f>U263&lt;=V263-DiodeFwd</f>
        <v>1</v>
      </c>
      <c r="AQ263" s="13" t="b">
        <f>W263&lt;=U263-DiodeFwd</f>
        <v>1</v>
      </c>
      <c r="AR263" s="13" t="b">
        <f>Y263&lt;=U263-DiodeFwd</f>
        <v>0</v>
      </c>
      <c r="AS263" s="13" t="b">
        <f>X263&lt;=W263-DiodeFwd</f>
        <v>0</v>
      </c>
      <c r="AT263" s="14" t="b">
        <f>X263&lt;=Y263-DiodeFwd</f>
        <v>0</v>
      </c>
      <c r="AU263" s="13">
        <f t="shared" si="143"/>
        <v>0</v>
      </c>
      <c r="AV263" s="13">
        <f t="shared" si="144"/>
        <v>0</v>
      </c>
      <c r="AW263" s="13">
        <f t="shared" si="145"/>
        <v>0</v>
      </c>
      <c r="AX263" s="13">
        <f t="shared" si="146"/>
        <v>3.609108944975401</v>
      </c>
      <c r="AY263" s="13">
        <f t="shared" si="147"/>
        <v>2.0734922825948643</v>
      </c>
      <c r="AZ263" s="13">
        <f t="shared" si="148"/>
        <v>0</v>
      </c>
      <c r="BA263" s="13">
        <f t="shared" si="149"/>
        <v>0</v>
      </c>
      <c r="BB263" s="14">
        <f t="shared" si="150"/>
        <v>0</v>
      </c>
      <c r="BC263" s="20">
        <f t="shared" si="151"/>
        <v>0</v>
      </c>
      <c r="BD263" s="21">
        <f t="shared" si="152"/>
        <v>1.5356166623805367</v>
      </c>
      <c r="BE263" s="21">
        <f t="shared" si="153"/>
        <v>-3.609108944975401</v>
      </c>
      <c r="BF263" s="21">
        <f t="shared" si="154"/>
        <v>2.0734922825948643</v>
      </c>
      <c r="BG263" s="21">
        <f t="shared" si="155"/>
        <v>-6.9526104294611764E-3</v>
      </c>
      <c r="BH263" s="22">
        <f t="shared" si="156"/>
        <v>0</v>
      </c>
    </row>
    <row r="264" spans="4:60" x14ac:dyDescent="0.25">
      <c r="D264">
        <f t="shared" si="157"/>
        <v>4.2833333333333438E-2</v>
      </c>
      <c r="E264">
        <f t="shared" ref="E264:E327" si="177">$B$2*SIN(D264*$B$5*2*PI())</f>
        <v>-16.859999763851569</v>
      </c>
      <c r="F264">
        <f t="shared" ref="F264:F327" si="178">-E264</f>
        <v>16.859999763851569</v>
      </c>
      <c r="H264" s="20">
        <f t="shared" si="158"/>
        <v>1.618149230252972E-3</v>
      </c>
      <c r="I264" s="21">
        <f t="shared" si="159"/>
        <v>5.3574968327825745E-3</v>
      </c>
      <c r="J264" s="21">
        <f t="shared" si="160"/>
        <v>3.3282798171487657E-3</v>
      </c>
      <c r="K264" s="21">
        <f t="shared" si="161"/>
        <v>5.16704646066751E-3</v>
      </c>
      <c r="L264" s="21">
        <f t="shared" si="162"/>
        <v>5.0702600430042773E-3</v>
      </c>
      <c r="M264" s="22">
        <f t="shared" si="163"/>
        <v>4.9777748748814866E-3</v>
      </c>
      <c r="N264" s="20">
        <f t="shared" si="164"/>
        <v>16.181492302529723</v>
      </c>
      <c r="O264" s="21">
        <f t="shared" si="165"/>
        <v>53.574968327825751</v>
      </c>
      <c r="P264" s="21">
        <f t="shared" si="166"/>
        <v>33.282798171487663</v>
      </c>
      <c r="Q264" s="21">
        <f t="shared" si="167"/>
        <v>51.670464606675104</v>
      </c>
      <c r="R264" s="21">
        <f t="shared" si="168"/>
        <v>50.702600430042779</v>
      </c>
      <c r="S264" s="22">
        <f t="shared" si="169"/>
        <v>49.777748748814872</v>
      </c>
      <c r="T264" s="20">
        <f>MAX(E264+N264,-DiodeFwd)</f>
        <v>-0.3</v>
      </c>
      <c r="U264" s="21">
        <f>MAX(T264-DiodeFwd,V264-DiodeFwd,O264)</f>
        <v>53.574968327825751</v>
      </c>
      <c r="V264" s="21">
        <f>MAX(-DiodeFwd,F264+P264)</f>
        <v>50.142797935339232</v>
      </c>
      <c r="W264" s="21">
        <f>MAX(T264+Q264,U264-DiodeFwd)</f>
        <v>53.274968327825754</v>
      </c>
      <c r="X264" s="21">
        <f>MAX(W264-DiodeFwd,Y264-DiodeFwd,U264+R264)</f>
        <v>104.27756875786852</v>
      </c>
      <c r="Y264" s="22">
        <f>MAX(V264+S264,U264-DiodeFwd)</f>
        <v>99.920546684154104</v>
      </c>
      <c r="Z264" s="20">
        <f t="shared" ref="Z264:Z327" si="179">T264-E264</f>
        <v>16.559999763851568</v>
      </c>
      <c r="AA264" s="21">
        <f t="shared" ref="AA264:AA327" si="180">U264</f>
        <v>53.574968327825751</v>
      </c>
      <c r="AB264" s="21">
        <f t="shared" ref="AB264:AB327" si="181">V264-F264</f>
        <v>33.282798171487663</v>
      </c>
      <c r="AC264" s="21">
        <f t="shared" ref="AC264:AC327" si="182">W264-T264</f>
        <v>53.574968327825751</v>
      </c>
      <c r="AD264" s="21">
        <f t="shared" ref="AD264:AD327" si="183">X264-U264</f>
        <v>50.702600430042772</v>
      </c>
      <c r="AE264" s="22">
        <f t="shared" ref="AE264:AE327" si="184">Y264-V264</f>
        <v>49.777748748814872</v>
      </c>
      <c r="AF264" s="20">
        <f t="shared" si="170"/>
        <v>0.22710447679310733</v>
      </c>
      <c r="AG264" s="21">
        <f t="shared" si="171"/>
        <v>0</v>
      </c>
      <c r="AH264" s="21">
        <f t="shared" si="172"/>
        <v>0</v>
      </c>
      <c r="AI264" s="21">
        <f t="shared" si="173"/>
        <v>1.142702232690388</v>
      </c>
      <c r="AJ264" s="21">
        <f t="shared" si="174"/>
        <v>-4.263256414560601E-15</v>
      </c>
      <c r="AK264" s="22">
        <f t="shared" si="175"/>
        <v>0</v>
      </c>
      <c r="AL264" s="23">
        <f t="shared" si="176"/>
        <v>6.9518379171912351E-3</v>
      </c>
      <c r="AM264" s="12" t="b">
        <f>T264&lt;=-DiodeFwd</f>
        <v>1</v>
      </c>
      <c r="AN264" s="13" t="b">
        <f>V264&lt;=-DiodeFwd</f>
        <v>0</v>
      </c>
      <c r="AO264" s="13" t="b">
        <f>U264&lt;=T264-DiodeFwd</f>
        <v>0</v>
      </c>
      <c r="AP264" s="13" t="b">
        <f>U264&lt;=V264-DiodeFwd</f>
        <v>0</v>
      </c>
      <c r="AQ264" s="13" t="b">
        <f>W264&lt;=U264-DiodeFwd</f>
        <v>1</v>
      </c>
      <c r="AR264" s="13" t="b">
        <f>Y264&lt;=U264-DiodeFwd</f>
        <v>0</v>
      </c>
      <c r="AS264" s="13" t="b">
        <f>X264&lt;=W264-DiodeFwd</f>
        <v>0</v>
      </c>
      <c r="AT264" s="14" t="b">
        <f>X264&lt;=Y264-DiodeFwd</f>
        <v>0</v>
      </c>
      <c r="AU264" s="13">
        <f t="shared" ref="AU264:AU327" si="185">IF(AM264,AW264+AF264,0)</f>
        <v>0.22710447679310733</v>
      </c>
      <c r="AV264" s="13">
        <f t="shared" ref="AV264:AV327" si="186">IF(AN264,AX264+AH264,0)</f>
        <v>0</v>
      </c>
      <c r="AW264" s="13">
        <f t="shared" ref="AW264:AW327" si="187">IF(AO264,IF(AP264,0.5,1)*(AY264+AZ264+AG264),0)</f>
        <v>0</v>
      </c>
      <c r="AX264" s="13">
        <f t="shared" ref="AX264:AX327" si="188">IF(AP264,IF(AO264,0.5,1)*(AY264+AZ264+AG264),0)</f>
        <v>0</v>
      </c>
      <c r="AY264" s="13">
        <f t="shared" ref="AY264:AY327" si="189">IF(AQ264,BA264+AI264,0)</f>
        <v>1.142702232690388</v>
      </c>
      <c r="AZ264" s="13">
        <f t="shared" ref="AZ264:AZ327" si="190">IF(AR264,BB264+AK264,0)</f>
        <v>0</v>
      </c>
      <c r="BA264" s="13">
        <f t="shared" ref="BA264:BA327" si="191">IF(AS264,IF(AT264,0.5,1)*AL264+AJ264,0)</f>
        <v>0</v>
      </c>
      <c r="BB264" s="14">
        <f t="shared" ref="BB264:BB327" si="192">IF(AT264,IF(AS264,0.5,1)*AL264+AJ264,0)</f>
        <v>0</v>
      </c>
      <c r="BC264" s="20">
        <f t="shared" ref="BC264:BC327" si="193">AU264-AW264</f>
        <v>0.22710447679310733</v>
      </c>
      <c r="BD264" s="21">
        <f t="shared" ref="BD264:BD327" si="194">AW264+AX264-AY264-AZ264</f>
        <v>-1.142702232690388</v>
      </c>
      <c r="BE264" s="21">
        <f t="shared" ref="BE264:BE327" si="195">AV264-AX264</f>
        <v>0</v>
      </c>
      <c r="BF264" s="21">
        <f t="shared" ref="BF264:BF327" si="196">AY264-BA264</f>
        <v>1.142702232690388</v>
      </c>
      <c r="BG264" s="21">
        <f t="shared" ref="BG264:BG327" si="197">BA264+BB264-AL264</f>
        <v>-6.9518379171912351E-3</v>
      </c>
      <c r="BH264" s="22">
        <f t="shared" ref="BH264:BH327" si="198">AZ264-BB264</f>
        <v>0</v>
      </c>
    </row>
    <row r="265" spans="4:60" x14ac:dyDescent="0.25">
      <c r="D265">
        <f t="shared" ref="D265:D328" si="199">D264+$B$7</f>
        <v>4.3000000000000108E-2</v>
      </c>
      <c r="E265">
        <f t="shared" si="177"/>
        <v>-19.076472229857345</v>
      </c>
      <c r="F265">
        <f t="shared" si="178"/>
        <v>19.076472229857345</v>
      </c>
      <c r="H265" s="20">
        <f t="shared" ref="H265:H328" si="200">MAX(0,H264+BC264*$B$7)</f>
        <v>1.6559999763851565E-3</v>
      </c>
      <c r="I265" s="21">
        <f t="shared" ref="I265:I328" si="201">MAX(0,I264+BD264*$B$7)</f>
        <v>5.16704646066751E-3</v>
      </c>
      <c r="J265" s="21">
        <f t="shared" ref="J265:J328" si="202">MAX(0,J264+BE264*$B$7)</f>
        <v>3.3282798171487657E-3</v>
      </c>
      <c r="K265" s="21">
        <f t="shared" ref="K265:K328" si="203">MAX(0,K264+BF264*$B$7)</f>
        <v>5.3574968327825745E-3</v>
      </c>
      <c r="L265" s="21">
        <f t="shared" ref="L265:L328" si="204">MAX(0,L264+BG264*$B$7)</f>
        <v>5.0691014033514116E-3</v>
      </c>
      <c r="M265" s="22">
        <f t="shared" ref="M265:M328" si="205">MAX(0,M264+BH264*$B$7)</f>
        <v>4.9777748748814866E-3</v>
      </c>
      <c r="N265" s="20">
        <f t="shared" ref="N265:N328" si="206">H265/(H$2*0.000001)</f>
        <v>16.559999763851568</v>
      </c>
      <c r="O265" s="21">
        <f t="shared" ref="O265:O328" si="207">I265/(I$2*0.000001)</f>
        <v>51.670464606675104</v>
      </c>
      <c r="P265" s="21">
        <f t="shared" ref="P265:P328" si="208">J265/(J$2*0.000001)</f>
        <v>33.282798171487663</v>
      </c>
      <c r="Q265" s="21">
        <f t="shared" ref="Q265:Q328" si="209">K265/(K$2*0.000001)</f>
        <v>53.574968327825751</v>
      </c>
      <c r="R265" s="21">
        <f t="shared" ref="R265:R328" si="210">L265/(L$2*0.000001)</f>
        <v>50.691014033514122</v>
      </c>
      <c r="S265" s="22">
        <f t="shared" ref="S265:S328" si="211">M265/(M$2*0.000001)</f>
        <v>49.777748748814872</v>
      </c>
      <c r="T265" s="20">
        <f>MAX(E265+N265,-DiodeFwd)</f>
        <v>-0.3</v>
      </c>
      <c r="U265" s="21">
        <f>MAX(T265-DiodeFwd,V265-DiodeFwd,O265)</f>
        <v>52.05927040134501</v>
      </c>
      <c r="V265" s="21">
        <f>MAX(-DiodeFwd,F265+P265)</f>
        <v>52.359270401345007</v>
      </c>
      <c r="W265" s="21">
        <f>MAX(T265+Q265,U265-DiodeFwd)</f>
        <v>53.274968327825754</v>
      </c>
      <c r="X265" s="21">
        <f>MAX(W265-DiodeFwd,Y265-DiodeFwd,U265+R265)</f>
        <v>102.75028443485914</v>
      </c>
      <c r="Y265" s="22">
        <f>MAX(V265+S265,U265-DiodeFwd)</f>
        <v>102.13701915015989</v>
      </c>
      <c r="Z265" s="20">
        <f t="shared" si="179"/>
        <v>18.776472229857344</v>
      </c>
      <c r="AA265" s="21">
        <f t="shared" si="180"/>
        <v>52.05927040134501</v>
      </c>
      <c r="AB265" s="21">
        <f t="shared" si="181"/>
        <v>33.282798171487663</v>
      </c>
      <c r="AC265" s="21">
        <f t="shared" si="182"/>
        <v>53.574968327825751</v>
      </c>
      <c r="AD265" s="21">
        <f t="shared" si="183"/>
        <v>50.691014033514129</v>
      </c>
      <c r="AE265" s="22">
        <f t="shared" si="184"/>
        <v>49.777748748814879</v>
      </c>
      <c r="AF265" s="20">
        <f t="shared" ref="AF265:AF328" si="212">(Z265-N265)*H$2*0.000001/$B$7</f>
        <v>1.3298834796034653</v>
      </c>
      <c r="AG265" s="21">
        <f t="shared" ref="AG265:AG328" si="213">(AA265-O265)*I$2*0.000001/$B$7</f>
        <v>0.23328347680194386</v>
      </c>
      <c r="AH265" s="21">
        <f t="shared" ref="AH265:AH328" si="214">(AB265-P265)*J$2*0.000001/$B$7</f>
        <v>0</v>
      </c>
      <c r="AI265" s="21">
        <f t="shared" ref="AI265:AI328" si="215">(AC265-Q265)*K$2*0.000001/$B$7</f>
        <v>0</v>
      </c>
      <c r="AJ265" s="21">
        <f t="shared" ref="AJ265:AJ328" si="216">(AD265-R265)*L$2*0.000001/$B$7</f>
        <v>4.263256414560601E-15</v>
      </c>
      <c r="AK265" s="22">
        <f t="shared" ref="AK265:AK328" si="217">(AE265-S265)*M$2*0.000001/$B$7</f>
        <v>4.263256414560601E-15</v>
      </c>
      <c r="AL265" s="23">
        <f t="shared" ref="AL265:AL328" si="218">X265/$B$3</f>
        <v>6.850018962323943E-3</v>
      </c>
      <c r="AM265" s="12" t="b">
        <f>T265&lt;=-DiodeFwd</f>
        <v>1</v>
      </c>
      <c r="AN265" s="13" t="b">
        <f>V265&lt;=-DiodeFwd</f>
        <v>0</v>
      </c>
      <c r="AO265" s="13" t="b">
        <f>U265&lt;=T265-DiodeFwd</f>
        <v>0</v>
      </c>
      <c r="AP265" s="13" t="b">
        <f>U265&lt;=V265-DiodeFwd</f>
        <v>1</v>
      </c>
      <c r="AQ265" s="13" t="b">
        <f>W265&lt;=U265-DiodeFwd</f>
        <v>0</v>
      </c>
      <c r="AR265" s="13" t="b">
        <f>Y265&lt;=U265-DiodeFwd</f>
        <v>0</v>
      </c>
      <c r="AS265" s="13" t="b">
        <f>X265&lt;=W265-DiodeFwd</f>
        <v>0</v>
      </c>
      <c r="AT265" s="14" t="b">
        <f>X265&lt;=Y265-DiodeFwd</f>
        <v>0</v>
      </c>
      <c r="AU265" s="13">
        <f t="shared" si="185"/>
        <v>1.3298834796034653</v>
      </c>
      <c r="AV265" s="13">
        <f t="shared" si="186"/>
        <v>0</v>
      </c>
      <c r="AW265" s="13">
        <f t="shared" si="187"/>
        <v>0</v>
      </c>
      <c r="AX265" s="13">
        <f t="shared" si="188"/>
        <v>0.23328347680194386</v>
      </c>
      <c r="AY265" s="13">
        <f t="shared" si="189"/>
        <v>0</v>
      </c>
      <c r="AZ265" s="13">
        <f t="shared" si="190"/>
        <v>0</v>
      </c>
      <c r="BA265" s="13">
        <f t="shared" si="191"/>
        <v>0</v>
      </c>
      <c r="BB265" s="14">
        <f t="shared" si="192"/>
        <v>0</v>
      </c>
      <c r="BC265" s="20">
        <f t="shared" si="193"/>
        <v>1.3298834796034653</v>
      </c>
      <c r="BD265" s="21">
        <f t="shared" si="194"/>
        <v>0.23328347680194386</v>
      </c>
      <c r="BE265" s="21">
        <f t="shared" si="195"/>
        <v>-0.23328347680194386</v>
      </c>
      <c r="BF265" s="21">
        <f t="shared" si="196"/>
        <v>0</v>
      </c>
      <c r="BG265" s="21">
        <f t="shared" si="197"/>
        <v>-6.850018962323943E-3</v>
      </c>
      <c r="BH265" s="22">
        <f t="shared" si="198"/>
        <v>0</v>
      </c>
    </row>
    <row r="266" spans="4:60" x14ac:dyDescent="0.25">
      <c r="D266">
        <f t="shared" si="199"/>
        <v>4.3166666666666777E-2</v>
      </c>
      <c r="E266">
        <f t="shared" si="177"/>
        <v>-21.217658575183034</v>
      </c>
      <c r="F266">
        <f t="shared" si="178"/>
        <v>21.217658575183034</v>
      </c>
      <c r="H266" s="20">
        <f t="shared" si="200"/>
        <v>1.8776472229857341E-3</v>
      </c>
      <c r="I266" s="21">
        <f t="shared" si="201"/>
        <v>5.2059270401345007E-3</v>
      </c>
      <c r="J266" s="21">
        <f t="shared" si="202"/>
        <v>3.289399237681775E-3</v>
      </c>
      <c r="K266" s="21">
        <f t="shared" si="203"/>
        <v>5.3574968327825745E-3</v>
      </c>
      <c r="L266" s="21">
        <f t="shared" si="204"/>
        <v>5.0679597335243579E-3</v>
      </c>
      <c r="M266" s="22">
        <f t="shared" si="205"/>
        <v>4.9777748748814866E-3</v>
      </c>
      <c r="N266" s="20">
        <f t="shared" si="206"/>
        <v>18.776472229857344</v>
      </c>
      <c r="O266" s="21">
        <f t="shared" si="207"/>
        <v>52.05927040134501</v>
      </c>
      <c r="P266" s="21">
        <f t="shared" si="208"/>
        <v>32.893992376817756</v>
      </c>
      <c r="Q266" s="21">
        <f t="shared" si="209"/>
        <v>53.574968327825751</v>
      </c>
      <c r="R266" s="21">
        <f t="shared" si="210"/>
        <v>50.679597335243585</v>
      </c>
      <c r="S266" s="22">
        <f t="shared" si="211"/>
        <v>49.777748748814872</v>
      </c>
      <c r="T266" s="20">
        <f>MAX(E266+N266,-DiodeFwd)</f>
        <v>-0.3</v>
      </c>
      <c r="U266" s="21">
        <f>MAX(T266-DiodeFwd,V266-DiodeFwd,O266)</f>
        <v>53.81165095200079</v>
      </c>
      <c r="V266" s="21">
        <f>MAX(-DiodeFwd,F266+P266)</f>
        <v>54.111650952000787</v>
      </c>
      <c r="W266" s="21">
        <f>MAX(T266+Q266,U266-DiodeFwd)</f>
        <v>53.511650952000792</v>
      </c>
      <c r="X266" s="21">
        <f>MAX(W266-DiodeFwd,Y266-DiodeFwd,U266+R266)</f>
        <v>104.49124828724437</v>
      </c>
      <c r="Y266" s="22">
        <f>MAX(V266+S266,U266-DiodeFwd)</f>
        <v>103.88939970081566</v>
      </c>
      <c r="Z266" s="20">
        <f t="shared" si="179"/>
        <v>20.917658575183033</v>
      </c>
      <c r="AA266" s="21">
        <f t="shared" si="180"/>
        <v>53.81165095200079</v>
      </c>
      <c r="AB266" s="21">
        <f t="shared" si="181"/>
        <v>32.893992376817749</v>
      </c>
      <c r="AC266" s="21">
        <f t="shared" si="182"/>
        <v>53.81165095200079</v>
      </c>
      <c r="AD266" s="21">
        <f t="shared" si="183"/>
        <v>50.679597335243585</v>
      </c>
      <c r="AE266" s="22">
        <f t="shared" si="184"/>
        <v>49.777748748814872</v>
      </c>
      <c r="AF266" s="20">
        <f t="shared" si="212"/>
        <v>1.2847118071954136</v>
      </c>
      <c r="AG266" s="21">
        <f t="shared" si="213"/>
        <v>1.0514283303934675</v>
      </c>
      <c r="AH266" s="21">
        <f t="shared" si="214"/>
        <v>-4.263256414560601E-15</v>
      </c>
      <c r="AI266" s="21">
        <f t="shared" si="215"/>
        <v>0.1420095745050233</v>
      </c>
      <c r="AJ266" s="21">
        <f t="shared" si="216"/>
        <v>0</v>
      </c>
      <c r="AK266" s="22">
        <f t="shared" si="217"/>
        <v>0</v>
      </c>
      <c r="AL266" s="23">
        <f t="shared" si="218"/>
        <v>6.9660832191496252E-3</v>
      </c>
      <c r="AM266" s="12" t="b">
        <f>T266&lt;=-DiodeFwd</f>
        <v>1</v>
      </c>
      <c r="AN266" s="13" t="b">
        <f>V266&lt;=-DiodeFwd</f>
        <v>0</v>
      </c>
      <c r="AO266" s="13" t="b">
        <f>U266&lt;=T266-DiodeFwd</f>
        <v>0</v>
      </c>
      <c r="AP266" s="13" t="b">
        <f>U266&lt;=V266-DiodeFwd</f>
        <v>1</v>
      </c>
      <c r="AQ266" s="13" t="b">
        <f>W266&lt;=U266-DiodeFwd</f>
        <v>1</v>
      </c>
      <c r="AR266" s="13" t="b">
        <f>Y266&lt;=U266-DiodeFwd</f>
        <v>0</v>
      </c>
      <c r="AS266" s="13" t="b">
        <f>X266&lt;=W266-DiodeFwd</f>
        <v>0</v>
      </c>
      <c r="AT266" s="14" t="b">
        <f>X266&lt;=Y266-DiodeFwd</f>
        <v>0</v>
      </c>
      <c r="AU266" s="13">
        <f t="shared" si="185"/>
        <v>1.2847118071954136</v>
      </c>
      <c r="AV266" s="13">
        <f t="shared" si="186"/>
        <v>0</v>
      </c>
      <c r="AW266" s="13">
        <f t="shared" si="187"/>
        <v>0</v>
      </c>
      <c r="AX266" s="13">
        <f t="shared" si="188"/>
        <v>1.1934379048984909</v>
      </c>
      <c r="AY266" s="13">
        <f t="shared" si="189"/>
        <v>0.1420095745050233</v>
      </c>
      <c r="AZ266" s="13">
        <f t="shared" si="190"/>
        <v>0</v>
      </c>
      <c r="BA266" s="13">
        <f t="shared" si="191"/>
        <v>0</v>
      </c>
      <c r="BB266" s="14">
        <f t="shared" si="192"/>
        <v>0</v>
      </c>
      <c r="BC266" s="20">
        <f t="shared" si="193"/>
        <v>1.2847118071954136</v>
      </c>
      <c r="BD266" s="21">
        <f t="shared" si="194"/>
        <v>1.0514283303934675</v>
      </c>
      <c r="BE266" s="21">
        <f t="shared" si="195"/>
        <v>-1.1934379048984909</v>
      </c>
      <c r="BF266" s="21">
        <f t="shared" si="196"/>
        <v>0.1420095745050233</v>
      </c>
      <c r="BG266" s="21">
        <f t="shared" si="197"/>
        <v>-6.9660832191496252E-3</v>
      </c>
      <c r="BH266" s="22">
        <f t="shared" si="198"/>
        <v>0</v>
      </c>
    </row>
    <row r="267" spans="4:60" x14ac:dyDescent="0.25">
      <c r="D267">
        <f t="shared" si="199"/>
        <v>4.3333333333333446E-2</v>
      </c>
      <c r="E267">
        <f t="shared" si="177"/>
        <v>-23.275108515538736</v>
      </c>
      <c r="F267">
        <f t="shared" si="178"/>
        <v>23.275108515538736</v>
      </c>
      <c r="H267" s="20">
        <f t="shared" si="200"/>
        <v>2.0917658575183031E-3</v>
      </c>
      <c r="I267" s="21">
        <f t="shared" si="201"/>
        <v>5.381165095200079E-3</v>
      </c>
      <c r="J267" s="21">
        <f t="shared" si="202"/>
        <v>3.0904929201986931E-3</v>
      </c>
      <c r="K267" s="21">
        <f t="shared" si="203"/>
        <v>5.3811650952000781E-3</v>
      </c>
      <c r="L267" s="21">
        <f t="shared" si="204"/>
        <v>5.0667987196545E-3</v>
      </c>
      <c r="M267" s="22">
        <f t="shared" si="205"/>
        <v>4.9777748748814866E-3</v>
      </c>
      <c r="N267" s="20">
        <f t="shared" si="206"/>
        <v>20.917658575183033</v>
      </c>
      <c r="O267" s="21">
        <f t="shared" si="207"/>
        <v>53.811650952000797</v>
      </c>
      <c r="P267" s="21">
        <f t="shared" si="208"/>
        <v>30.904929201986935</v>
      </c>
      <c r="Q267" s="21">
        <f t="shared" si="209"/>
        <v>53.811650952000782</v>
      </c>
      <c r="R267" s="21">
        <f t="shared" si="210"/>
        <v>50.667987196545006</v>
      </c>
      <c r="S267" s="22">
        <f t="shared" si="211"/>
        <v>49.777748748814872</v>
      </c>
      <c r="T267" s="20">
        <f>MAX(E267+N267,-DiodeFwd)</f>
        <v>-0.3</v>
      </c>
      <c r="U267" s="21">
        <f>MAX(T267-DiodeFwd,V267-DiodeFwd,O267)</f>
        <v>53.880037717525674</v>
      </c>
      <c r="V267" s="21">
        <f>MAX(-DiodeFwd,F267+P267)</f>
        <v>54.180037717525671</v>
      </c>
      <c r="W267" s="21">
        <f>MAX(T267+Q267,U267-DiodeFwd)</f>
        <v>53.580037717525677</v>
      </c>
      <c r="X267" s="21">
        <f>MAX(W267-DiodeFwd,Y267-DiodeFwd,U267+R267)</f>
        <v>104.54802491407068</v>
      </c>
      <c r="Y267" s="22">
        <f>MAX(V267+S267,U267-DiodeFwd)</f>
        <v>103.95778646634054</v>
      </c>
      <c r="Z267" s="20">
        <f t="shared" si="179"/>
        <v>22.975108515538736</v>
      </c>
      <c r="AA267" s="21">
        <f t="shared" si="180"/>
        <v>53.880037717525674</v>
      </c>
      <c r="AB267" s="21">
        <f t="shared" si="181"/>
        <v>30.904929201986935</v>
      </c>
      <c r="AC267" s="21">
        <f t="shared" si="182"/>
        <v>53.880037717525674</v>
      </c>
      <c r="AD267" s="21">
        <f t="shared" si="183"/>
        <v>50.667987196545006</v>
      </c>
      <c r="AE267" s="22">
        <f t="shared" si="184"/>
        <v>49.777748748814865</v>
      </c>
      <c r="AF267" s="20">
        <f t="shared" si="212"/>
        <v>1.2344699642134216</v>
      </c>
      <c r="AG267" s="21">
        <f t="shared" si="213"/>
        <v>4.1032059314926525E-2</v>
      </c>
      <c r="AH267" s="21">
        <f t="shared" si="214"/>
        <v>0</v>
      </c>
      <c r="AI267" s="21">
        <f t="shared" si="215"/>
        <v>4.1032059314935053E-2</v>
      </c>
      <c r="AJ267" s="21">
        <f t="shared" si="216"/>
        <v>0</v>
      </c>
      <c r="AK267" s="22">
        <f t="shared" si="217"/>
        <v>-4.263256414560601E-15</v>
      </c>
      <c r="AL267" s="23">
        <f t="shared" si="218"/>
        <v>6.9698683276047122E-3</v>
      </c>
      <c r="AM267" s="12" t="b">
        <f>T267&lt;=-DiodeFwd</f>
        <v>1</v>
      </c>
      <c r="AN267" s="13" t="b">
        <f>V267&lt;=-DiodeFwd</f>
        <v>0</v>
      </c>
      <c r="AO267" s="13" t="b">
        <f>U267&lt;=T267-DiodeFwd</f>
        <v>0</v>
      </c>
      <c r="AP267" s="13" t="b">
        <f>U267&lt;=V267-DiodeFwd</f>
        <v>1</v>
      </c>
      <c r="AQ267" s="13" t="b">
        <f>W267&lt;=U267-DiodeFwd</f>
        <v>1</v>
      </c>
      <c r="AR267" s="13" t="b">
        <f>Y267&lt;=U267-DiodeFwd</f>
        <v>0</v>
      </c>
      <c r="AS267" s="13" t="b">
        <f>X267&lt;=W267-DiodeFwd</f>
        <v>0</v>
      </c>
      <c r="AT267" s="14" t="b">
        <f>X267&lt;=Y267-DiodeFwd</f>
        <v>0</v>
      </c>
      <c r="AU267" s="13">
        <f t="shared" si="185"/>
        <v>1.2344699642134216</v>
      </c>
      <c r="AV267" s="13">
        <f t="shared" si="186"/>
        <v>0</v>
      </c>
      <c r="AW267" s="13">
        <f t="shared" si="187"/>
        <v>0</v>
      </c>
      <c r="AX267" s="13">
        <f t="shared" si="188"/>
        <v>8.2064118629861571E-2</v>
      </c>
      <c r="AY267" s="13">
        <f t="shared" si="189"/>
        <v>4.1032059314935053E-2</v>
      </c>
      <c r="AZ267" s="13">
        <f t="shared" si="190"/>
        <v>0</v>
      </c>
      <c r="BA267" s="13">
        <f t="shared" si="191"/>
        <v>0</v>
      </c>
      <c r="BB267" s="14">
        <f t="shared" si="192"/>
        <v>0</v>
      </c>
      <c r="BC267" s="20">
        <f t="shared" si="193"/>
        <v>1.2344699642134216</v>
      </c>
      <c r="BD267" s="21">
        <f t="shared" si="194"/>
        <v>4.1032059314926518E-2</v>
      </c>
      <c r="BE267" s="21">
        <f t="shared" si="195"/>
        <v>-8.2064118629861571E-2</v>
      </c>
      <c r="BF267" s="21">
        <f t="shared" si="196"/>
        <v>4.1032059314935053E-2</v>
      </c>
      <c r="BG267" s="21">
        <f t="shared" si="197"/>
        <v>-6.9698683276047122E-3</v>
      </c>
      <c r="BH267" s="22">
        <f t="shared" si="198"/>
        <v>0</v>
      </c>
    </row>
    <row r="268" spans="4:60" x14ac:dyDescent="0.25">
      <c r="D268">
        <f t="shared" si="199"/>
        <v>4.3500000000000115E-2</v>
      </c>
      <c r="E268">
        <f t="shared" si="177"/>
        <v>-25.24070223596911</v>
      </c>
      <c r="F268">
        <f t="shared" si="178"/>
        <v>25.24070223596911</v>
      </c>
      <c r="H268" s="20">
        <f t="shared" si="200"/>
        <v>2.2975108515538734E-3</v>
      </c>
      <c r="I268" s="21">
        <f t="shared" si="201"/>
        <v>5.388003771752567E-3</v>
      </c>
      <c r="J268" s="21">
        <f t="shared" si="202"/>
        <v>3.0768155670937163E-3</v>
      </c>
      <c r="K268" s="21">
        <f t="shared" si="203"/>
        <v>5.388003771752567E-3</v>
      </c>
      <c r="L268" s="21">
        <f t="shared" si="204"/>
        <v>5.0656370749332328E-3</v>
      </c>
      <c r="M268" s="22">
        <f t="shared" si="205"/>
        <v>4.9777748748814866E-3</v>
      </c>
      <c r="N268" s="20">
        <f t="shared" si="206"/>
        <v>22.975108515538736</v>
      </c>
      <c r="O268" s="21">
        <f t="shared" si="207"/>
        <v>53.880037717525674</v>
      </c>
      <c r="P268" s="21">
        <f t="shared" si="208"/>
        <v>30.768155670937166</v>
      </c>
      <c r="Q268" s="21">
        <f t="shared" si="209"/>
        <v>53.880037717525674</v>
      </c>
      <c r="R268" s="21">
        <f t="shared" si="210"/>
        <v>50.656370749332332</v>
      </c>
      <c r="S268" s="22">
        <f t="shared" si="211"/>
        <v>49.777748748814872</v>
      </c>
      <c r="T268" s="20">
        <f>MAX(E268+N268,-DiodeFwd)</f>
        <v>-0.3</v>
      </c>
      <c r="U268" s="21">
        <f>MAX(T268-DiodeFwd,V268-DiodeFwd,O268)</f>
        <v>55.708857906906275</v>
      </c>
      <c r="V268" s="21">
        <f>MAX(-DiodeFwd,F268+P268)</f>
        <v>56.008857906906272</v>
      </c>
      <c r="W268" s="21">
        <f>MAX(T268+Q268,U268-DiodeFwd)</f>
        <v>55.408857906906277</v>
      </c>
      <c r="X268" s="21">
        <f>MAX(W268-DiodeFwd,Y268-DiodeFwd,U268+R268)</f>
        <v>106.3652286562386</v>
      </c>
      <c r="Y268" s="22">
        <f>MAX(V268+S268,U268-DiodeFwd)</f>
        <v>105.78660665572114</v>
      </c>
      <c r="Z268" s="20">
        <f t="shared" si="179"/>
        <v>24.940702235969109</v>
      </c>
      <c r="AA268" s="21">
        <f t="shared" si="180"/>
        <v>55.708857906906275</v>
      </c>
      <c r="AB268" s="21">
        <f t="shared" si="181"/>
        <v>30.768155670937162</v>
      </c>
      <c r="AC268" s="21">
        <f t="shared" si="182"/>
        <v>55.708857906906275</v>
      </c>
      <c r="AD268" s="21">
        <f t="shared" si="183"/>
        <v>50.656370749332325</v>
      </c>
      <c r="AE268" s="22">
        <f t="shared" si="184"/>
        <v>49.777748748814872</v>
      </c>
      <c r="AF268" s="20">
        <f t="shared" si="212"/>
        <v>1.1793562322582241</v>
      </c>
      <c r="AG268" s="21">
        <f t="shared" si="213"/>
        <v>1.0972921136283602</v>
      </c>
      <c r="AH268" s="21">
        <f t="shared" si="214"/>
        <v>-2.1316282072803005E-15</v>
      </c>
      <c r="AI268" s="21">
        <f t="shared" si="215"/>
        <v>1.0972921136283602</v>
      </c>
      <c r="AJ268" s="21">
        <f t="shared" si="216"/>
        <v>-4.263256414560601E-15</v>
      </c>
      <c r="AK268" s="22">
        <f t="shared" si="217"/>
        <v>0</v>
      </c>
      <c r="AL268" s="23">
        <f t="shared" si="218"/>
        <v>7.0910152437492404E-3</v>
      </c>
      <c r="AM268" s="12" t="b">
        <f>T268&lt;=-DiodeFwd</f>
        <v>1</v>
      </c>
      <c r="AN268" s="13" t="b">
        <f>V268&lt;=-DiodeFwd</f>
        <v>0</v>
      </c>
      <c r="AO268" s="13" t="b">
        <f>U268&lt;=T268-DiodeFwd</f>
        <v>0</v>
      </c>
      <c r="AP268" s="13" t="b">
        <f>U268&lt;=V268-DiodeFwd</f>
        <v>1</v>
      </c>
      <c r="AQ268" s="13" t="b">
        <f>W268&lt;=U268-DiodeFwd</f>
        <v>1</v>
      </c>
      <c r="AR268" s="13" t="b">
        <f>Y268&lt;=U268-DiodeFwd</f>
        <v>0</v>
      </c>
      <c r="AS268" s="13" t="b">
        <f>X268&lt;=W268-DiodeFwd</f>
        <v>0</v>
      </c>
      <c r="AT268" s="14" t="b">
        <f>X268&lt;=Y268-DiodeFwd</f>
        <v>0</v>
      </c>
      <c r="AU268" s="13">
        <f t="shared" si="185"/>
        <v>1.1793562322582241</v>
      </c>
      <c r="AV268" s="13">
        <f t="shared" si="186"/>
        <v>0</v>
      </c>
      <c r="AW268" s="13">
        <f t="shared" si="187"/>
        <v>0</v>
      </c>
      <c r="AX268" s="13">
        <f t="shared" si="188"/>
        <v>2.1945842272567204</v>
      </c>
      <c r="AY268" s="13">
        <f t="shared" si="189"/>
        <v>1.0972921136283602</v>
      </c>
      <c r="AZ268" s="13">
        <f t="shared" si="190"/>
        <v>0</v>
      </c>
      <c r="BA268" s="13">
        <f t="shared" si="191"/>
        <v>0</v>
      </c>
      <c r="BB268" s="14">
        <f t="shared" si="192"/>
        <v>0</v>
      </c>
      <c r="BC268" s="20">
        <f t="shared" si="193"/>
        <v>1.1793562322582241</v>
      </c>
      <c r="BD268" s="21">
        <f t="shared" si="194"/>
        <v>1.0972921136283602</v>
      </c>
      <c r="BE268" s="21">
        <f t="shared" si="195"/>
        <v>-2.1945842272567204</v>
      </c>
      <c r="BF268" s="21">
        <f t="shared" si="196"/>
        <v>1.0972921136283602</v>
      </c>
      <c r="BG268" s="21">
        <f t="shared" si="197"/>
        <v>-7.0910152437492404E-3</v>
      </c>
      <c r="BH268" s="22">
        <f t="shared" si="198"/>
        <v>0</v>
      </c>
    </row>
    <row r="269" spans="4:60" x14ac:dyDescent="0.25">
      <c r="D269">
        <f t="shared" si="199"/>
        <v>4.3666666666666784E-2</v>
      </c>
      <c r="E269">
        <f t="shared" si="177"/>
        <v>-27.106682436054186</v>
      </c>
      <c r="F269">
        <f t="shared" si="178"/>
        <v>27.106682436054186</v>
      </c>
      <c r="H269" s="20">
        <f t="shared" si="200"/>
        <v>2.4940702235969107E-3</v>
      </c>
      <c r="I269" s="21">
        <f t="shared" si="201"/>
        <v>5.5708857906906269E-3</v>
      </c>
      <c r="J269" s="21">
        <f t="shared" si="202"/>
        <v>2.7110515292175963E-3</v>
      </c>
      <c r="K269" s="21">
        <f t="shared" si="203"/>
        <v>5.5708857906906269E-3</v>
      </c>
      <c r="L269" s="21">
        <f t="shared" si="204"/>
        <v>5.0644552390592748E-3</v>
      </c>
      <c r="M269" s="22">
        <f t="shared" si="205"/>
        <v>4.9777748748814866E-3</v>
      </c>
      <c r="N269" s="20">
        <f t="shared" si="206"/>
        <v>24.940702235969109</v>
      </c>
      <c r="O269" s="21">
        <f t="shared" si="207"/>
        <v>55.708857906906275</v>
      </c>
      <c r="P269" s="21">
        <f t="shared" si="208"/>
        <v>27.110515292175965</v>
      </c>
      <c r="Q269" s="21">
        <f t="shared" si="209"/>
        <v>55.708857906906275</v>
      </c>
      <c r="R269" s="21">
        <f t="shared" si="210"/>
        <v>50.64455239059275</v>
      </c>
      <c r="S269" s="22">
        <f t="shared" si="211"/>
        <v>49.777748748814872</v>
      </c>
      <c r="T269" s="20">
        <f>MAX(E269+N269,-DiodeFwd)</f>
        <v>-0.3</v>
      </c>
      <c r="U269" s="21">
        <f>MAX(T269-DiodeFwd,V269-DiodeFwd,O269)</f>
        <v>55.708857906906275</v>
      </c>
      <c r="V269" s="21">
        <f>MAX(-DiodeFwd,F269+P269)</f>
        <v>54.217197728230147</v>
      </c>
      <c r="W269" s="21">
        <f>MAX(T269+Q269,U269-DiodeFwd)</f>
        <v>55.408857906906277</v>
      </c>
      <c r="X269" s="21">
        <f>MAX(W269-DiodeFwd,Y269-DiodeFwd,U269+R269)</f>
        <v>106.35341029749902</v>
      </c>
      <c r="Y269" s="22">
        <f>MAX(V269+S269,U269-DiodeFwd)</f>
        <v>103.99494647704502</v>
      </c>
      <c r="Z269" s="20">
        <f t="shared" si="179"/>
        <v>26.806682436054185</v>
      </c>
      <c r="AA269" s="21">
        <f t="shared" si="180"/>
        <v>55.708857906906275</v>
      </c>
      <c r="AB269" s="21">
        <f t="shared" si="181"/>
        <v>27.110515292175961</v>
      </c>
      <c r="AC269" s="21">
        <f t="shared" si="182"/>
        <v>55.708857906906275</v>
      </c>
      <c r="AD269" s="21">
        <f t="shared" si="183"/>
        <v>50.64455239059275</v>
      </c>
      <c r="AE269" s="22">
        <f t="shared" si="184"/>
        <v>49.777748748814872</v>
      </c>
      <c r="AF269" s="20">
        <f t="shared" si="212"/>
        <v>1.1195881200510456</v>
      </c>
      <c r="AG269" s="21">
        <f t="shared" si="213"/>
        <v>0</v>
      </c>
      <c r="AH269" s="21">
        <f t="shared" si="214"/>
        <v>-2.1316282072803005E-15</v>
      </c>
      <c r="AI269" s="21">
        <f t="shared" si="215"/>
        <v>0</v>
      </c>
      <c r="AJ269" s="21">
        <f t="shared" si="216"/>
        <v>0</v>
      </c>
      <c r="AK269" s="22">
        <f t="shared" si="217"/>
        <v>0</v>
      </c>
      <c r="AL269" s="23">
        <f t="shared" si="218"/>
        <v>7.090227353166602E-3</v>
      </c>
      <c r="AM269" s="12" t="b">
        <f>T269&lt;=-DiodeFwd</f>
        <v>1</v>
      </c>
      <c r="AN269" s="13" t="b">
        <f>V269&lt;=-DiodeFwd</f>
        <v>0</v>
      </c>
      <c r="AO269" s="13" t="b">
        <f>U269&lt;=T269-DiodeFwd</f>
        <v>0</v>
      </c>
      <c r="AP269" s="13" t="b">
        <f>U269&lt;=V269-DiodeFwd</f>
        <v>0</v>
      </c>
      <c r="AQ269" s="13" t="b">
        <f>W269&lt;=U269-DiodeFwd</f>
        <v>1</v>
      </c>
      <c r="AR269" s="13" t="b">
        <f>Y269&lt;=U269-DiodeFwd</f>
        <v>0</v>
      </c>
      <c r="AS269" s="13" t="b">
        <f>X269&lt;=W269-DiodeFwd</f>
        <v>0</v>
      </c>
      <c r="AT269" s="14" t="b">
        <f>X269&lt;=Y269-DiodeFwd</f>
        <v>0</v>
      </c>
      <c r="AU269" s="13">
        <f t="shared" si="185"/>
        <v>1.1195881200510456</v>
      </c>
      <c r="AV269" s="13">
        <f t="shared" si="186"/>
        <v>0</v>
      </c>
      <c r="AW269" s="13">
        <f t="shared" si="187"/>
        <v>0</v>
      </c>
      <c r="AX269" s="13">
        <f t="shared" si="188"/>
        <v>0</v>
      </c>
      <c r="AY269" s="13">
        <f t="shared" si="189"/>
        <v>0</v>
      </c>
      <c r="AZ269" s="13">
        <f t="shared" si="190"/>
        <v>0</v>
      </c>
      <c r="BA269" s="13">
        <f t="shared" si="191"/>
        <v>0</v>
      </c>
      <c r="BB269" s="14">
        <f t="shared" si="192"/>
        <v>0</v>
      </c>
      <c r="BC269" s="20">
        <f t="shared" si="193"/>
        <v>1.1195881200510456</v>
      </c>
      <c r="BD269" s="21">
        <f t="shared" si="194"/>
        <v>0</v>
      </c>
      <c r="BE269" s="21">
        <f t="shared" si="195"/>
        <v>0</v>
      </c>
      <c r="BF269" s="21">
        <f t="shared" si="196"/>
        <v>0</v>
      </c>
      <c r="BG269" s="21">
        <f t="shared" si="197"/>
        <v>-7.090227353166602E-3</v>
      </c>
      <c r="BH269" s="22">
        <f t="shared" si="198"/>
        <v>0</v>
      </c>
    </row>
    <row r="270" spans="4:60" x14ac:dyDescent="0.25">
      <c r="D270">
        <f t="shared" si="199"/>
        <v>4.3833333333333453E-2</v>
      </c>
      <c r="E270">
        <f t="shared" si="177"/>
        <v>-28.865684944429283</v>
      </c>
      <c r="F270">
        <f t="shared" si="178"/>
        <v>28.865684944429283</v>
      </c>
      <c r="H270" s="20">
        <f t="shared" si="200"/>
        <v>2.6806682436054182E-3</v>
      </c>
      <c r="I270" s="21">
        <f t="shared" si="201"/>
        <v>5.5708857906906269E-3</v>
      </c>
      <c r="J270" s="21">
        <f t="shared" si="202"/>
        <v>2.7110515292175963E-3</v>
      </c>
      <c r="K270" s="21">
        <f t="shared" si="203"/>
        <v>5.5708857906906269E-3</v>
      </c>
      <c r="L270" s="21">
        <f t="shared" si="204"/>
        <v>5.0632735345004136E-3</v>
      </c>
      <c r="M270" s="22">
        <f t="shared" si="205"/>
        <v>4.9777748748814866E-3</v>
      </c>
      <c r="N270" s="20">
        <f t="shared" si="206"/>
        <v>26.806682436054185</v>
      </c>
      <c r="O270" s="21">
        <f t="shared" si="207"/>
        <v>55.708857906906275</v>
      </c>
      <c r="P270" s="21">
        <f t="shared" si="208"/>
        <v>27.110515292175965</v>
      </c>
      <c r="Q270" s="21">
        <f t="shared" si="209"/>
        <v>55.708857906906275</v>
      </c>
      <c r="R270" s="21">
        <f t="shared" si="210"/>
        <v>50.632735345004143</v>
      </c>
      <c r="S270" s="22">
        <f t="shared" si="211"/>
        <v>49.777748748814872</v>
      </c>
      <c r="T270" s="20">
        <f>MAX(E270+N270,-DiodeFwd)</f>
        <v>-0.3</v>
      </c>
      <c r="U270" s="21">
        <f>MAX(T270-DiodeFwd,V270-DiodeFwd,O270)</f>
        <v>55.708857906906275</v>
      </c>
      <c r="V270" s="21">
        <f>MAX(-DiodeFwd,F270+P270)</f>
        <v>55.976200236605251</v>
      </c>
      <c r="W270" s="21">
        <f>MAX(T270+Q270,U270-DiodeFwd)</f>
        <v>55.408857906906277</v>
      </c>
      <c r="X270" s="21">
        <f>MAX(W270-DiodeFwd,Y270-DiodeFwd,U270+R270)</f>
        <v>106.34159325191041</v>
      </c>
      <c r="Y270" s="22">
        <f>MAX(V270+S270,U270-DiodeFwd)</f>
        <v>105.75394898542012</v>
      </c>
      <c r="Z270" s="20">
        <f t="shared" si="179"/>
        <v>28.565684944429282</v>
      </c>
      <c r="AA270" s="21">
        <f t="shared" si="180"/>
        <v>55.708857906906275</v>
      </c>
      <c r="AB270" s="21">
        <f t="shared" si="181"/>
        <v>27.110515292175968</v>
      </c>
      <c r="AC270" s="21">
        <f t="shared" si="182"/>
        <v>55.708857906906275</v>
      </c>
      <c r="AD270" s="21">
        <f t="shared" si="183"/>
        <v>50.632735345004136</v>
      </c>
      <c r="AE270" s="22">
        <f t="shared" si="184"/>
        <v>49.777748748814872</v>
      </c>
      <c r="AF270" s="20">
        <f t="shared" si="212"/>
        <v>1.0554015050250583</v>
      </c>
      <c r="AG270" s="21">
        <f t="shared" si="213"/>
        <v>0</v>
      </c>
      <c r="AH270" s="21">
        <f t="shared" si="214"/>
        <v>2.1316282072803005E-15</v>
      </c>
      <c r="AI270" s="21">
        <f t="shared" si="215"/>
        <v>0</v>
      </c>
      <c r="AJ270" s="21">
        <f t="shared" si="216"/>
        <v>-4.263256414560601E-15</v>
      </c>
      <c r="AK270" s="22">
        <f t="shared" si="217"/>
        <v>0</v>
      </c>
      <c r="AL270" s="23">
        <f t="shared" si="218"/>
        <v>7.0894395501273607E-3</v>
      </c>
      <c r="AM270" s="12" t="b">
        <f>T270&lt;=-DiodeFwd</f>
        <v>1</v>
      </c>
      <c r="AN270" s="13" t="b">
        <f>V270&lt;=-DiodeFwd</f>
        <v>0</v>
      </c>
      <c r="AO270" s="13" t="b">
        <f>U270&lt;=T270-DiodeFwd</f>
        <v>0</v>
      </c>
      <c r="AP270" s="13" t="b">
        <f>U270&lt;=V270-DiodeFwd</f>
        <v>0</v>
      </c>
      <c r="AQ270" s="13" t="b">
        <f>W270&lt;=U270-DiodeFwd</f>
        <v>1</v>
      </c>
      <c r="AR270" s="13" t="b">
        <f>Y270&lt;=U270-DiodeFwd</f>
        <v>0</v>
      </c>
      <c r="AS270" s="13" t="b">
        <f>X270&lt;=W270-DiodeFwd</f>
        <v>0</v>
      </c>
      <c r="AT270" s="14" t="b">
        <f>X270&lt;=Y270-DiodeFwd</f>
        <v>0</v>
      </c>
      <c r="AU270" s="13">
        <f t="shared" si="185"/>
        <v>1.0554015050250583</v>
      </c>
      <c r="AV270" s="13">
        <f t="shared" si="186"/>
        <v>0</v>
      </c>
      <c r="AW270" s="13">
        <f t="shared" si="187"/>
        <v>0</v>
      </c>
      <c r="AX270" s="13">
        <f t="shared" si="188"/>
        <v>0</v>
      </c>
      <c r="AY270" s="13">
        <f t="shared" si="189"/>
        <v>0</v>
      </c>
      <c r="AZ270" s="13">
        <f t="shared" si="190"/>
        <v>0</v>
      </c>
      <c r="BA270" s="13">
        <f t="shared" si="191"/>
        <v>0</v>
      </c>
      <c r="BB270" s="14">
        <f t="shared" si="192"/>
        <v>0</v>
      </c>
      <c r="BC270" s="20">
        <f t="shared" si="193"/>
        <v>1.0554015050250583</v>
      </c>
      <c r="BD270" s="21">
        <f t="shared" si="194"/>
        <v>0</v>
      </c>
      <c r="BE270" s="21">
        <f t="shared" si="195"/>
        <v>0</v>
      </c>
      <c r="BF270" s="21">
        <f t="shared" si="196"/>
        <v>0</v>
      </c>
      <c r="BG270" s="21">
        <f t="shared" si="197"/>
        <v>-7.0894395501273607E-3</v>
      </c>
      <c r="BH270" s="22">
        <f t="shared" si="198"/>
        <v>0</v>
      </c>
    </row>
    <row r="271" spans="4:60" x14ac:dyDescent="0.25">
      <c r="D271">
        <f t="shared" si="199"/>
        <v>4.4000000000000122E-2</v>
      </c>
      <c r="E271">
        <f t="shared" si="177"/>
        <v>-30.510767781805754</v>
      </c>
      <c r="F271">
        <f t="shared" si="178"/>
        <v>30.510767781805754</v>
      </c>
      <c r="H271" s="20">
        <f t="shared" si="200"/>
        <v>2.8565684944429279E-3</v>
      </c>
      <c r="I271" s="21">
        <f t="shared" si="201"/>
        <v>5.5708857906906269E-3</v>
      </c>
      <c r="J271" s="21">
        <f t="shared" si="202"/>
        <v>2.7110515292175963E-3</v>
      </c>
      <c r="K271" s="21">
        <f t="shared" si="203"/>
        <v>5.5708857906906269E-3</v>
      </c>
      <c r="L271" s="21">
        <f t="shared" si="204"/>
        <v>5.0620919612420594E-3</v>
      </c>
      <c r="M271" s="22">
        <f t="shared" si="205"/>
        <v>4.9777748748814866E-3</v>
      </c>
      <c r="N271" s="20">
        <f t="shared" si="206"/>
        <v>28.565684944429282</v>
      </c>
      <c r="O271" s="21">
        <f t="shared" si="207"/>
        <v>55.708857906906275</v>
      </c>
      <c r="P271" s="21">
        <f t="shared" si="208"/>
        <v>27.110515292175965</v>
      </c>
      <c r="Q271" s="21">
        <f t="shared" si="209"/>
        <v>55.708857906906275</v>
      </c>
      <c r="R271" s="21">
        <f t="shared" si="210"/>
        <v>50.6209196124206</v>
      </c>
      <c r="S271" s="22">
        <f t="shared" si="211"/>
        <v>49.777748748814872</v>
      </c>
      <c r="T271" s="20">
        <f>MAX(E271+N271,-DiodeFwd)</f>
        <v>-0.3</v>
      </c>
      <c r="U271" s="21">
        <f>MAX(T271-DiodeFwd,V271-DiodeFwd,O271)</f>
        <v>57.321283073981718</v>
      </c>
      <c r="V271" s="21">
        <f>MAX(-DiodeFwd,F271+P271)</f>
        <v>57.621283073981715</v>
      </c>
      <c r="W271" s="21">
        <f>MAX(T271+Q271,U271-DiodeFwd)</f>
        <v>57.021283073981721</v>
      </c>
      <c r="X271" s="21">
        <f>MAX(W271-DiodeFwd,Y271-DiodeFwd,U271+R271)</f>
        <v>107.94220268640231</v>
      </c>
      <c r="Y271" s="22">
        <f>MAX(V271+S271,U271-DiodeFwd)</f>
        <v>107.39903182279659</v>
      </c>
      <c r="Z271" s="20">
        <f t="shared" si="179"/>
        <v>30.210767781805753</v>
      </c>
      <c r="AA271" s="21">
        <f t="shared" si="180"/>
        <v>57.321283073981718</v>
      </c>
      <c r="AB271" s="21">
        <f t="shared" si="181"/>
        <v>27.110515292175961</v>
      </c>
      <c r="AC271" s="21">
        <f t="shared" si="182"/>
        <v>57.321283073981718</v>
      </c>
      <c r="AD271" s="21">
        <f t="shared" si="183"/>
        <v>50.620919612420593</v>
      </c>
      <c r="AE271" s="22">
        <f t="shared" si="184"/>
        <v>49.777748748814872</v>
      </c>
      <c r="AF271" s="20">
        <f t="shared" si="212"/>
        <v>0.98704970242588241</v>
      </c>
      <c r="AG271" s="21">
        <f t="shared" si="213"/>
        <v>0.96745510024526593</v>
      </c>
      <c r="AH271" s="21">
        <f t="shared" si="214"/>
        <v>-2.1316282072803005E-15</v>
      </c>
      <c r="AI271" s="21">
        <f t="shared" si="215"/>
        <v>0.96745510024526593</v>
      </c>
      <c r="AJ271" s="21">
        <f t="shared" si="216"/>
        <v>-4.263256414560601E-15</v>
      </c>
      <c r="AK271" s="22">
        <f t="shared" si="217"/>
        <v>0</v>
      </c>
      <c r="AL271" s="23">
        <f t="shared" si="218"/>
        <v>7.1961468457601542E-3</v>
      </c>
      <c r="AM271" s="12" t="b">
        <f>T271&lt;=-DiodeFwd</f>
        <v>1</v>
      </c>
      <c r="AN271" s="13" t="b">
        <f>V271&lt;=-DiodeFwd</f>
        <v>0</v>
      </c>
      <c r="AO271" s="13" t="b">
        <f>U271&lt;=T271-DiodeFwd</f>
        <v>0</v>
      </c>
      <c r="AP271" s="13" t="b">
        <f>U271&lt;=V271-DiodeFwd</f>
        <v>1</v>
      </c>
      <c r="AQ271" s="13" t="b">
        <f>W271&lt;=U271-DiodeFwd</f>
        <v>1</v>
      </c>
      <c r="AR271" s="13" t="b">
        <f>Y271&lt;=U271-DiodeFwd</f>
        <v>0</v>
      </c>
      <c r="AS271" s="13" t="b">
        <f>X271&lt;=W271-DiodeFwd</f>
        <v>0</v>
      </c>
      <c r="AT271" s="14" t="b">
        <f>X271&lt;=Y271-DiodeFwd</f>
        <v>0</v>
      </c>
      <c r="AU271" s="13">
        <f t="shared" si="185"/>
        <v>0.98704970242588241</v>
      </c>
      <c r="AV271" s="13">
        <f t="shared" si="186"/>
        <v>0</v>
      </c>
      <c r="AW271" s="13">
        <f t="shared" si="187"/>
        <v>0</v>
      </c>
      <c r="AX271" s="13">
        <f t="shared" si="188"/>
        <v>1.9349102004905319</v>
      </c>
      <c r="AY271" s="13">
        <f t="shared" si="189"/>
        <v>0.96745510024526593</v>
      </c>
      <c r="AZ271" s="13">
        <f t="shared" si="190"/>
        <v>0</v>
      </c>
      <c r="BA271" s="13">
        <f t="shared" si="191"/>
        <v>0</v>
      </c>
      <c r="BB271" s="14">
        <f t="shared" si="192"/>
        <v>0</v>
      </c>
      <c r="BC271" s="20">
        <f t="shared" si="193"/>
        <v>0.98704970242588241</v>
      </c>
      <c r="BD271" s="21">
        <f t="shared" si="194"/>
        <v>0.96745510024526593</v>
      </c>
      <c r="BE271" s="21">
        <f t="shared" si="195"/>
        <v>-1.9349102004905319</v>
      </c>
      <c r="BF271" s="21">
        <f t="shared" si="196"/>
        <v>0.96745510024526593</v>
      </c>
      <c r="BG271" s="21">
        <f t="shared" si="197"/>
        <v>-7.1961468457601542E-3</v>
      </c>
      <c r="BH271" s="22">
        <f t="shared" si="198"/>
        <v>0</v>
      </c>
    </row>
    <row r="272" spans="4:60" x14ac:dyDescent="0.25">
      <c r="D272">
        <f t="shared" si="199"/>
        <v>4.4166666666666791E-2</v>
      </c>
      <c r="E272">
        <f t="shared" si="177"/>
        <v>-32.035438557791423</v>
      </c>
      <c r="F272">
        <f t="shared" si="178"/>
        <v>32.035438557791423</v>
      </c>
      <c r="H272" s="20">
        <f t="shared" si="200"/>
        <v>3.0210767781805748E-3</v>
      </c>
      <c r="I272" s="21">
        <f t="shared" si="201"/>
        <v>5.7321283073981716E-3</v>
      </c>
      <c r="J272" s="21">
        <f t="shared" si="202"/>
        <v>2.3885664958025075E-3</v>
      </c>
      <c r="K272" s="21">
        <f t="shared" si="203"/>
        <v>5.7321283073981716E-3</v>
      </c>
      <c r="L272" s="21">
        <f t="shared" si="204"/>
        <v>5.0608926034344326E-3</v>
      </c>
      <c r="M272" s="22">
        <f t="shared" si="205"/>
        <v>4.9777748748814866E-3</v>
      </c>
      <c r="N272" s="20">
        <f t="shared" si="206"/>
        <v>30.21076778180575</v>
      </c>
      <c r="O272" s="21">
        <f t="shared" si="207"/>
        <v>57.321283073981718</v>
      </c>
      <c r="P272" s="21">
        <f t="shared" si="208"/>
        <v>23.885664958025078</v>
      </c>
      <c r="Q272" s="21">
        <f t="shared" si="209"/>
        <v>57.321283073981718</v>
      </c>
      <c r="R272" s="21">
        <f t="shared" si="210"/>
        <v>50.608926034344329</v>
      </c>
      <c r="S272" s="22">
        <f t="shared" si="211"/>
        <v>49.777748748814872</v>
      </c>
      <c r="T272" s="20">
        <f>MAX(E272+N272,-DiodeFwd)</f>
        <v>-0.3</v>
      </c>
      <c r="U272" s="21">
        <f>MAX(T272-DiodeFwd,V272-DiodeFwd,O272)</f>
        <v>57.321283073981718</v>
      </c>
      <c r="V272" s="21">
        <f>MAX(-DiodeFwd,F272+P272)</f>
        <v>55.921103515816498</v>
      </c>
      <c r="W272" s="21">
        <f>MAX(T272+Q272,U272-DiodeFwd)</f>
        <v>57.021283073981721</v>
      </c>
      <c r="X272" s="21">
        <f>MAX(W272-DiodeFwd,Y272-DiodeFwd,U272+R272)</f>
        <v>107.93020910832604</v>
      </c>
      <c r="Y272" s="22">
        <f>MAX(V272+S272,U272-DiodeFwd)</f>
        <v>105.69885226463137</v>
      </c>
      <c r="Z272" s="20">
        <f t="shared" si="179"/>
        <v>31.735438557791422</v>
      </c>
      <c r="AA272" s="21">
        <f t="shared" si="180"/>
        <v>57.321283073981718</v>
      </c>
      <c r="AB272" s="21">
        <f t="shared" si="181"/>
        <v>23.885664958025075</v>
      </c>
      <c r="AC272" s="21">
        <f t="shared" si="182"/>
        <v>57.321283073981718</v>
      </c>
      <c r="AD272" s="21">
        <f t="shared" si="183"/>
        <v>50.608926034344321</v>
      </c>
      <c r="AE272" s="22">
        <f t="shared" si="184"/>
        <v>49.777748748814872</v>
      </c>
      <c r="AF272" s="20">
        <f t="shared" si="212"/>
        <v>0.91480246559140344</v>
      </c>
      <c r="AG272" s="21">
        <f t="shared" si="213"/>
        <v>0</v>
      </c>
      <c r="AH272" s="21">
        <f t="shared" si="214"/>
        <v>-2.1316282072803005E-15</v>
      </c>
      <c r="AI272" s="21">
        <f t="shared" si="215"/>
        <v>0</v>
      </c>
      <c r="AJ272" s="21">
        <f t="shared" si="216"/>
        <v>-4.263256414560601E-15</v>
      </c>
      <c r="AK272" s="22">
        <f t="shared" si="217"/>
        <v>0</v>
      </c>
      <c r="AL272" s="23">
        <f t="shared" si="218"/>
        <v>7.1953472738884028E-3</v>
      </c>
      <c r="AM272" s="12" t="b">
        <f>T272&lt;=-DiodeFwd</f>
        <v>1</v>
      </c>
      <c r="AN272" s="13" t="b">
        <f>V272&lt;=-DiodeFwd</f>
        <v>0</v>
      </c>
      <c r="AO272" s="13" t="b">
        <f>U272&lt;=T272-DiodeFwd</f>
        <v>0</v>
      </c>
      <c r="AP272" s="13" t="b">
        <f>U272&lt;=V272-DiodeFwd</f>
        <v>0</v>
      </c>
      <c r="AQ272" s="13" t="b">
        <f>W272&lt;=U272-DiodeFwd</f>
        <v>1</v>
      </c>
      <c r="AR272" s="13" t="b">
        <f>Y272&lt;=U272-DiodeFwd</f>
        <v>0</v>
      </c>
      <c r="AS272" s="13" t="b">
        <f>X272&lt;=W272-DiodeFwd</f>
        <v>0</v>
      </c>
      <c r="AT272" s="14" t="b">
        <f>X272&lt;=Y272-DiodeFwd</f>
        <v>0</v>
      </c>
      <c r="AU272" s="13">
        <f t="shared" si="185"/>
        <v>0.91480246559140344</v>
      </c>
      <c r="AV272" s="13">
        <f t="shared" si="186"/>
        <v>0</v>
      </c>
      <c r="AW272" s="13">
        <f t="shared" si="187"/>
        <v>0</v>
      </c>
      <c r="AX272" s="13">
        <f t="shared" si="188"/>
        <v>0</v>
      </c>
      <c r="AY272" s="13">
        <f t="shared" si="189"/>
        <v>0</v>
      </c>
      <c r="AZ272" s="13">
        <f t="shared" si="190"/>
        <v>0</v>
      </c>
      <c r="BA272" s="13">
        <f t="shared" si="191"/>
        <v>0</v>
      </c>
      <c r="BB272" s="14">
        <f t="shared" si="192"/>
        <v>0</v>
      </c>
      <c r="BC272" s="20">
        <f t="shared" si="193"/>
        <v>0.91480246559140344</v>
      </c>
      <c r="BD272" s="21">
        <f t="shared" si="194"/>
        <v>0</v>
      </c>
      <c r="BE272" s="21">
        <f t="shared" si="195"/>
        <v>0</v>
      </c>
      <c r="BF272" s="21">
        <f t="shared" si="196"/>
        <v>0</v>
      </c>
      <c r="BG272" s="21">
        <f t="shared" si="197"/>
        <v>-7.1953472738884028E-3</v>
      </c>
      <c r="BH272" s="22">
        <f t="shared" si="198"/>
        <v>0</v>
      </c>
    </row>
    <row r="273" spans="4:60" x14ac:dyDescent="0.25">
      <c r="D273">
        <f t="shared" si="199"/>
        <v>4.4333333333333461E-2</v>
      </c>
      <c r="E273">
        <f t="shared" si="177"/>
        <v>-33.433680093389114</v>
      </c>
      <c r="F273">
        <f t="shared" si="178"/>
        <v>33.433680093389114</v>
      </c>
      <c r="H273" s="20">
        <f t="shared" si="200"/>
        <v>3.173543855779142E-3</v>
      </c>
      <c r="I273" s="21">
        <f t="shared" si="201"/>
        <v>5.7321283073981716E-3</v>
      </c>
      <c r="J273" s="21">
        <f t="shared" si="202"/>
        <v>2.3885664958025075E-3</v>
      </c>
      <c r="K273" s="21">
        <f t="shared" si="203"/>
        <v>5.7321283073981716E-3</v>
      </c>
      <c r="L273" s="21">
        <f t="shared" si="204"/>
        <v>5.0596933788887846E-3</v>
      </c>
      <c r="M273" s="22">
        <f t="shared" si="205"/>
        <v>4.9777748748814866E-3</v>
      </c>
      <c r="N273" s="20">
        <f t="shared" si="206"/>
        <v>31.735438557791422</v>
      </c>
      <c r="O273" s="21">
        <f t="shared" si="207"/>
        <v>57.321283073981718</v>
      </c>
      <c r="P273" s="21">
        <f t="shared" si="208"/>
        <v>23.885664958025078</v>
      </c>
      <c r="Q273" s="21">
        <f t="shared" si="209"/>
        <v>57.321283073981718</v>
      </c>
      <c r="R273" s="21">
        <f t="shared" si="210"/>
        <v>50.596933788887853</v>
      </c>
      <c r="S273" s="22">
        <f t="shared" si="211"/>
        <v>49.777748748814872</v>
      </c>
      <c r="T273" s="20">
        <f>MAX(E273+N273,-DiodeFwd)</f>
        <v>-0.3</v>
      </c>
      <c r="U273" s="21">
        <f>MAX(T273-DiodeFwd,V273-DiodeFwd,O273)</f>
        <v>57.321283073981718</v>
      </c>
      <c r="V273" s="21">
        <f>MAX(-DiodeFwd,F273+P273)</f>
        <v>57.319345051414189</v>
      </c>
      <c r="W273" s="21">
        <f>MAX(T273+Q273,U273-DiodeFwd)</f>
        <v>57.021283073981721</v>
      </c>
      <c r="X273" s="21">
        <f>MAX(W273-DiodeFwd,Y273-DiodeFwd,U273+R273)</f>
        <v>107.91821686286957</v>
      </c>
      <c r="Y273" s="22">
        <f>MAX(V273+S273,U273-DiodeFwd)</f>
        <v>107.09709380022906</v>
      </c>
      <c r="Z273" s="20">
        <f t="shared" si="179"/>
        <v>33.133680093389117</v>
      </c>
      <c r="AA273" s="21">
        <f t="shared" si="180"/>
        <v>57.321283073981718</v>
      </c>
      <c r="AB273" s="21">
        <f t="shared" si="181"/>
        <v>23.885664958025075</v>
      </c>
      <c r="AC273" s="21">
        <f t="shared" si="182"/>
        <v>57.321283073981718</v>
      </c>
      <c r="AD273" s="21">
        <f t="shared" si="183"/>
        <v>50.596933788887853</v>
      </c>
      <c r="AE273" s="22">
        <f t="shared" si="184"/>
        <v>49.777748748814872</v>
      </c>
      <c r="AF273" s="20">
        <f t="shared" si="212"/>
        <v>0.83894492135861676</v>
      </c>
      <c r="AG273" s="21">
        <f t="shared" si="213"/>
        <v>0</v>
      </c>
      <c r="AH273" s="21">
        <f t="shared" si="214"/>
        <v>-2.1316282072803005E-15</v>
      </c>
      <c r="AI273" s="21">
        <f t="shared" si="215"/>
        <v>0</v>
      </c>
      <c r="AJ273" s="21">
        <f t="shared" si="216"/>
        <v>0</v>
      </c>
      <c r="AK273" s="22">
        <f t="shared" si="217"/>
        <v>0</v>
      </c>
      <c r="AL273" s="23">
        <f t="shared" si="218"/>
        <v>7.194547790857971E-3</v>
      </c>
      <c r="AM273" s="12" t="b">
        <f>T273&lt;=-DiodeFwd</f>
        <v>1</v>
      </c>
      <c r="AN273" s="13" t="b">
        <f>V273&lt;=-DiodeFwd</f>
        <v>0</v>
      </c>
      <c r="AO273" s="13" t="b">
        <f>U273&lt;=T273-DiodeFwd</f>
        <v>0</v>
      </c>
      <c r="AP273" s="13" t="b">
        <f>U273&lt;=V273-DiodeFwd</f>
        <v>0</v>
      </c>
      <c r="AQ273" s="13" t="b">
        <f>W273&lt;=U273-DiodeFwd</f>
        <v>1</v>
      </c>
      <c r="AR273" s="13" t="b">
        <f>Y273&lt;=U273-DiodeFwd</f>
        <v>0</v>
      </c>
      <c r="AS273" s="13" t="b">
        <f>X273&lt;=W273-DiodeFwd</f>
        <v>0</v>
      </c>
      <c r="AT273" s="14" t="b">
        <f>X273&lt;=Y273-DiodeFwd</f>
        <v>0</v>
      </c>
      <c r="AU273" s="13">
        <f t="shared" si="185"/>
        <v>0.83894492135861676</v>
      </c>
      <c r="AV273" s="13">
        <f t="shared" si="186"/>
        <v>0</v>
      </c>
      <c r="AW273" s="13">
        <f t="shared" si="187"/>
        <v>0</v>
      </c>
      <c r="AX273" s="13">
        <f t="shared" si="188"/>
        <v>0</v>
      </c>
      <c r="AY273" s="13">
        <f t="shared" si="189"/>
        <v>0</v>
      </c>
      <c r="AZ273" s="13">
        <f t="shared" si="190"/>
        <v>0</v>
      </c>
      <c r="BA273" s="13">
        <f t="shared" si="191"/>
        <v>0</v>
      </c>
      <c r="BB273" s="14">
        <f t="shared" si="192"/>
        <v>0</v>
      </c>
      <c r="BC273" s="20">
        <f t="shared" si="193"/>
        <v>0.83894492135861676</v>
      </c>
      <c r="BD273" s="21">
        <f t="shared" si="194"/>
        <v>0</v>
      </c>
      <c r="BE273" s="21">
        <f t="shared" si="195"/>
        <v>0</v>
      </c>
      <c r="BF273" s="21">
        <f t="shared" si="196"/>
        <v>0</v>
      </c>
      <c r="BG273" s="21">
        <f t="shared" si="197"/>
        <v>-7.194547790857971E-3</v>
      </c>
      <c r="BH273" s="22">
        <f t="shared" si="198"/>
        <v>0</v>
      </c>
    </row>
    <row r="274" spans="4:60" x14ac:dyDescent="0.25">
      <c r="D274">
        <f t="shared" si="199"/>
        <v>4.450000000000013E-2</v>
      </c>
      <c r="E274">
        <f t="shared" si="177"/>
        <v>-34.699974168053785</v>
      </c>
      <c r="F274">
        <f t="shared" si="178"/>
        <v>34.699974168053785</v>
      </c>
      <c r="H274" s="20">
        <f t="shared" si="200"/>
        <v>3.3133680093389113E-3</v>
      </c>
      <c r="I274" s="21">
        <f t="shared" si="201"/>
        <v>5.7321283073981716E-3</v>
      </c>
      <c r="J274" s="21">
        <f t="shared" si="202"/>
        <v>2.3885664958025075E-3</v>
      </c>
      <c r="K274" s="21">
        <f t="shared" si="203"/>
        <v>5.7321283073981716E-3</v>
      </c>
      <c r="L274" s="21">
        <f t="shared" si="204"/>
        <v>5.0584942875903085E-3</v>
      </c>
      <c r="M274" s="22">
        <f t="shared" si="205"/>
        <v>4.9777748748814866E-3</v>
      </c>
      <c r="N274" s="20">
        <f t="shared" si="206"/>
        <v>33.133680093389117</v>
      </c>
      <c r="O274" s="21">
        <f t="shared" si="207"/>
        <v>57.321283073981718</v>
      </c>
      <c r="P274" s="21">
        <f t="shared" si="208"/>
        <v>23.885664958025078</v>
      </c>
      <c r="Q274" s="21">
        <f t="shared" si="209"/>
        <v>57.321283073981718</v>
      </c>
      <c r="R274" s="21">
        <f t="shared" si="210"/>
        <v>50.584942875903089</v>
      </c>
      <c r="S274" s="22">
        <f t="shared" si="211"/>
        <v>49.777748748814872</v>
      </c>
      <c r="T274" s="20">
        <f>MAX(E274+N274,-DiodeFwd)</f>
        <v>-0.3</v>
      </c>
      <c r="U274" s="21">
        <f>MAX(T274-DiodeFwd,V274-DiodeFwd,O274)</f>
        <v>58.285639126078863</v>
      </c>
      <c r="V274" s="21">
        <f>MAX(-DiodeFwd,F274+P274)</f>
        <v>58.58563912607886</v>
      </c>
      <c r="W274" s="21">
        <f>MAX(T274+Q274,U274-DiodeFwd)</f>
        <v>57.985639126078866</v>
      </c>
      <c r="X274" s="21">
        <f>MAX(W274-DiodeFwd,Y274-DiodeFwd,U274+R274)</f>
        <v>108.87058200198194</v>
      </c>
      <c r="Y274" s="22">
        <f>MAX(V274+S274,U274-DiodeFwd)</f>
        <v>108.36338787489373</v>
      </c>
      <c r="Z274" s="20">
        <f t="shared" si="179"/>
        <v>34.399974168053788</v>
      </c>
      <c r="AA274" s="21">
        <f t="shared" si="180"/>
        <v>58.285639126078863</v>
      </c>
      <c r="AB274" s="21">
        <f t="shared" si="181"/>
        <v>23.885664958025075</v>
      </c>
      <c r="AC274" s="21">
        <f t="shared" si="182"/>
        <v>58.285639126078863</v>
      </c>
      <c r="AD274" s="21">
        <f t="shared" si="183"/>
        <v>50.584942875903081</v>
      </c>
      <c r="AE274" s="22">
        <f t="shared" si="184"/>
        <v>49.777748748814872</v>
      </c>
      <c r="AF274" s="20">
        <f t="shared" si="212"/>
        <v>0.75977644479880257</v>
      </c>
      <c r="AG274" s="21">
        <f t="shared" si="213"/>
        <v>0.57861363125828691</v>
      </c>
      <c r="AH274" s="21">
        <f t="shared" si="214"/>
        <v>-2.1316282072803005E-15</v>
      </c>
      <c r="AI274" s="21">
        <f t="shared" si="215"/>
        <v>0.57861363125828691</v>
      </c>
      <c r="AJ274" s="21">
        <f t="shared" si="216"/>
        <v>-4.263256414560601E-15</v>
      </c>
      <c r="AK274" s="22">
        <f t="shared" si="217"/>
        <v>0</v>
      </c>
      <c r="AL274" s="23">
        <f t="shared" si="218"/>
        <v>7.2580388001321295E-3</v>
      </c>
      <c r="AM274" s="12" t="b">
        <f>T274&lt;=-DiodeFwd</f>
        <v>1</v>
      </c>
      <c r="AN274" s="13" t="b">
        <f>V274&lt;=-DiodeFwd</f>
        <v>0</v>
      </c>
      <c r="AO274" s="13" t="b">
        <f>U274&lt;=T274-DiodeFwd</f>
        <v>0</v>
      </c>
      <c r="AP274" s="13" t="b">
        <f>U274&lt;=V274-DiodeFwd</f>
        <v>1</v>
      </c>
      <c r="AQ274" s="13" t="b">
        <f>W274&lt;=U274-DiodeFwd</f>
        <v>1</v>
      </c>
      <c r="AR274" s="13" t="b">
        <f>Y274&lt;=U274-DiodeFwd</f>
        <v>0</v>
      </c>
      <c r="AS274" s="13" t="b">
        <f>X274&lt;=W274-DiodeFwd</f>
        <v>0</v>
      </c>
      <c r="AT274" s="14" t="b">
        <f>X274&lt;=Y274-DiodeFwd</f>
        <v>0</v>
      </c>
      <c r="AU274" s="13">
        <f t="shared" si="185"/>
        <v>0.75977644479880257</v>
      </c>
      <c r="AV274" s="13">
        <f t="shared" si="186"/>
        <v>0</v>
      </c>
      <c r="AW274" s="13">
        <f t="shared" si="187"/>
        <v>0</v>
      </c>
      <c r="AX274" s="13">
        <f t="shared" si="188"/>
        <v>1.1572272625165738</v>
      </c>
      <c r="AY274" s="13">
        <f t="shared" si="189"/>
        <v>0.57861363125828691</v>
      </c>
      <c r="AZ274" s="13">
        <f t="shared" si="190"/>
        <v>0</v>
      </c>
      <c r="BA274" s="13">
        <f t="shared" si="191"/>
        <v>0</v>
      </c>
      <c r="BB274" s="14">
        <f t="shared" si="192"/>
        <v>0</v>
      </c>
      <c r="BC274" s="20">
        <f t="shared" si="193"/>
        <v>0.75977644479880257</v>
      </c>
      <c r="BD274" s="21">
        <f t="shared" si="194"/>
        <v>0.57861363125828691</v>
      </c>
      <c r="BE274" s="21">
        <f t="shared" si="195"/>
        <v>-1.1572272625165738</v>
      </c>
      <c r="BF274" s="21">
        <f t="shared" si="196"/>
        <v>0.57861363125828691</v>
      </c>
      <c r="BG274" s="21">
        <f t="shared" si="197"/>
        <v>-7.2580388001321295E-3</v>
      </c>
      <c r="BH274" s="22">
        <f t="shared" si="198"/>
        <v>0</v>
      </c>
    </row>
    <row r="275" spans="4:60" x14ac:dyDescent="0.25">
      <c r="D275">
        <f t="shared" si="199"/>
        <v>4.4666666666666799E-2</v>
      </c>
      <c r="E275">
        <f t="shared" si="177"/>
        <v>-35.829323297587251</v>
      </c>
      <c r="F275">
        <f t="shared" si="178"/>
        <v>35.829323297587251</v>
      </c>
      <c r="H275" s="20">
        <f t="shared" si="200"/>
        <v>3.4399974168053786E-3</v>
      </c>
      <c r="I275" s="21">
        <f t="shared" si="201"/>
        <v>5.8285639126078861E-3</v>
      </c>
      <c r="J275" s="21">
        <f t="shared" si="202"/>
        <v>2.1956952853830784E-3</v>
      </c>
      <c r="K275" s="21">
        <f t="shared" si="203"/>
        <v>5.8285639126078861E-3</v>
      </c>
      <c r="L275" s="21">
        <f t="shared" si="204"/>
        <v>5.0572846144569528E-3</v>
      </c>
      <c r="M275" s="22">
        <f t="shared" si="205"/>
        <v>4.9777748748814866E-3</v>
      </c>
      <c r="N275" s="20">
        <f t="shared" si="206"/>
        <v>34.399974168053788</v>
      </c>
      <c r="O275" s="21">
        <f t="shared" si="207"/>
        <v>58.285639126078863</v>
      </c>
      <c r="P275" s="21">
        <f t="shared" si="208"/>
        <v>21.956952853830785</v>
      </c>
      <c r="Q275" s="21">
        <f t="shared" si="209"/>
        <v>58.285639126078863</v>
      </c>
      <c r="R275" s="21">
        <f t="shared" si="210"/>
        <v>50.572846144569532</v>
      </c>
      <c r="S275" s="22">
        <f t="shared" si="211"/>
        <v>49.777748748814872</v>
      </c>
      <c r="T275" s="20">
        <f>MAX(E275+N275,-DiodeFwd)</f>
        <v>-0.3</v>
      </c>
      <c r="U275" s="21">
        <f>MAX(T275-DiodeFwd,V275-DiodeFwd,O275)</f>
        <v>58.285639126078863</v>
      </c>
      <c r="V275" s="21">
        <f>MAX(-DiodeFwd,F275+P275)</f>
        <v>57.786276151418036</v>
      </c>
      <c r="W275" s="21">
        <f>MAX(T275+Q275,U275-DiodeFwd)</f>
        <v>57.985639126078866</v>
      </c>
      <c r="X275" s="21">
        <f>MAX(W275-DiodeFwd,Y275-DiodeFwd,U275+R275)</f>
        <v>108.8584852706484</v>
      </c>
      <c r="Y275" s="22">
        <f>MAX(V275+S275,U275-DiodeFwd)</f>
        <v>107.56402490023291</v>
      </c>
      <c r="Z275" s="20">
        <f t="shared" si="179"/>
        <v>35.529323297587254</v>
      </c>
      <c r="AA275" s="21">
        <f t="shared" si="180"/>
        <v>58.285639126078863</v>
      </c>
      <c r="AB275" s="21">
        <f t="shared" si="181"/>
        <v>21.956952853830785</v>
      </c>
      <c r="AC275" s="21">
        <f t="shared" si="182"/>
        <v>58.285639126078863</v>
      </c>
      <c r="AD275" s="21">
        <f t="shared" si="183"/>
        <v>50.572846144569539</v>
      </c>
      <c r="AE275" s="22">
        <f t="shared" si="184"/>
        <v>49.777748748814872</v>
      </c>
      <c r="AF275" s="20">
        <f t="shared" si="212"/>
        <v>0.67760947772007962</v>
      </c>
      <c r="AG275" s="21">
        <f t="shared" si="213"/>
        <v>0</v>
      </c>
      <c r="AH275" s="21">
        <f t="shared" si="214"/>
        <v>0</v>
      </c>
      <c r="AI275" s="21">
        <f t="shared" si="215"/>
        <v>0</v>
      </c>
      <c r="AJ275" s="21">
        <f t="shared" si="216"/>
        <v>4.263256414560601E-15</v>
      </c>
      <c r="AK275" s="22">
        <f t="shared" si="217"/>
        <v>0</v>
      </c>
      <c r="AL275" s="23">
        <f t="shared" si="218"/>
        <v>7.2572323513765604E-3</v>
      </c>
      <c r="AM275" s="12" t="b">
        <f>T275&lt;=-DiodeFwd</f>
        <v>1</v>
      </c>
      <c r="AN275" s="13" t="b">
        <f>V275&lt;=-DiodeFwd</f>
        <v>0</v>
      </c>
      <c r="AO275" s="13" t="b">
        <f>U275&lt;=T275-DiodeFwd</f>
        <v>0</v>
      </c>
      <c r="AP275" s="13" t="b">
        <f>U275&lt;=V275-DiodeFwd</f>
        <v>0</v>
      </c>
      <c r="AQ275" s="13" t="b">
        <f>W275&lt;=U275-DiodeFwd</f>
        <v>1</v>
      </c>
      <c r="AR275" s="13" t="b">
        <f>Y275&lt;=U275-DiodeFwd</f>
        <v>0</v>
      </c>
      <c r="AS275" s="13" t="b">
        <f>X275&lt;=W275-DiodeFwd</f>
        <v>0</v>
      </c>
      <c r="AT275" s="14" t="b">
        <f>X275&lt;=Y275-DiodeFwd</f>
        <v>0</v>
      </c>
      <c r="AU275" s="13">
        <f t="shared" si="185"/>
        <v>0.67760947772007962</v>
      </c>
      <c r="AV275" s="13">
        <f t="shared" si="186"/>
        <v>0</v>
      </c>
      <c r="AW275" s="13">
        <f t="shared" si="187"/>
        <v>0</v>
      </c>
      <c r="AX275" s="13">
        <f t="shared" si="188"/>
        <v>0</v>
      </c>
      <c r="AY275" s="13">
        <f t="shared" si="189"/>
        <v>0</v>
      </c>
      <c r="AZ275" s="13">
        <f t="shared" si="190"/>
        <v>0</v>
      </c>
      <c r="BA275" s="13">
        <f t="shared" si="191"/>
        <v>0</v>
      </c>
      <c r="BB275" s="14">
        <f t="shared" si="192"/>
        <v>0</v>
      </c>
      <c r="BC275" s="20">
        <f t="shared" si="193"/>
        <v>0.67760947772007962</v>
      </c>
      <c r="BD275" s="21">
        <f t="shared" si="194"/>
        <v>0</v>
      </c>
      <c r="BE275" s="21">
        <f t="shared" si="195"/>
        <v>0</v>
      </c>
      <c r="BF275" s="21">
        <f t="shared" si="196"/>
        <v>0</v>
      </c>
      <c r="BG275" s="21">
        <f t="shared" si="197"/>
        <v>-7.2572323513765604E-3</v>
      </c>
      <c r="BH275" s="22">
        <f t="shared" si="198"/>
        <v>0</v>
      </c>
    </row>
    <row r="276" spans="4:60" x14ac:dyDescent="0.25">
      <c r="D276">
        <f t="shared" si="199"/>
        <v>4.4833333333333468E-2</v>
      </c>
      <c r="E276">
        <f t="shared" si="177"/>
        <v>-36.817270456926046</v>
      </c>
      <c r="F276">
        <f t="shared" si="178"/>
        <v>36.817270456926046</v>
      </c>
      <c r="H276" s="20">
        <f t="shared" si="200"/>
        <v>3.5529323297587251E-3</v>
      </c>
      <c r="I276" s="21">
        <f t="shared" si="201"/>
        <v>5.8285639126078861E-3</v>
      </c>
      <c r="J276" s="21">
        <f t="shared" si="202"/>
        <v>2.1956952853830784E-3</v>
      </c>
      <c r="K276" s="21">
        <f t="shared" si="203"/>
        <v>5.8285639126078861E-3</v>
      </c>
      <c r="L276" s="21">
        <f t="shared" si="204"/>
        <v>5.0560750757317231E-3</v>
      </c>
      <c r="M276" s="22">
        <f t="shared" si="205"/>
        <v>4.9777748748814866E-3</v>
      </c>
      <c r="N276" s="20">
        <f t="shared" si="206"/>
        <v>35.529323297587254</v>
      </c>
      <c r="O276" s="21">
        <f t="shared" si="207"/>
        <v>58.285639126078863</v>
      </c>
      <c r="P276" s="21">
        <f t="shared" si="208"/>
        <v>21.956952853830785</v>
      </c>
      <c r="Q276" s="21">
        <f t="shared" si="209"/>
        <v>58.285639126078863</v>
      </c>
      <c r="R276" s="21">
        <f t="shared" si="210"/>
        <v>50.560750757317237</v>
      </c>
      <c r="S276" s="22">
        <f t="shared" si="211"/>
        <v>49.777748748814872</v>
      </c>
      <c r="T276" s="20">
        <f>MAX(E276+N276,-DiodeFwd)</f>
        <v>-0.3</v>
      </c>
      <c r="U276" s="21">
        <f>MAX(T276-DiodeFwd,V276-DiodeFwd,O276)</f>
        <v>58.474223310756834</v>
      </c>
      <c r="V276" s="21">
        <f>MAX(-DiodeFwd,F276+P276)</f>
        <v>58.774223310756831</v>
      </c>
      <c r="W276" s="21">
        <f>MAX(T276+Q276,U276-DiodeFwd)</f>
        <v>58.174223310756837</v>
      </c>
      <c r="X276" s="21">
        <f>MAX(W276-DiodeFwd,Y276-DiodeFwd,U276+R276)</f>
        <v>109.03497406807406</v>
      </c>
      <c r="Y276" s="22">
        <f>MAX(V276+S276,U276-DiodeFwd)</f>
        <v>108.55197205957171</v>
      </c>
      <c r="Z276" s="20">
        <f t="shared" si="179"/>
        <v>36.517270456926049</v>
      </c>
      <c r="AA276" s="21">
        <f t="shared" si="180"/>
        <v>58.474223310756834</v>
      </c>
      <c r="AB276" s="21">
        <f t="shared" si="181"/>
        <v>21.956952853830785</v>
      </c>
      <c r="AC276" s="21">
        <f t="shared" si="182"/>
        <v>58.474223310756834</v>
      </c>
      <c r="AD276" s="21">
        <f t="shared" si="183"/>
        <v>50.56075075731723</v>
      </c>
      <c r="AE276" s="22">
        <f t="shared" si="184"/>
        <v>49.777748748814879</v>
      </c>
      <c r="AF276" s="20">
        <f t="shared" si="212"/>
        <v>0.59276829560327682</v>
      </c>
      <c r="AG276" s="21">
        <f t="shared" si="213"/>
        <v>0.11315051080678273</v>
      </c>
      <c r="AH276" s="21">
        <f t="shared" si="214"/>
        <v>0</v>
      </c>
      <c r="AI276" s="21">
        <f t="shared" si="215"/>
        <v>0.11315051080678273</v>
      </c>
      <c r="AJ276" s="21">
        <f t="shared" si="216"/>
        <v>-4.263256414560601E-15</v>
      </c>
      <c r="AK276" s="22">
        <f t="shared" si="217"/>
        <v>4.263256414560601E-15</v>
      </c>
      <c r="AL276" s="23">
        <f t="shared" si="218"/>
        <v>7.2689982712049375E-3</v>
      </c>
      <c r="AM276" s="12" t="b">
        <f>T276&lt;=-DiodeFwd</f>
        <v>1</v>
      </c>
      <c r="AN276" s="13" t="b">
        <f>V276&lt;=-DiodeFwd</f>
        <v>0</v>
      </c>
      <c r="AO276" s="13" t="b">
        <f>U276&lt;=T276-DiodeFwd</f>
        <v>0</v>
      </c>
      <c r="AP276" s="13" t="b">
        <f>U276&lt;=V276-DiodeFwd</f>
        <v>1</v>
      </c>
      <c r="AQ276" s="13" t="b">
        <f>W276&lt;=U276-DiodeFwd</f>
        <v>1</v>
      </c>
      <c r="AR276" s="13" t="b">
        <f>Y276&lt;=U276-DiodeFwd</f>
        <v>0</v>
      </c>
      <c r="AS276" s="13" t="b">
        <f>X276&lt;=W276-DiodeFwd</f>
        <v>0</v>
      </c>
      <c r="AT276" s="14" t="b">
        <f>X276&lt;=Y276-DiodeFwd</f>
        <v>0</v>
      </c>
      <c r="AU276" s="13">
        <f t="shared" si="185"/>
        <v>0.59276829560327682</v>
      </c>
      <c r="AV276" s="13">
        <f t="shared" si="186"/>
        <v>0</v>
      </c>
      <c r="AW276" s="13">
        <f t="shared" si="187"/>
        <v>0</v>
      </c>
      <c r="AX276" s="13">
        <f t="shared" si="188"/>
        <v>0.22630102161356547</v>
      </c>
      <c r="AY276" s="13">
        <f t="shared" si="189"/>
        <v>0.11315051080678273</v>
      </c>
      <c r="AZ276" s="13">
        <f t="shared" si="190"/>
        <v>0</v>
      </c>
      <c r="BA276" s="13">
        <f t="shared" si="191"/>
        <v>0</v>
      </c>
      <c r="BB276" s="14">
        <f t="shared" si="192"/>
        <v>0</v>
      </c>
      <c r="BC276" s="20">
        <f t="shared" si="193"/>
        <v>0.59276829560327682</v>
      </c>
      <c r="BD276" s="21">
        <f t="shared" si="194"/>
        <v>0.11315051080678273</v>
      </c>
      <c r="BE276" s="21">
        <f t="shared" si="195"/>
        <v>-0.22630102161356547</v>
      </c>
      <c r="BF276" s="21">
        <f t="shared" si="196"/>
        <v>0.11315051080678273</v>
      </c>
      <c r="BG276" s="21">
        <f t="shared" si="197"/>
        <v>-7.2689982712049375E-3</v>
      </c>
      <c r="BH276" s="22">
        <f t="shared" si="198"/>
        <v>0</v>
      </c>
    </row>
    <row r="277" spans="4:60" x14ac:dyDescent="0.25">
      <c r="D277">
        <f t="shared" si="199"/>
        <v>4.5000000000000137E-2</v>
      </c>
      <c r="E277">
        <f t="shared" si="177"/>
        <v>-37.659916669982209</v>
      </c>
      <c r="F277">
        <f t="shared" si="178"/>
        <v>37.659916669982209</v>
      </c>
      <c r="H277" s="20">
        <f t="shared" si="200"/>
        <v>3.6517270456926047E-3</v>
      </c>
      <c r="I277" s="21">
        <f t="shared" si="201"/>
        <v>5.8474223310756831E-3</v>
      </c>
      <c r="J277" s="21">
        <f t="shared" si="202"/>
        <v>2.1579784484474841E-3</v>
      </c>
      <c r="K277" s="21">
        <f t="shared" si="203"/>
        <v>5.8474223310756831E-3</v>
      </c>
      <c r="L277" s="21">
        <f t="shared" si="204"/>
        <v>5.0548635760198557E-3</v>
      </c>
      <c r="M277" s="22">
        <f t="shared" si="205"/>
        <v>4.9777748748814866E-3</v>
      </c>
      <c r="N277" s="20">
        <f t="shared" si="206"/>
        <v>36.517270456926049</v>
      </c>
      <c r="O277" s="21">
        <f t="shared" si="207"/>
        <v>58.474223310756834</v>
      </c>
      <c r="P277" s="21">
        <f t="shared" si="208"/>
        <v>21.579784484474843</v>
      </c>
      <c r="Q277" s="21">
        <f t="shared" si="209"/>
        <v>58.474223310756834</v>
      </c>
      <c r="R277" s="21">
        <f t="shared" si="210"/>
        <v>50.548635760198565</v>
      </c>
      <c r="S277" s="22">
        <f t="shared" si="211"/>
        <v>49.777748748814872</v>
      </c>
      <c r="T277" s="20">
        <f>MAX(E277+N277,-DiodeFwd)</f>
        <v>-0.3</v>
      </c>
      <c r="U277" s="21">
        <f>MAX(T277-DiodeFwd,V277-DiodeFwd,O277)</f>
        <v>58.939701154457055</v>
      </c>
      <c r="V277" s="21">
        <f>MAX(-DiodeFwd,F277+P277)</f>
        <v>59.239701154457052</v>
      </c>
      <c r="W277" s="21">
        <f>MAX(T277+Q277,U277-DiodeFwd)</f>
        <v>58.639701154457057</v>
      </c>
      <c r="X277" s="21">
        <f>MAX(W277-DiodeFwd,Y277-DiodeFwd,U277+R277)</f>
        <v>109.48833691465562</v>
      </c>
      <c r="Y277" s="22">
        <f>MAX(V277+S277,U277-DiodeFwd)</f>
        <v>109.01744990327192</v>
      </c>
      <c r="Z277" s="20">
        <f t="shared" si="179"/>
        <v>37.359916669982212</v>
      </c>
      <c r="AA277" s="21">
        <f t="shared" si="180"/>
        <v>58.939701154457055</v>
      </c>
      <c r="AB277" s="21">
        <f t="shared" si="181"/>
        <v>21.579784484474843</v>
      </c>
      <c r="AC277" s="21">
        <f t="shared" si="182"/>
        <v>58.939701154457055</v>
      </c>
      <c r="AD277" s="21">
        <f t="shared" si="183"/>
        <v>50.548635760198565</v>
      </c>
      <c r="AE277" s="22">
        <f t="shared" si="184"/>
        <v>49.777748748814872</v>
      </c>
      <c r="AF277" s="20">
        <f t="shared" si="212"/>
        <v>0.50558772783369788</v>
      </c>
      <c r="AG277" s="21">
        <f t="shared" si="213"/>
        <v>0.27928670622013246</v>
      </c>
      <c r="AH277" s="21">
        <f t="shared" si="214"/>
        <v>0</v>
      </c>
      <c r="AI277" s="21">
        <f t="shared" si="215"/>
        <v>0.27928670622013246</v>
      </c>
      <c r="AJ277" s="21">
        <f t="shared" si="216"/>
        <v>0</v>
      </c>
      <c r="AK277" s="22">
        <f t="shared" si="217"/>
        <v>0</v>
      </c>
      <c r="AL277" s="23">
        <f t="shared" si="218"/>
        <v>7.2992224609770414E-3</v>
      </c>
      <c r="AM277" s="12" t="b">
        <f>T277&lt;=-DiodeFwd</f>
        <v>1</v>
      </c>
      <c r="AN277" s="13" t="b">
        <f>V277&lt;=-DiodeFwd</f>
        <v>0</v>
      </c>
      <c r="AO277" s="13" t="b">
        <f>U277&lt;=T277-DiodeFwd</f>
        <v>0</v>
      </c>
      <c r="AP277" s="13" t="b">
        <f>U277&lt;=V277-DiodeFwd</f>
        <v>1</v>
      </c>
      <c r="AQ277" s="13" t="b">
        <f>W277&lt;=U277-DiodeFwd</f>
        <v>1</v>
      </c>
      <c r="AR277" s="13" t="b">
        <f>Y277&lt;=U277-DiodeFwd</f>
        <v>0</v>
      </c>
      <c r="AS277" s="13" t="b">
        <f>X277&lt;=W277-DiodeFwd</f>
        <v>0</v>
      </c>
      <c r="AT277" s="14" t="b">
        <f>X277&lt;=Y277-DiodeFwd</f>
        <v>0</v>
      </c>
      <c r="AU277" s="13">
        <f t="shared" si="185"/>
        <v>0.50558772783369788</v>
      </c>
      <c r="AV277" s="13">
        <f t="shared" si="186"/>
        <v>0</v>
      </c>
      <c r="AW277" s="13">
        <f t="shared" si="187"/>
        <v>0</v>
      </c>
      <c r="AX277" s="13">
        <f t="shared" si="188"/>
        <v>0.55857341244026493</v>
      </c>
      <c r="AY277" s="13">
        <f t="shared" si="189"/>
        <v>0.27928670622013246</v>
      </c>
      <c r="AZ277" s="13">
        <f t="shared" si="190"/>
        <v>0</v>
      </c>
      <c r="BA277" s="13">
        <f t="shared" si="191"/>
        <v>0</v>
      </c>
      <c r="BB277" s="14">
        <f t="shared" si="192"/>
        <v>0</v>
      </c>
      <c r="BC277" s="20">
        <f t="shared" si="193"/>
        <v>0.50558772783369788</v>
      </c>
      <c r="BD277" s="21">
        <f t="shared" si="194"/>
        <v>0.27928670622013246</v>
      </c>
      <c r="BE277" s="21">
        <f t="shared" si="195"/>
        <v>-0.55857341244026493</v>
      </c>
      <c r="BF277" s="21">
        <f t="shared" si="196"/>
        <v>0.27928670622013246</v>
      </c>
      <c r="BG277" s="21">
        <f t="shared" si="197"/>
        <v>-7.2992224609770414E-3</v>
      </c>
      <c r="BH277" s="22">
        <f t="shared" si="198"/>
        <v>0</v>
      </c>
    </row>
    <row r="278" spans="4:60" x14ac:dyDescent="0.25">
      <c r="D278">
        <f t="shared" si="199"/>
        <v>4.5166666666666806E-2</v>
      </c>
      <c r="E278">
        <f t="shared" si="177"/>
        <v>-38.353936397121331</v>
      </c>
      <c r="F278">
        <f t="shared" si="178"/>
        <v>38.353936397121331</v>
      </c>
      <c r="H278" s="20">
        <f t="shared" si="200"/>
        <v>3.7359916669982211E-3</v>
      </c>
      <c r="I278" s="21">
        <f t="shared" si="201"/>
        <v>5.8939701154457052E-3</v>
      </c>
      <c r="J278" s="21">
        <f t="shared" si="202"/>
        <v>2.0648828797074398E-3</v>
      </c>
      <c r="K278" s="21">
        <f t="shared" si="203"/>
        <v>5.8939701154457052E-3</v>
      </c>
      <c r="L278" s="21">
        <f t="shared" si="204"/>
        <v>5.0536470389430264E-3</v>
      </c>
      <c r="M278" s="22">
        <f t="shared" si="205"/>
        <v>4.9777748748814866E-3</v>
      </c>
      <c r="N278" s="20">
        <f t="shared" si="206"/>
        <v>37.359916669982212</v>
      </c>
      <c r="O278" s="21">
        <f t="shared" si="207"/>
        <v>58.939701154457055</v>
      </c>
      <c r="P278" s="21">
        <f t="shared" si="208"/>
        <v>20.648828797074401</v>
      </c>
      <c r="Q278" s="21">
        <f t="shared" si="209"/>
        <v>58.939701154457055</v>
      </c>
      <c r="R278" s="21">
        <f t="shared" si="210"/>
        <v>50.536470389430271</v>
      </c>
      <c r="S278" s="22">
        <f t="shared" si="211"/>
        <v>49.777748748814872</v>
      </c>
      <c r="T278" s="20">
        <f>MAX(E278+N278,-DiodeFwd)</f>
        <v>-0.3</v>
      </c>
      <c r="U278" s="21">
        <f>MAX(T278-DiodeFwd,V278-DiodeFwd,O278)</f>
        <v>58.939701154457055</v>
      </c>
      <c r="V278" s="21">
        <f>MAX(-DiodeFwd,F278+P278)</f>
        <v>59.002765194195732</v>
      </c>
      <c r="W278" s="21">
        <f>MAX(T278+Q278,U278-DiodeFwd)</f>
        <v>58.639701154457057</v>
      </c>
      <c r="X278" s="21">
        <f>MAX(W278-DiodeFwd,Y278-DiodeFwd,U278+R278)</f>
        <v>109.47617154388732</v>
      </c>
      <c r="Y278" s="22">
        <f>MAX(V278+S278,U278-DiodeFwd)</f>
        <v>108.7805139430106</v>
      </c>
      <c r="Z278" s="20">
        <f t="shared" si="179"/>
        <v>38.053936397121333</v>
      </c>
      <c r="AA278" s="21">
        <f t="shared" si="180"/>
        <v>58.939701154457055</v>
      </c>
      <c r="AB278" s="21">
        <f t="shared" si="181"/>
        <v>20.648828797074401</v>
      </c>
      <c r="AC278" s="21">
        <f t="shared" si="182"/>
        <v>58.939701154457055</v>
      </c>
      <c r="AD278" s="21">
        <f t="shared" si="183"/>
        <v>50.536470389430264</v>
      </c>
      <c r="AE278" s="22">
        <f t="shared" si="184"/>
        <v>49.777748748814872</v>
      </c>
      <c r="AF278" s="20">
        <f t="shared" si="212"/>
        <v>0.41641183628347278</v>
      </c>
      <c r="AG278" s="21">
        <f t="shared" si="213"/>
        <v>0</v>
      </c>
      <c r="AH278" s="21">
        <f t="shared" si="214"/>
        <v>0</v>
      </c>
      <c r="AI278" s="21">
        <f t="shared" si="215"/>
        <v>0</v>
      </c>
      <c r="AJ278" s="21">
        <f t="shared" si="216"/>
        <v>-4.263256414560601E-15</v>
      </c>
      <c r="AK278" s="22">
        <f t="shared" si="217"/>
        <v>0</v>
      </c>
      <c r="AL278" s="23">
        <f t="shared" si="218"/>
        <v>7.298411436259155E-3</v>
      </c>
      <c r="AM278" s="12" t="b">
        <f>T278&lt;=-DiodeFwd</f>
        <v>1</v>
      </c>
      <c r="AN278" s="13" t="b">
        <f>V278&lt;=-DiodeFwd</f>
        <v>0</v>
      </c>
      <c r="AO278" s="13" t="b">
        <f>U278&lt;=T278-DiodeFwd</f>
        <v>0</v>
      </c>
      <c r="AP278" s="13" t="b">
        <f>U278&lt;=V278-DiodeFwd</f>
        <v>0</v>
      </c>
      <c r="AQ278" s="13" t="b">
        <f>W278&lt;=U278-DiodeFwd</f>
        <v>1</v>
      </c>
      <c r="AR278" s="13" t="b">
        <f>Y278&lt;=U278-DiodeFwd</f>
        <v>0</v>
      </c>
      <c r="AS278" s="13" t="b">
        <f>X278&lt;=W278-DiodeFwd</f>
        <v>0</v>
      </c>
      <c r="AT278" s="14" t="b">
        <f>X278&lt;=Y278-DiodeFwd</f>
        <v>0</v>
      </c>
      <c r="AU278" s="13">
        <f t="shared" si="185"/>
        <v>0.41641183628347278</v>
      </c>
      <c r="AV278" s="13">
        <f t="shared" si="186"/>
        <v>0</v>
      </c>
      <c r="AW278" s="13">
        <f t="shared" si="187"/>
        <v>0</v>
      </c>
      <c r="AX278" s="13">
        <f t="shared" si="188"/>
        <v>0</v>
      </c>
      <c r="AY278" s="13">
        <f t="shared" si="189"/>
        <v>0</v>
      </c>
      <c r="AZ278" s="13">
        <f t="shared" si="190"/>
        <v>0</v>
      </c>
      <c r="BA278" s="13">
        <f t="shared" si="191"/>
        <v>0</v>
      </c>
      <c r="BB278" s="14">
        <f t="shared" si="192"/>
        <v>0</v>
      </c>
      <c r="BC278" s="20">
        <f t="shared" si="193"/>
        <v>0.41641183628347278</v>
      </c>
      <c r="BD278" s="21">
        <f t="shared" si="194"/>
        <v>0</v>
      </c>
      <c r="BE278" s="21">
        <f t="shared" si="195"/>
        <v>0</v>
      </c>
      <c r="BF278" s="21">
        <f t="shared" si="196"/>
        <v>0</v>
      </c>
      <c r="BG278" s="21">
        <f t="shared" si="197"/>
        <v>-7.298411436259155E-3</v>
      </c>
      <c r="BH278" s="22">
        <f t="shared" si="198"/>
        <v>0</v>
      </c>
    </row>
    <row r="279" spans="4:60" x14ac:dyDescent="0.25">
      <c r="D279">
        <f t="shared" si="199"/>
        <v>4.5333333333333475E-2</v>
      </c>
      <c r="E279">
        <f t="shared" si="177"/>
        <v>-38.896590659547769</v>
      </c>
      <c r="F279">
        <f t="shared" si="178"/>
        <v>38.896590659547769</v>
      </c>
      <c r="H279" s="20">
        <f t="shared" si="200"/>
        <v>3.8053936397121333E-3</v>
      </c>
      <c r="I279" s="21">
        <f t="shared" si="201"/>
        <v>5.8939701154457052E-3</v>
      </c>
      <c r="J279" s="21">
        <f t="shared" si="202"/>
        <v>2.0648828797074398E-3</v>
      </c>
      <c r="K279" s="21">
        <f t="shared" si="203"/>
        <v>5.8939701154457052E-3</v>
      </c>
      <c r="L279" s="21">
        <f t="shared" si="204"/>
        <v>5.0524306370369832E-3</v>
      </c>
      <c r="M279" s="22">
        <f t="shared" si="205"/>
        <v>4.9777748748814866E-3</v>
      </c>
      <c r="N279" s="20">
        <f t="shared" si="206"/>
        <v>38.053936397121333</v>
      </c>
      <c r="O279" s="21">
        <f t="shared" si="207"/>
        <v>58.939701154457055</v>
      </c>
      <c r="P279" s="21">
        <f t="shared" si="208"/>
        <v>20.648828797074401</v>
      </c>
      <c r="Q279" s="21">
        <f t="shared" si="209"/>
        <v>58.939701154457055</v>
      </c>
      <c r="R279" s="21">
        <f t="shared" si="210"/>
        <v>50.524306370369835</v>
      </c>
      <c r="S279" s="22">
        <f t="shared" si="211"/>
        <v>49.777748748814872</v>
      </c>
      <c r="T279" s="20">
        <f>MAX(E279+N279,-DiodeFwd)</f>
        <v>-0.3</v>
      </c>
      <c r="U279" s="21">
        <f>MAX(T279-DiodeFwd,V279-DiodeFwd,O279)</f>
        <v>59.245419456622173</v>
      </c>
      <c r="V279" s="21">
        <f>MAX(-DiodeFwd,F279+P279)</f>
        <v>59.54541945662217</v>
      </c>
      <c r="W279" s="21">
        <f>MAX(T279+Q279,U279-DiodeFwd)</f>
        <v>58.945419456622176</v>
      </c>
      <c r="X279" s="21">
        <f>MAX(W279-DiodeFwd,Y279-DiodeFwd,U279+R279)</f>
        <v>109.76972582699202</v>
      </c>
      <c r="Y279" s="22">
        <f>MAX(V279+S279,U279-DiodeFwd)</f>
        <v>109.32316820543704</v>
      </c>
      <c r="Z279" s="20">
        <f t="shared" si="179"/>
        <v>38.596590659547772</v>
      </c>
      <c r="AA279" s="21">
        <f t="shared" si="180"/>
        <v>59.245419456622173</v>
      </c>
      <c r="AB279" s="21">
        <f t="shared" si="181"/>
        <v>20.648828797074401</v>
      </c>
      <c r="AC279" s="21">
        <f t="shared" si="182"/>
        <v>59.245419456622173</v>
      </c>
      <c r="AD279" s="21">
        <f t="shared" si="183"/>
        <v>50.524306370369843</v>
      </c>
      <c r="AE279" s="22">
        <f t="shared" si="184"/>
        <v>49.777748748814872</v>
      </c>
      <c r="AF279" s="20">
        <f t="shared" si="212"/>
        <v>0.32559255745586313</v>
      </c>
      <c r="AG279" s="21">
        <f t="shared" si="213"/>
        <v>0.18343098129907104</v>
      </c>
      <c r="AH279" s="21">
        <f t="shared" si="214"/>
        <v>0</v>
      </c>
      <c r="AI279" s="21">
        <f t="shared" si="215"/>
        <v>0.18343098129907104</v>
      </c>
      <c r="AJ279" s="21">
        <f t="shared" si="216"/>
        <v>4.263256414560601E-15</v>
      </c>
      <c r="AK279" s="22">
        <f t="shared" si="217"/>
        <v>0</v>
      </c>
      <c r="AL279" s="23">
        <f t="shared" si="218"/>
        <v>7.3179817217994677E-3</v>
      </c>
      <c r="AM279" s="12" t="b">
        <f>T279&lt;=-DiodeFwd</f>
        <v>1</v>
      </c>
      <c r="AN279" s="13" t="b">
        <f>V279&lt;=-DiodeFwd</f>
        <v>0</v>
      </c>
      <c r="AO279" s="13" t="b">
        <f>U279&lt;=T279-DiodeFwd</f>
        <v>0</v>
      </c>
      <c r="AP279" s="13" t="b">
        <f>U279&lt;=V279-DiodeFwd</f>
        <v>1</v>
      </c>
      <c r="AQ279" s="13" t="b">
        <f>W279&lt;=U279-DiodeFwd</f>
        <v>1</v>
      </c>
      <c r="AR279" s="13" t="b">
        <f>Y279&lt;=U279-DiodeFwd</f>
        <v>0</v>
      </c>
      <c r="AS279" s="13" t="b">
        <f>X279&lt;=W279-DiodeFwd</f>
        <v>0</v>
      </c>
      <c r="AT279" s="14" t="b">
        <f>X279&lt;=Y279-DiodeFwd</f>
        <v>0</v>
      </c>
      <c r="AU279" s="13">
        <f t="shared" si="185"/>
        <v>0.32559255745586313</v>
      </c>
      <c r="AV279" s="13">
        <f t="shared" si="186"/>
        <v>0</v>
      </c>
      <c r="AW279" s="13">
        <f t="shared" si="187"/>
        <v>0</v>
      </c>
      <c r="AX279" s="13">
        <f t="shared" si="188"/>
        <v>0.36686196259814208</v>
      </c>
      <c r="AY279" s="13">
        <f t="shared" si="189"/>
        <v>0.18343098129907104</v>
      </c>
      <c r="AZ279" s="13">
        <f t="shared" si="190"/>
        <v>0</v>
      </c>
      <c r="BA279" s="13">
        <f t="shared" si="191"/>
        <v>0</v>
      </c>
      <c r="BB279" s="14">
        <f t="shared" si="192"/>
        <v>0</v>
      </c>
      <c r="BC279" s="20">
        <f t="shared" si="193"/>
        <v>0.32559255745586313</v>
      </c>
      <c r="BD279" s="21">
        <f t="shared" si="194"/>
        <v>0.18343098129907104</v>
      </c>
      <c r="BE279" s="21">
        <f t="shared" si="195"/>
        <v>-0.36686196259814208</v>
      </c>
      <c r="BF279" s="21">
        <f t="shared" si="196"/>
        <v>0.18343098129907104</v>
      </c>
      <c r="BG279" s="21">
        <f t="shared" si="197"/>
        <v>-7.3179817217994677E-3</v>
      </c>
      <c r="BH279" s="22">
        <f t="shared" si="198"/>
        <v>0</v>
      </c>
    </row>
    <row r="280" spans="4:60" x14ac:dyDescent="0.25">
      <c r="D280">
        <f t="shared" si="199"/>
        <v>4.5500000000000144E-2</v>
      </c>
      <c r="E280">
        <f t="shared" si="177"/>
        <v>-39.285737848802945</v>
      </c>
      <c r="F280">
        <f t="shared" si="178"/>
        <v>39.285737848802945</v>
      </c>
      <c r="H280" s="20">
        <f t="shared" si="200"/>
        <v>3.8596590659547773E-3</v>
      </c>
      <c r="I280" s="21">
        <f t="shared" si="201"/>
        <v>5.9245419456622171E-3</v>
      </c>
      <c r="J280" s="21">
        <f t="shared" si="202"/>
        <v>2.0037392192744159E-3</v>
      </c>
      <c r="K280" s="21">
        <f t="shared" si="203"/>
        <v>5.9245419456622171E-3</v>
      </c>
      <c r="L280" s="21">
        <f t="shared" si="204"/>
        <v>5.0512109734166836E-3</v>
      </c>
      <c r="M280" s="22">
        <f t="shared" si="205"/>
        <v>4.9777748748814866E-3</v>
      </c>
      <c r="N280" s="20">
        <f t="shared" si="206"/>
        <v>38.596590659547779</v>
      </c>
      <c r="O280" s="21">
        <f t="shared" si="207"/>
        <v>59.245419456622173</v>
      </c>
      <c r="P280" s="21">
        <f t="shared" si="208"/>
        <v>20.037392192744161</v>
      </c>
      <c r="Q280" s="21">
        <f t="shared" si="209"/>
        <v>59.245419456622173</v>
      </c>
      <c r="R280" s="21">
        <f t="shared" si="210"/>
        <v>50.512109734166842</v>
      </c>
      <c r="S280" s="22">
        <f t="shared" si="211"/>
        <v>49.777748748814872</v>
      </c>
      <c r="T280" s="20">
        <f>MAX(E280+N280,-DiodeFwd)</f>
        <v>-0.3</v>
      </c>
      <c r="U280" s="21">
        <f>MAX(T280-DiodeFwd,V280-DiodeFwd,O280)</f>
        <v>59.245419456622173</v>
      </c>
      <c r="V280" s="21">
        <f>MAX(-DiodeFwd,F280+P280)</f>
        <v>59.323130041547103</v>
      </c>
      <c r="W280" s="21">
        <f>MAX(T280+Q280,U280-DiodeFwd)</f>
        <v>58.945419456622176</v>
      </c>
      <c r="X280" s="21">
        <f>MAX(W280-DiodeFwd,Y280-DiodeFwd,U280+R280)</f>
        <v>109.75752919078901</v>
      </c>
      <c r="Y280" s="22">
        <f>MAX(V280+S280,U280-DiodeFwd)</f>
        <v>109.10087879036197</v>
      </c>
      <c r="Z280" s="20">
        <f t="shared" si="179"/>
        <v>38.985737848802948</v>
      </c>
      <c r="AA280" s="21">
        <f t="shared" si="180"/>
        <v>59.245419456622173</v>
      </c>
      <c r="AB280" s="21">
        <f t="shared" si="181"/>
        <v>20.037392192744157</v>
      </c>
      <c r="AC280" s="21">
        <f t="shared" si="182"/>
        <v>59.245419456622173</v>
      </c>
      <c r="AD280" s="21">
        <f t="shared" si="183"/>
        <v>50.512109734166842</v>
      </c>
      <c r="AE280" s="22">
        <f t="shared" si="184"/>
        <v>49.777748748814872</v>
      </c>
      <c r="AF280" s="20">
        <f t="shared" si="212"/>
        <v>0.23348831355310151</v>
      </c>
      <c r="AG280" s="21">
        <f t="shared" si="213"/>
        <v>0</v>
      </c>
      <c r="AH280" s="21">
        <f t="shared" si="214"/>
        <v>-2.1316282072803005E-15</v>
      </c>
      <c r="AI280" s="21">
        <f t="shared" si="215"/>
        <v>0</v>
      </c>
      <c r="AJ280" s="21">
        <f t="shared" si="216"/>
        <v>0</v>
      </c>
      <c r="AK280" s="22">
        <f t="shared" si="217"/>
        <v>0</v>
      </c>
      <c r="AL280" s="23">
        <f t="shared" si="218"/>
        <v>7.3171686127192674E-3</v>
      </c>
      <c r="AM280" s="12" t="b">
        <f>T280&lt;=-DiodeFwd</f>
        <v>1</v>
      </c>
      <c r="AN280" s="13" t="b">
        <f>V280&lt;=-DiodeFwd</f>
        <v>0</v>
      </c>
      <c r="AO280" s="13" t="b">
        <f>U280&lt;=T280-DiodeFwd</f>
        <v>0</v>
      </c>
      <c r="AP280" s="13" t="b">
        <f>U280&lt;=V280-DiodeFwd</f>
        <v>0</v>
      </c>
      <c r="AQ280" s="13" t="b">
        <f>W280&lt;=U280-DiodeFwd</f>
        <v>1</v>
      </c>
      <c r="AR280" s="13" t="b">
        <f>Y280&lt;=U280-DiodeFwd</f>
        <v>0</v>
      </c>
      <c r="AS280" s="13" t="b">
        <f>X280&lt;=W280-DiodeFwd</f>
        <v>0</v>
      </c>
      <c r="AT280" s="14" t="b">
        <f>X280&lt;=Y280-DiodeFwd</f>
        <v>0</v>
      </c>
      <c r="AU280" s="13">
        <f t="shared" si="185"/>
        <v>0.23348831355310151</v>
      </c>
      <c r="AV280" s="13">
        <f t="shared" si="186"/>
        <v>0</v>
      </c>
      <c r="AW280" s="13">
        <f t="shared" si="187"/>
        <v>0</v>
      </c>
      <c r="AX280" s="13">
        <f t="shared" si="188"/>
        <v>0</v>
      </c>
      <c r="AY280" s="13">
        <f t="shared" si="189"/>
        <v>0</v>
      </c>
      <c r="AZ280" s="13">
        <f t="shared" si="190"/>
        <v>0</v>
      </c>
      <c r="BA280" s="13">
        <f t="shared" si="191"/>
        <v>0</v>
      </c>
      <c r="BB280" s="14">
        <f t="shared" si="192"/>
        <v>0</v>
      </c>
      <c r="BC280" s="20">
        <f t="shared" si="193"/>
        <v>0.23348831355310151</v>
      </c>
      <c r="BD280" s="21">
        <f t="shared" si="194"/>
        <v>0</v>
      </c>
      <c r="BE280" s="21">
        <f t="shared" si="195"/>
        <v>0</v>
      </c>
      <c r="BF280" s="21">
        <f t="shared" si="196"/>
        <v>0</v>
      </c>
      <c r="BG280" s="21">
        <f t="shared" si="197"/>
        <v>-7.3171686127192674E-3</v>
      </c>
      <c r="BH280" s="22">
        <f t="shared" si="198"/>
        <v>0</v>
      </c>
    </row>
    <row r="281" spans="4:60" x14ac:dyDescent="0.25">
      <c r="D281">
        <f t="shared" si="199"/>
        <v>4.5666666666666814E-2</v>
      </c>
      <c r="E281">
        <f t="shared" si="177"/>
        <v>-39.519842178715258</v>
      </c>
      <c r="F281">
        <f t="shared" si="178"/>
        <v>39.519842178715258</v>
      </c>
      <c r="H281" s="20">
        <f t="shared" si="200"/>
        <v>3.8985737848802942E-3</v>
      </c>
      <c r="I281" s="21">
        <f t="shared" si="201"/>
        <v>5.9245419456622171E-3</v>
      </c>
      <c r="J281" s="21">
        <f t="shared" si="202"/>
        <v>2.0037392192744159E-3</v>
      </c>
      <c r="K281" s="21">
        <f t="shared" si="203"/>
        <v>5.9245419456622171E-3</v>
      </c>
      <c r="L281" s="21">
        <f t="shared" si="204"/>
        <v>5.0499914453145641E-3</v>
      </c>
      <c r="M281" s="22">
        <f t="shared" si="205"/>
        <v>4.9777748748814866E-3</v>
      </c>
      <c r="N281" s="20">
        <f t="shared" si="206"/>
        <v>38.985737848802948</v>
      </c>
      <c r="O281" s="21">
        <f t="shared" si="207"/>
        <v>59.245419456622173</v>
      </c>
      <c r="P281" s="21">
        <f t="shared" si="208"/>
        <v>20.037392192744161</v>
      </c>
      <c r="Q281" s="21">
        <f t="shared" si="209"/>
        <v>59.245419456622173</v>
      </c>
      <c r="R281" s="21">
        <f t="shared" si="210"/>
        <v>50.499914453145642</v>
      </c>
      <c r="S281" s="22">
        <f t="shared" si="211"/>
        <v>49.777748748814872</v>
      </c>
      <c r="T281" s="20">
        <f>MAX(E281+N281,-DiodeFwd)</f>
        <v>-0.3</v>
      </c>
      <c r="U281" s="21">
        <f>MAX(T281-DiodeFwd,V281-DiodeFwd,O281)</f>
        <v>59.257234371459418</v>
      </c>
      <c r="V281" s="21">
        <f>MAX(-DiodeFwd,F281+P281)</f>
        <v>59.557234371459415</v>
      </c>
      <c r="W281" s="21">
        <f>MAX(T281+Q281,U281-DiodeFwd)</f>
        <v>58.957234371459421</v>
      </c>
      <c r="X281" s="21">
        <f>MAX(W281-DiodeFwd,Y281-DiodeFwd,U281+R281)</f>
        <v>109.75714882460505</v>
      </c>
      <c r="Y281" s="22">
        <f>MAX(V281+S281,U281-DiodeFwd)</f>
        <v>109.33498312027429</v>
      </c>
      <c r="Z281" s="20">
        <f t="shared" si="179"/>
        <v>39.219842178715261</v>
      </c>
      <c r="AA281" s="21">
        <f t="shared" si="180"/>
        <v>59.257234371459418</v>
      </c>
      <c r="AB281" s="21">
        <f t="shared" si="181"/>
        <v>20.037392192744157</v>
      </c>
      <c r="AC281" s="21">
        <f t="shared" si="182"/>
        <v>59.257234371459418</v>
      </c>
      <c r="AD281" s="21">
        <f t="shared" si="183"/>
        <v>50.499914453145635</v>
      </c>
      <c r="AE281" s="22">
        <f t="shared" si="184"/>
        <v>49.777748748814872</v>
      </c>
      <c r="AF281" s="20">
        <f t="shared" si="212"/>
        <v>0.14046259794738772</v>
      </c>
      <c r="AG281" s="21">
        <f t="shared" si="213"/>
        <v>7.0889489023471695E-3</v>
      </c>
      <c r="AH281" s="21">
        <f t="shared" si="214"/>
        <v>-2.1316282072803005E-15</v>
      </c>
      <c r="AI281" s="21">
        <f t="shared" si="215"/>
        <v>7.0889489023471695E-3</v>
      </c>
      <c r="AJ281" s="21">
        <f t="shared" si="216"/>
        <v>-4.263256414560601E-15</v>
      </c>
      <c r="AK281" s="22">
        <f t="shared" si="217"/>
        <v>0</v>
      </c>
      <c r="AL281" s="23">
        <f t="shared" si="218"/>
        <v>7.3171432549736706E-3</v>
      </c>
      <c r="AM281" s="12" t="b">
        <f>T281&lt;=-DiodeFwd</f>
        <v>1</v>
      </c>
      <c r="AN281" s="13" t="b">
        <f>V281&lt;=-DiodeFwd</f>
        <v>0</v>
      </c>
      <c r="AO281" s="13" t="b">
        <f>U281&lt;=T281-DiodeFwd</f>
        <v>0</v>
      </c>
      <c r="AP281" s="13" t="b">
        <f>U281&lt;=V281-DiodeFwd</f>
        <v>1</v>
      </c>
      <c r="AQ281" s="13" t="b">
        <f>W281&lt;=U281-DiodeFwd</f>
        <v>1</v>
      </c>
      <c r="AR281" s="13" t="b">
        <f>Y281&lt;=U281-DiodeFwd</f>
        <v>0</v>
      </c>
      <c r="AS281" s="13" t="b">
        <f>X281&lt;=W281-DiodeFwd</f>
        <v>0</v>
      </c>
      <c r="AT281" s="14" t="b">
        <f>X281&lt;=Y281-DiodeFwd</f>
        <v>0</v>
      </c>
      <c r="AU281" s="13">
        <f t="shared" si="185"/>
        <v>0.14046259794738772</v>
      </c>
      <c r="AV281" s="13">
        <f t="shared" si="186"/>
        <v>0</v>
      </c>
      <c r="AW281" s="13">
        <f t="shared" si="187"/>
        <v>0</v>
      </c>
      <c r="AX281" s="13">
        <f t="shared" si="188"/>
        <v>1.4177897804694339E-2</v>
      </c>
      <c r="AY281" s="13">
        <f t="shared" si="189"/>
        <v>7.0889489023471695E-3</v>
      </c>
      <c r="AZ281" s="13">
        <f t="shared" si="190"/>
        <v>0</v>
      </c>
      <c r="BA281" s="13">
        <f t="shared" si="191"/>
        <v>0</v>
      </c>
      <c r="BB281" s="14">
        <f t="shared" si="192"/>
        <v>0</v>
      </c>
      <c r="BC281" s="20">
        <f t="shared" si="193"/>
        <v>0.14046259794738772</v>
      </c>
      <c r="BD281" s="21">
        <f t="shared" si="194"/>
        <v>7.0889489023471695E-3</v>
      </c>
      <c r="BE281" s="21">
        <f t="shared" si="195"/>
        <v>-1.4177897804694339E-2</v>
      </c>
      <c r="BF281" s="21">
        <f t="shared" si="196"/>
        <v>7.0889489023471695E-3</v>
      </c>
      <c r="BG281" s="21">
        <f t="shared" si="197"/>
        <v>-7.3171432549736706E-3</v>
      </c>
      <c r="BH281" s="22">
        <f t="shared" si="198"/>
        <v>0</v>
      </c>
    </row>
    <row r="282" spans="4:60" x14ac:dyDescent="0.25">
      <c r="D282">
        <f t="shared" si="199"/>
        <v>4.5833333333333483E-2</v>
      </c>
      <c r="E282">
        <f t="shared" si="177"/>
        <v>-39.597979746446661</v>
      </c>
      <c r="F282">
        <f t="shared" si="178"/>
        <v>39.597979746446661</v>
      </c>
      <c r="H282" s="20">
        <f t="shared" si="200"/>
        <v>3.9219842178715254E-3</v>
      </c>
      <c r="I282" s="21">
        <f t="shared" si="201"/>
        <v>5.9257234371459418E-3</v>
      </c>
      <c r="J282" s="21">
        <f t="shared" si="202"/>
        <v>2.0013762363069671E-3</v>
      </c>
      <c r="K282" s="21">
        <f t="shared" si="203"/>
        <v>5.9257234371459418E-3</v>
      </c>
      <c r="L282" s="21">
        <f t="shared" si="204"/>
        <v>5.0487719214387348E-3</v>
      </c>
      <c r="M282" s="22">
        <f t="shared" si="205"/>
        <v>4.9777748748814866E-3</v>
      </c>
      <c r="N282" s="20">
        <f t="shared" si="206"/>
        <v>39.219842178715254</v>
      </c>
      <c r="O282" s="21">
        <f t="shared" si="207"/>
        <v>59.257234371459425</v>
      </c>
      <c r="P282" s="21">
        <f t="shared" si="208"/>
        <v>20.013762363069674</v>
      </c>
      <c r="Q282" s="21">
        <f t="shared" si="209"/>
        <v>59.257234371459425</v>
      </c>
      <c r="R282" s="21">
        <f t="shared" si="210"/>
        <v>50.487719214387354</v>
      </c>
      <c r="S282" s="22">
        <f t="shared" si="211"/>
        <v>49.777748748814872</v>
      </c>
      <c r="T282" s="20">
        <f>MAX(E282+N282,-DiodeFwd)</f>
        <v>-0.3</v>
      </c>
      <c r="U282" s="21">
        <f>MAX(T282-DiodeFwd,V282-DiodeFwd,O282)</f>
        <v>59.311742109516338</v>
      </c>
      <c r="V282" s="21">
        <f>MAX(-DiodeFwd,F282+P282)</f>
        <v>59.611742109516335</v>
      </c>
      <c r="W282" s="21">
        <f>MAX(T282+Q282,U282-DiodeFwd)</f>
        <v>59.011742109516341</v>
      </c>
      <c r="X282" s="21">
        <f>MAX(W282-DiodeFwd,Y282-DiodeFwd,U282+R282)</f>
        <v>109.7994613239037</v>
      </c>
      <c r="Y282" s="22">
        <f>MAX(V282+S282,U282-DiodeFwd)</f>
        <v>109.38949085833121</v>
      </c>
      <c r="Z282" s="20">
        <f t="shared" si="179"/>
        <v>39.297979746446664</v>
      </c>
      <c r="AA282" s="21">
        <f t="shared" si="180"/>
        <v>59.311742109516338</v>
      </c>
      <c r="AB282" s="21">
        <f t="shared" si="181"/>
        <v>20.013762363069674</v>
      </c>
      <c r="AC282" s="21">
        <f t="shared" si="182"/>
        <v>59.311742109516338</v>
      </c>
      <c r="AD282" s="21">
        <f t="shared" si="183"/>
        <v>50.487719214387361</v>
      </c>
      <c r="AE282" s="22">
        <f t="shared" si="184"/>
        <v>49.777748748814879</v>
      </c>
      <c r="AF282" s="20">
        <f t="shared" si="212"/>
        <v>4.6882540638846136E-2</v>
      </c>
      <c r="AG282" s="21">
        <f t="shared" si="213"/>
        <v>3.2704642834147535E-2</v>
      </c>
      <c r="AH282" s="21">
        <f t="shared" si="214"/>
        <v>0</v>
      </c>
      <c r="AI282" s="21">
        <f t="shared" si="215"/>
        <v>3.2704642834147535E-2</v>
      </c>
      <c r="AJ282" s="21">
        <f t="shared" si="216"/>
        <v>4.263256414560601E-15</v>
      </c>
      <c r="AK282" s="22">
        <f t="shared" si="217"/>
        <v>4.263256414560601E-15</v>
      </c>
      <c r="AL282" s="23">
        <f t="shared" si="218"/>
        <v>7.3199640882602463E-3</v>
      </c>
      <c r="AM282" s="12" t="b">
        <f>T282&lt;=-DiodeFwd</f>
        <v>1</v>
      </c>
      <c r="AN282" s="13" t="b">
        <f>V282&lt;=-DiodeFwd</f>
        <v>0</v>
      </c>
      <c r="AO282" s="13" t="b">
        <f>U282&lt;=T282-DiodeFwd</f>
        <v>0</v>
      </c>
      <c r="AP282" s="13" t="b">
        <f>U282&lt;=V282-DiodeFwd</f>
        <v>1</v>
      </c>
      <c r="AQ282" s="13" t="b">
        <f>W282&lt;=U282-DiodeFwd</f>
        <v>1</v>
      </c>
      <c r="AR282" s="13" t="b">
        <f>Y282&lt;=U282-DiodeFwd</f>
        <v>0</v>
      </c>
      <c r="AS282" s="13" t="b">
        <f>X282&lt;=W282-DiodeFwd</f>
        <v>0</v>
      </c>
      <c r="AT282" s="14" t="b">
        <f>X282&lt;=Y282-DiodeFwd</f>
        <v>0</v>
      </c>
      <c r="AU282" s="13">
        <f t="shared" si="185"/>
        <v>4.6882540638846136E-2</v>
      </c>
      <c r="AV282" s="13">
        <f t="shared" si="186"/>
        <v>0</v>
      </c>
      <c r="AW282" s="13">
        <f t="shared" si="187"/>
        <v>0</v>
      </c>
      <c r="AX282" s="13">
        <f t="shared" si="188"/>
        <v>6.540928566829507E-2</v>
      </c>
      <c r="AY282" s="13">
        <f t="shared" si="189"/>
        <v>3.2704642834147535E-2</v>
      </c>
      <c r="AZ282" s="13">
        <f t="shared" si="190"/>
        <v>0</v>
      </c>
      <c r="BA282" s="13">
        <f t="shared" si="191"/>
        <v>0</v>
      </c>
      <c r="BB282" s="14">
        <f t="shared" si="192"/>
        <v>0</v>
      </c>
      <c r="BC282" s="20">
        <f t="shared" si="193"/>
        <v>4.6882540638846136E-2</v>
      </c>
      <c r="BD282" s="21">
        <f t="shared" si="194"/>
        <v>3.2704642834147535E-2</v>
      </c>
      <c r="BE282" s="21">
        <f t="shared" si="195"/>
        <v>-6.540928566829507E-2</v>
      </c>
      <c r="BF282" s="21">
        <f t="shared" si="196"/>
        <v>3.2704642834147535E-2</v>
      </c>
      <c r="BG282" s="21">
        <f t="shared" si="197"/>
        <v>-7.3199640882602463E-3</v>
      </c>
      <c r="BH282" s="22">
        <f t="shared" si="198"/>
        <v>0</v>
      </c>
    </row>
    <row r="283" spans="4:60" x14ac:dyDescent="0.25">
      <c r="D283">
        <f t="shared" si="199"/>
        <v>4.6000000000000152E-2</v>
      </c>
      <c r="E283">
        <f t="shared" si="177"/>
        <v>-39.519842178714974</v>
      </c>
      <c r="F283">
        <f t="shared" si="178"/>
        <v>39.519842178714974</v>
      </c>
      <c r="H283" s="20">
        <f t="shared" si="200"/>
        <v>3.9297979746446667E-3</v>
      </c>
      <c r="I283" s="21">
        <f t="shared" si="201"/>
        <v>5.9311742109516329E-3</v>
      </c>
      <c r="J283" s="21">
        <f t="shared" si="202"/>
        <v>1.9904746886955844E-3</v>
      </c>
      <c r="K283" s="21">
        <f t="shared" si="203"/>
        <v>5.9311742109516329E-3</v>
      </c>
      <c r="L283" s="21">
        <f t="shared" si="204"/>
        <v>5.0475519274240247E-3</v>
      </c>
      <c r="M283" s="22">
        <f t="shared" si="205"/>
        <v>4.9777748748814866E-3</v>
      </c>
      <c r="N283" s="20">
        <f t="shared" si="206"/>
        <v>39.297979746446671</v>
      </c>
      <c r="O283" s="21">
        <f t="shared" si="207"/>
        <v>59.311742109516331</v>
      </c>
      <c r="P283" s="21">
        <f t="shared" si="208"/>
        <v>19.904746886955845</v>
      </c>
      <c r="Q283" s="21">
        <f t="shared" si="209"/>
        <v>59.311742109516331</v>
      </c>
      <c r="R283" s="21">
        <f t="shared" si="210"/>
        <v>50.475519274240249</v>
      </c>
      <c r="S283" s="22">
        <f t="shared" si="211"/>
        <v>49.777748748814872</v>
      </c>
      <c r="T283" s="20">
        <f>MAX(E283+N283,-DiodeFwd)</f>
        <v>-0.22186243226830271</v>
      </c>
      <c r="U283" s="21">
        <f>MAX(T283-DiodeFwd,V283-DiodeFwd,O283)</f>
        <v>59.311742109516331</v>
      </c>
      <c r="V283" s="21">
        <f>MAX(-DiodeFwd,F283+P283)</f>
        <v>59.424589065670816</v>
      </c>
      <c r="W283" s="21">
        <f>MAX(T283+Q283,U283-DiodeFwd)</f>
        <v>59.089879677248028</v>
      </c>
      <c r="X283" s="21">
        <f>MAX(W283-DiodeFwd,Y283-DiodeFwd,U283+R283)</f>
        <v>109.78726138375657</v>
      </c>
      <c r="Y283" s="22">
        <f>MAX(V283+S283,U283-DiodeFwd)</f>
        <v>109.20233781448569</v>
      </c>
      <c r="Z283" s="20">
        <f t="shared" si="179"/>
        <v>39.297979746446671</v>
      </c>
      <c r="AA283" s="21">
        <f t="shared" si="180"/>
        <v>59.311742109516331</v>
      </c>
      <c r="AB283" s="21">
        <f t="shared" si="181"/>
        <v>19.904746886955841</v>
      </c>
      <c r="AC283" s="21">
        <f t="shared" si="182"/>
        <v>59.311742109516331</v>
      </c>
      <c r="AD283" s="21">
        <f t="shared" si="183"/>
        <v>50.475519274240241</v>
      </c>
      <c r="AE283" s="22">
        <f t="shared" si="184"/>
        <v>49.777748748814872</v>
      </c>
      <c r="AF283" s="20">
        <f t="shared" si="212"/>
        <v>0</v>
      </c>
      <c r="AG283" s="21">
        <f t="shared" si="213"/>
        <v>0</v>
      </c>
      <c r="AH283" s="21">
        <f t="shared" si="214"/>
        <v>-2.1316282072803005E-15</v>
      </c>
      <c r="AI283" s="21">
        <f t="shared" si="215"/>
        <v>0</v>
      </c>
      <c r="AJ283" s="21">
        <f t="shared" si="216"/>
        <v>-4.263256414560601E-15</v>
      </c>
      <c r="AK283" s="22">
        <f t="shared" si="217"/>
        <v>0</v>
      </c>
      <c r="AL283" s="23">
        <f t="shared" si="218"/>
        <v>7.3191507589171045E-3</v>
      </c>
      <c r="AM283" s="12" t="b">
        <f>T283&lt;=-DiodeFwd</f>
        <v>0</v>
      </c>
      <c r="AN283" s="13" t="b">
        <f>V283&lt;=-DiodeFwd</f>
        <v>0</v>
      </c>
      <c r="AO283" s="13" t="b">
        <f>U283&lt;=T283-DiodeFwd</f>
        <v>0</v>
      </c>
      <c r="AP283" s="13" t="b">
        <f>U283&lt;=V283-DiodeFwd</f>
        <v>0</v>
      </c>
      <c r="AQ283" s="13" t="b">
        <f>W283&lt;=U283-DiodeFwd</f>
        <v>0</v>
      </c>
      <c r="AR283" s="13" t="b">
        <f>Y283&lt;=U283-DiodeFwd</f>
        <v>0</v>
      </c>
      <c r="AS283" s="13" t="b">
        <f>X283&lt;=W283-DiodeFwd</f>
        <v>0</v>
      </c>
      <c r="AT283" s="14" t="b">
        <f>X283&lt;=Y283-DiodeFwd</f>
        <v>0</v>
      </c>
      <c r="AU283" s="13">
        <f t="shared" si="185"/>
        <v>0</v>
      </c>
      <c r="AV283" s="13">
        <f t="shared" si="186"/>
        <v>0</v>
      </c>
      <c r="AW283" s="13">
        <f t="shared" si="187"/>
        <v>0</v>
      </c>
      <c r="AX283" s="13">
        <f t="shared" si="188"/>
        <v>0</v>
      </c>
      <c r="AY283" s="13">
        <f t="shared" si="189"/>
        <v>0</v>
      </c>
      <c r="AZ283" s="13">
        <f t="shared" si="190"/>
        <v>0</v>
      </c>
      <c r="BA283" s="13">
        <f t="shared" si="191"/>
        <v>0</v>
      </c>
      <c r="BB283" s="14">
        <f t="shared" si="192"/>
        <v>0</v>
      </c>
      <c r="BC283" s="20">
        <f t="shared" si="193"/>
        <v>0</v>
      </c>
      <c r="BD283" s="21">
        <f t="shared" si="194"/>
        <v>0</v>
      </c>
      <c r="BE283" s="21">
        <f t="shared" si="195"/>
        <v>0</v>
      </c>
      <c r="BF283" s="21">
        <f t="shared" si="196"/>
        <v>0</v>
      </c>
      <c r="BG283" s="21">
        <f t="shared" si="197"/>
        <v>-7.3191507589171045E-3</v>
      </c>
      <c r="BH283" s="22">
        <f t="shared" si="198"/>
        <v>0</v>
      </c>
    </row>
    <row r="284" spans="4:60" x14ac:dyDescent="0.25">
      <c r="D284">
        <f t="shared" si="199"/>
        <v>4.6166666666666821E-2</v>
      </c>
      <c r="E284">
        <f t="shared" si="177"/>
        <v>-39.285737848802391</v>
      </c>
      <c r="F284">
        <f t="shared" si="178"/>
        <v>39.285737848802391</v>
      </c>
      <c r="H284" s="20">
        <f t="shared" si="200"/>
        <v>3.9297979746446667E-3</v>
      </c>
      <c r="I284" s="21">
        <f t="shared" si="201"/>
        <v>5.9311742109516329E-3</v>
      </c>
      <c r="J284" s="21">
        <f t="shared" si="202"/>
        <v>1.9904746886955844E-3</v>
      </c>
      <c r="K284" s="21">
        <f t="shared" si="203"/>
        <v>5.9311742109516329E-3</v>
      </c>
      <c r="L284" s="21">
        <f t="shared" si="204"/>
        <v>5.0463320689642047E-3</v>
      </c>
      <c r="M284" s="22">
        <f t="shared" si="205"/>
        <v>4.9777748748814866E-3</v>
      </c>
      <c r="N284" s="20">
        <f t="shared" si="206"/>
        <v>39.297979746446671</v>
      </c>
      <c r="O284" s="21">
        <f t="shared" si="207"/>
        <v>59.311742109516331</v>
      </c>
      <c r="P284" s="21">
        <f t="shared" si="208"/>
        <v>19.904746886955845</v>
      </c>
      <c r="Q284" s="21">
        <f t="shared" si="209"/>
        <v>59.311742109516331</v>
      </c>
      <c r="R284" s="21">
        <f t="shared" si="210"/>
        <v>50.463320689642053</v>
      </c>
      <c r="S284" s="22">
        <f t="shared" si="211"/>
        <v>49.777748748814872</v>
      </c>
      <c r="T284" s="20">
        <f>MAX(E284+N284,-DiodeFwd)</f>
        <v>1.2241897644280186E-2</v>
      </c>
      <c r="U284" s="21">
        <f>MAX(T284-DiodeFwd,V284-DiodeFwd,O284)</f>
        <v>59.311742109516331</v>
      </c>
      <c r="V284" s="21">
        <f>MAX(-DiodeFwd,F284+P284)</f>
        <v>59.190484735758233</v>
      </c>
      <c r="W284" s="21">
        <f>MAX(T284+Q284,U284-DiodeFwd)</f>
        <v>59.323984007160611</v>
      </c>
      <c r="X284" s="21">
        <f>MAX(W284-DiodeFwd,Y284-DiodeFwd,U284+R284)</f>
        <v>109.77506279915838</v>
      </c>
      <c r="Y284" s="22">
        <f>MAX(V284+S284,U284-DiodeFwd)</f>
        <v>108.9682334845731</v>
      </c>
      <c r="Z284" s="20">
        <f t="shared" si="179"/>
        <v>39.297979746446671</v>
      </c>
      <c r="AA284" s="21">
        <f t="shared" si="180"/>
        <v>59.311742109516331</v>
      </c>
      <c r="AB284" s="21">
        <f t="shared" si="181"/>
        <v>19.904746886955841</v>
      </c>
      <c r="AC284" s="21">
        <f t="shared" si="182"/>
        <v>59.311742109516331</v>
      </c>
      <c r="AD284" s="21">
        <f t="shared" si="183"/>
        <v>50.463320689642046</v>
      </c>
      <c r="AE284" s="22">
        <f t="shared" si="184"/>
        <v>49.777748748814872</v>
      </c>
      <c r="AF284" s="20">
        <f t="shared" si="212"/>
        <v>0</v>
      </c>
      <c r="AG284" s="21">
        <f t="shared" si="213"/>
        <v>0</v>
      </c>
      <c r="AH284" s="21">
        <f t="shared" si="214"/>
        <v>-2.1316282072803005E-15</v>
      </c>
      <c r="AI284" s="21">
        <f t="shared" si="215"/>
        <v>0</v>
      </c>
      <c r="AJ284" s="21">
        <f t="shared" si="216"/>
        <v>-4.263256414560601E-15</v>
      </c>
      <c r="AK284" s="22">
        <f t="shared" si="217"/>
        <v>0</v>
      </c>
      <c r="AL284" s="23">
        <f t="shared" si="218"/>
        <v>7.318337519943892E-3</v>
      </c>
      <c r="AM284" s="12" t="b">
        <f>T284&lt;=-DiodeFwd</f>
        <v>0</v>
      </c>
      <c r="AN284" s="13" t="b">
        <f>V284&lt;=-DiodeFwd</f>
        <v>0</v>
      </c>
      <c r="AO284" s="13" t="b">
        <f>U284&lt;=T284-DiodeFwd</f>
        <v>0</v>
      </c>
      <c r="AP284" s="13" t="b">
        <f>U284&lt;=V284-DiodeFwd</f>
        <v>0</v>
      </c>
      <c r="AQ284" s="13" t="b">
        <f>W284&lt;=U284-DiodeFwd</f>
        <v>0</v>
      </c>
      <c r="AR284" s="13" t="b">
        <f>Y284&lt;=U284-DiodeFwd</f>
        <v>0</v>
      </c>
      <c r="AS284" s="13" t="b">
        <f>X284&lt;=W284-DiodeFwd</f>
        <v>0</v>
      </c>
      <c r="AT284" s="14" t="b">
        <f>X284&lt;=Y284-DiodeFwd</f>
        <v>0</v>
      </c>
      <c r="AU284" s="13">
        <f t="shared" si="185"/>
        <v>0</v>
      </c>
      <c r="AV284" s="13">
        <f t="shared" si="186"/>
        <v>0</v>
      </c>
      <c r="AW284" s="13">
        <f t="shared" si="187"/>
        <v>0</v>
      </c>
      <c r="AX284" s="13">
        <f t="shared" si="188"/>
        <v>0</v>
      </c>
      <c r="AY284" s="13">
        <f t="shared" si="189"/>
        <v>0</v>
      </c>
      <c r="AZ284" s="13">
        <f t="shared" si="190"/>
        <v>0</v>
      </c>
      <c r="BA284" s="13">
        <f t="shared" si="191"/>
        <v>0</v>
      </c>
      <c r="BB284" s="14">
        <f t="shared" si="192"/>
        <v>0</v>
      </c>
      <c r="BC284" s="20">
        <f t="shared" si="193"/>
        <v>0</v>
      </c>
      <c r="BD284" s="21">
        <f t="shared" si="194"/>
        <v>0</v>
      </c>
      <c r="BE284" s="21">
        <f t="shared" si="195"/>
        <v>0</v>
      </c>
      <c r="BF284" s="21">
        <f t="shared" si="196"/>
        <v>0</v>
      </c>
      <c r="BG284" s="21">
        <f t="shared" si="197"/>
        <v>-7.318337519943892E-3</v>
      </c>
      <c r="BH284" s="22">
        <f t="shared" si="198"/>
        <v>0</v>
      </c>
    </row>
    <row r="285" spans="4:60" x14ac:dyDescent="0.25">
      <c r="D285">
        <f t="shared" si="199"/>
        <v>4.633333333333349E-2</v>
      </c>
      <c r="E285">
        <f t="shared" si="177"/>
        <v>-38.896590659546938</v>
      </c>
      <c r="F285">
        <f t="shared" si="178"/>
        <v>38.896590659546938</v>
      </c>
      <c r="H285" s="20">
        <f t="shared" si="200"/>
        <v>3.9297979746446667E-3</v>
      </c>
      <c r="I285" s="21">
        <f t="shared" si="201"/>
        <v>5.9311742109516329E-3</v>
      </c>
      <c r="J285" s="21">
        <f t="shared" si="202"/>
        <v>1.9904746886955844E-3</v>
      </c>
      <c r="K285" s="21">
        <f t="shared" si="203"/>
        <v>5.9311742109516329E-3</v>
      </c>
      <c r="L285" s="21">
        <f t="shared" si="204"/>
        <v>5.0451123460442142E-3</v>
      </c>
      <c r="M285" s="22">
        <f t="shared" si="205"/>
        <v>4.9777748748814866E-3</v>
      </c>
      <c r="N285" s="20">
        <f t="shared" si="206"/>
        <v>39.297979746446671</v>
      </c>
      <c r="O285" s="21">
        <f t="shared" si="207"/>
        <v>59.311742109516331</v>
      </c>
      <c r="P285" s="21">
        <f t="shared" si="208"/>
        <v>19.904746886955845</v>
      </c>
      <c r="Q285" s="21">
        <f t="shared" si="209"/>
        <v>59.311742109516331</v>
      </c>
      <c r="R285" s="21">
        <f t="shared" si="210"/>
        <v>50.451123460442147</v>
      </c>
      <c r="S285" s="22">
        <f t="shared" si="211"/>
        <v>49.777748748814872</v>
      </c>
      <c r="T285" s="20">
        <f>MAX(E285+N285,-DiodeFwd)</f>
        <v>0.40138908689973363</v>
      </c>
      <c r="U285" s="21">
        <f>MAX(T285-DiodeFwd,V285-DiodeFwd,O285)</f>
        <v>59.311742109516331</v>
      </c>
      <c r="V285" s="21">
        <f>MAX(-DiodeFwd,F285+P285)</f>
        <v>58.801337546502779</v>
      </c>
      <c r="W285" s="21">
        <f>MAX(T285+Q285,U285-DiodeFwd)</f>
        <v>59.713131196416064</v>
      </c>
      <c r="X285" s="21">
        <f>MAX(W285-DiodeFwd,Y285-DiodeFwd,U285+R285)</f>
        <v>109.76286556995848</v>
      </c>
      <c r="Y285" s="22">
        <f>MAX(V285+S285,U285-DiodeFwd)</f>
        <v>108.57908629531765</v>
      </c>
      <c r="Z285" s="20">
        <f t="shared" si="179"/>
        <v>39.297979746446671</v>
      </c>
      <c r="AA285" s="21">
        <f t="shared" si="180"/>
        <v>59.311742109516331</v>
      </c>
      <c r="AB285" s="21">
        <f t="shared" si="181"/>
        <v>19.904746886955841</v>
      </c>
      <c r="AC285" s="21">
        <f t="shared" si="182"/>
        <v>59.311742109516331</v>
      </c>
      <c r="AD285" s="21">
        <f t="shared" si="183"/>
        <v>50.451123460442147</v>
      </c>
      <c r="AE285" s="22">
        <f t="shared" si="184"/>
        <v>49.777748748814872</v>
      </c>
      <c r="AF285" s="20">
        <f t="shared" si="212"/>
        <v>0</v>
      </c>
      <c r="AG285" s="21">
        <f t="shared" si="213"/>
        <v>0</v>
      </c>
      <c r="AH285" s="21">
        <f t="shared" si="214"/>
        <v>-2.1316282072803005E-15</v>
      </c>
      <c r="AI285" s="21">
        <f t="shared" si="215"/>
        <v>0</v>
      </c>
      <c r="AJ285" s="21">
        <f t="shared" si="216"/>
        <v>0</v>
      </c>
      <c r="AK285" s="22">
        <f t="shared" si="217"/>
        <v>0</v>
      </c>
      <c r="AL285" s="23">
        <f t="shared" si="218"/>
        <v>7.317524371330565E-3</v>
      </c>
      <c r="AM285" s="12" t="b">
        <f>T285&lt;=-DiodeFwd</f>
        <v>0</v>
      </c>
      <c r="AN285" s="13" t="b">
        <f>V285&lt;=-DiodeFwd</f>
        <v>0</v>
      </c>
      <c r="AO285" s="13" t="b">
        <f>U285&lt;=T285-DiodeFwd</f>
        <v>0</v>
      </c>
      <c r="AP285" s="13" t="b">
        <f>U285&lt;=V285-DiodeFwd</f>
        <v>0</v>
      </c>
      <c r="AQ285" s="13" t="b">
        <f>W285&lt;=U285-DiodeFwd</f>
        <v>0</v>
      </c>
      <c r="AR285" s="13" t="b">
        <f>Y285&lt;=U285-DiodeFwd</f>
        <v>0</v>
      </c>
      <c r="AS285" s="13" t="b">
        <f>X285&lt;=W285-DiodeFwd</f>
        <v>0</v>
      </c>
      <c r="AT285" s="14" t="b">
        <f>X285&lt;=Y285-DiodeFwd</f>
        <v>0</v>
      </c>
      <c r="AU285" s="13">
        <f t="shared" si="185"/>
        <v>0</v>
      </c>
      <c r="AV285" s="13">
        <f t="shared" si="186"/>
        <v>0</v>
      </c>
      <c r="AW285" s="13">
        <f t="shared" si="187"/>
        <v>0</v>
      </c>
      <c r="AX285" s="13">
        <f t="shared" si="188"/>
        <v>0</v>
      </c>
      <c r="AY285" s="13">
        <f t="shared" si="189"/>
        <v>0</v>
      </c>
      <c r="AZ285" s="13">
        <f t="shared" si="190"/>
        <v>0</v>
      </c>
      <c r="BA285" s="13">
        <f t="shared" si="191"/>
        <v>0</v>
      </c>
      <c r="BB285" s="14">
        <f t="shared" si="192"/>
        <v>0</v>
      </c>
      <c r="BC285" s="20">
        <f t="shared" si="193"/>
        <v>0</v>
      </c>
      <c r="BD285" s="21">
        <f t="shared" si="194"/>
        <v>0</v>
      </c>
      <c r="BE285" s="21">
        <f t="shared" si="195"/>
        <v>0</v>
      </c>
      <c r="BF285" s="21">
        <f t="shared" si="196"/>
        <v>0</v>
      </c>
      <c r="BG285" s="21">
        <f t="shared" si="197"/>
        <v>-7.317524371330565E-3</v>
      </c>
      <c r="BH285" s="22">
        <f t="shared" si="198"/>
        <v>0</v>
      </c>
    </row>
    <row r="286" spans="4:60" x14ac:dyDescent="0.25">
      <c r="D286">
        <f t="shared" si="199"/>
        <v>4.6500000000000159E-2</v>
      </c>
      <c r="E286">
        <f t="shared" si="177"/>
        <v>-38.353936397120265</v>
      </c>
      <c r="F286">
        <f t="shared" si="178"/>
        <v>38.353936397120265</v>
      </c>
      <c r="H286" s="20">
        <f t="shared" si="200"/>
        <v>3.9297979746446667E-3</v>
      </c>
      <c r="I286" s="21">
        <f t="shared" si="201"/>
        <v>5.9311742109516329E-3</v>
      </c>
      <c r="J286" s="21">
        <f t="shared" si="202"/>
        <v>1.9904746886955844E-3</v>
      </c>
      <c r="K286" s="21">
        <f t="shared" si="203"/>
        <v>5.9311742109516329E-3</v>
      </c>
      <c r="L286" s="21">
        <f t="shared" si="204"/>
        <v>5.0438927586489921E-3</v>
      </c>
      <c r="M286" s="22">
        <f t="shared" si="205"/>
        <v>4.9777748748814866E-3</v>
      </c>
      <c r="N286" s="20">
        <f t="shared" si="206"/>
        <v>39.297979746446671</v>
      </c>
      <c r="O286" s="21">
        <f t="shared" si="207"/>
        <v>59.311742109516331</v>
      </c>
      <c r="P286" s="21">
        <f t="shared" si="208"/>
        <v>19.904746886955845</v>
      </c>
      <c r="Q286" s="21">
        <f t="shared" si="209"/>
        <v>59.311742109516331</v>
      </c>
      <c r="R286" s="21">
        <f t="shared" si="210"/>
        <v>50.438927586489925</v>
      </c>
      <c r="S286" s="22">
        <f t="shared" si="211"/>
        <v>49.777748748814872</v>
      </c>
      <c r="T286" s="20">
        <f>MAX(E286+N286,-DiodeFwd)</f>
        <v>0.94404334932640666</v>
      </c>
      <c r="U286" s="21">
        <f>MAX(T286-DiodeFwd,V286-DiodeFwd,O286)</f>
        <v>59.311742109516331</v>
      </c>
      <c r="V286" s="21">
        <f>MAX(-DiodeFwd,F286+P286)</f>
        <v>58.258683284076113</v>
      </c>
      <c r="W286" s="21">
        <f>MAX(T286+Q286,U286-DiodeFwd)</f>
        <v>60.255785458842738</v>
      </c>
      <c r="X286" s="21">
        <f>MAX(W286-DiodeFwd,Y286-DiodeFwd,U286+R286)</f>
        <v>109.75066969600626</v>
      </c>
      <c r="Y286" s="22">
        <f>MAX(V286+S286,U286-DiodeFwd)</f>
        <v>108.03643203289099</v>
      </c>
      <c r="Z286" s="20">
        <f t="shared" si="179"/>
        <v>39.297979746446671</v>
      </c>
      <c r="AA286" s="21">
        <f t="shared" si="180"/>
        <v>59.311742109516331</v>
      </c>
      <c r="AB286" s="21">
        <f t="shared" si="181"/>
        <v>19.904746886955849</v>
      </c>
      <c r="AC286" s="21">
        <f t="shared" si="182"/>
        <v>59.311742109516331</v>
      </c>
      <c r="AD286" s="21">
        <f t="shared" si="183"/>
        <v>50.438927586489925</v>
      </c>
      <c r="AE286" s="22">
        <f t="shared" si="184"/>
        <v>49.777748748814872</v>
      </c>
      <c r="AF286" s="20">
        <f t="shared" si="212"/>
        <v>0</v>
      </c>
      <c r="AG286" s="21">
        <f t="shared" si="213"/>
        <v>0</v>
      </c>
      <c r="AH286" s="21">
        <f t="shared" si="214"/>
        <v>2.1316282072803005E-15</v>
      </c>
      <c r="AI286" s="21">
        <f t="shared" si="215"/>
        <v>0</v>
      </c>
      <c r="AJ286" s="21">
        <f t="shared" si="216"/>
        <v>0</v>
      </c>
      <c r="AK286" s="22">
        <f t="shared" si="217"/>
        <v>0</v>
      </c>
      <c r="AL286" s="23">
        <f t="shared" si="218"/>
        <v>7.3167113130670836E-3</v>
      </c>
      <c r="AM286" s="12" t="b">
        <f>T286&lt;=-DiodeFwd</f>
        <v>0</v>
      </c>
      <c r="AN286" s="13" t="b">
        <f>V286&lt;=-DiodeFwd</f>
        <v>0</v>
      </c>
      <c r="AO286" s="13" t="b">
        <f>U286&lt;=T286-DiodeFwd</f>
        <v>0</v>
      </c>
      <c r="AP286" s="13" t="b">
        <f>U286&lt;=V286-DiodeFwd</f>
        <v>0</v>
      </c>
      <c r="AQ286" s="13" t="b">
        <f>W286&lt;=U286-DiodeFwd</f>
        <v>0</v>
      </c>
      <c r="AR286" s="13" t="b">
        <f>Y286&lt;=U286-DiodeFwd</f>
        <v>0</v>
      </c>
      <c r="AS286" s="13" t="b">
        <f>X286&lt;=W286-DiodeFwd</f>
        <v>0</v>
      </c>
      <c r="AT286" s="14" t="b">
        <f>X286&lt;=Y286-DiodeFwd</f>
        <v>0</v>
      </c>
      <c r="AU286" s="13">
        <f t="shared" si="185"/>
        <v>0</v>
      </c>
      <c r="AV286" s="13">
        <f t="shared" si="186"/>
        <v>0</v>
      </c>
      <c r="AW286" s="13">
        <f t="shared" si="187"/>
        <v>0</v>
      </c>
      <c r="AX286" s="13">
        <f t="shared" si="188"/>
        <v>0</v>
      </c>
      <c r="AY286" s="13">
        <f t="shared" si="189"/>
        <v>0</v>
      </c>
      <c r="AZ286" s="13">
        <f t="shared" si="190"/>
        <v>0</v>
      </c>
      <c r="BA286" s="13">
        <f t="shared" si="191"/>
        <v>0</v>
      </c>
      <c r="BB286" s="14">
        <f t="shared" si="192"/>
        <v>0</v>
      </c>
      <c r="BC286" s="20">
        <f t="shared" si="193"/>
        <v>0</v>
      </c>
      <c r="BD286" s="21">
        <f t="shared" si="194"/>
        <v>0</v>
      </c>
      <c r="BE286" s="21">
        <f t="shared" si="195"/>
        <v>0</v>
      </c>
      <c r="BF286" s="21">
        <f t="shared" si="196"/>
        <v>0</v>
      </c>
      <c r="BG286" s="21">
        <f t="shared" si="197"/>
        <v>-7.3167113130670836E-3</v>
      </c>
      <c r="BH286" s="22">
        <f t="shared" si="198"/>
        <v>0</v>
      </c>
    </row>
    <row r="287" spans="4:60" x14ac:dyDescent="0.25">
      <c r="D287">
        <f t="shared" si="199"/>
        <v>4.6666666666666828E-2</v>
      </c>
      <c r="E287">
        <f t="shared" si="177"/>
        <v>-37.65991666998088</v>
      </c>
      <c r="F287">
        <f t="shared" si="178"/>
        <v>37.65991666998088</v>
      </c>
      <c r="H287" s="20">
        <f t="shared" si="200"/>
        <v>3.9297979746446667E-3</v>
      </c>
      <c r="I287" s="21">
        <f t="shared" si="201"/>
        <v>5.9311742109516329E-3</v>
      </c>
      <c r="J287" s="21">
        <f t="shared" si="202"/>
        <v>1.9904746886955844E-3</v>
      </c>
      <c r="K287" s="21">
        <f t="shared" si="203"/>
        <v>5.9311742109516329E-3</v>
      </c>
      <c r="L287" s="21">
        <f t="shared" si="204"/>
        <v>5.0426733067634811E-3</v>
      </c>
      <c r="M287" s="22">
        <f t="shared" si="205"/>
        <v>4.9777748748814866E-3</v>
      </c>
      <c r="N287" s="20">
        <f t="shared" si="206"/>
        <v>39.297979746446671</v>
      </c>
      <c r="O287" s="21">
        <f t="shared" si="207"/>
        <v>59.311742109516331</v>
      </c>
      <c r="P287" s="21">
        <f t="shared" si="208"/>
        <v>19.904746886955845</v>
      </c>
      <c r="Q287" s="21">
        <f t="shared" si="209"/>
        <v>59.311742109516331</v>
      </c>
      <c r="R287" s="21">
        <f t="shared" si="210"/>
        <v>50.426733067634814</v>
      </c>
      <c r="S287" s="22">
        <f t="shared" si="211"/>
        <v>49.777748748814872</v>
      </c>
      <c r="T287" s="20">
        <f>MAX(E287+N287,-DiodeFwd)</f>
        <v>1.6380630764657909</v>
      </c>
      <c r="U287" s="21">
        <f>MAX(T287-DiodeFwd,V287-DiodeFwd,O287)</f>
        <v>59.311742109516331</v>
      </c>
      <c r="V287" s="21">
        <f>MAX(-DiodeFwd,F287+P287)</f>
        <v>57.564663556936722</v>
      </c>
      <c r="W287" s="21">
        <f>MAX(T287+Q287,U287-DiodeFwd)</f>
        <v>60.949805185982122</v>
      </c>
      <c r="X287" s="21">
        <f>MAX(W287-DiodeFwd,Y287-DiodeFwd,U287+R287)</f>
        <v>109.73847517715114</v>
      </c>
      <c r="Y287" s="22">
        <f>MAX(V287+S287,U287-DiodeFwd)</f>
        <v>107.34241230575159</v>
      </c>
      <c r="Z287" s="20">
        <f t="shared" si="179"/>
        <v>39.297979746446671</v>
      </c>
      <c r="AA287" s="21">
        <f t="shared" si="180"/>
        <v>59.311742109516331</v>
      </c>
      <c r="AB287" s="21">
        <f t="shared" si="181"/>
        <v>19.904746886955841</v>
      </c>
      <c r="AC287" s="21">
        <f t="shared" si="182"/>
        <v>59.311742109516331</v>
      </c>
      <c r="AD287" s="21">
        <f t="shared" si="183"/>
        <v>50.426733067634814</v>
      </c>
      <c r="AE287" s="22">
        <f t="shared" si="184"/>
        <v>49.777748748814872</v>
      </c>
      <c r="AF287" s="20">
        <f t="shared" si="212"/>
        <v>0</v>
      </c>
      <c r="AG287" s="21">
        <f t="shared" si="213"/>
        <v>0</v>
      </c>
      <c r="AH287" s="21">
        <f t="shared" si="214"/>
        <v>-2.1316282072803005E-15</v>
      </c>
      <c r="AI287" s="21">
        <f t="shared" si="215"/>
        <v>0</v>
      </c>
      <c r="AJ287" s="21">
        <f t="shared" si="216"/>
        <v>0</v>
      </c>
      <c r="AK287" s="22">
        <f t="shared" si="217"/>
        <v>0</v>
      </c>
      <c r="AL287" s="23">
        <f t="shared" si="218"/>
        <v>7.3158983451434099E-3</v>
      </c>
      <c r="AM287" s="12" t="b">
        <f>T287&lt;=-DiodeFwd</f>
        <v>0</v>
      </c>
      <c r="AN287" s="13" t="b">
        <f>V287&lt;=-DiodeFwd</f>
        <v>0</v>
      </c>
      <c r="AO287" s="13" t="b">
        <f>U287&lt;=T287-DiodeFwd</f>
        <v>0</v>
      </c>
      <c r="AP287" s="13" t="b">
        <f>U287&lt;=V287-DiodeFwd</f>
        <v>0</v>
      </c>
      <c r="AQ287" s="13" t="b">
        <f>W287&lt;=U287-DiodeFwd</f>
        <v>0</v>
      </c>
      <c r="AR287" s="13" t="b">
        <f>Y287&lt;=U287-DiodeFwd</f>
        <v>0</v>
      </c>
      <c r="AS287" s="13" t="b">
        <f>X287&lt;=W287-DiodeFwd</f>
        <v>0</v>
      </c>
      <c r="AT287" s="14" t="b">
        <f>X287&lt;=Y287-DiodeFwd</f>
        <v>0</v>
      </c>
      <c r="AU287" s="13">
        <f t="shared" si="185"/>
        <v>0</v>
      </c>
      <c r="AV287" s="13">
        <f t="shared" si="186"/>
        <v>0</v>
      </c>
      <c r="AW287" s="13">
        <f t="shared" si="187"/>
        <v>0</v>
      </c>
      <c r="AX287" s="13">
        <f t="shared" si="188"/>
        <v>0</v>
      </c>
      <c r="AY287" s="13">
        <f t="shared" si="189"/>
        <v>0</v>
      </c>
      <c r="AZ287" s="13">
        <f t="shared" si="190"/>
        <v>0</v>
      </c>
      <c r="BA287" s="13">
        <f t="shared" si="191"/>
        <v>0</v>
      </c>
      <c r="BB287" s="14">
        <f t="shared" si="192"/>
        <v>0</v>
      </c>
      <c r="BC287" s="20">
        <f t="shared" si="193"/>
        <v>0</v>
      </c>
      <c r="BD287" s="21">
        <f t="shared" si="194"/>
        <v>0</v>
      </c>
      <c r="BE287" s="21">
        <f t="shared" si="195"/>
        <v>0</v>
      </c>
      <c r="BF287" s="21">
        <f t="shared" si="196"/>
        <v>0</v>
      </c>
      <c r="BG287" s="21">
        <f t="shared" si="197"/>
        <v>-7.3158983451434099E-3</v>
      </c>
      <c r="BH287" s="22">
        <f t="shared" si="198"/>
        <v>0</v>
      </c>
    </row>
    <row r="288" spans="4:60" x14ac:dyDescent="0.25">
      <c r="D288">
        <f t="shared" si="199"/>
        <v>4.6833333333333498E-2</v>
      </c>
      <c r="E288">
        <f t="shared" si="177"/>
        <v>-36.817270456924469</v>
      </c>
      <c r="F288">
        <f t="shared" si="178"/>
        <v>36.817270456924469</v>
      </c>
      <c r="H288" s="20">
        <f t="shared" si="200"/>
        <v>3.9297979746446667E-3</v>
      </c>
      <c r="I288" s="21">
        <f t="shared" si="201"/>
        <v>5.9311742109516329E-3</v>
      </c>
      <c r="J288" s="21">
        <f t="shared" si="202"/>
        <v>1.9904746886955844E-3</v>
      </c>
      <c r="K288" s="21">
        <f t="shared" si="203"/>
        <v>5.9311742109516329E-3</v>
      </c>
      <c r="L288" s="21">
        <f t="shared" si="204"/>
        <v>5.0414539903726237E-3</v>
      </c>
      <c r="M288" s="22">
        <f t="shared" si="205"/>
        <v>4.9777748748814866E-3</v>
      </c>
      <c r="N288" s="20">
        <f t="shared" si="206"/>
        <v>39.297979746446671</v>
      </c>
      <c r="O288" s="21">
        <f t="shared" si="207"/>
        <v>59.311742109516331</v>
      </c>
      <c r="P288" s="21">
        <f t="shared" si="208"/>
        <v>19.904746886955845</v>
      </c>
      <c r="Q288" s="21">
        <f t="shared" si="209"/>
        <v>59.311742109516331</v>
      </c>
      <c r="R288" s="21">
        <f t="shared" si="210"/>
        <v>50.414539903726244</v>
      </c>
      <c r="S288" s="22">
        <f t="shared" si="211"/>
        <v>49.777748748814872</v>
      </c>
      <c r="T288" s="20">
        <f>MAX(E288+N288,-DiodeFwd)</f>
        <v>2.4807092895222027</v>
      </c>
      <c r="U288" s="21">
        <f>MAX(T288-DiodeFwd,V288-DiodeFwd,O288)</f>
        <v>59.311742109516331</v>
      </c>
      <c r="V288" s="21">
        <f>MAX(-DiodeFwd,F288+P288)</f>
        <v>56.72201734388031</v>
      </c>
      <c r="W288" s="21">
        <f>MAX(T288+Q288,U288-DiodeFwd)</f>
        <v>61.792451399038534</v>
      </c>
      <c r="X288" s="21">
        <f>MAX(W288-DiodeFwd,Y288-DiodeFwd,U288+R288)</f>
        <v>109.72628201324258</v>
      </c>
      <c r="Y288" s="22">
        <f>MAX(V288+S288,U288-DiodeFwd)</f>
        <v>106.49976609269518</v>
      </c>
      <c r="Z288" s="20">
        <f t="shared" si="179"/>
        <v>39.297979746446671</v>
      </c>
      <c r="AA288" s="21">
        <f t="shared" si="180"/>
        <v>59.311742109516331</v>
      </c>
      <c r="AB288" s="21">
        <f t="shared" si="181"/>
        <v>19.904746886955841</v>
      </c>
      <c r="AC288" s="21">
        <f t="shared" si="182"/>
        <v>59.311742109516331</v>
      </c>
      <c r="AD288" s="21">
        <f t="shared" si="183"/>
        <v>50.414539903726251</v>
      </c>
      <c r="AE288" s="22">
        <f t="shared" si="184"/>
        <v>49.777748748814872</v>
      </c>
      <c r="AF288" s="20">
        <f t="shared" si="212"/>
        <v>0</v>
      </c>
      <c r="AG288" s="21">
        <f t="shared" si="213"/>
        <v>0</v>
      </c>
      <c r="AH288" s="21">
        <f t="shared" si="214"/>
        <v>-2.1316282072803005E-15</v>
      </c>
      <c r="AI288" s="21">
        <f t="shared" si="215"/>
        <v>0</v>
      </c>
      <c r="AJ288" s="21">
        <f t="shared" si="216"/>
        <v>4.263256414560601E-15</v>
      </c>
      <c r="AK288" s="22">
        <f t="shared" si="217"/>
        <v>0</v>
      </c>
      <c r="AL288" s="23">
        <f t="shared" si="218"/>
        <v>7.315085467549505E-3</v>
      </c>
      <c r="AM288" s="12" t="b">
        <f>T288&lt;=-DiodeFwd</f>
        <v>0</v>
      </c>
      <c r="AN288" s="13" t="b">
        <f>V288&lt;=-DiodeFwd</f>
        <v>0</v>
      </c>
      <c r="AO288" s="13" t="b">
        <f>U288&lt;=T288-DiodeFwd</f>
        <v>0</v>
      </c>
      <c r="AP288" s="13" t="b">
        <f>U288&lt;=V288-DiodeFwd</f>
        <v>0</v>
      </c>
      <c r="AQ288" s="13" t="b">
        <f>W288&lt;=U288-DiodeFwd</f>
        <v>0</v>
      </c>
      <c r="AR288" s="13" t="b">
        <f>Y288&lt;=U288-DiodeFwd</f>
        <v>0</v>
      </c>
      <c r="AS288" s="13" t="b">
        <f>X288&lt;=W288-DiodeFwd</f>
        <v>0</v>
      </c>
      <c r="AT288" s="14" t="b">
        <f>X288&lt;=Y288-DiodeFwd</f>
        <v>0</v>
      </c>
      <c r="AU288" s="13">
        <f t="shared" si="185"/>
        <v>0</v>
      </c>
      <c r="AV288" s="13">
        <f t="shared" si="186"/>
        <v>0</v>
      </c>
      <c r="AW288" s="13">
        <f t="shared" si="187"/>
        <v>0</v>
      </c>
      <c r="AX288" s="13">
        <f t="shared" si="188"/>
        <v>0</v>
      </c>
      <c r="AY288" s="13">
        <f t="shared" si="189"/>
        <v>0</v>
      </c>
      <c r="AZ288" s="13">
        <f t="shared" si="190"/>
        <v>0</v>
      </c>
      <c r="BA288" s="13">
        <f t="shared" si="191"/>
        <v>0</v>
      </c>
      <c r="BB288" s="14">
        <f t="shared" si="192"/>
        <v>0</v>
      </c>
      <c r="BC288" s="20">
        <f t="shared" si="193"/>
        <v>0</v>
      </c>
      <c r="BD288" s="21">
        <f t="shared" si="194"/>
        <v>0</v>
      </c>
      <c r="BE288" s="21">
        <f t="shared" si="195"/>
        <v>0</v>
      </c>
      <c r="BF288" s="21">
        <f t="shared" si="196"/>
        <v>0</v>
      </c>
      <c r="BG288" s="21">
        <f t="shared" si="197"/>
        <v>-7.315085467549505E-3</v>
      </c>
      <c r="BH288" s="22">
        <f t="shared" si="198"/>
        <v>0</v>
      </c>
    </row>
    <row r="289" spans="4:60" x14ac:dyDescent="0.25">
      <c r="D289">
        <f t="shared" si="199"/>
        <v>4.7000000000000167E-2</v>
      </c>
      <c r="E289">
        <f t="shared" si="177"/>
        <v>-35.829323297585418</v>
      </c>
      <c r="F289">
        <f t="shared" si="178"/>
        <v>35.829323297585418</v>
      </c>
      <c r="H289" s="20">
        <f t="shared" si="200"/>
        <v>3.9297979746446667E-3</v>
      </c>
      <c r="I289" s="21">
        <f t="shared" si="201"/>
        <v>5.9311742109516329E-3</v>
      </c>
      <c r="J289" s="21">
        <f t="shared" si="202"/>
        <v>1.9904746886955844E-3</v>
      </c>
      <c r="K289" s="21">
        <f t="shared" si="203"/>
        <v>5.9311742109516329E-3</v>
      </c>
      <c r="L289" s="21">
        <f t="shared" si="204"/>
        <v>5.0402348094613653E-3</v>
      </c>
      <c r="M289" s="22">
        <f t="shared" si="205"/>
        <v>4.9777748748814866E-3</v>
      </c>
      <c r="N289" s="20">
        <f t="shared" si="206"/>
        <v>39.297979746446671</v>
      </c>
      <c r="O289" s="21">
        <f t="shared" si="207"/>
        <v>59.311742109516331</v>
      </c>
      <c r="P289" s="21">
        <f t="shared" si="208"/>
        <v>19.904746886955845</v>
      </c>
      <c r="Q289" s="21">
        <f t="shared" si="209"/>
        <v>59.311742109516331</v>
      </c>
      <c r="R289" s="21">
        <f t="shared" si="210"/>
        <v>50.402348094613657</v>
      </c>
      <c r="S289" s="22">
        <f t="shared" si="211"/>
        <v>49.777748748814872</v>
      </c>
      <c r="T289" s="20">
        <f>MAX(E289+N289,-DiodeFwd)</f>
        <v>3.4686564488612532</v>
      </c>
      <c r="U289" s="21">
        <f>MAX(T289-DiodeFwd,V289-DiodeFwd,O289)</f>
        <v>59.311742109516331</v>
      </c>
      <c r="V289" s="21">
        <f>MAX(-DiodeFwd,F289+P289)</f>
        <v>55.734070184541267</v>
      </c>
      <c r="W289" s="21">
        <f>MAX(T289+Q289,U289-DiodeFwd)</f>
        <v>62.780398558377584</v>
      </c>
      <c r="X289" s="21">
        <f>MAX(W289-DiodeFwd,Y289-DiodeFwd,U289+R289)</f>
        <v>109.71409020412999</v>
      </c>
      <c r="Y289" s="22">
        <f>MAX(V289+S289,U289-DiodeFwd)</f>
        <v>105.51181893335614</v>
      </c>
      <c r="Z289" s="20">
        <f t="shared" si="179"/>
        <v>39.297979746446671</v>
      </c>
      <c r="AA289" s="21">
        <f t="shared" si="180"/>
        <v>59.311742109516331</v>
      </c>
      <c r="AB289" s="21">
        <f t="shared" si="181"/>
        <v>19.904746886955849</v>
      </c>
      <c r="AC289" s="21">
        <f t="shared" si="182"/>
        <v>59.311742109516331</v>
      </c>
      <c r="AD289" s="21">
        <f t="shared" si="183"/>
        <v>50.402348094613657</v>
      </c>
      <c r="AE289" s="22">
        <f t="shared" si="184"/>
        <v>49.777748748814872</v>
      </c>
      <c r="AF289" s="20">
        <f t="shared" si="212"/>
        <v>0</v>
      </c>
      <c r="AG289" s="21">
        <f t="shared" si="213"/>
        <v>0</v>
      </c>
      <c r="AH289" s="21">
        <f t="shared" si="214"/>
        <v>2.1316282072803005E-15</v>
      </c>
      <c r="AI289" s="21">
        <f t="shared" si="215"/>
        <v>0</v>
      </c>
      <c r="AJ289" s="21">
        <f t="shared" si="216"/>
        <v>0</v>
      </c>
      <c r="AK289" s="22">
        <f t="shared" si="217"/>
        <v>0</v>
      </c>
      <c r="AL289" s="23">
        <f t="shared" si="218"/>
        <v>7.3142726802753327E-3</v>
      </c>
      <c r="AM289" s="12" t="b">
        <f>T289&lt;=-DiodeFwd</f>
        <v>0</v>
      </c>
      <c r="AN289" s="13" t="b">
        <f>V289&lt;=-DiodeFwd</f>
        <v>0</v>
      </c>
      <c r="AO289" s="13" t="b">
        <f>U289&lt;=T289-DiodeFwd</f>
        <v>0</v>
      </c>
      <c r="AP289" s="13" t="b">
        <f>U289&lt;=V289-DiodeFwd</f>
        <v>0</v>
      </c>
      <c r="AQ289" s="13" t="b">
        <f>W289&lt;=U289-DiodeFwd</f>
        <v>0</v>
      </c>
      <c r="AR289" s="13" t="b">
        <f>Y289&lt;=U289-DiodeFwd</f>
        <v>0</v>
      </c>
      <c r="AS289" s="13" t="b">
        <f>X289&lt;=W289-DiodeFwd</f>
        <v>0</v>
      </c>
      <c r="AT289" s="14" t="b">
        <f>X289&lt;=Y289-DiodeFwd</f>
        <v>0</v>
      </c>
      <c r="AU289" s="13">
        <f t="shared" si="185"/>
        <v>0</v>
      </c>
      <c r="AV289" s="13">
        <f t="shared" si="186"/>
        <v>0</v>
      </c>
      <c r="AW289" s="13">
        <f t="shared" si="187"/>
        <v>0</v>
      </c>
      <c r="AX289" s="13">
        <f t="shared" si="188"/>
        <v>0</v>
      </c>
      <c r="AY289" s="13">
        <f t="shared" si="189"/>
        <v>0</v>
      </c>
      <c r="AZ289" s="13">
        <f t="shared" si="190"/>
        <v>0</v>
      </c>
      <c r="BA289" s="13">
        <f t="shared" si="191"/>
        <v>0</v>
      </c>
      <c r="BB289" s="14">
        <f t="shared" si="192"/>
        <v>0</v>
      </c>
      <c r="BC289" s="20">
        <f t="shared" si="193"/>
        <v>0</v>
      </c>
      <c r="BD289" s="21">
        <f t="shared" si="194"/>
        <v>0</v>
      </c>
      <c r="BE289" s="21">
        <f t="shared" si="195"/>
        <v>0</v>
      </c>
      <c r="BF289" s="21">
        <f t="shared" si="196"/>
        <v>0</v>
      </c>
      <c r="BG289" s="21">
        <f t="shared" si="197"/>
        <v>-7.3142726802753327E-3</v>
      </c>
      <c r="BH289" s="22">
        <f t="shared" si="198"/>
        <v>0</v>
      </c>
    </row>
    <row r="290" spans="4:60" x14ac:dyDescent="0.25">
      <c r="D290">
        <f t="shared" si="199"/>
        <v>4.7166666666666836E-2</v>
      </c>
      <c r="E290">
        <f t="shared" si="177"/>
        <v>-34.699974168051639</v>
      </c>
      <c r="F290">
        <f t="shared" si="178"/>
        <v>34.699974168051639</v>
      </c>
      <c r="H290" s="20">
        <f t="shared" si="200"/>
        <v>3.9297979746446667E-3</v>
      </c>
      <c r="I290" s="21">
        <f t="shared" si="201"/>
        <v>5.9311742109516329E-3</v>
      </c>
      <c r="J290" s="21">
        <f t="shared" si="202"/>
        <v>1.9904746886955844E-3</v>
      </c>
      <c r="K290" s="21">
        <f t="shared" si="203"/>
        <v>5.9311742109516329E-3</v>
      </c>
      <c r="L290" s="21">
        <f t="shared" si="204"/>
        <v>5.0390157640146527E-3</v>
      </c>
      <c r="M290" s="22">
        <f t="shared" si="205"/>
        <v>4.9777748748814866E-3</v>
      </c>
      <c r="N290" s="20">
        <f t="shared" si="206"/>
        <v>39.297979746446671</v>
      </c>
      <c r="O290" s="21">
        <f t="shared" si="207"/>
        <v>59.311742109516331</v>
      </c>
      <c r="P290" s="21">
        <f t="shared" si="208"/>
        <v>19.904746886955845</v>
      </c>
      <c r="Q290" s="21">
        <f t="shared" si="209"/>
        <v>59.311742109516331</v>
      </c>
      <c r="R290" s="21">
        <f t="shared" si="210"/>
        <v>50.390157640146533</v>
      </c>
      <c r="S290" s="22">
        <f t="shared" si="211"/>
        <v>49.777748748814872</v>
      </c>
      <c r="T290" s="20">
        <f>MAX(E290+N290,-DiodeFwd)</f>
        <v>4.598005578395032</v>
      </c>
      <c r="U290" s="21">
        <f>MAX(T290-DiodeFwd,V290-DiodeFwd,O290)</f>
        <v>59.311742109516331</v>
      </c>
      <c r="V290" s="21">
        <f>MAX(-DiodeFwd,F290+P290)</f>
        <v>54.604721055007488</v>
      </c>
      <c r="W290" s="21">
        <f>MAX(T290+Q290,U290-DiodeFwd)</f>
        <v>63.909747687911363</v>
      </c>
      <c r="X290" s="21">
        <f>MAX(W290-DiodeFwd,Y290-DiodeFwd,U290+R290)</f>
        <v>109.70189974966286</v>
      </c>
      <c r="Y290" s="22">
        <f>MAX(V290+S290,U290-DiodeFwd)</f>
        <v>104.38246980382236</v>
      </c>
      <c r="Z290" s="20">
        <f t="shared" si="179"/>
        <v>39.297979746446671</v>
      </c>
      <c r="AA290" s="21">
        <f t="shared" si="180"/>
        <v>59.311742109516331</v>
      </c>
      <c r="AB290" s="21">
        <f t="shared" si="181"/>
        <v>19.904746886955849</v>
      </c>
      <c r="AC290" s="21">
        <f t="shared" si="182"/>
        <v>59.311742109516331</v>
      </c>
      <c r="AD290" s="21">
        <f t="shared" si="183"/>
        <v>50.390157640146526</v>
      </c>
      <c r="AE290" s="22">
        <f t="shared" si="184"/>
        <v>49.777748748814872</v>
      </c>
      <c r="AF290" s="20">
        <f t="shared" si="212"/>
        <v>0</v>
      </c>
      <c r="AG290" s="21">
        <f t="shared" si="213"/>
        <v>0</v>
      </c>
      <c r="AH290" s="21">
        <f t="shared" si="214"/>
        <v>2.1316282072803005E-15</v>
      </c>
      <c r="AI290" s="21">
        <f t="shared" si="215"/>
        <v>0</v>
      </c>
      <c r="AJ290" s="21">
        <f t="shared" si="216"/>
        <v>-4.263256414560601E-15</v>
      </c>
      <c r="AK290" s="22">
        <f t="shared" si="217"/>
        <v>0</v>
      </c>
      <c r="AL290" s="23">
        <f t="shared" si="218"/>
        <v>7.3134599833108568E-3</v>
      </c>
      <c r="AM290" s="12" t="b">
        <f>T290&lt;=-DiodeFwd</f>
        <v>0</v>
      </c>
      <c r="AN290" s="13" t="b">
        <f>V290&lt;=-DiodeFwd</f>
        <v>0</v>
      </c>
      <c r="AO290" s="13" t="b">
        <f>U290&lt;=T290-DiodeFwd</f>
        <v>0</v>
      </c>
      <c r="AP290" s="13" t="b">
        <f>U290&lt;=V290-DiodeFwd</f>
        <v>0</v>
      </c>
      <c r="AQ290" s="13" t="b">
        <f>W290&lt;=U290-DiodeFwd</f>
        <v>0</v>
      </c>
      <c r="AR290" s="13" t="b">
        <f>Y290&lt;=U290-DiodeFwd</f>
        <v>0</v>
      </c>
      <c r="AS290" s="13" t="b">
        <f>X290&lt;=W290-DiodeFwd</f>
        <v>0</v>
      </c>
      <c r="AT290" s="14" t="b">
        <f>X290&lt;=Y290-DiodeFwd</f>
        <v>0</v>
      </c>
      <c r="AU290" s="13">
        <f t="shared" si="185"/>
        <v>0</v>
      </c>
      <c r="AV290" s="13">
        <f t="shared" si="186"/>
        <v>0</v>
      </c>
      <c r="AW290" s="13">
        <f t="shared" si="187"/>
        <v>0</v>
      </c>
      <c r="AX290" s="13">
        <f t="shared" si="188"/>
        <v>0</v>
      </c>
      <c r="AY290" s="13">
        <f t="shared" si="189"/>
        <v>0</v>
      </c>
      <c r="AZ290" s="13">
        <f t="shared" si="190"/>
        <v>0</v>
      </c>
      <c r="BA290" s="13">
        <f t="shared" si="191"/>
        <v>0</v>
      </c>
      <c r="BB290" s="14">
        <f t="shared" si="192"/>
        <v>0</v>
      </c>
      <c r="BC290" s="20">
        <f t="shared" si="193"/>
        <v>0</v>
      </c>
      <c r="BD290" s="21">
        <f t="shared" si="194"/>
        <v>0</v>
      </c>
      <c r="BE290" s="21">
        <f t="shared" si="195"/>
        <v>0</v>
      </c>
      <c r="BF290" s="21">
        <f t="shared" si="196"/>
        <v>0</v>
      </c>
      <c r="BG290" s="21">
        <f t="shared" si="197"/>
        <v>-7.3134599833108568E-3</v>
      </c>
      <c r="BH290" s="22">
        <f t="shared" si="198"/>
        <v>0</v>
      </c>
    </row>
    <row r="291" spans="4:60" x14ac:dyDescent="0.25">
      <c r="D291">
        <f t="shared" si="199"/>
        <v>4.7333333333333505E-2</v>
      </c>
      <c r="E291">
        <f t="shared" si="177"/>
        <v>-33.433680093386727</v>
      </c>
      <c r="F291">
        <f t="shared" si="178"/>
        <v>33.433680093386727</v>
      </c>
      <c r="H291" s="20">
        <f t="shared" si="200"/>
        <v>3.9297979746446667E-3</v>
      </c>
      <c r="I291" s="21">
        <f t="shared" si="201"/>
        <v>5.9311742109516329E-3</v>
      </c>
      <c r="J291" s="21">
        <f t="shared" si="202"/>
        <v>1.9904746886955844E-3</v>
      </c>
      <c r="K291" s="21">
        <f t="shared" si="203"/>
        <v>5.9311742109516329E-3</v>
      </c>
      <c r="L291" s="21">
        <f t="shared" si="204"/>
        <v>5.0377968540174347E-3</v>
      </c>
      <c r="M291" s="22">
        <f t="shared" si="205"/>
        <v>4.9777748748814866E-3</v>
      </c>
      <c r="N291" s="20">
        <f t="shared" si="206"/>
        <v>39.297979746446671</v>
      </c>
      <c r="O291" s="21">
        <f t="shared" si="207"/>
        <v>59.311742109516331</v>
      </c>
      <c r="P291" s="21">
        <f t="shared" si="208"/>
        <v>19.904746886955845</v>
      </c>
      <c r="Q291" s="21">
        <f t="shared" si="209"/>
        <v>59.311742109516331</v>
      </c>
      <c r="R291" s="21">
        <f t="shared" si="210"/>
        <v>50.377968540174351</v>
      </c>
      <c r="S291" s="22">
        <f t="shared" si="211"/>
        <v>49.777748748814872</v>
      </c>
      <c r="T291" s="20">
        <f>MAX(E291+N291,-DiodeFwd)</f>
        <v>5.8642996530599447</v>
      </c>
      <c r="U291" s="21">
        <f>MAX(T291-DiodeFwd,V291-DiodeFwd,O291)</f>
        <v>59.311742109516331</v>
      </c>
      <c r="V291" s="21">
        <f>MAX(-DiodeFwd,F291+P291)</f>
        <v>53.338426980342575</v>
      </c>
      <c r="W291" s="21">
        <f>MAX(T291+Q291,U291-DiodeFwd)</f>
        <v>65.176041762576276</v>
      </c>
      <c r="X291" s="21">
        <f>MAX(W291-DiodeFwd,Y291-DiodeFwd,U291+R291)</f>
        <v>109.68971064969068</v>
      </c>
      <c r="Y291" s="22">
        <f>MAX(V291+S291,U291-DiodeFwd)</f>
        <v>103.11617572915745</v>
      </c>
      <c r="Z291" s="20">
        <f t="shared" si="179"/>
        <v>39.297979746446671</v>
      </c>
      <c r="AA291" s="21">
        <f t="shared" si="180"/>
        <v>59.311742109516331</v>
      </c>
      <c r="AB291" s="21">
        <f t="shared" si="181"/>
        <v>19.904746886955849</v>
      </c>
      <c r="AC291" s="21">
        <f t="shared" si="182"/>
        <v>59.311742109516331</v>
      </c>
      <c r="AD291" s="21">
        <f t="shared" si="183"/>
        <v>50.377968540174351</v>
      </c>
      <c r="AE291" s="22">
        <f t="shared" si="184"/>
        <v>49.777748748814872</v>
      </c>
      <c r="AF291" s="20">
        <f t="shared" si="212"/>
        <v>0</v>
      </c>
      <c r="AG291" s="21">
        <f t="shared" si="213"/>
        <v>0</v>
      </c>
      <c r="AH291" s="21">
        <f t="shared" si="214"/>
        <v>2.1316282072803005E-15</v>
      </c>
      <c r="AI291" s="21">
        <f t="shared" si="215"/>
        <v>0</v>
      </c>
      <c r="AJ291" s="21">
        <f t="shared" si="216"/>
        <v>0</v>
      </c>
      <c r="AK291" s="22">
        <f t="shared" si="217"/>
        <v>0</v>
      </c>
      <c r="AL291" s="23">
        <f t="shared" si="218"/>
        <v>7.3126473766460453E-3</v>
      </c>
      <c r="AM291" s="12" t="b">
        <f>T291&lt;=-DiodeFwd</f>
        <v>0</v>
      </c>
      <c r="AN291" s="13" t="b">
        <f>V291&lt;=-DiodeFwd</f>
        <v>0</v>
      </c>
      <c r="AO291" s="13" t="b">
        <f>U291&lt;=T291-DiodeFwd</f>
        <v>0</v>
      </c>
      <c r="AP291" s="13" t="b">
        <f>U291&lt;=V291-DiodeFwd</f>
        <v>0</v>
      </c>
      <c r="AQ291" s="13" t="b">
        <f>W291&lt;=U291-DiodeFwd</f>
        <v>0</v>
      </c>
      <c r="AR291" s="13" t="b">
        <f>Y291&lt;=U291-DiodeFwd</f>
        <v>0</v>
      </c>
      <c r="AS291" s="13" t="b">
        <f>X291&lt;=W291-DiodeFwd</f>
        <v>0</v>
      </c>
      <c r="AT291" s="14" t="b">
        <f>X291&lt;=Y291-DiodeFwd</f>
        <v>0</v>
      </c>
      <c r="AU291" s="13">
        <f t="shared" si="185"/>
        <v>0</v>
      </c>
      <c r="AV291" s="13">
        <f t="shared" si="186"/>
        <v>0</v>
      </c>
      <c r="AW291" s="13">
        <f t="shared" si="187"/>
        <v>0</v>
      </c>
      <c r="AX291" s="13">
        <f t="shared" si="188"/>
        <v>0</v>
      </c>
      <c r="AY291" s="13">
        <f t="shared" si="189"/>
        <v>0</v>
      </c>
      <c r="AZ291" s="13">
        <f t="shared" si="190"/>
        <v>0</v>
      </c>
      <c r="BA291" s="13">
        <f t="shared" si="191"/>
        <v>0</v>
      </c>
      <c r="BB291" s="14">
        <f t="shared" si="192"/>
        <v>0</v>
      </c>
      <c r="BC291" s="20">
        <f t="shared" si="193"/>
        <v>0</v>
      </c>
      <c r="BD291" s="21">
        <f t="shared" si="194"/>
        <v>0</v>
      </c>
      <c r="BE291" s="21">
        <f t="shared" si="195"/>
        <v>0</v>
      </c>
      <c r="BF291" s="21">
        <f t="shared" si="196"/>
        <v>0</v>
      </c>
      <c r="BG291" s="21">
        <f t="shared" si="197"/>
        <v>-7.3126473766460453E-3</v>
      </c>
      <c r="BH291" s="22">
        <f t="shared" si="198"/>
        <v>0</v>
      </c>
    </row>
    <row r="292" spans="4:60" x14ac:dyDescent="0.25">
      <c r="D292">
        <f t="shared" si="199"/>
        <v>4.7500000000000174E-2</v>
      </c>
      <c r="E292">
        <f t="shared" si="177"/>
        <v>-32.035438557788808</v>
      </c>
      <c r="F292">
        <f t="shared" si="178"/>
        <v>32.035438557788808</v>
      </c>
      <c r="H292" s="20">
        <f t="shared" si="200"/>
        <v>3.9297979746446667E-3</v>
      </c>
      <c r="I292" s="21">
        <f t="shared" si="201"/>
        <v>5.9311742109516329E-3</v>
      </c>
      <c r="J292" s="21">
        <f t="shared" si="202"/>
        <v>1.9904746886955844E-3</v>
      </c>
      <c r="K292" s="21">
        <f t="shared" si="203"/>
        <v>5.9311742109516329E-3</v>
      </c>
      <c r="L292" s="21">
        <f t="shared" si="204"/>
        <v>5.0365780794546606E-3</v>
      </c>
      <c r="M292" s="22">
        <f t="shared" si="205"/>
        <v>4.9777748748814866E-3</v>
      </c>
      <c r="N292" s="20">
        <f t="shared" si="206"/>
        <v>39.297979746446671</v>
      </c>
      <c r="O292" s="21">
        <f t="shared" si="207"/>
        <v>59.311742109516331</v>
      </c>
      <c r="P292" s="21">
        <f t="shared" si="208"/>
        <v>19.904746886955845</v>
      </c>
      <c r="Q292" s="21">
        <f t="shared" si="209"/>
        <v>59.311742109516331</v>
      </c>
      <c r="R292" s="21">
        <f t="shared" si="210"/>
        <v>50.365780794546609</v>
      </c>
      <c r="S292" s="22">
        <f t="shared" si="211"/>
        <v>49.777748748814872</v>
      </c>
      <c r="T292" s="20">
        <f>MAX(E292+N292,-DiodeFwd)</f>
        <v>7.2625411886578632</v>
      </c>
      <c r="U292" s="21">
        <f>MAX(T292-DiodeFwd,V292-DiodeFwd,O292)</f>
        <v>59.311742109516331</v>
      </c>
      <c r="V292" s="21">
        <f>MAX(-DiodeFwd,F292+P292)</f>
        <v>51.940185444744657</v>
      </c>
      <c r="W292" s="21">
        <f>MAX(T292+Q292,U292-DiodeFwd)</f>
        <v>66.574283298174194</v>
      </c>
      <c r="X292" s="21">
        <f>MAX(W292-DiodeFwd,Y292-DiodeFwd,U292+R292)</f>
        <v>109.67752290406294</v>
      </c>
      <c r="Y292" s="22">
        <f>MAX(V292+S292,U292-DiodeFwd)</f>
        <v>101.71793419355953</v>
      </c>
      <c r="Z292" s="20">
        <f t="shared" si="179"/>
        <v>39.297979746446671</v>
      </c>
      <c r="AA292" s="21">
        <f t="shared" si="180"/>
        <v>59.311742109516331</v>
      </c>
      <c r="AB292" s="21">
        <f t="shared" si="181"/>
        <v>19.904746886955849</v>
      </c>
      <c r="AC292" s="21">
        <f t="shared" si="182"/>
        <v>59.311742109516331</v>
      </c>
      <c r="AD292" s="21">
        <f t="shared" si="183"/>
        <v>50.365780794546609</v>
      </c>
      <c r="AE292" s="22">
        <f t="shared" si="184"/>
        <v>49.777748748814872</v>
      </c>
      <c r="AF292" s="20">
        <f t="shared" si="212"/>
        <v>0</v>
      </c>
      <c r="AG292" s="21">
        <f t="shared" si="213"/>
        <v>0</v>
      </c>
      <c r="AH292" s="21">
        <f t="shared" si="214"/>
        <v>2.1316282072803005E-15</v>
      </c>
      <c r="AI292" s="21">
        <f t="shared" si="215"/>
        <v>0</v>
      </c>
      <c r="AJ292" s="21">
        <f t="shared" si="216"/>
        <v>0</v>
      </c>
      <c r="AK292" s="22">
        <f t="shared" si="217"/>
        <v>0</v>
      </c>
      <c r="AL292" s="23">
        <f t="shared" si="218"/>
        <v>7.3118348602708629E-3</v>
      </c>
      <c r="AM292" s="12" t="b">
        <f>T292&lt;=-DiodeFwd</f>
        <v>0</v>
      </c>
      <c r="AN292" s="13" t="b">
        <f>V292&lt;=-DiodeFwd</f>
        <v>0</v>
      </c>
      <c r="AO292" s="13" t="b">
        <f>U292&lt;=T292-DiodeFwd</f>
        <v>0</v>
      </c>
      <c r="AP292" s="13" t="b">
        <f>U292&lt;=V292-DiodeFwd</f>
        <v>0</v>
      </c>
      <c r="AQ292" s="13" t="b">
        <f>W292&lt;=U292-DiodeFwd</f>
        <v>0</v>
      </c>
      <c r="AR292" s="13" t="b">
        <f>Y292&lt;=U292-DiodeFwd</f>
        <v>0</v>
      </c>
      <c r="AS292" s="13" t="b">
        <f>X292&lt;=W292-DiodeFwd</f>
        <v>0</v>
      </c>
      <c r="AT292" s="14" t="b">
        <f>X292&lt;=Y292-DiodeFwd</f>
        <v>0</v>
      </c>
      <c r="AU292" s="13">
        <f t="shared" si="185"/>
        <v>0</v>
      </c>
      <c r="AV292" s="13">
        <f t="shared" si="186"/>
        <v>0</v>
      </c>
      <c r="AW292" s="13">
        <f t="shared" si="187"/>
        <v>0</v>
      </c>
      <c r="AX292" s="13">
        <f t="shared" si="188"/>
        <v>0</v>
      </c>
      <c r="AY292" s="13">
        <f t="shared" si="189"/>
        <v>0</v>
      </c>
      <c r="AZ292" s="13">
        <f t="shared" si="190"/>
        <v>0</v>
      </c>
      <c r="BA292" s="13">
        <f t="shared" si="191"/>
        <v>0</v>
      </c>
      <c r="BB292" s="14">
        <f t="shared" si="192"/>
        <v>0</v>
      </c>
      <c r="BC292" s="20">
        <f t="shared" si="193"/>
        <v>0</v>
      </c>
      <c r="BD292" s="21">
        <f t="shared" si="194"/>
        <v>0</v>
      </c>
      <c r="BE292" s="21">
        <f t="shared" si="195"/>
        <v>0</v>
      </c>
      <c r="BF292" s="21">
        <f t="shared" si="196"/>
        <v>0</v>
      </c>
      <c r="BG292" s="21">
        <f t="shared" si="197"/>
        <v>-7.3118348602708629E-3</v>
      </c>
      <c r="BH292" s="22">
        <f t="shared" si="198"/>
        <v>0</v>
      </c>
    </row>
    <row r="293" spans="4:60" x14ac:dyDescent="0.25">
      <c r="D293">
        <f t="shared" si="199"/>
        <v>4.7666666666666843E-2</v>
      </c>
      <c r="E293">
        <f t="shared" si="177"/>
        <v>-30.510767781803011</v>
      </c>
      <c r="F293">
        <f t="shared" si="178"/>
        <v>30.510767781803011</v>
      </c>
      <c r="H293" s="20">
        <f t="shared" si="200"/>
        <v>3.9297979746446667E-3</v>
      </c>
      <c r="I293" s="21">
        <f t="shared" si="201"/>
        <v>5.9311742109516329E-3</v>
      </c>
      <c r="J293" s="21">
        <f t="shared" si="202"/>
        <v>1.9904746886955844E-3</v>
      </c>
      <c r="K293" s="21">
        <f t="shared" si="203"/>
        <v>5.9311742109516329E-3</v>
      </c>
      <c r="L293" s="21">
        <f t="shared" si="204"/>
        <v>5.0353594403112819E-3</v>
      </c>
      <c r="M293" s="22">
        <f t="shared" si="205"/>
        <v>4.9777748748814866E-3</v>
      </c>
      <c r="N293" s="20">
        <f t="shared" si="206"/>
        <v>39.297979746446671</v>
      </c>
      <c r="O293" s="21">
        <f t="shared" si="207"/>
        <v>59.311742109516331</v>
      </c>
      <c r="P293" s="21">
        <f t="shared" si="208"/>
        <v>19.904746886955845</v>
      </c>
      <c r="Q293" s="21">
        <f t="shared" si="209"/>
        <v>59.311742109516331</v>
      </c>
      <c r="R293" s="21">
        <f t="shared" si="210"/>
        <v>50.353594403112822</v>
      </c>
      <c r="S293" s="22">
        <f t="shared" si="211"/>
        <v>49.777748748814872</v>
      </c>
      <c r="T293" s="20">
        <f>MAX(E293+N293,-DiodeFwd)</f>
        <v>8.7872119646436602</v>
      </c>
      <c r="U293" s="21">
        <f>MAX(T293-DiodeFwd,V293-DiodeFwd,O293)</f>
        <v>59.311742109516331</v>
      </c>
      <c r="V293" s="21">
        <f>MAX(-DiodeFwd,F293+P293)</f>
        <v>50.41551466875886</v>
      </c>
      <c r="W293" s="21">
        <f>MAX(T293+Q293,U293-DiodeFwd)</f>
        <v>68.098954074159991</v>
      </c>
      <c r="X293" s="21">
        <f>MAX(W293-DiodeFwd,Y293-DiodeFwd,U293+R293)</f>
        <v>109.66533651262915</v>
      </c>
      <c r="Y293" s="22">
        <f>MAX(V293+S293,U293-DiodeFwd)</f>
        <v>100.19326341757373</v>
      </c>
      <c r="Z293" s="20">
        <f t="shared" si="179"/>
        <v>39.297979746446671</v>
      </c>
      <c r="AA293" s="21">
        <f t="shared" si="180"/>
        <v>59.311742109516331</v>
      </c>
      <c r="AB293" s="21">
        <f t="shared" si="181"/>
        <v>19.904746886955849</v>
      </c>
      <c r="AC293" s="21">
        <f t="shared" si="182"/>
        <v>59.311742109516331</v>
      </c>
      <c r="AD293" s="21">
        <f t="shared" si="183"/>
        <v>50.353594403112822</v>
      </c>
      <c r="AE293" s="22">
        <f t="shared" si="184"/>
        <v>49.777748748814872</v>
      </c>
      <c r="AF293" s="20">
        <f t="shared" si="212"/>
        <v>0</v>
      </c>
      <c r="AG293" s="21">
        <f t="shared" si="213"/>
        <v>0</v>
      </c>
      <c r="AH293" s="21">
        <f t="shared" si="214"/>
        <v>2.1316282072803005E-15</v>
      </c>
      <c r="AI293" s="21">
        <f t="shared" si="215"/>
        <v>0</v>
      </c>
      <c r="AJ293" s="21">
        <f t="shared" si="216"/>
        <v>0</v>
      </c>
      <c r="AK293" s="22">
        <f t="shared" si="217"/>
        <v>0</v>
      </c>
      <c r="AL293" s="23">
        <f t="shared" si="218"/>
        <v>7.3110224341752768E-3</v>
      </c>
      <c r="AM293" s="12" t="b">
        <f>T293&lt;=-DiodeFwd</f>
        <v>0</v>
      </c>
      <c r="AN293" s="13" t="b">
        <f>V293&lt;=-DiodeFwd</f>
        <v>0</v>
      </c>
      <c r="AO293" s="13" t="b">
        <f>U293&lt;=T293-DiodeFwd</f>
        <v>0</v>
      </c>
      <c r="AP293" s="13" t="b">
        <f>U293&lt;=V293-DiodeFwd</f>
        <v>0</v>
      </c>
      <c r="AQ293" s="13" t="b">
        <f>W293&lt;=U293-DiodeFwd</f>
        <v>0</v>
      </c>
      <c r="AR293" s="13" t="b">
        <f>Y293&lt;=U293-DiodeFwd</f>
        <v>0</v>
      </c>
      <c r="AS293" s="13" t="b">
        <f>X293&lt;=W293-DiodeFwd</f>
        <v>0</v>
      </c>
      <c r="AT293" s="14" t="b">
        <f>X293&lt;=Y293-DiodeFwd</f>
        <v>0</v>
      </c>
      <c r="AU293" s="13">
        <f t="shared" si="185"/>
        <v>0</v>
      </c>
      <c r="AV293" s="13">
        <f t="shared" si="186"/>
        <v>0</v>
      </c>
      <c r="AW293" s="13">
        <f t="shared" si="187"/>
        <v>0</v>
      </c>
      <c r="AX293" s="13">
        <f t="shared" si="188"/>
        <v>0</v>
      </c>
      <c r="AY293" s="13">
        <f t="shared" si="189"/>
        <v>0</v>
      </c>
      <c r="AZ293" s="13">
        <f t="shared" si="190"/>
        <v>0</v>
      </c>
      <c r="BA293" s="13">
        <f t="shared" si="191"/>
        <v>0</v>
      </c>
      <c r="BB293" s="14">
        <f t="shared" si="192"/>
        <v>0</v>
      </c>
      <c r="BC293" s="20">
        <f t="shared" si="193"/>
        <v>0</v>
      </c>
      <c r="BD293" s="21">
        <f t="shared" si="194"/>
        <v>0</v>
      </c>
      <c r="BE293" s="21">
        <f t="shared" si="195"/>
        <v>0</v>
      </c>
      <c r="BF293" s="21">
        <f t="shared" si="196"/>
        <v>0</v>
      </c>
      <c r="BG293" s="21">
        <f t="shared" si="197"/>
        <v>-7.3110224341752768E-3</v>
      </c>
      <c r="BH293" s="22">
        <f t="shared" si="198"/>
        <v>0</v>
      </c>
    </row>
    <row r="294" spans="4:60" x14ac:dyDescent="0.25">
      <c r="D294">
        <f t="shared" si="199"/>
        <v>4.7833333333333512E-2</v>
      </c>
      <c r="E294">
        <f t="shared" si="177"/>
        <v>-28.865684944426235</v>
      </c>
      <c r="F294">
        <f t="shared" si="178"/>
        <v>28.865684944426235</v>
      </c>
      <c r="H294" s="20">
        <f t="shared" si="200"/>
        <v>3.9297979746446667E-3</v>
      </c>
      <c r="I294" s="21">
        <f t="shared" si="201"/>
        <v>5.9311742109516329E-3</v>
      </c>
      <c r="J294" s="21">
        <f t="shared" si="202"/>
        <v>1.9904746886955844E-3</v>
      </c>
      <c r="K294" s="21">
        <f t="shared" si="203"/>
        <v>5.9311742109516329E-3</v>
      </c>
      <c r="L294" s="21">
        <f t="shared" si="204"/>
        <v>5.0341409365722524E-3</v>
      </c>
      <c r="M294" s="22">
        <f t="shared" si="205"/>
        <v>4.9777748748814866E-3</v>
      </c>
      <c r="N294" s="20">
        <f t="shared" si="206"/>
        <v>39.297979746446671</v>
      </c>
      <c r="O294" s="21">
        <f t="shared" si="207"/>
        <v>59.311742109516331</v>
      </c>
      <c r="P294" s="21">
        <f t="shared" si="208"/>
        <v>19.904746886955845</v>
      </c>
      <c r="Q294" s="21">
        <f t="shared" si="209"/>
        <v>59.311742109516331</v>
      </c>
      <c r="R294" s="21">
        <f t="shared" si="210"/>
        <v>50.341409365722527</v>
      </c>
      <c r="S294" s="22">
        <f t="shared" si="211"/>
        <v>49.777748748814872</v>
      </c>
      <c r="T294" s="20">
        <f>MAX(E294+N294,-DiodeFwd)</f>
        <v>10.432294802020436</v>
      </c>
      <c r="U294" s="21">
        <f>MAX(T294-DiodeFwd,V294-DiodeFwd,O294)</f>
        <v>59.311742109516331</v>
      </c>
      <c r="V294" s="21">
        <f>MAX(-DiodeFwd,F294+P294)</f>
        <v>48.770431831382083</v>
      </c>
      <c r="W294" s="21">
        <f>MAX(T294+Q294,U294-DiodeFwd)</f>
        <v>69.744036911536767</v>
      </c>
      <c r="X294" s="21">
        <f>MAX(W294-DiodeFwd,Y294-DiodeFwd,U294+R294)</f>
        <v>109.65315147523886</v>
      </c>
      <c r="Y294" s="22">
        <f>MAX(V294+S294,U294-DiodeFwd)</f>
        <v>98.548180580196956</v>
      </c>
      <c r="Z294" s="20">
        <f t="shared" si="179"/>
        <v>39.297979746446671</v>
      </c>
      <c r="AA294" s="21">
        <f t="shared" si="180"/>
        <v>59.311742109516331</v>
      </c>
      <c r="AB294" s="21">
        <f t="shared" si="181"/>
        <v>19.904746886955849</v>
      </c>
      <c r="AC294" s="21">
        <f t="shared" si="182"/>
        <v>59.311742109516331</v>
      </c>
      <c r="AD294" s="21">
        <f t="shared" si="183"/>
        <v>50.341409365722527</v>
      </c>
      <c r="AE294" s="22">
        <f t="shared" si="184"/>
        <v>49.777748748814872</v>
      </c>
      <c r="AF294" s="20">
        <f t="shared" si="212"/>
        <v>0</v>
      </c>
      <c r="AG294" s="21">
        <f t="shared" si="213"/>
        <v>0</v>
      </c>
      <c r="AH294" s="21">
        <f t="shared" si="214"/>
        <v>2.1316282072803005E-15</v>
      </c>
      <c r="AI294" s="21">
        <f t="shared" si="215"/>
        <v>0</v>
      </c>
      <c r="AJ294" s="21">
        <f t="shared" si="216"/>
        <v>0</v>
      </c>
      <c r="AK294" s="22">
        <f t="shared" si="217"/>
        <v>0</v>
      </c>
      <c r="AL294" s="23">
        <f t="shared" si="218"/>
        <v>7.3102100983492568E-3</v>
      </c>
      <c r="AM294" s="12" t="b">
        <f>T294&lt;=-DiodeFwd</f>
        <v>0</v>
      </c>
      <c r="AN294" s="13" t="b">
        <f>V294&lt;=-DiodeFwd</f>
        <v>0</v>
      </c>
      <c r="AO294" s="13" t="b">
        <f>U294&lt;=T294-DiodeFwd</f>
        <v>0</v>
      </c>
      <c r="AP294" s="13" t="b">
        <f>U294&lt;=V294-DiodeFwd</f>
        <v>0</v>
      </c>
      <c r="AQ294" s="13" t="b">
        <f>W294&lt;=U294-DiodeFwd</f>
        <v>0</v>
      </c>
      <c r="AR294" s="13" t="b">
        <f>Y294&lt;=U294-DiodeFwd</f>
        <v>0</v>
      </c>
      <c r="AS294" s="13" t="b">
        <f>X294&lt;=W294-DiodeFwd</f>
        <v>0</v>
      </c>
      <c r="AT294" s="14" t="b">
        <f>X294&lt;=Y294-DiodeFwd</f>
        <v>0</v>
      </c>
      <c r="AU294" s="13">
        <f t="shared" si="185"/>
        <v>0</v>
      </c>
      <c r="AV294" s="13">
        <f t="shared" si="186"/>
        <v>0</v>
      </c>
      <c r="AW294" s="13">
        <f t="shared" si="187"/>
        <v>0</v>
      </c>
      <c r="AX294" s="13">
        <f t="shared" si="188"/>
        <v>0</v>
      </c>
      <c r="AY294" s="13">
        <f t="shared" si="189"/>
        <v>0</v>
      </c>
      <c r="AZ294" s="13">
        <f t="shared" si="190"/>
        <v>0</v>
      </c>
      <c r="BA294" s="13">
        <f t="shared" si="191"/>
        <v>0</v>
      </c>
      <c r="BB294" s="14">
        <f t="shared" si="192"/>
        <v>0</v>
      </c>
      <c r="BC294" s="20">
        <f t="shared" si="193"/>
        <v>0</v>
      </c>
      <c r="BD294" s="21">
        <f t="shared" si="194"/>
        <v>0</v>
      </c>
      <c r="BE294" s="21">
        <f t="shared" si="195"/>
        <v>0</v>
      </c>
      <c r="BF294" s="21">
        <f t="shared" si="196"/>
        <v>0</v>
      </c>
      <c r="BG294" s="21">
        <f t="shared" si="197"/>
        <v>-7.3102100983492568E-3</v>
      </c>
      <c r="BH294" s="22">
        <f t="shared" si="198"/>
        <v>0</v>
      </c>
    </row>
    <row r="295" spans="4:60" x14ac:dyDescent="0.25">
      <c r="D295">
        <f t="shared" si="199"/>
        <v>4.8000000000000181E-2</v>
      </c>
      <c r="E295">
        <f t="shared" si="177"/>
        <v>-27.106682436050942</v>
      </c>
      <c r="F295">
        <f t="shared" si="178"/>
        <v>27.106682436050942</v>
      </c>
      <c r="H295" s="20">
        <f t="shared" si="200"/>
        <v>3.9297979746446667E-3</v>
      </c>
      <c r="I295" s="21">
        <f t="shared" si="201"/>
        <v>5.9311742109516329E-3</v>
      </c>
      <c r="J295" s="21">
        <f t="shared" si="202"/>
        <v>1.9904746886955844E-3</v>
      </c>
      <c r="K295" s="21">
        <f t="shared" si="203"/>
        <v>5.9311742109516329E-3</v>
      </c>
      <c r="L295" s="21">
        <f t="shared" si="204"/>
        <v>5.0329225682225276E-3</v>
      </c>
      <c r="M295" s="22">
        <f t="shared" si="205"/>
        <v>4.9777748748814866E-3</v>
      </c>
      <c r="N295" s="20">
        <f t="shared" si="206"/>
        <v>39.297979746446671</v>
      </c>
      <c r="O295" s="21">
        <f t="shared" si="207"/>
        <v>59.311742109516331</v>
      </c>
      <c r="P295" s="21">
        <f t="shared" si="208"/>
        <v>19.904746886955845</v>
      </c>
      <c r="Q295" s="21">
        <f t="shared" si="209"/>
        <v>59.311742109516331</v>
      </c>
      <c r="R295" s="21">
        <f t="shared" si="210"/>
        <v>50.329225682225278</v>
      </c>
      <c r="S295" s="22">
        <f t="shared" si="211"/>
        <v>49.777748748814872</v>
      </c>
      <c r="T295" s="20">
        <f>MAX(E295+N295,-DiodeFwd)</f>
        <v>12.191297310395729</v>
      </c>
      <c r="U295" s="21">
        <f>MAX(T295-DiodeFwd,V295-DiodeFwd,O295)</f>
        <v>59.311742109516331</v>
      </c>
      <c r="V295" s="21">
        <f>MAX(-DiodeFwd,F295+P295)</f>
        <v>47.011429323006787</v>
      </c>
      <c r="W295" s="21">
        <f>MAX(T295+Q295,U295-DiodeFwd)</f>
        <v>71.503039419912056</v>
      </c>
      <c r="X295" s="21">
        <f>MAX(W295-DiodeFwd,Y295-DiodeFwd,U295+R295)</f>
        <v>109.64096779174162</v>
      </c>
      <c r="Y295" s="22">
        <f>MAX(V295+S295,U295-DiodeFwd)</f>
        <v>96.789178071821652</v>
      </c>
      <c r="Z295" s="20">
        <f t="shared" si="179"/>
        <v>39.297979746446671</v>
      </c>
      <c r="AA295" s="21">
        <f t="shared" si="180"/>
        <v>59.311742109516331</v>
      </c>
      <c r="AB295" s="21">
        <f t="shared" si="181"/>
        <v>19.904746886955845</v>
      </c>
      <c r="AC295" s="21">
        <f t="shared" si="182"/>
        <v>59.311742109516331</v>
      </c>
      <c r="AD295" s="21">
        <f t="shared" si="183"/>
        <v>50.329225682225285</v>
      </c>
      <c r="AE295" s="22">
        <f t="shared" si="184"/>
        <v>49.777748748814865</v>
      </c>
      <c r="AF295" s="20">
        <f t="shared" si="212"/>
        <v>0</v>
      </c>
      <c r="AG295" s="21">
        <f t="shared" si="213"/>
        <v>0</v>
      </c>
      <c r="AH295" s="21">
        <f t="shared" si="214"/>
        <v>0</v>
      </c>
      <c r="AI295" s="21">
        <f t="shared" si="215"/>
        <v>0</v>
      </c>
      <c r="AJ295" s="21">
        <f t="shared" si="216"/>
        <v>4.263256414560601E-15</v>
      </c>
      <c r="AK295" s="22">
        <f t="shared" si="217"/>
        <v>-4.263256414560601E-15</v>
      </c>
      <c r="AL295" s="23">
        <f t="shared" si="218"/>
        <v>7.3093978527827745E-3</v>
      </c>
      <c r="AM295" s="12" t="b">
        <f>T295&lt;=-DiodeFwd</f>
        <v>0</v>
      </c>
      <c r="AN295" s="13" t="b">
        <f>V295&lt;=-DiodeFwd</f>
        <v>0</v>
      </c>
      <c r="AO295" s="13" t="b">
        <f>U295&lt;=T295-DiodeFwd</f>
        <v>0</v>
      </c>
      <c r="AP295" s="13" t="b">
        <f>U295&lt;=V295-DiodeFwd</f>
        <v>0</v>
      </c>
      <c r="AQ295" s="13" t="b">
        <f>W295&lt;=U295-DiodeFwd</f>
        <v>0</v>
      </c>
      <c r="AR295" s="13" t="b">
        <f>Y295&lt;=U295-DiodeFwd</f>
        <v>0</v>
      </c>
      <c r="AS295" s="13" t="b">
        <f>X295&lt;=W295-DiodeFwd</f>
        <v>0</v>
      </c>
      <c r="AT295" s="14" t="b">
        <f>X295&lt;=Y295-DiodeFwd</f>
        <v>0</v>
      </c>
      <c r="AU295" s="13">
        <f t="shared" si="185"/>
        <v>0</v>
      </c>
      <c r="AV295" s="13">
        <f t="shared" si="186"/>
        <v>0</v>
      </c>
      <c r="AW295" s="13">
        <f t="shared" si="187"/>
        <v>0</v>
      </c>
      <c r="AX295" s="13">
        <f t="shared" si="188"/>
        <v>0</v>
      </c>
      <c r="AY295" s="13">
        <f t="shared" si="189"/>
        <v>0</v>
      </c>
      <c r="AZ295" s="13">
        <f t="shared" si="190"/>
        <v>0</v>
      </c>
      <c r="BA295" s="13">
        <f t="shared" si="191"/>
        <v>0</v>
      </c>
      <c r="BB295" s="14">
        <f t="shared" si="192"/>
        <v>0</v>
      </c>
      <c r="BC295" s="20">
        <f t="shared" si="193"/>
        <v>0</v>
      </c>
      <c r="BD295" s="21">
        <f t="shared" si="194"/>
        <v>0</v>
      </c>
      <c r="BE295" s="21">
        <f t="shared" si="195"/>
        <v>0</v>
      </c>
      <c r="BF295" s="21">
        <f t="shared" si="196"/>
        <v>0</v>
      </c>
      <c r="BG295" s="21">
        <f t="shared" si="197"/>
        <v>-7.3093978527827745E-3</v>
      </c>
      <c r="BH295" s="22">
        <f t="shared" si="198"/>
        <v>0</v>
      </c>
    </row>
    <row r="296" spans="4:60" x14ac:dyDescent="0.25">
      <c r="D296">
        <f t="shared" si="199"/>
        <v>4.8166666666666851E-2</v>
      </c>
      <c r="E296">
        <f t="shared" si="177"/>
        <v>-25.240702235965681</v>
      </c>
      <c r="F296">
        <f t="shared" si="178"/>
        <v>25.240702235965681</v>
      </c>
      <c r="H296" s="20">
        <f t="shared" si="200"/>
        <v>3.9297979746446667E-3</v>
      </c>
      <c r="I296" s="21">
        <f t="shared" si="201"/>
        <v>5.9311742109516329E-3</v>
      </c>
      <c r="J296" s="21">
        <f t="shared" si="202"/>
        <v>1.9904746886955844E-3</v>
      </c>
      <c r="K296" s="21">
        <f t="shared" si="203"/>
        <v>5.9311742109516329E-3</v>
      </c>
      <c r="L296" s="21">
        <f t="shared" si="204"/>
        <v>5.0317043352470642E-3</v>
      </c>
      <c r="M296" s="22">
        <f t="shared" si="205"/>
        <v>4.9777748748814866E-3</v>
      </c>
      <c r="N296" s="20">
        <f t="shared" si="206"/>
        <v>39.297979746446671</v>
      </c>
      <c r="O296" s="21">
        <f t="shared" si="207"/>
        <v>59.311742109516331</v>
      </c>
      <c r="P296" s="21">
        <f t="shared" si="208"/>
        <v>19.904746886955845</v>
      </c>
      <c r="Q296" s="21">
        <f t="shared" si="209"/>
        <v>59.311742109516331</v>
      </c>
      <c r="R296" s="21">
        <f t="shared" si="210"/>
        <v>50.317043352470648</v>
      </c>
      <c r="S296" s="22">
        <f t="shared" si="211"/>
        <v>49.777748748814872</v>
      </c>
      <c r="T296" s="20">
        <f>MAX(E296+N296,-DiodeFwd)</f>
        <v>14.05727751048099</v>
      </c>
      <c r="U296" s="21">
        <f>MAX(T296-DiodeFwd,V296-DiodeFwd,O296)</f>
        <v>59.311742109516331</v>
      </c>
      <c r="V296" s="21">
        <f>MAX(-DiodeFwd,F296+P296)</f>
        <v>45.145449122921526</v>
      </c>
      <c r="W296" s="21">
        <f>MAX(T296+Q296,U296-DiodeFwd)</f>
        <v>73.369019619997317</v>
      </c>
      <c r="X296" s="21">
        <f>MAX(W296-DiodeFwd,Y296-DiodeFwd,U296+R296)</f>
        <v>109.62878546198698</v>
      </c>
      <c r="Y296" s="22">
        <f>MAX(V296+S296,U296-DiodeFwd)</f>
        <v>94.923197871736392</v>
      </c>
      <c r="Z296" s="20">
        <f t="shared" si="179"/>
        <v>39.297979746446671</v>
      </c>
      <c r="AA296" s="21">
        <f t="shared" si="180"/>
        <v>59.311742109516331</v>
      </c>
      <c r="AB296" s="21">
        <f t="shared" si="181"/>
        <v>19.904746886955845</v>
      </c>
      <c r="AC296" s="21">
        <f t="shared" si="182"/>
        <v>59.311742109516331</v>
      </c>
      <c r="AD296" s="21">
        <f t="shared" si="183"/>
        <v>50.317043352470648</v>
      </c>
      <c r="AE296" s="22">
        <f t="shared" si="184"/>
        <v>49.777748748814865</v>
      </c>
      <c r="AF296" s="20">
        <f t="shared" si="212"/>
        <v>0</v>
      </c>
      <c r="AG296" s="21">
        <f t="shared" si="213"/>
        <v>0</v>
      </c>
      <c r="AH296" s="21">
        <f t="shared" si="214"/>
        <v>0</v>
      </c>
      <c r="AI296" s="21">
        <f t="shared" si="215"/>
        <v>0</v>
      </c>
      <c r="AJ296" s="21">
        <f t="shared" si="216"/>
        <v>0</v>
      </c>
      <c r="AK296" s="22">
        <f t="shared" si="217"/>
        <v>-4.263256414560601E-15</v>
      </c>
      <c r="AL296" s="23">
        <f t="shared" si="218"/>
        <v>7.3085856974657989E-3</v>
      </c>
      <c r="AM296" s="12" t="b">
        <f>T296&lt;=-DiodeFwd</f>
        <v>0</v>
      </c>
      <c r="AN296" s="13" t="b">
        <f>V296&lt;=-DiodeFwd</f>
        <v>0</v>
      </c>
      <c r="AO296" s="13" t="b">
        <f>U296&lt;=T296-DiodeFwd</f>
        <v>0</v>
      </c>
      <c r="AP296" s="13" t="b">
        <f>U296&lt;=V296-DiodeFwd</f>
        <v>0</v>
      </c>
      <c r="AQ296" s="13" t="b">
        <f>W296&lt;=U296-DiodeFwd</f>
        <v>0</v>
      </c>
      <c r="AR296" s="13" t="b">
        <f>Y296&lt;=U296-DiodeFwd</f>
        <v>0</v>
      </c>
      <c r="AS296" s="13" t="b">
        <f>X296&lt;=W296-DiodeFwd</f>
        <v>0</v>
      </c>
      <c r="AT296" s="14" t="b">
        <f>X296&lt;=Y296-DiodeFwd</f>
        <v>0</v>
      </c>
      <c r="AU296" s="13">
        <f t="shared" si="185"/>
        <v>0</v>
      </c>
      <c r="AV296" s="13">
        <f t="shared" si="186"/>
        <v>0</v>
      </c>
      <c r="AW296" s="13">
        <f t="shared" si="187"/>
        <v>0</v>
      </c>
      <c r="AX296" s="13">
        <f t="shared" si="188"/>
        <v>0</v>
      </c>
      <c r="AY296" s="13">
        <f t="shared" si="189"/>
        <v>0</v>
      </c>
      <c r="AZ296" s="13">
        <f t="shared" si="190"/>
        <v>0</v>
      </c>
      <c r="BA296" s="13">
        <f t="shared" si="191"/>
        <v>0</v>
      </c>
      <c r="BB296" s="14">
        <f t="shared" si="192"/>
        <v>0</v>
      </c>
      <c r="BC296" s="20">
        <f t="shared" si="193"/>
        <v>0</v>
      </c>
      <c r="BD296" s="21">
        <f t="shared" si="194"/>
        <v>0</v>
      </c>
      <c r="BE296" s="21">
        <f t="shared" si="195"/>
        <v>0</v>
      </c>
      <c r="BF296" s="21">
        <f t="shared" si="196"/>
        <v>0</v>
      </c>
      <c r="BG296" s="21">
        <f t="shared" si="197"/>
        <v>-7.3085856974657989E-3</v>
      </c>
      <c r="BH296" s="22">
        <f t="shared" si="198"/>
        <v>0</v>
      </c>
    </row>
    <row r="297" spans="4:60" x14ac:dyDescent="0.25">
      <c r="D297">
        <f t="shared" si="199"/>
        <v>4.833333333333352E-2</v>
      </c>
      <c r="E297">
        <f t="shared" si="177"/>
        <v>-23.275108515535251</v>
      </c>
      <c r="F297">
        <f t="shared" si="178"/>
        <v>23.275108515535251</v>
      </c>
      <c r="H297" s="20">
        <f t="shared" si="200"/>
        <v>3.9297979746446667E-3</v>
      </c>
      <c r="I297" s="21">
        <f t="shared" si="201"/>
        <v>5.9311742109516329E-3</v>
      </c>
      <c r="J297" s="21">
        <f t="shared" si="202"/>
        <v>1.9904746886955844E-3</v>
      </c>
      <c r="K297" s="21">
        <f t="shared" si="203"/>
        <v>5.9311742109516329E-3</v>
      </c>
      <c r="L297" s="21">
        <f t="shared" si="204"/>
        <v>5.0304862376308202E-3</v>
      </c>
      <c r="M297" s="22">
        <f t="shared" si="205"/>
        <v>4.9777748748814866E-3</v>
      </c>
      <c r="N297" s="20">
        <f t="shared" si="206"/>
        <v>39.297979746446671</v>
      </c>
      <c r="O297" s="21">
        <f t="shared" si="207"/>
        <v>59.311742109516331</v>
      </c>
      <c r="P297" s="21">
        <f t="shared" si="208"/>
        <v>19.904746886955845</v>
      </c>
      <c r="Q297" s="21">
        <f t="shared" si="209"/>
        <v>59.311742109516331</v>
      </c>
      <c r="R297" s="21">
        <f t="shared" si="210"/>
        <v>50.304862376308208</v>
      </c>
      <c r="S297" s="22">
        <f t="shared" si="211"/>
        <v>49.777748748814872</v>
      </c>
      <c r="T297" s="20">
        <f>MAX(E297+N297,-DiodeFwd)</f>
        <v>16.02287123091142</v>
      </c>
      <c r="U297" s="21">
        <f>MAX(T297-DiodeFwd,V297-DiodeFwd,O297)</f>
        <v>59.311742109516331</v>
      </c>
      <c r="V297" s="21">
        <f>MAX(-DiodeFwd,F297+P297)</f>
        <v>43.1798554024911</v>
      </c>
      <c r="W297" s="21">
        <f>MAX(T297+Q297,U297-DiodeFwd)</f>
        <v>75.334613340427751</v>
      </c>
      <c r="X297" s="21">
        <f>MAX(W297-DiodeFwd,Y297-DiodeFwd,U297+R297)</f>
        <v>109.61660448582454</v>
      </c>
      <c r="Y297" s="22">
        <f>MAX(V297+S297,U297-DiodeFwd)</f>
        <v>92.957604151305972</v>
      </c>
      <c r="Z297" s="20">
        <f t="shared" si="179"/>
        <v>39.297979746446671</v>
      </c>
      <c r="AA297" s="21">
        <f t="shared" si="180"/>
        <v>59.311742109516331</v>
      </c>
      <c r="AB297" s="21">
        <f t="shared" si="181"/>
        <v>19.904746886955849</v>
      </c>
      <c r="AC297" s="21">
        <f t="shared" si="182"/>
        <v>59.311742109516331</v>
      </c>
      <c r="AD297" s="21">
        <f t="shared" si="183"/>
        <v>50.304862376308208</v>
      </c>
      <c r="AE297" s="22">
        <f t="shared" si="184"/>
        <v>49.777748748814872</v>
      </c>
      <c r="AF297" s="20">
        <f t="shared" si="212"/>
        <v>0</v>
      </c>
      <c r="AG297" s="21">
        <f t="shared" si="213"/>
        <v>0</v>
      </c>
      <c r="AH297" s="21">
        <f t="shared" si="214"/>
        <v>2.1316282072803005E-15</v>
      </c>
      <c r="AI297" s="21">
        <f t="shared" si="215"/>
        <v>0</v>
      </c>
      <c r="AJ297" s="21">
        <f t="shared" si="216"/>
        <v>0</v>
      </c>
      <c r="AK297" s="22">
        <f t="shared" si="217"/>
        <v>0</v>
      </c>
      <c r="AL297" s="23">
        <f t="shared" si="218"/>
        <v>7.3077736323883024E-3</v>
      </c>
      <c r="AM297" s="12" t="b">
        <f>T297&lt;=-DiodeFwd</f>
        <v>0</v>
      </c>
      <c r="AN297" s="13" t="b">
        <f>V297&lt;=-DiodeFwd</f>
        <v>0</v>
      </c>
      <c r="AO297" s="13" t="b">
        <f>U297&lt;=T297-DiodeFwd</f>
        <v>0</v>
      </c>
      <c r="AP297" s="13" t="b">
        <f>U297&lt;=V297-DiodeFwd</f>
        <v>0</v>
      </c>
      <c r="AQ297" s="13" t="b">
        <f>W297&lt;=U297-DiodeFwd</f>
        <v>0</v>
      </c>
      <c r="AR297" s="13" t="b">
        <f>Y297&lt;=U297-DiodeFwd</f>
        <v>0</v>
      </c>
      <c r="AS297" s="13" t="b">
        <f>X297&lt;=W297-DiodeFwd</f>
        <v>0</v>
      </c>
      <c r="AT297" s="14" t="b">
        <f>X297&lt;=Y297-DiodeFwd</f>
        <v>0</v>
      </c>
      <c r="AU297" s="13">
        <f t="shared" si="185"/>
        <v>0</v>
      </c>
      <c r="AV297" s="13">
        <f t="shared" si="186"/>
        <v>0</v>
      </c>
      <c r="AW297" s="13">
        <f t="shared" si="187"/>
        <v>0</v>
      </c>
      <c r="AX297" s="13">
        <f t="shared" si="188"/>
        <v>0</v>
      </c>
      <c r="AY297" s="13">
        <f t="shared" si="189"/>
        <v>0</v>
      </c>
      <c r="AZ297" s="13">
        <f t="shared" si="190"/>
        <v>0</v>
      </c>
      <c r="BA297" s="13">
        <f t="shared" si="191"/>
        <v>0</v>
      </c>
      <c r="BB297" s="14">
        <f t="shared" si="192"/>
        <v>0</v>
      </c>
      <c r="BC297" s="20">
        <f t="shared" si="193"/>
        <v>0</v>
      </c>
      <c r="BD297" s="21">
        <f t="shared" si="194"/>
        <v>0</v>
      </c>
      <c r="BE297" s="21">
        <f t="shared" si="195"/>
        <v>0</v>
      </c>
      <c r="BF297" s="21">
        <f t="shared" si="196"/>
        <v>0</v>
      </c>
      <c r="BG297" s="21">
        <f t="shared" si="197"/>
        <v>-7.3077736323883024E-3</v>
      </c>
      <c r="BH297" s="22">
        <f t="shared" si="198"/>
        <v>0</v>
      </c>
    </row>
    <row r="298" spans="4:60" x14ac:dyDescent="0.25">
      <c r="D298">
        <f t="shared" si="199"/>
        <v>4.8500000000000189E-2</v>
      </c>
      <c r="E298">
        <f t="shared" si="177"/>
        <v>-21.217658575179396</v>
      </c>
      <c r="F298">
        <f t="shared" si="178"/>
        <v>21.217658575179396</v>
      </c>
      <c r="H298" s="20">
        <f t="shared" si="200"/>
        <v>3.9297979746446667E-3</v>
      </c>
      <c r="I298" s="21">
        <f t="shared" si="201"/>
        <v>5.9311742109516329E-3</v>
      </c>
      <c r="J298" s="21">
        <f t="shared" si="202"/>
        <v>1.9904746886955844E-3</v>
      </c>
      <c r="K298" s="21">
        <f t="shared" si="203"/>
        <v>5.9311742109516329E-3</v>
      </c>
      <c r="L298" s="21">
        <f t="shared" si="204"/>
        <v>5.0292682753587557E-3</v>
      </c>
      <c r="M298" s="22">
        <f t="shared" si="205"/>
        <v>4.9777748748814866E-3</v>
      </c>
      <c r="N298" s="20">
        <f t="shared" si="206"/>
        <v>39.297979746446671</v>
      </c>
      <c r="O298" s="21">
        <f t="shared" si="207"/>
        <v>59.311742109516331</v>
      </c>
      <c r="P298" s="21">
        <f t="shared" si="208"/>
        <v>19.904746886955845</v>
      </c>
      <c r="Q298" s="21">
        <f t="shared" si="209"/>
        <v>59.311742109516331</v>
      </c>
      <c r="R298" s="21">
        <f t="shared" si="210"/>
        <v>50.292682753587563</v>
      </c>
      <c r="S298" s="22">
        <f t="shared" si="211"/>
        <v>49.777748748814872</v>
      </c>
      <c r="T298" s="20">
        <f>MAX(E298+N298,-DiodeFwd)</f>
        <v>18.080321171267276</v>
      </c>
      <c r="U298" s="21">
        <f>MAX(T298-DiodeFwd,V298-DiodeFwd,O298)</f>
        <v>59.311742109516331</v>
      </c>
      <c r="V298" s="21">
        <f>MAX(-DiodeFwd,F298+P298)</f>
        <v>41.122405462135241</v>
      </c>
      <c r="W298" s="21">
        <f>MAX(T298+Q298,U298-DiodeFwd)</f>
        <v>77.392063280783603</v>
      </c>
      <c r="X298" s="21">
        <f>MAX(W298-DiodeFwd,Y298-DiodeFwd,U298+R298)</f>
        <v>109.6044248631039</v>
      </c>
      <c r="Y298" s="22">
        <f>MAX(V298+S298,U298-DiodeFwd)</f>
        <v>90.90015421095012</v>
      </c>
      <c r="Z298" s="20">
        <f t="shared" si="179"/>
        <v>39.297979746446671</v>
      </c>
      <c r="AA298" s="21">
        <f t="shared" si="180"/>
        <v>59.311742109516331</v>
      </c>
      <c r="AB298" s="21">
        <f t="shared" si="181"/>
        <v>19.904746886955845</v>
      </c>
      <c r="AC298" s="21">
        <f t="shared" si="182"/>
        <v>59.311742109516331</v>
      </c>
      <c r="AD298" s="21">
        <f t="shared" si="183"/>
        <v>50.29268275358757</v>
      </c>
      <c r="AE298" s="22">
        <f t="shared" si="184"/>
        <v>49.777748748814879</v>
      </c>
      <c r="AF298" s="20">
        <f t="shared" si="212"/>
        <v>0</v>
      </c>
      <c r="AG298" s="21">
        <f t="shared" si="213"/>
        <v>0</v>
      </c>
      <c r="AH298" s="21">
        <f t="shared" si="214"/>
        <v>0</v>
      </c>
      <c r="AI298" s="21">
        <f t="shared" si="215"/>
        <v>0</v>
      </c>
      <c r="AJ298" s="21">
        <f t="shared" si="216"/>
        <v>4.263256414560601E-15</v>
      </c>
      <c r="AK298" s="22">
        <f t="shared" si="217"/>
        <v>4.263256414560601E-15</v>
      </c>
      <c r="AL298" s="23">
        <f t="shared" si="218"/>
        <v>7.3069616575402599E-3</v>
      </c>
      <c r="AM298" s="12" t="b">
        <f>T298&lt;=-DiodeFwd</f>
        <v>0</v>
      </c>
      <c r="AN298" s="13" t="b">
        <f>V298&lt;=-DiodeFwd</f>
        <v>0</v>
      </c>
      <c r="AO298" s="13" t="b">
        <f>U298&lt;=T298-DiodeFwd</f>
        <v>0</v>
      </c>
      <c r="AP298" s="13" t="b">
        <f>U298&lt;=V298-DiodeFwd</f>
        <v>0</v>
      </c>
      <c r="AQ298" s="13" t="b">
        <f>W298&lt;=U298-DiodeFwd</f>
        <v>0</v>
      </c>
      <c r="AR298" s="13" t="b">
        <f>Y298&lt;=U298-DiodeFwd</f>
        <v>0</v>
      </c>
      <c r="AS298" s="13" t="b">
        <f>X298&lt;=W298-DiodeFwd</f>
        <v>0</v>
      </c>
      <c r="AT298" s="14" t="b">
        <f>X298&lt;=Y298-DiodeFwd</f>
        <v>0</v>
      </c>
      <c r="AU298" s="13">
        <f t="shared" si="185"/>
        <v>0</v>
      </c>
      <c r="AV298" s="13">
        <f t="shared" si="186"/>
        <v>0</v>
      </c>
      <c r="AW298" s="13">
        <f t="shared" si="187"/>
        <v>0</v>
      </c>
      <c r="AX298" s="13">
        <f t="shared" si="188"/>
        <v>0</v>
      </c>
      <c r="AY298" s="13">
        <f t="shared" si="189"/>
        <v>0</v>
      </c>
      <c r="AZ298" s="13">
        <f t="shared" si="190"/>
        <v>0</v>
      </c>
      <c r="BA298" s="13">
        <f t="shared" si="191"/>
        <v>0</v>
      </c>
      <c r="BB298" s="14">
        <f t="shared" si="192"/>
        <v>0</v>
      </c>
      <c r="BC298" s="20">
        <f t="shared" si="193"/>
        <v>0</v>
      </c>
      <c r="BD298" s="21">
        <f t="shared" si="194"/>
        <v>0</v>
      </c>
      <c r="BE298" s="21">
        <f t="shared" si="195"/>
        <v>0</v>
      </c>
      <c r="BF298" s="21">
        <f t="shared" si="196"/>
        <v>0</v>
      </c>
      <c r="BG298" s="21">
        <f t="shared" si="197"/>
        <v>-7.3069616575402599E-3</v>
      </c>
      <c r="BH298" s="22">
        <f t="shared" si="198"/>
        <v>0</v>
      </c>
    </row>
    <row r="299" spans="4:60" x14ac:dyDescent="0.25">
      <c r="D299">
        <f t="shared" si="199"/>
        <v>4.8666666666666858E-2</v>
      </c>
      <c r="E299">
        <f t="shared" si="177"/>
        <v>-19.076472229853572</v>
      </c>
      <c r="F299">
        <f t="shared" si="178"/>
        <v>19.076472229853572</v>
      </c>
      <c r="H299" s="20">
        <f t="shared" si="200"/>
        <v>3.9297979746446667E-3</v>
      </c>
      <c r="I299" s="21">
        <f t="shared" si="201"/>
        <v>5.9311742109516329E-3</v>
      </c>
      <c r="J299" s="21">
        <f t="shared" si="202"/>
        <v>1.9904746886955844E-3</v>
      </c>
      <c r="K299" s="21">
        <f t="shared" si="203"/>
        <v>5.9311742109516329E-3</v>
      </c>
      <c r="L299" s="21">
        <f t="shared" si="204"/>
        <v>5.0280504484158323E-3</v>
      </c>
      <c r="M299" s="22">
        <f t="shared" si="205"/>
        <v>4.9777748748814866E-3</v>
      </c>
      <c r="N299" s="20">
        <f t="shared" si="206"/>
        <v>39.297979746446671</v>
      </c>
      <c r="O299" s="21">
        <f t="shared" si="207"/>
        <v>59.311742109516331</v>
      </c>
      <c r="P299" s="21">
        <f t="shared" si="208"/>
        <v>19.904746886955845</v>
      </c>
      <c r="Q299" s="21">
        <f t="shared" si="209"/>
        <v>59.311742109516331</v>
      </c>
      <c r="R299" s="21">
        <f t="shared" si="210"/>
        <v>50.280504484158328</v>
      </c>
      <c r="S299" s="22">
        <f t="shared" si="211"/>
        <v>49.777748748814872</v>
      </c>
      <c r="T299" s="20">
        <f>MAX(E299+N299,-DiodeFwd)</f>
        <v>20.2215075165931</v>
      </c>
      <c r="U299" s="21">
        <f>MAX(T299-DiodeFwd,V299-DiodeFwd,O299)</f>
        <v>59.311742109516331</v>
      </c>
      <c r="V299" s="21">
        <f>MAX(-DiodeFwd,F299+P299)</f>
        <v>38.981219116809413</v>
      </c>
      <c r="W299" s="21">
        <f>MAX(T299+Q299,U299-DiodeFwd)</f>
        <v>79.533249626109438</v>
      </c>
      <c r="X299" s="21">
        <f>MAX(W299-DiodeFwd,Y299-DiodeFwd,U299+R299)</f>
        <v>109.59224659367466</v>
      </c>
      <c r="Y299" s="22">
        <f>MAX(V299+S299,U299-DiodeFwd)</f>
        <v>88.758967865624285</v>
      </c>
      <c r="Z299" s="20">
        <f t="shared" si="179"/>
        <v>39.297979746446671</v>
      </c>
      <c r="AA299" s="21">
        <f t="shared" si="180"/>
        <v>59.311742109516331</v>
      </c>
      <c r="AB299" s="21">
        <f t="shared" si="181"/>
        <v>19.904746886955841</v>
      </c>
      <c r="AC299" s="21">
        <f t="shared" si="182"/>
        <v>59.311742109516338</v>
      </c>
      <c r="AD299" s="21">
        <f t="shared" si="183"/>
        <v>50.280504484158328</v>
      </c>
      <c r="AE299" s="22">
        <f t="shared" si="184"/>
        <v>49.777748748814872</v>
      </c>
      <c r="AF299" s="20">
        <f t="shared" si="212"/>
        <v>0</v>
      </c>
      <c r="AG299" s="21">
        <f t="shared" si="213"/>
        <v>0</v>
      </c>
      <c r="AH299" s="21">
        <f t="shared" si="214"/>
        <v>-2.1316282072803005E-15</v>
      </c>
      <c r="AI299" s="21">
        <f t="shared" si="215"/>
        <v>4.263256414560601E-15</v>
      </c>
      <c r="AJ299" s="21">
        <f t="shared" si="216"/>
        <v>0</v>
      </c>
      <c r="AK299" s="22">
        <f t="shared" si="217"/>
        <v>0</v>
      </c>
      <c r="AL299" s="23">
        <f t="shared" si="218"/>
        <v>7.306149772911644E-3</v>
      </c>
      <c r="AM299" s="12" t="b">
        <f>T299&lt;=-DiodeFwd</f>
        <v>0</v>
      </c>
      <c r="AN299" s="13" t="b">
        <f>V299&lt;=-DiodeFwd</f>
        <v>0</v>
      </c>
      <c r="AO299" s="13" t="b">
        <f>U299&lt;=T299-DiodeFwd</f>
        <v>0</v>
      </c>
      <c r="AP299" s="13" t="b">
        <f>U299&lt;=V299-DiodeFwd</f>
        <v>0</v>
      </c>
      <c r="AQ299" s="13" t="b">
        <f>W299&lt;=U299-DiodeFwd</f>
        <v>0</v>
      </c>
      <c r="AR299" s="13" t="b">
        <f>Y299&lt;=U299-DiodeFwd</f>
        <v>0</v>
      </c>
      <c r="AS299" s="13" t="b">
        <f>X299&lt;=W299-DiodeFwd</f>
        <v>0</v>
      </c>
      <c r="AT299" s="14" t="b">
        <f>X299&lt;=Y299-DiodeFwd</f>
        <v>0</v>
      </c>
      <c r="AU299" s="13">
        <f t="shared" si="185"/>
        <v>0</v>
      </c>
      <c r="AV299" s="13">
        <f t="shared" si="186"/>
        <v>0</v>
      </c>
      <c r="AW299" s="13">
        <f t="shared" si="187"/>
        <v>0</v>
      </c>
      <c r="AX299" s="13">
        <f t="shared" si="188"/>
        <v>0</v>
      </c>
      <c r="AY299" s="13">
        <f t="shared" si="189"/>
        <v>0</v>
      </c>
      <c r="AZ299" s="13">
        <f t="shared" si="190"/>
        <v>0</v>
      </c>
      <c r="BA299" s="13">
        <f t="shared" si="191"/>
        <v>0</v>
      </c>
      <c r="BB299" s="14">
        <f t="shared" si="192"/>
        <v>0</v>
      </c>
      <c r="BC299" s="20">
        <f t="shared" si="193"/>
        <v>0</v>
      </c>
      <c r="BD299" s="21">
        <f t="shared" si="194"/>
        <v>0</v>
      </c>
      <c r="BE299" s="21">
        <f t="shared" si="195"/>
        <v>0</v>
      </c>
      <c r="BF299" s="21">
        <f t="shared" si="196"/>
        <v>0</v>
      </c>
      <c r="BG299" s="21">
        <f t="shared" si="197"/>
        <v>-7.306149772911644E-3</v>
      </c>
      <c r="BH299" s="22">
        <f t="shared" si="198"/>
        <v>0</v>
      </c>
    </row>
    <row r="300" spans="4:60" x14ac:dyDescent="0.25">
      <c r="D300">
        <f t="shared" si="199"/>
        <v>4.8833333333333527E-2</v>
      </c>
      <c r="E300">
        <f t="shared" si="177"/>
        <v>-16.859999763847547</v>
      </c>
      <c r="F300">
        <f t="shared" si="178"/>
        <v>16.859999763847547</v>
      </c>
      <c r="H300" s="20">
        <f t="shared" si="200"/>
        <v>3.9297979746446667E-3</v>
      </c>
      <c r="I300" s="21">
        <f t="shared" si="201"/>
        <v>5.9311742109516329E-3</v>
      </c>
      <c r="J300" s="21">
        <f t="shared" si="202"/>
        <v>1.9904746886955844E-3</v>
      </c>
      <c r="K300" s="21">
        <f t="shared" si="203"/>
        <v>5.9311742109516329E-3</v>
      </c>
      <c r="L300" s="21">
        <f t="shared" si="204"/>
        <v>5.0268327567870134E-3</v>
      </c>
      <c r="M300" s="22">
        <f t="shared" si="205"/>
        <v>4.9777748748814866E-3</v>
      </c>
      <c r="N300" s="20">
        <f t="shared" si="206"/>
        <v>39.297979746446671</v>
      </c>
      <c r="O300" s="21">
        <f t="shared" si="207"/>
        <v>59.311742109516331</v>
      </c>
      <c r="P300" s="21">
        <f t="shared" si="208"/>
        <v>19.904746886955845</v>
      </c>
      <c r="Q300" s="21">
        <f t="shared" si="209"/>
        <v>59.311742109516331</v>
      </c>
      <c r="R300" s="21">
        <f t="shared" si="210"/>
        <v>50.268327567870138</v>
      </c>
      <c r="S300" s="22">
        <f t="shared" si="211"/>
        <v>49.777748748814872</v>
      </c>
      <c r="T300" s="20">
        <f>MAX(E300+N300,-DiodeFwd)</f>
        <v>22.437979982599124</v>
      </c>
      <c r="U300" s="21">
        <f>MAX(T300-DiodeFwd,V300-DiodeFwd,O300)</f>
        <v>59.311742109516331</v>
      </c>
      <c r="V300" s="21">
        <f>MAX(-DiodeFwd,F300+P300)</f>
        <v>36.764746650803389</v>
      </c>
      <c r="W300" s="21">
        <f>MAX(T300+Q300,U300-DiodeFwd)</f>
        <v>81.749722092115462</v>
      </c>
      <c r="X300" s="21">
        <f>MAX(W300-DiodeFwd,Y300-DiodeFwd,U300+R300)</f>
        <v>109.58006967738646</v>
      </c>
      <c r="Y300" s="22">
        <f>MAX(V300+S300,U300-DiodeFwd)</f>
        <v>86.542495399618261</v>
      </c>
      <c r="Z300" s="20">
        <f t="shared" si="179"/>
        <v>39.297979746446671</v>
      </c>
      <c r="AA300" s="21">
        <f t="shared" si="180"/>
        <v>59.311742109516331</v>
      </c>
      <c r="AB300" s="21">
        <f t="shared" si="181"/>
        <v>19.904746886955841</v>
      </c>
      <c r="AC300" s="21">
        <f t="shared" si="182"/>
        <v>59.311742109516338</v>
      </c>
      <c r="AD300" s="21">
        <f t="shared" si="183"/>
        <v>50.268327567870131</v>
      </c>
      <c r="AE300" s="22">
        <f t="shared" si="184"/>
        <v>49.777748748814872</v>
      </c>
      <c r="AF300" s="20">
        <f t="shared" si="212"/>
        <v>0</v>
      </c>
      <c r="AG300" s="21">
        <f t="shared" si="213"/>
        <v>0</v>
      </c>
      <c r="AH300" s="21">
        <f t="shared" si="214"/>
        <v>-2.1316282072803005E-15</v>
      </c>
      <c r="AI300" s="21">
        <f t="shared" si="215"/>
        <v>4.263256414560601E-15</v>
      </c>
      <c r="AJ300" s="21">
        <f t="shared" si="216"/>
        <v>-4.263256414560601E-15</v>
      </c>
      <c r="AK300" s="22">
        <f t="shared" si="217"/>
        <v>0</v>
      </c>
      <c r="AL300" s="23">
        <f t="shared" si="218"/>
        <v>7.3053379784924306E-3</v>
      </c>
      <c r="AM300" s="12" t="b">
        <f>T300&lt;=-DiodeFwd</f>
        <v>0</v>
      </c>
      <c r="AN300" s="13" t="b">
        <f>V300&lt;=-DiodeFwd</f>
        <v>0</v>
      </c>
      <c r="AO300" s="13" t="b">
        <f>U300&lt;=T300-DiodeFwd</f>
        <v>0</v>
      </c>
      <c r="AP300" s="13" t="b">
        <f>U300&lt;=V300-DiodeFwd</f>
        <v>0</v>
      </c>
      <c r="AQ300" s="13" t="b">
        <f>W300&lt;=U300-DiodeFwd</f>
        <v>0</v>
      </c>
      <c r="AR300" s="13" t="b">
        <f>Y300&lt;=U300-DiodeFwd</f>
        <v>0</v>
      </c>
      <c r="AS300" s="13" t="b">
        <f>X300&lt;=W300-DiodeFwd</f>
        <v>0</v>
      </c>
      <c r="AT300" s="14" t="b">
        <f>X300&lt;=Y300-DiodeFwd</f>
        <v>0</v>
      </c>
      <c r="AU300" s="13">
        <f t="shared" si="185"/>
        <v>0</v>
      </c>
      <c r="AV300" s="13">
        <f t="shared" si="186"/>
        <v>0</v>
      </c>
      <c r="AW300" s="13">
        <f t="shared" si="187"/>
        <v>0</v>
      </c>
      <c r="AX300" s="13">
        <f t="shared" si="188"/>
        <v>0</v>
      </c>
      <c r="AY300" s="13">
        <f t="shared" si="189"/>
        <v>0</v>
      </c>
      <c r="AZ300" s="13">
        <f t="shared" si="190"/>
        <v>0</v>
      </c>
      <c r="BA300" s="13">
        <f t="shared" si="191"/>
        <v>0</v>
      </c>
      <c r="BB300" s="14">
        <f t="shared" si="192"/>
        <v>0</v>
      </c>
      <c r="BC300" s="20">
        <f t="shared" si="193"/>
        <v>0</v>
      </c>
      <c r="BD300" s="21">
        <f t="shared" si="194"/>
        <v>0</v>
      </c>
      <c r="BE300" s="21">
        <f t="shared" si="195"/>
        <v>0</v>
      </c>
      <c r="BF300" s="21">
        <f t="shared" si="196"/>
        <v>0</v>
      </c>
      <c r="BG300" s="21">
        <f t="shared" si="197"/>
        <v>-7.3053379784924306E-3</v>
      </c>
      <c r="BH300" s="22">
        <f t="shared" si="198"/>
        <v>0</v>
      </c>
    </row>
    <row r="301" spans="4:60" x14ac:dyDescent="0.25">
      <c r="D301">
        <f t="shared" si="199"/>
        <v>4.9000000000000196E-2</v>
      </c>
      <c r="E301">
        <f t="shared" si="177"/>
        <v>-14.576988581374815</v>
      </c>
      <c r="F301">
        <f t="shared" si="178"/>
        <v>14.576988581374815</v>
      </c>
      <c r="H301" s="20">
        <f t="shared" si="200"/>
        <v>3.9297979746446667E-3</v>
      </c>
      <c r="I301" s="21">
        <f t="shared" si="201"/>
        <v>5.9311742109516329E-3</v>
      </c>
      <c r="J301" s="21">
        <f t="shared" si="202"/>
        <v>1.9904746886955844E-3</v>
      </c>
      <c r="K301" s="21">
        <f t="shared" si="203"/>
        <v>5.9311742109516329E-3</v>
      </c>
      <c r="L301" s="21">
        <f t="shared" si="204"/>
        <v>5.0256152004572643E-3</v>
      </c>
      <c r="M301" s="22">
        <f t="shared" si="205"/>
        <v>4.9777748748814866E-3</v>
      </c>
      <c r="N301" s="20">
        <f t="shared" si="206"/>
        <v>39.297979746446671</v>
      </c>
      <c r="O301" s="21">
        <f t="shared" si="207"/>
        <v>59.311742109516331</v>
      </c>
      <c r="P301" s="21">
        <f t="shared" si="208"/>
        <v>19.904746886955845</v>
      </c>
      <c r="Q301" s="21">
        <f t="shared" si="209"/>
        <v>59.311742109516331</v>
      </c>
      <c r="R301" s="21">
        <f t="shared" si="210"/>
        <v>50.256152004572648</v>
      </c>
      <c r="S301" s="22">
        <f t="shared" si="211"/>
        <v>49.777748748814872</v>
      </c>
      <c r="T301" s="20">
        <f>MAX(E301+N301,-DiodeFwd)</f>
        <v>24.720991165071858</v>
      </c>
      <c r="U301" s="21">
        <f>MAX(T301-DiodeFwd,V301-DiodeFwd,O301)</f>
        <v>59.311742109516331</v>
      </c>
      <c r="V301" s="21">
        <f>MAX(-DiodeFwd,F301+P301)</f>
        <v>34.481735468330662</v>
      </c>
      <c r="W301" s="21">
        <f>MAX(T301+Q301,U301-DiodeFwd)</f>
        <v>84.032733274588196</v>
      </c>
      <c r="X301" s="21">
        <f>MAX(W301-DiodeFwd,Y301-DiodeFwd,U301+R301)</f>
        <v>109.56789411408897</v>
      </c>
      <c r="Y301" s="22">
        <f>MAX(V301+S301,U301-DiodeFwd)</f>
        <v>84.259484217145541</v>
      </c>
      <c r="Z301" s="20">
        <f t="shared" si="179"/>
        <v>39.297979746446671</v>
      </c>
      <c r="AA301" s="21">
        <f t="shared" si="180"/>
        <v>59.311742109516331</v>
      </c>
      <c r="AB301" s="21">
        <f t="shared" si="181"/>
        <v>19.904746886955849</v>
      </c>
      <c r="AC301" s="21">
        <f t="shared" si="182"/>
        <v>59.311742109516338</v>
      </c>
      <c r="AD301" s="21">
        <f t="shared" si="183"/>
        <v>50.256152004572641</v>
      </c>
      <c r="AE301" s="22">
        <f t="shared" si="184"/>
        <v>49.777748748814879</v>
      </c>
      <c r="AF301" s="20">
        <f t="shared" si="212"/>
        <v>0</v>
      </c>
      <c r="AG301" s="21">
        <f t="shared" si="213"/>
        <v>0</v>
      </c>
      <c r="AH301" s="21">
        <f t="shared" si="214"/>
        <v>2.1316282072803005E-15</v>
      </c>
      <c r="AI301" s="21">
        <f t="shared" si="215"/>
        <v>4.263256414560601E-15</v>
      </c>
      <c r="AJ301" s="21">
        <f t="shared" si="216"/>
        <v>-4.263256414560601E-15</v>
      </c>
      <c r="AK301" s="22">
        <f t="shared" si="217"/>
        <v>4.263256414560601E-15</v>
      </c>
      <c r="AL301" s="23">
        <f t="shared" si="218"/>
        <v>7.3045262742725981E-3</v>
      </c>
      <c r="AM301" s="12" t="b">
        <f>T301&lt;=-DiodeFwd</f>
        <v>0</v>
      </c>
      <c r="AN301" s="13" t="b">
        <f>V301&lt;=-DiodeFwd</f>
        <v>0</v>
      </c>
      <c r="AO301" s="13" t="b">
        <f>U301&lt;=T301-DiodeFwd</f>
        <v>0</v>
      </c>
      <c r="AP301" s="13" t="b">
        <f>U301&lt;=V301-DiodeFwd</f>
        <v>0</v>
      </c>
      <c r="AQ301" s="13" t="b">
        <f>W301&lt;=U301-DiodeFwd</f>
        <v>0</v>
      </c>
      <c r="AR301" s="13" t="b">
        <f>Y301&lt;=U301-DiodeFwd</f>
        <v>0</v>
      </c>
      <c r="AS301" s="13" t="b">
        <f>X301&lt;=W301-DiodeFwd</f>
        <v>0</v>
      </c>
      <c r="AT301" s="14" t="b">
        <f>X301&lt;=Y301-DiodeFwd</f>
        <v>0</v>
      </c>
      <c r="AU301" s="13">
        <f t="shared" si="185"/>
        <v>0</v>
      </c>
      <c r="AV301" s="13">
        <f t="shared" si="186"/>
        <v>0</v>
      </c>
      <c r="AW301" s="13">
        <f t="shared" si="187"/>
        <v>0</v>
      </c>
      <c r="AX301" s="13">
        <f t="shared" si="188"/>
        <v>0</v>
      </c>
      <c r="AY301" s="13">
        <f t="shared" si="189"/>
        <v>0</v>
      </c>
      <c r="AZ301" s="13">
        <f t="shared" si="190"/>
        <v>0</v>
      </c>
      <c r="BA301" s="13">
        <f t="shared" si="191"/>
        <v>0</v>
      </c>
      <c r="BB301" s="14">
        <f t="shared" si="192"/>
        <v>0</v>
      </c>
      <c r="BC301" s="20">
        <f t="shared" si="193"/>
        <v>0</v>
      </c>
      <c r="BD301" s="21">
        <f t="shared" si="194"/>
        <v>0</v>
      </c>
      <c r="BE301" s="21">
        <f t="shared" si="195"/>
        <v>0</v>
      </c>
      <c r="BF301" s="21">
        <f t="shared" si="196"/>
        <v>0</v>
      </c>
      <c r="BG301" s="21">
        <f t="shared" si="197"/>
        <v>-7.3045262742725981E-3</v>
      </c>
      <c r="BH301" s="22">
        <f t="shared" si="198"/>
        <v>0</v>
      </c>
    </row>
    <row r="302" spans="4:60" x14ac:dyDescent="0.25">
      <c r="D302">
        <f t="shared" si="199"/>
        <v>4.9166666666666865E-2</v>
      </c>
      <c r="E302">
        <f t="shared" si="177"/>
        <v>-12.236448684564275</v>
      </c>
      <c r="F302">
        <f t="shared" si="178"/>
        <v>12.236448684564275</v>
      </c>
      <c r="H302" s="20">
        <f t="shared" si="200"/>
        <v>3.9297979746446667E-3</v>
      </c>
      <c r="I302" s="21">
        <f t="shared" si="201"/>
        <v>5.9311742109516329E-3</v>
      </c>
      <c r="J302" s="21">
        <f t="shared" si="202"/>
        <v>1.9904746886955844E-3</v>
      </c>
      <c r="K302" s="21">
        <f t="shared" si="203"/>
        <v>5.9311742109516329E-3</v>
      </c>
      <c r="L302" s="21">
        <f t="shared" si="204"/>
        <v>5.0243977794115526E-3</v>
      </c>
      <c r="M302" s="22">
        <f t="shared" si="205"/>
        <v>4.9777748748814866E-3</v>
      </c>
      <c r="N302" s="20">
        <f t="shared" si="206"/>
        <v>39.297979746446671</v>
      </c>
      <c r="O302" s="21">
        <f t="shared" si="207"/>
        <v>59.311742109516331</v>
      </c>
      <c r="P302" s="21">
        <f t="shared" si="208"/>
        <v>19.904746886955845</v>
      </c>
      <c r="Q302" s="21">
        <f t="shared" si="209"/>
        <v>59.311742109516331</v>
      </c>
      <c r="R302" s="21">
        <f t="shared" si="210"/>
        <v>50.24397779411553</v>
      </c>
      <c r="S302" s="22">
        <f t="shared" si="211"/>
        <v>49.777748748814872</v>
      </c>
      <c r="T302" s="20">
        <f>MAX(E302+N302,-DiodeFwd)</f>
        <v>27.061531061882398</v>
      </c>
      <c r="U302" s="21">
        <f>MAX(T302-DiodeFwd,V302-DiodeFwd,O302)</f>
        <v>59.311742109516331</v>
      </c>
      <c r="V302" s="21">
        <f>MAX(-DiodeFwd,F302+P302)</f>
        <v>32.141195571520122</v>
      </c>
      <c r="W302" s="21">
        <f>MAX(T302+Q302,U302-DiodeFwd)</f>
        <v>86.373273171398722</v>
      </c>
      <c r="X302" s="21">
        <f>MAX(W302-DiodeFwd,Y302-DiodeFwd,U302+R302)</f>
        <v>109.55571990363185</v>
      </c>
      <c r="Y302" s="22">
        <f>MAX(V302+S302,U302-DiodeFwd)</f>
        <v>81.918944320334987</v>
      </c>
      <c r="Z302" s="20">
        <f t="shared" si="179"/>
        <v>39.297979746446671</v>
      </c>
      <c r="AA302" s="21">
        <f t="shared" si="180"/>
        <v>59.311742109516331</v>
      </c>
      <c r="AB302" s="21">
        <f t="shared" si="181"/>
        <v>19.904746886955849</v>
      </c>
      <c r="AC302" s="21">
        <f t="shared" si="182"/>
        <v>59.311742109516324</v>
      </c>
      <c r="AD302" s="21">
        <f t="shared" si="183"/>
        <v>50.243977794115523</v>
      </c>
      <c r="AE302" s="22">
        <f t="shared" si="184"/>
        <v>49.777748748814865</v>
      </c>
      <c r="AF302" s="20">
        <f t="shared" si="212"/>
        <v>0</v>
      </c>
      <c r="AG302" s="21">
        <f t="shared" si="213"/>
        <v>0</v>
      </c>
      <c r="AH302" s="21">
        <f t="shared" si="214"/>
        <v>2.1316282072803005E-15</v>
      </c>
      <c r="AI302" s="21">
        <f t="shared" si="215"/>
        <v>-4.263256414560601E-15</v>
      </c>
      <c r="AJ302" s="21">
        <f t="shared" si="216"/>
        <v>-4.263256414560601E-15</v>
      </c>
      <c r="AK302" s="22">
        <f t="shared" si="217"/>
        <v>-4.263256414560601E-15</v>
      </c>
      <c r="AL302" s="23">
        <f t="shared" si="218"/>
        <v>7.3037146602421233E-3</v>
      </c>
      <c r="AM302" s="12" t="b">
        <f>T302&lt;=-DiodeFwd</f>
        <v>0</v>
      </c>
      <c r="AN302" s="13" t="b">
        <f>V302&lt;=-DiodeFwd</f>
        <v>0</v>
      </c>
      <c r="AO302" s="13" t="b">
        <f>U302&lt;=T302-DiodeFwd</f>
        <v>0</v>
      </c>
      <c r="AP302" s="13" t="b">
        <f>U302&lt;=V302-DiodeFwd</f>
        <v>0</v>
      </c>
      <c r="AQ302" s="13" t="b">
        <f>W302&lt;=U302-DiodeFwd</f>
        <v>0</v>
      </c>
      <c r="AR302" s="13" t="b">
        <f>Y302&lt;=U302-DiodeFwd</f>
        <v>0</v>
      </c>
      <c r="AS302" s="13" t="b">
        <f>X302&lt;=W302-DiodeFwd</f>
        <v>0</v>
      </c>
      <c r="AT302" s="14" t="b">
        <f>X302&lt;=Y302-DiodeFwd</f>
        <v>0</v>
      </c>
      <c r="AU302" s="13">
        <f t="shared" si="185"/>
        <v>0</v>
      </c>
      <c r="AV302" s="13">
        <f t="shared" si="186"/>
        <v>0</v>
      </c>
      <c r="AW302" s="13">
        <f t="shared" si="187"/>
        <v>0</v>
      </c>
      <c r="AX302" s="13">
        <f t="shared" si="188"/>
        <v>0</v>
      </c>
      <c r="AY302" s="13">
        <f t="shared" si="189"/>
        <v>0</v>
      </c>
      <c r="AZ302" s="13">
        <f t="shared" si="190"/>
        <v>0</v>
      </c>
      <c r="BA302" s="13">
        <f t="shared" si="191"/>
        <v>0</v>
      </c>
      <c r="BB302" s="14">
        <f t="shared" si="192"/>
        <v>0</v>
      </c>
      <c r="BC302" s="20">
        <f t="shared" si="193"/>
        <v>0</v>
      </c>
      <c r="BD302" s="21">
        <f t="shared" si="194"/>
        <v>0</v>
      </c>
      <c r="BE302" s="21">
        <f t="shared" si="195"/>
        <v>0</v>
      </c>
      <c r="BF302" s="21">
        <f t="shared" si="196"/>
        <v>0</v>
      </c>
      <c r="BG302" s="21">
        <f t="shared" si="197"/>
        <v>-7.3037146602421233E-3</v>
      </c>
      <c r="BH302" s="22">
        <f t="shared" si="198"/>
        <v>0</v>
      </c>
    </row>
    <row r="303" spans="4:60" x14ac:dyDescent="0.25">
      <c r="D303">
        <f t="shared" si="199"/>
        <v>4.9333333333333534E-2</v>
      </c>
      <c r="E303">
        <f t="shared" si="177"/>
        <v>-9.8476171150971368</v>
      </c>
      <c r="F303">
        <f t="shared" si="178"/>
        <v>9.8476171150971368</v>
      </c>
      <c r="H303" s="20">
        <f t="shared" si="200"/>
        <v>3.9297979746446667E-3</v>
      </c>
      <c r="I303" s="21">
        <f t="shared" si="201"/>
        <v>5.9311742109516329E-3</v>
      </c>
      <c r="J303" s="21">
        <f t="shared" si="202"/>
        <v>1.9904746886955844E-3</v>
      </c>
      <c r="K303" s="21">
        <f t="shared" si="203"/>
        <v>5.9311742109516329E-3</v>
      </c>
      <c r="L303" s="21">
        <f t="shared" si="204"/>
        <v>5.0231804936348452E-3</v>
      </c>
      <c r="M303" s="22">
        <f t="shared" si="205"/>
        <v>4.9777748748814866E-3</v>
      </c>
      <c r="N303" s="20">
        <f t="shared" si="206"/>
        <v>39.297979746446671</v>
      </c>
      <c r="O303" s="21">
        <f t="shared" si="207"/>
        <v>59.311742109516331</v>
      </c>
      <c r="P303" s="21">
        <f t="shared" si="208"/>
        <v>19.904746886955845</v>
      </c>
      <c r="Q303" s="21">
        <f t="shared" si="209"/>
        <v>59.311742109516331</v>
      </c>
      <c r="R303" s="21">
        <f t="shared" si="210"/>
        <v>50.231804936348453</v>
      </c>
      <c r="S303" s="22">
        <f t="shared" si="211"/>
        <v>49.777748748814872</v>
      </c>
      <c r="T303" s="20">
        <f>MAX(E303+N303,-DiodeFwd)</f>
        <v>29.450362631349535</v>
      </c>
      <c r="U303" s="21">
        <f>MAX(T303-DiodeFwd,V303-DiodeFwd,O303)</f>
        <v>59.311742109516331</v>
      </c>
      <c r="V303" s="21">
        <f>MAX(-DiodeFwd,F303+P303)</f>
        <v>29.752364002052982</v>
      </c>
      <c r="W303" s="21">
        <f>MAX(T303+Q303,U303-DiodeFwd)</f>
        <v>88.762104740865865</v>
      </c>
      <c r="X303" s="21">
        <f>MAX(W303-DiodeFwd,Y303-DiodeFwd,U303+R303)</f>
        <v>109.54354704586478</v>
      </c>
      <c r="Y303" s="22">
        <f>MAX(V303+S303,U303-DiodeFwd)</f>
        <v>79.530112750867858</v>
      </c>
      <c r="Z303" s="20">
        <f t="shared" si="179"/>
        <v>39.297979746446671</v>
      </c>
      <c r="AA303" s="21">
        <f t="shared" si="180"/>
        <v>59.311742109516331</v>
      </c>
      <c r="AB303" s="21">
        <f t="shared" si="181"/>
        <v>19.904746886955845</v>
      </c>
      <c r="AC303" s="21">
        <f t="shared" si="182"/>
        <v>59.311742109516331</v>
      </c>
      <c r="AD303" s="21">
        <f t="shared" si="183"/>
        <v>50.231804936348453</v>
      </c>
      <c r="AE303" s="22">
        <f t="shared" si="184"/>
        <v>49.777748748814872</v>
      </c>
      <c r="AF303" s="20">
        <f t="shared" si="212"/>
        <v>0</v>
      </c>
      <c r="AG303" s="21">
        <f t="shared" si="213"/>
        <v>0</v>
      </c>
      <c r="AH303" s="21">
        <f t="shared" si="214"/>
        <v>0</v>
      </c>
      <c r="AI303" s="21">
        <f t="shared" si="215"/>
        <v>0</v>
      </c>
      <c r="AJ303" s="21">
        <f t="shared" si="216"/>
        <v>0</v>
      </c>
      <c r="AK303" s="22">
        <f t="shared" si="217"/>
        <v>0</v>
      </c>
      <c r="AL303" s="23">
        <f t="shared" si="218"/>
        <v>7.3029031363909857E-3</v>
      </c>
      <c r="AM303" s="12" t="b">
        <f>T303&lt;=-DiodeFwd</f>
        <v>0</v>
      </c>
      <c r="AN303" s="13" t="b">
        <f>V303&lt;=-DiodeFwd</f>
        <v>0</v>
      </c>
      <c r="AO303" s="13" t="b">
        <f>U303&lt;=T303-DiodeFwd</f>
        <v>0</v>
      </c>
      <c r="AP303" s="13" t="b">
        <f>U303&lt;=V303-DiodeFwd</f>
        <v>0</v>
      </c>
      <c r="AQ303" s="13" t="b">
        <f>W303&lt;=U303-DiodeFwd</f>
        <v>0</v>
      </c>
      <c r="AR303" s="13" t="b">
        <f>Y303&lt;=U303-DiodeFwd</f>
        <v>0</v>
      </c>
      <c r="AS303" s="13" t="b">
        <f>X303&lt;=W303-DiodeFwd</f>
        <v>0</v>
      </c>
      <c r="AT303" s="14" t="b">
        <f>X303&lt;=Y303-DiodeFwd</f>
        <v>0</v>
      </c>
      <c r="AU303" s="13">
        <f t="shared" si="185"/>
        <v>0</v>
      </c>
      <c r="AV303" s="13">
        <f t="shared" si="186"/>
        <v>0</v>
      </c>
      <c r="AW303" s="13">
        <f t="shared" si="187"/>
        <v>0</v>
      </c>
      <c r="AX303" s="13">
        <f t="shared" si="188"/>
        <v>0</v>
      </c>
      <c r="AY303" s="13">
        <f t="shared" si="189"/>
        <v>0</v>
      </c>
      <c r="AZ303" s="13">
        <f t="shared" si="190"/>
        <v>0</v>
      </c>
      <c r="BA303" s="13">
        <f t="shared" si="191"/>
        <v>0</v>
      </c>
      <c r="BB303" s="14">
        <f t="shared" si="192"/>
        <v>0</v>
      </c>
      <c r="BC303" s="20">
        <f t="shared" si="193"/>
        <v>0</v>
      </c>
      <c r="BD303" s="21">
        <f t="shared" si="194"/>
        <v>0</v>
      </c>
      <c r="BE303" s="21">
        <f t="shared" si="195"/>
        <v>0</v>
      </c>
      <c r="BF303" s="21">
        <f t="shared" si="196"/>
        <v>0</v>
      </c>
      <c r="BG303" s="21">
        <f t="shared" si="197"/>
        <v>-7.3029031363909857E-3</v>
      </c>
      <c r="BH303" s="22">
        <f t="shared" si="198"/>
        <v>0</v>
      </c>
    </row>
    <row r="304" spans="4:60" x14ac:dyDescent="0.25">
      <c r="D304">
        <f t="shared" si="199"/>
        <v>4.9500000000000204E-2</v>
      </c>
      <c r="E304">
        <f t="shared" si="177"/>
        <v>-7.4199214998251595</v>
      </c>
      <c r="F304">
        <f t="shared" si="178"/>
        <v>7.4199214998251595</v>
      </c>
      <c r="H304" s="20">
        <f t="shared" si="200"/>
        <v>3.9297979746446667E-3</v>
      </c>
      <c r="I304" s="21">
        <f t="shared" si="201"/>
        <v>5.9311742109516329E-3</v>
      </c>
      <c r="J304" s="21">
        <f t="shared" si="202"/>
        <v>1.9904746886955844E-3</v>
      </c>
      <c r="K304" s="21">
        <f t="shared" si="203"/>
        <v>5.9311742109516329E-3</v>
      </c>
      <c r="L304" s="21">
        <f t="shared" si="204"/>
        <v>5.0219633431121133E-3</v>
      </c>
      <c r="M304" s="22">
        <f t="shared" si="205"/>
        <v>4.9777748748814866E-3</v>
      </c>
      <c r="N304" s="20">
        <f t="shared" si="206"/>
        <v>39.297979746446671</v>
      </c>
      <c r="O304" s="21">
        <f t="shared" si="207"/>
        <v>59.311742109516331</v>
      </c>
      <c r="P304" s="21">
        <f t="shared" si="208"/>
        <v>19.904746886955845</v>
      </c>
      <c r="Q304" s="21">
        <f t="shared" si="209"/>
        <v>59.311742109516331</v>
      </c>
      <c r="R304" s="21">
        <f t="shared" si="210"/>
        <v>50.219633431121139</v>
      </c>
      <c r="S304" s="22">
        <f t="shared" si="211"/>
        <v>49.777748748814872</v>
      </c>
      <c r="T304" s="20">
        <f>MAX(E304+N304,-DiodeFwd)</f>
        <v>31.878058246621514</v>
      </c>
      <c r="U304" s="21">
        <f>MAX(T304-DiodeFwd,V304-DiodeFwd,O304)</f>
        <v>59.311742109516331</v>
      </c>
      <c r="V304" s="21">
        <f>MAX(-DiodeFwd,F304+P304)</f>
        <v>27.324668386781006</v>
      </c>
      <c r="W304" s="21">
        <f>MAX(T304+Q304,U304-DiodeFwd)</f>
        <v>91.189800356137852</v>
      </c>
      <c r="X304" s="21">
        <f>MAX(W304-DiodeFwd,Y304-DiodeFwd,U304+R304)</f>
        <v>109.53137554063747</v>
      </c>
      <c r="Y304" s="22">
        <f>MAX(V304+S304,U304-DiodeFwd)</f>
        <v>77.102417135595886</v>
      </c>
      <c r="Z304" s="20">
        <f t="shared" si="179"/>
        <v>39.297979746446671</v>
      </c>
      <c r="AA304" s="21">
        <f t="shared" si="180"/>
        <v>59.311742109516331</v>
      </c>
      <c r="AB304" s="21">
        <f t="shared" si="181"/>
        <v>19.904746886955849</v>
      </c>
      <c r="AC304" s="21">
        <f t="shared" si="182"/>
        <v>59.311742109516338</v>
      </c>
      <c r="AD304" s="21">
        <f t="shared" si="183"/>
        <v>50.219633431121139</v>
      </c>
      <c r="AE304" s="22">
        <f t="shared" si="184"/>
        <v>49.777748748814879</v>
      </c>
      <c r="AF304" s="20">
        <f t="shared" si="212"/>
        <v>0</v>
      </c>
      <c r="AG304" s="21">
        <f t="shared" si="213"/>
        <v>0</v>
      </c>
      <c r="AH304" s="21">
        <f t="shared" si="214"/>
        <v>2.1316282072803005E-15</v>
      </c>
      <c r="AI304" s="21">
        <f t="shared" si="215"/>
        <v>4.263256414560601E-15</v>
      </c>
      <c r="AJ304" s="21">
        <f t="shared" si="216"/>
        <v>0</v>
      </c>
      <c r="AK304" s="22">
        <f t="shared" si="217"/>
        <v>4.263256414560601E-15</v>
      </c>
      <c r="AL304" s="23">
        <f t="shared" si="218"/>
        <v>7.3020917027091644E-3</v>
      </c>
      <c r="AM304" s="12" t="b">
        <f>T304&lt;=-DiodeFwd</f>
        <v>0</v>
      </c>
      <c r="AN304" s="13" t="b">
        <f>V304&lt;=-DiodeFwd</f>
        <v>0</v>
      </c>
      <c r="AO304" s="13" t="b">
        <f>U304&lt;=T304-DiodeFwd</f>
        <v>0</v>
      </c>
      <c r="AP304" s="13" t="b">
        <f>U304&lt;=V304-DiodeFwd</f>
        <v>0</v>
      </c>
      <c r="AQ304" s="13" t="b">
        <f>W304&lt;=U304-DiodeFwd</f>
        <v>0</v>
      </c>
      <c r="AR304" s="13" t="b">
        <f>Y304&lt;=U304-DiodeFwd</f>
        <v>0</v>
      </c>
      <c r="AS304" s="13" t="b">
        <f>X304&lt;=W304-DiodeFwd</f>
        <v>0</v>
      </c>
      <c r="AT304" s="14" t="b">
        <f>X304&lt;=Y304-DiodeFwd</f>
        <v>0</v>
      </c>
      <c r="AU304" s="13">
        <f t="shared" si="185"/>
        <v>0</v>
      </c>
      <c r="AV304" s="13">
        <f t="shared" si="186"/>
        <v>0</v>
      </c>
      <c r="AW304" s="13">
        <f t="shared" si="187"/>
        <v>0</v>
      </c>
      <c r="AX304" s="13">
        <f t="shared" si="188"/>
        <v>0</v>
      </c>
      <c r="AY304" s="13">
        <f t="shared" si="189"/>
        <v>0</v>
      </c>
      <c r="AZ304" s="13">
        <f t="shared" si="190"/>
        <v>0</v>
      </c>
      <c r="BA304" s="13">
        <f t="shared" si="191"/>
        <v>0</v>
      </c>
      <c r="BB304" s="14">
        <f t="shared" si="192"/>
        <v>0</v>
      </c>
      <c r="BC304" s="20">
        <f t="shared" si="193"/>
        <v>0</v>
      </c>
      <c r="BD304" s="21">
        <f t="shared" si="194"/>
        <v>0</v>
      </c>
      <c r="BE304" s="21">
        <f t="shared" si="195"/>
        <v>0</v>
      </c>
      <c r="BF304" s="21">
        <f t="shared" si="196"/>
        <v>0</v>
      </c>
      <c r="BG304" s="21">
        <f t="shared" si="197"/>
        <v>-7.3020917027091644E-3</v>
      </c>
      <c r="BH304" s="22">
        <f t="shared" si="198"/>
        <v>0</v>
      </c>
    </row>
    <row r="305" spans="4:60" x14ac:dyDescent="0.25">
      <c r="D305">
        <f t="shared" si="199"/>
        <v>4.9666666666666873E-2</v>
      </c>
      <c r="E305">
        <f t="shared" si="177"/>
        <v>-4.9629428442329182</v>
      </c>
      <c r="F305">
        <f t="shared" si="178"/>
        <v>4.9629428442329182</v>
      </c>
      <c r="H305" s="20">
        <f t="shared" si="200"/>
        <v>3.9297979746446667E-3</v>
      </c>
      <c r="I305" s="21">
        <f t="shared" si="201"/>
        <v>5.9311742109516329E-3</v>
      </c>
      <c r="J305" s="21">
        <f t="shared" si="202"/>
        <v>1.9904746886955844E-3</v>
      </c>
      <c r="K305" s="21">
        <f t="shared" si="203"/>
        <v>5.9311742109516329E-3</v>
      </c>
      <c r="L305" s="21">
        <f t="shared" si="204"/>
        <v>5.0207463278283283E-3</v>
      </c>
      <c r="M305" s="22">
        <f t="shared" si="205"/>
        <v>4.9777748748814866E-3</v>
      </c>
      <c r="N305" s="20">
        <f t="shared" si="206"/>
        <v>39.297979746446671</v>
      </c>
      <c r="O305" s="21">
        <f t="shared" si="207"/>
        <v>59.311742109516331</v>
      </c>
      <c r="P305" s="21">
        <f t="shared" si="208"/>
        <v>19.904746886955845</v>
      </c>
      <c r="Q305" s="21">
        <f t="shared" si="209"/>
        <v>59.311742109516331</v>
      </c>
      <c r="R305" s="21">
        <f t="shared" si="210"/>
        <v>50.207463278283285</v>
      </c>
      <c r="S305" s="22">
        <f t="shared" si="211"/>
        <v>49.777748748814872</v>
      </c>
      <c r="T305" s="20">
        <f>MAX(E305+N305,-DiodeFwd)</f>
        <v>34.335036902213751</v>
      </c>
      <c r="U305" s="21">
        <f>MAX(T305-DiodeFwd,V305-DiodeFwd,O305)</f>
        <v>59.311742109516331</v>
      </c>
      <c r="V305" s="21">
        <f>MAX(-DiodeFwd,F305+P305)</f>
        <v>24.867689731188761</v>
      </c>
      <c r="W305" s="21">
        <f>MAX(T305+Q305,U305-DiodeFwd)</f>
        <v>93.646779011730075</v>
      </c>
      <c r="X305" s="21">
        <f>MAX(W305-DiodeFwd,Y305-DiodeFwd,U305+R305)</f>
        <v>109.51920538779962</v>
      </c>
      <c r="Y305" s="22">
        <f>MAX(V305+S305,U305-DiodeFwd)</f>
        <v>74.645438480003634</v>
      </c>
      <c r="Z305" s="20">
        <f t="shared" si="179"/>
        <v>39.297979746446671</v>
      </c>
      <c r="AA305" s="21">
        <f t="shared" si="180"/>
        <v>59.311742109516331</v>
      </c>
      <c r="AB305" s="21">
        <f t="shared" si="181"/>
        <v>19.904746886955841</v>
      </c>
      <c r="AC305" s="21">
        <f t="shared" si="182"/>
        <v>59.311742109516324</v>
      </c>
      <c r="AD305" s="21">
        <f t="shared" si="183"/>
        <v>50.207463278283285</v>
      </c>
      <c r="AE305" s="22">
        <f t="shared" si="184"/>
        <v>49.777748748814872</v>
      </c>
      <c r="AF305" s="20">
        <f t="shared" si="212"/>
        <v>0</v>
      </c>
      <c r="AG305" s="21">
        <f t="shared" si="213"/>
        <v>0</v>
      </c>
      <c r="AH305" s="21">
        <f t="shared" si="214"/>
        <v>-2.1316282072803005E-15</v>
      </c>
      <c r="AI305" s="21">
        <f t="shared" si="215"/>
        <v>-4.263256414560601E-15</v>
      </c>
      <c r="AJ305" s="21">
        <f t="shared" si="216"/>
        <v>0</v>
      </c>
      <c r="AK305" s="22">
        <f t="shared" si="217"/>
        <v>0</v>
      </c>
      <c r="AL305" s="23">
        <f t="shared" si="218"/>
        <v>7.3012803591866408E-3</v>
      </c>
      <c r="AM305" s="12" t="b">
        <f>T305&lt;=-DiodeFwd</f>
        <v>0</v>
      </c>
      <c r="AN305" s="13" t="b">
        <f>V305&lt;=-DiodeFwd</f>
        <v>0</v>
      </c>
      <c r="AO305" s="13" t="b">
        <f>U305&lt;=T305-DiodeFwd</f>
        <v>0</v>
      </c>
      <c r="AP305" s="13" t="b">
        <f>U305&lt;=V305-DiodeFwd</f>
        <v>0</v>
      </c>
      <c r="AQ305" s="13" t="b">
        <f>W305&lt;=U305-DiodeFwd</f>
        <v>0</v>
      </c>
      <c r="AR305" s="13" t="b">
        <f>Y305&lt;=U305-DiodeFwd</f>
        <v>0</v>
      </c>
      <c r="AS305" s="13" t="b">
        <f>X305&lt;=W305-DiodeFwd</f>
        <v>0</v>
      </c>
      <c r="AT305" s="14" t="b">
        <f>X305&lt;=Y305-DiodeFwd</f>
        <v>0</v>
      </c>
      <c r="AU305" s="13">
        <f t="shared" si="185"/>
        <v>0</v>
      </c>
      <c r="AV305" s="13">
        <f t="shared" si="186"/>
        <v>0</v>
      </c>
      <c r="AW305" s="13">
        <f t="shared" si="187"/>
        <v>0</v>
      </c>
      <c r="AX305" s="13">
        <f t="shared" si="188"/>
        <v>0</v>
      </c>
      <c r="AY305" s="13">
        <f t="shared" si="189"/>
        <v>0</v>
      </c>
      <c r="AZ305" s="13">
        <f t="shared" si="190"/>
        <v>0</v>
      </c>
      <c r="BA305" s="13">
        <f t="shared" si="191"/>
        <v>0</v>
      </c>
      <c r="BB305" s="14">
        <f t="shared" si="192"/>
        <v>0</v>
      </c>
      <c r="BC305" s="20">
        <f t="shared" si="193"/>
        <v>0</v>
      </c>
      <c r="BD305" s="21">
        <f t="shared" si="194"/>
        <v>0</v>
      </c>
      <c r="BE305" s="21">
        <f t="shared" si="195"/>
        <v>0</v>
      </c>
      <c r="BF305" s="21">
        <f t="shared" si="196"/>
        <v>0</v>
      </c>
      <c r="BG305" s="21">
        <f t="shared" si="197"/>
        <v>-7.3012803591866408E-3</v>
      </c>
      <c r="BH305" s="22">
        <f t="shared" si="198"/>
        <v>0</v>
      </c>
    </row>
    <row r="306" spans="4:60" x14ac:dyDescent="0.25">
      <c r="D306">
        <f t="shared" si="199"/>
        <v>4.9833333333333542E-2</v>
      </c>
      <c r="E306">
        <f t="shared" si="177"/>
        <v>-2.4863777205875404</v>
      </c>
      <c r="F306">
        <f t="shared" si="178"/>
        <v>2.4863777205875404</v>
      </c>
      <c r="H306" s="20">
        <f t="shared" si="200"/>
        <v>3.9297979746446667E-3</v>
      </c>
      <c r="I306" s="21">
        <f t="shared" si="201"/>
        <v>5.9311742109516329E-3</v>
      </c>
      <c r="J306" s="21">
        <f t="shared" si="202"/>
        <v>1.9904746886955844E-3</v>
      </c>
      <c r="K306" s="21">
        <f t="shared" si="203"/>
        <v>5.9311742109516329E-3</v>
      </c>
      <c r="L306" s="21">
        <f t="shared" si="204"/>
        <v>5.0195294477684638E-3</v>
      </c>
      <c r="M306" s="22">
        <f t="shared" si="205"/>
        <v>4.9777748748814866E-3</v>
      </c>
      <c r="N306" s="20">
        <f t="shared" si="206"/>
        <v>39.297979746446671</v>
      </c>
      <c r="O306" s="21">
        <f t="shared" si="207"/>
        <v>59.311742109516331</v>
      </c>
      <c r="P306" s="21">
        <f t="shared" si="208"/>
        <v>19.904746886955845</v>
      </c>
      <c r="Q306" s="21">
        <f t="shared" si="209"/>
        <v>59.311742109516331</v>
      </c>
      <c r="R306" s="21">
        <f t="shared" si="210"/>
        <v>50.195294477684641</v>
      </c>
      <c r="S306" s="22">
        <f t="shared" si="211"/>
        <v>49.777748748814872</v>
      </c>
      <c r="T306" s="20">
        <f>MAX(E306+N306,-DiodeFwd)</f>
        <v>36.811602025859131</v>
      </c>
      <c r="U306" s="21">
        <f>MAX(T306-DiodeFwd,V306-DiodeFwd,O306)</f>
        <v>59.311742109516331</v>
      </c>
      <c r="V306" s="21">
        <f>MAX(-DiodeFwd,F306+P306)</f>
        <v>22.391124607543386</v>
      </c>
      <c r="W306" s="21">
        <f>MAX(T306+Q306,U306-DiodeFwd)</f>
        <v>96.123344135375461</v>
      </c>
      <c r="X306" s="21">
        <f>MAX(W306-DiodeFwd,Y306-DiodeFwd,U306+R306)</f>
        <v>109.50703658720097</v>
      </c>
      <c r="Y306" s="22">
        <f>MAX(V306+S306,U306-DiodeFwd)</f>
        <v>72.168873356358262</v>
      </c>
      <c r="Z306" s="20">
        <f t="shared" si="179"/>
        <v>39.297979746446671</v>
      </c>
      <c r="AA306" s="21">
        <f t="shared" si="180"/>
        <v>59.311742109516331</v>
      </c>
      <c r="AB306" s="21">
        <f t="shared" si="181"/>
        <v>19.904746886955845</v>
      </c>
      <c r="AC306" s="21">
        <f t="shared" si="182"/>
        <v>59.311742109516331</v>
      </c>
      <c r="AD306" s="21">
        <f t="shared" si="183"/>
        <v>50.195294477684641</v>
      </c>
      <c r="AE306" s="22">
        <f t="shared" si="184"/>
        <v>49.777748748814872</v>
      </c>
      <c r="AF306" s="20">
        <f t="shared" si="212"/>
        <v>0</v>
      </c>
      <c r="AG306" s="21">
        <f t="shared" si="213"/>
        <v>0</v>
      </c>
      <c r="AH306" s="21">
        <f t="shared" si="214"/>
        <v>0</v>
      </c>
      <c r="AI306" s="21">
        <f t="shared" si="215"/>
        <v>0</v>
      </c>
      <c r="AJ306" s="21">
        <f t="shared" si="216"/>
        <v>0</v>
      </c>
      <c r="AK306" s="22">
        <f t="shared" si="217"/>
        <v>0</v>
      </c>
      <c r="AL306" s="23">
        <f t="shared" si="218"/>
        <v>7.3004691058133984E-3</v>
      </c>
      <c r="AM306" s="12" t="b">
        <f>T306&lt;=-DiodeFwd</f>
        <v>0</v>
      </c>
      <c r="AN306" s="13" t="b">
        <f>V306&lt;=-DiodeFwd</f>
        <v>0</v>
      </c>
      <c r="AO306" s="13" t="b">
        <f>U306&lt;=T306-DiodeFwd</f>
        <v>0</v>
      </c>
      <c r="AP306" s="13" t="b">
        <f>U306&lt;=V306-DiodeFwd</f>
        <v>0</v>
      </c>
      <c r="AQ306" s="13" t="b">
        <f>W306&lt;=U306-DiodeFwd</f>
        <v>0</v>
      </c>
      <c r="AR306" s="13" t="b">
        <f>Y306&lt;=U306-DiodeFwd</f>
        <v>0</v>
      </c>
      <c r="AS306" s="13" t="b">
        <f>X306&lt;=W306-DiodeFwd</f>
        <v>0</v>
      </c>
      <c r="AT306" s="14" t="b">
        <f>X306&lt;=Y306-DiodeFwd</f>
        <v>0</v>
      </c>
      <c r="AU306" s="13">
        <f t="shared" si="185"/>
        <v>0</v>
      </c>
      <c r="AV306" s="13">
        <f t="shared" si="186"/>
        <v>0</v>
      </c>
      <c r="AW306" s="13">
        <f t="shared" si="187"/>
        <v>0</v>
      </c>
      <c r="AX306" s="13">
        <f t="shared" si="188"/>
        <v>0</v>
      </c>
      <c r="AY306" s="13">
        <f t="shared" si="189"/>
        <v>0</v>
      </c>
      <c r="AZ306" s="13">
        <f t="shared" si="190"/>
        <v>0</v>
      </c>
      <c r="BA306" s="13">
        <f t="shared" si="191"/>
        <v>0</v>
      </c>
      <c r="BB306" s="14">
        <f t="shared" si="192"/>
        <v>0</v>
      </c>
      <c r="BC306" s="20">
        <f t="shared" si="193"/>
        <v>0</v>
      </c>
      <c r="BD306" s="21">
        <f t="shared" si="194"/>
        <v>0</v>
      </c>
      <c r="BE306" s="21">
        <f t="shared" si="195"/>
        <v>0</v>
      </c>
      <c r="BF306" s="21">
        <f t="shared" si="196"/>
        <v>0</v>
      </c>
      <c r="BG306" s="21">
        <f t="shared" si="197"/>
        <v>-7.3004691058133984E-3</v>
      </c>
      <c r="BH306" s="22">
        <f t="shared" si="198"/>
        <v>0</v>
      </c>
    </row>
    <row r="307" spans="4:60" x14ac:dyDescent="0.25">
      <c r="D307">
        <f t="shared" si="199"/>
        <v>5.0000000000000211E-2</v>
      </c>
      <c r="E307">
        <f t="shared" si="177"/>
        <v>3.06585821233514E-12</v>
      </c>
      <c r="F307">
        <f t="shared" si="178"/>
        <v>-3.06585821233514E-12</v>
      </c>
      <c r="H307" s="20">
        <f t="shared" si="200"/>
        <v>3.9297979746446667E-3</v>
      </c>
      <c r="I307" s="21">
        <f t="shared" si="201"/>
        <v>5.9311742109516329E-3</v>
      </c>
      <c r="J307" s="21">
        <f t="shared" si="202"/>
        <v>1.9904746886955844E-3</v>
      </c>
      <c r="K307" s="21">
        <f t="shared" si="203"/>
        <v>5.9311742109516329E-3</v>
      </c>
      <c r="L307" s="21">
        <f t="shared" si="204"/>
        <v>5.0183127029174946E-3</v>
      </c>
      <c r="M307" s="22">
        <f t="shared" si="205"/>
        <v>4.9777748748814866E-3</v>
      </c>
      <c r="N307" s="20">
        <f t="shared" si="206"/>
        <v>39.297979746446671</v>
      </c>
      <c r="O307" s="21">
        <f t="shared" si="207"/>
        <v>59.311742109516331</v>
      </c>
      <c r="P307" s="21">
        <f t="shared" si="208"/>
        <v>19.904746886955845</v>
      </c>
      <c r="Q307" s="21">
        <f t="shared" si="209"/>
        <v>59.311742109516331</v>
      </c>
      <c r="R307" s="21">
        <f t="shared" si="210"/>
        <v>50.183127029174948</v>
      </c>
      <c r="S307" s="22">
        <f t="shared" si="211"/>
        <v>49.777748748814872</v>
      </c>
      <c r="T307" s="20">
        <f>MAX(E307+N307,-DiodeFwd)</f>
        <v>39.297979746449734</v>
      </c>
      <c r="U307" s="21">
        <f>MAX(T307-DiodeFwd,V307-DiodeFwd,O307)</f>
        <v>59.311742109516331</v>
      </c>
      <c r="V307" s="21">
        <f>MAX(-DiodeFwd,F307+P307)</f>
        <v>19.904746886952779</v>
      </c>
      <c r="W307" s="21">
        <f>MAX(T307+Q307,U307-DiodeFwd)</f>
        <v>98.609721855966058</v>
      </c>
      <c r="X307" s="21">
        <f>MAX(W307-DiodeFwd,Y307-DiodeFwd,U307+R307)</f>
        <v>109.49486913869129</v>
      </c>
      <c r="Y307" s="22">
        <f>MAX(V307+S307,U307-DiodeFwd)</f>
        <v>69.682495635767651</v>
      </c>
      <c r="Z307" s="20">
        <f t="shared" si="179"/>
        <v>39.297979746446671</v>
      </c>
      <c r="AA307" s="21">
        <f t="shared" si="180"/>
        <v>59.311742109516331</v>
      </c>
      <c r="AB307" s="21">
        <f t="shared" si="181"/>
        <v>19.904746886955845</v>
      </c>
      <c r="AC307" s="21">
        <f t="shared" si="182"/>
        <v>59.311742109516324</v>
      </c>
      <c r="AD307" s="21">
        <f t="shared" si="183"/>
        <v>50.183127029174955</v>
      </c>
      <c r="AE307" s="22">
        <f t="shared" si="184"/>
        <v>49.777748748814872</v>
      </c>
      <c r="AF307" s="20">
        <f t="shared" si="212"/>
        <v>0</v>
      </c>
      <c r="AG307" s="21">
        <f t="shared" si="213"/>
        <v>0</v>
      </c>
      <c r="AH307" s="21">
        <f t="shared" si="214"/>
        <v>0</v>
      </c>
      <c r="AI307" s="21">
        <f t="shared" si="215"/>
        <v>-4.263256414560601E-15</v>
      </c>
      <c r="AJ307" s="21">
        <f t="shared" si="216"/>
        <v>4.263256414560601E-15</v>
      </c>
      <c r="AK307" s="22">
        <f t="shared" si="217"/>
        <v>0</v>
      </c>
      <c r="AL307" s="23">
        <f t="shared" si="218"/>
        <v>7.2996579425794192E-3</v>
      </c>
      <c r="AM307" s="12" t="b">
        <f>T307&lt;=-DiodeFwd</f>
        <v>0</v>
      </c>
      <c r="AN307" s="13" t="b">
        <f>V307&lt;=-DiodeFwd</f>
        <v>0</v>
      </c>
      <c r="AO307" s="13" t="b">
        <f>U307&lt;=T307-DiodeFwd</f>
        <v>0</v>
      </c>
      <c r="AP307" s="13" t="b">
        <f>U307&lt;=V307-DiodeFwd</f>
        <v>0</v>
      </c>
      <c r="AQ307" s="13" t="b">
        <f>W307&lt;=U307-DiodeFwd</f>
        <v>0</v>
      </c>
      <c r="AR307" s="13" t="b">
        <f>Y307&lt;=U307-DiodeFwd</f>
        <v>0</v>
      </c>
      <c r="AS307" s="13" t="b">
        <f>X307&lt;=W307-DiodeFwd</f>
        <v>0</v>
      </c>
      <c r="AT307" s="14" t="b">
        <f>X307&lt;=Y307-DiodeFwd</f>
        <v>0</v>
      </c>
      <c r="AU307" s="13">
        <f t="shared" si="185"/>
        <v>0</v>
      </c>
      <c r="AV307" s="13">
        <f t="shared" si="186"/>
        <v>0</v>
      </c>
      <c r="AW307" s="13">
        <f t="shared" si="187"/>
        <v>0</v>
      </c>
      <c r="AX307" s="13">
        <f t="shared" si="188"/>
        <v>0</v>
      </c>
      <c r="AY307" s="13">
        <f t="shared" si="189"/>
        <v>0</v>
      </c>
      <c r="AZ307" s="13">
        <f t="shared" si="190"/>
        <v>0</v>
      </c>
      <c r="BA307" s="13">
        <f t="shared" si="191"/>
        <v>0</v>
      </c>
      <c r="BB307" s="14">
        <f t="shared" si="192"/>
        <v>0</v>
      </c>
      <c r="BC307" s="20">
        <f t="shared" si="193"/>
        <v>0</v>
      </c>
      <c r="BD307" s="21">
        <f t="shared" si="194"/>
        <v>0</v>
      </c>
      <c r="BE307" s="21">
        <f t="shared" si="195"/>
        <v>0</v>
      </c>
      <c r="BF307" s="21">
        <f t="shared" si="196"/>
        <v>0</v>
      </c>
      <c r="BG307" s="21">
        <f t="shared" si="197"/>
        <v>-7.2996579425794192E-3</v>
      </c>
      <c r="BH307" s="22">
        <f t="shared" si="198"/>
        <v>0</v>
      </c>
    </row>
    <row r="308" spans="4:60" x14ac:dyDescent="0.25">
      <c r="D308">
        <f t="shared" si="199"/>
        <v>5.016666666666688E-2</v>
      </c>
      <c r="E308">
        <f t="shared" si="177"/>
        <v>2.4863777205936599</v>
      </c>
      <c r="F308">
        <f t="shared" si="178"/>
        <v>-2.4863777205936599</v>
      </c>
      <c r="H308" s="20">
        <f t="shared" si="200"/>
        <v>3.9297979746446667E-3</v>
      </c>
      <c r="I308" s="21">
        <f t="shared" si="201"/>
        <v>5.9311742109516329E-3</v>
      </c>
      <c r="J308" s="21">
        <f t="shared" si="202"/>
        <v>1.9904746886955844E-3</v>
      </c>
      <c r="K308" s="21">
        <f t="shared" si="203"/>
        <v>5.9311742109516329E-3</v>
      </c>
      <c r="L308" s="21">
        <f t="shared" si="204"/>
        <v>5.0170960932603981E-3</v>
      </c>
      <c r="M308" s="22">
        <f t="shared" si="205"/>
        <v>4.9777748748814866E-3</v>
      </c>
      <c r="N308" s="20">
        <f t="shared" si="206"/>
        <v>39.297979746446671</v>
      </c>
      <c r="O308" s="21">
        <f t="shared" si="207"/>
        <v>59.311742109516331</v>
      </c>
      <c r="P308" s="21">
        <f t="shared" si="208"/>
        <v>19.904746886955845</v>
      </c>
      <c r="Q308" s="21">
        <f t="shared" si="209"/>
        <v>59.311742109516331</v>
      </c>
      <c r="R308" s="21">
        <f t="shared" si="210"/>
        <v>50.170960932603982</v>
      </c>
      <c r="S308" s="22">
        <f t="shared" si="211"/>
        <v>49.777748748814872</v>
      </c>
      <c r="T308" s="20">
        <f>MAX(E308+N308,-DiodeFwd)</f>
        <v>41.78435746704033</v>
      </c>
      <c r="U308" s="21">
        <f>MAX(T308-DiodeFwd,V308-DiodeFwd,O308)</f>
        <v>59.311742109516331</v>
      </c>
      <c r="V308" s="21">
        <f>MAX(-DiodeFwd,F308+P308)</f>
        <v>17.418369166362186</v>
      </c>
      <c r="W308" s="21">
        <f>MAX(T308+Q308,U308-DiodeFwd)</f>
        <v>101.09609957655667</v>
      </c>
      <c r="X308" s="21">
        <f>MAX(W308-DiodeFwd,Y308-DiodeFwd,U308+R308)</f>
        <v>109.48270304212031</v>
      </c>
      <c r="Y308" s="22">
        <f>MAX(V308+S308,U308-DiodeFwd)</f>
        <v>67.196117915177055</v>
      </c>
      <c r="Z308" s="20">
        <f t="shared" si="179"/>
        <v>39.297979746446671</v>
      </c>
      <c r="AA308" s="21">
        <f t="shared" si="180"/>
        <v>59.311742109516331</v>
      </c>
      <c r="AB308" s="21">
        <f t="shared" si="181"/>
        <v>19.904746886955845</v>
      </c>
      <c r="AC308" s="21">
        <f t="shared" si="182"/>
        <v>59.311742109516338</v>
      </c>
      <c r="AD308" s="21">
        <f t="shared" si="183"/>
        <v>50.170960932603975</v>
      </c>
      <c r="AE308" s="22">
        <f t="shared" si="184"/>
        <v>49.777748748814872</v>
      </c>
      <c r="AF308" s="20">
        <f t="shared" si="212"/>
        <v>0</v>
      </c>
      <c r="AG308" s="21">
        <f t="shared" si="213"/>
        <v>0</v>
      </c>
      <c r="AH308" s="21">
        <f t="shared" si="214"/>
        <v>0</v>
      </c>
      <c r="AI308" s="21">
        <f t="shared" si="215"/>
        <v>4.263256414560601E-15</v>
      </c>
      <c r="AJ308" s="21">
        <f t="shared" si="216"/>
        <v>-4.263256414560601E-15</v>
      </c>
      <c r="AK308" s="22">
        <f t="shared" si="217"/>
        <v>0</v>
      </c>
      <c r="AL308" s="23">
        <f t="shared" si="218"/>
        <v>7.298846869474687E-3</v>
      </c>
      <c r="AM308" s="12" t="b">
        <f>T308&lt;=-DiodeFwd</f>
        <v>0</v>
      </c>
      <c r="AN308" s="13" t="b">
        <f>V308&lt;=-DiodeFwd</f>
        <v>0</v>
      </c>
      <c r="AO308" s="13" t="b">
        <f>U308&lt;=T308-DiodeFwd</f>
        <v>0</v>
      </c>
      <c r="AP308" s="13" t="b">
        <f>U308&lt;=V308-DiodeFwd</f>
        <v>0</v>
      </c>
      <c r="AQ308" s="13" t="b">
        <f>W308&lt;=U308-DiodeFwd</f>
        <v>0</v>
      </c>
      <c r="AR308" s="13" t="b">
        <f>Y308&lt;=U308-DiodeFwd</f>
        <v>0</v>
      </c>
      <c r="AS308" s="13" t="b">
        <f>X308&lt;=W308-DiodeFwd</f>
        <v>0</v>
      </c>
      <c r="AT308" s="14" t="b">
        <f>X308&lt;=Y308-DiodeFwd</f>
        <v>0</v>
      </c>
      <c r="AU308" s="13">
        <f t="shared" si="185"/>
        <v>0</v>
      </c>
      <c r="AV308" s="13">
        <f t="shared" si="186"/>
        <v>0</v>
      </c>
      <c r="AW308" s="13">
        <f t="shared" si="187"/>
        <v>0</v>
      </c>
      <c r="AX308" s="13">
        <f t="shared" si="188"/>
        <v>0</v>
      </c>
      <c r="AY308" s="13">
        <f t="shared" si="189"/>
        <v>0</v>
      </c>
      <c r="AZ308" s="13">
        <f t="shared" si="190"/>
        <v>0</v>
      </c>
      <c r="BA308" s="13">
        <f t="shared" si="191"/>
        <v>0</v>
      </c>
      <c r="BB308" s="14">
        <f t="shared" si="192"/>
        <v>0</v>
      </c>
      <c r="BC308" s="20">
        <f t="shared" si="193"/>
        <v>0</v>
      </c>
      <c r="BD308" s="21">
        <f t="shared" si="194"/>
        <v>0</v>
      </c>
      <c r="BE308" s="21">
        <f t="shared" si="195"/>
        <v>0</v>
      </c>
      <c r="BF308" s="21">
        <f t="shared" si="196"/>
        <v>0</v>
      </c>
      <c r="BG308" s="21">
        <f t="shared" si="197"/>
        <v>-7.298846869474687E-3</v>
      </c>
      <c r="BH308" s="22">
        <f t="shared" si="198"/>
        <v>0</v>
      </c>
    </row>
    <row r="309" spans="4:60" x14ac:dyDescent="0.25">
      <c r="D309">
        <f t="shared" si="199"/>
        <v>5.0333333333333549E-2</v>
      </c>
      <c r="E309">
        <f t="shared" si="177"/>
        <v>4.9629428442391408</v>
      </c>
      <c r="F309">
        <f t="shared" si="178"/>
        <v>-4.9629428442391408</v>
      </c>
      <c r="H309" s="20">
        <f t="shared" si="200"/>
        <v>3.9297979746446667E-3</v>
      </c>
      <c r="I309" s="21">
        <f t="shared" si="201"/>
        <v>5.9311742109516329E-3</v>
      </c>
      <c r="J309" s="21">
        <f t="shared" si="202"/>
        <v>1.9904746886955844E-3</v>
      </c>
      <c r="K309" s="21">
        <f t="shared" si="203"/>
        <v>5.9311742109516329E-3</v>
      </c>
      <c r="L309" s="21">
        <f t="shared" si="204"/>
        <v>5.0158796187821523E-3</v>
      </c>
      <c r="M309" s="22">
        <f t="shared" si="205"/>
        <v>4.9777748748814866E-3</v>
      </c>
      <c r="N309" s="20">
        <f t="shared" si="206"/>
        <v>39.297979746446671</v>
      </c>
      <c r="O309" s="21">
        <f t="shared" si="207"/>
        <v>59.311742109516331</v>
      </c>
      <c r="P309" s="21">
        <f t="shared" si="208"/>
        <v>19.904746886955845</v>
      </c>
      <c r="Q309" s="21">
        <f t="shared" si="209"/>
        <v>59.311742109516331</v>
      </c>
      <c r="R309" s="21">
        <f t="shared" si="210"/>
        <v>50.15879618782153</v>
      </c>
      <c r="S309" s="22">
        <f t="shared" si="211"/>
        <v>49.777748748814872</v>
      </c>
      <c r="T309" s="20">
        <f>MAX(E309+N309,-DiodeFwd)</f>
        <v>44.260922590685809</v>
      </c>
      <c r="U309" s="21">
        <f>MAX(T309-DiodeFwd,V309-DiodeFwd,O309)</f>
        <v>59.311742109516331</v>
      </c>
      <c r="V309" s="21">
        <f>MAX(-DiodeFwd,F309+P309)</f>
        <v>14.941804042716704</v>
      </c>
      <c r="W309" s="21">
        <f>MAX(T309+Q309,U309-DiodeFwd)</f>
        <v>103.57266470020214</v>
      </c>
      <c r="X309" s="21">
        <f>MAX(W309-DiodeFwd,Y309-DiodeFwd,U309+R309)</f>
        <v>109.47053829733787</v>
      </c>
      <c r="Y309" s="22">
        <f>MAX(V309+S309,U309-DiodeFwd)</f>
        <v>64.719552791531584</v>
      </c>
      <c r="Z309" s="20">
        <f t="shared" si="179"/>
        <v>39.297979746446671</v>
      </c>
      <c r="AA309" s="21">
        <f t="shared" si="180"/>
        <v>59.311742109516331</v>
      </c>
      <c r="AB309" s="21">
        <f t="shared" si="181"/>
        <v>19.904746886955845</v>
      </c>
      <c r="AC309" s="21">
        <f t="shared" si="182"/>
        <v>59.311742109516331</v>
      </c>
      <c r="AD309" s="21">
        <f t="shared" si="183"/>
        <v>50.158796187821537</v>
      </c>
      <c r="AE309" s="22">
        <f t="shared" si="184"/>
        <v>49.777748748814879</v>
      </c>
      <c r="AF309" s="20">
        <f t="shared" si="212"/>
        <v>0</v>
      </c>
      <c r="AG309" s="21">
        <f t="shared" si="213"/>
        <v>0</v>
      </c>
      <c r="AH309" s="21">
        <f t="shared" si="214"/>
        <v>0</v>
      </c>
      <c r="AI309" s="21">
        <f t="shared" si="215"/>
        <v>0</v>
      </c>
      <c r="AJ309" s="21">
        <f t="shared" si="216"/>
        <v>4.263256414560601E-15</v>
      </c>
      <c r="AK309" s="22">
        <f t="shared" si="217"/>
        <v>4.263256414560601E-15</v>
      </c>
      <c r="AL309" s="23">
        <f t="shared" si="218"/>
        <v>7.2980358864891915E-3</v>
      </c>
      <c r="AM309" s="12" t="b">
        <f>T309&lt;=-DiodeFwd</f>
        <v>0</v>
      </c>
      <c r="AN309" s="13" t="b">
        <f>V309&lt;=-DiodeFwd</f>
        <v>0</v>
      </c>
      <c r="AO309" s="13" t="b">
        <f>U309&lt;=T309-DiodeFwd</f>
        <v>0</v>
      </c>
      <c r="AP309" s="13" t="b">
        <f>U309&lt;=V309-DiodeFwd</f>
        <v>0</v>
      </c>
      <c r="AQ309" s="13" t="b">
        <f>W309&lt;=U309-DiodeFwd</f>
        <v>0</v>
      </c>
      <c r="AR309" s="13" t="b">
        <f>Y309&lt;=U309-DiodeFwd</f>
        <v>0</v>
      </c>
      <c r="AS309" s="13" t="b">
        <f>X309&lt;=W309-DiodeFwd</f>
        <v>0</v>
      </c>
      <c r="AT309" s="14" t="b">
        <f>X309&lt;=Y309-DiodeFwd</f>
        <v>0</v>
      </c>
      <c r="AU309" s="13">
        <f t="shared" si="185"/>
        <v>0</v>
      </c>
      <c r="AV309" s="13">
        <f t="shared" si="186"/>
        <v>0</v>
      </c>
      <c r="AW309" s="13">
        <f t="shared" si="187"/>
        <v>0</v>
      </c>
      <c r="AX309" s="13">
        <f t="shared" si="188"/>
        <v>0</v>
      </c>
      <c r="AY309" s="13">
        <f t="shared" si="189"/>
        <v>0</v>
      </c>
      <c r="AZ309" s="13">
        <f t="shared" si="190"/>
        <v>0</v>
      </c>
      <c r="BA309" s="13">
        <f t="shared" si="191"/>
        <v>0</v>
      </c>
      <c r="BB309" s="14">
        <f t="shared" si="192"/>
        <v>0</v>
      </c>
      <c r="BC309" s="20">
        <f t="shared" si="193"/>
        <v>0</v>
      </c>
      <c r="BD309" s="21">
        <f t="shared" si="194"/>
        <v>0</v>
      </c>
      <c r="BE309" s="21">
        <f t="shared" si="195"/>
        <v>0</v>
      </c>
      <c r="BF309" s="21">
        <f t="shared" si="196"/>
        <v>0</v>
      </c>
      <c r="BG309" s="21">
        <f t="shared" si="197"/>
        <v>-7.2980358864891915E-3</v>
      </c>
      <c r="BH309" s="22">
        <f t="shared" si="198"/>
        <v>0</v>
      </c>
    </row>
    <row r="310" spans="4:60" x14ac:dyDescent="0.25">
      <c r="D310">
        <f t="shared" si="199"/>
        <v>5.0500000000000218E-2</v>
      </c>
      <c r="E310">
        <f t="shared" si="177"/>
        <v>7.4199214998313208</v>
      </c>
      <c r="F310">
        <f t="shared" si="178"/>
        <v>-7.4199214998313208</v>
      </c>
      <c r="H310" s="20">
        <f t="shared" si="200"/>
        <v>3.9297979746446667E-3</v>
      </c>
      <c r="I310" s="21">
        <f t="shared" si="201"/>
        <v>5.9311742109516329E-3</v>
      </c>
      <c r="J310" s="21">
        <f t="shared" si="202"/>
        <v>1.9904746886955844E-3</v>
      </c>
      <c r="K310" s="21">
        <f t="shared" si="203"/>
        <v>5.9311742109516329E-3</v>
      </c>
      <c r="L310" s="21">
        <f t="shared" si="204"/>
        <v>5.0146632794677371E-3</v>
      </c>
      <c r="M310" s="22">
        <f t="shared" si="205"/>
        <v>4.9777748748814866E-3</v>
      </c>
      <c r="N310" s="20">
        <f t="shared" si="206"/>
        <v>39.297979746446671</v>
      </c>
      <c r="O310" s="21">
        <f t="shared" si="207"/>
        <v>59.311742109516331</v>
      </c>
      <c r="P310" s="21">
        <f t="shared" si="208"/>
        <v>19.904746886955845</v>
      </c>
      <c r="Q310" s="21">
        <f t="shared" si="209"/>
        <v>59.311742109516331</v>
      </c>
      <c r="R310" s="21">
        <f t="shared" si="210"/>
        <v>50.146632794677373</v>
      </c>
      <c r="S310" s="22">
        <f t="shared" si="211"/>
        <v>49.777748748814872</v>
      </c>
      <c r="T310" s="20">
        <f>MAX(E310+N310,-DiodeFwd)</f>
        <v>46.717901246277989</v>
      </c>
      <c r="U310" s="21">
        <f>MAX(T310-DiodeFwd,V310-DiodeFwd,O310)</f>
        <v>59.311742109516331</v>
      </c>
      <c r="V310" s="21">
        <f>MAX(-DiodeFwd,F310+P310)</f>
        <v>12.484825387124523</v>
      </c>
      <c r="W310" s="21">
        <f>MAX(T310+Q310,U310-DiodeFwd)</f>
        <v>106.02964335579432</v>
      </c>
      <c r="X310" s="21">
        <f>MAX(W310-DiodeFwd,Y310-DiodeFwd,U310+R310)</f>
        <v>109.4583749041937</v>
      </c>
      <c r="Y310" s="22">
        <f>MAX(V310+S310,U310-DiodeFwd)</f>
        <v>62.262574135939396</v>
      </c>
      <c r="Z310" s="20">
        <f t="shared" si="179"/>
        <v>39.297979746446671</v>
      </c>
      <c r="AA310" s="21">
        <f t="shared" si="180"/>
        <v>59.311742109516331</v>
      </c>
      <c r="AB310" s="21">
        <f t="shared" si="181"/>
        <v>19.904746886955845</v>
      </c>
      <c r="AC310" s="21">
        <f t="shared" si="182"/>
        <v>59.311742109516331</v>
      </c>
      <c r="AD310" s="21">
        <f t="shared" si="183"/>
        <v>50.146632794677373</v>
      </c>
      <c r="AE310" s="22">
        <f t="shared" si="184"/>
        <v>49.777748748814872</v>
      </c>
      <c r="AF310" s="20">
        <f t="shared" si="212"/>
        <v>0</v>
      </c>
      <c r="AG310" s="21">
        <f t="shared" si="213"/>
        <v>0</v>
      </c>
      <c r="AH310" s="21">
        <f t="shared" si="214"/>
        <v>0</v>
      </c>
      <c r="AI310" s="21">
        <f t="shared" si="215"/>
        <v>0</v>
      </c>
      <c r="AJ310" s="21">
        <f t="shared" si="216"/>
        <v>0</v>
      </c>
      <c r="AK310" s="22">
        <f t="shared" si="217"/>
        <v>0</v>
      </c>
      <c r="AL310" s="23">
        <f t="shared" si="218"/>
        <v>7.2972249936129139E-3</v>
      </c>
      <c r="AM310" s="12" t="b">
        <f>T310&lt;=-DiodeFwd</f>
        <v>0</v>
      </c>
      <c r="AN310" s="13" t="b">
        <f>V310&lt;=-DiodeFwd</f>
        <v>0</v>
      </c>
      <c r="AO310" s="13" t="b">
        <f>U310&lt;=T310-DiodeFwd</f>
        <v>0</v>
      </c>
      <c r="AP310" s="13" t="b">
        <f>U310&lt;=V310-DiodeFwd</f>
        <v>0</v>
      </c>
      <c r="AQ310" s="13" t="b">
        <f>W310&lt;=U310-DiodeFwd</f>
        <v>0</v>
      </c>
      <c r="AR310" s="13" t="b">
        <f>Y310&lt;=U310-DiodeFwd</f>
        <v>0</v>
      </c>
      <c r="AS310" s="13" t="b">
        <f>X310&lt;=W310-DiodeFwd</f>
        <v>0</v>
      </c>
      <c r="AT310" s="14" t="b">
        <f>X310&lt;=Y310-DiodeFwd</f>
        <v>0</v>
      </c>
      <c r="AU310" s="13">
        <f t="shared" si="185"/>
        <v>0</v>
      </c>
      <c r="AV310" s="13">
        <f t="shared" si="186"/>
        <v>0</v>
      </c>
      <c r="AW310" s="13">
        <f t="shared" si="187"/>
        <v>0</v>
      </c>
      <c r="AX310" s="13">
        <f t="shared" si="188"/>
        <v>0</v>
      </c>
      <c r="AY310" s="13">
        <f t="shared" si="189"/>
        <v>0</v>
      </c>
      <c r="AZ310" s="13">
        <f t="shared" si="190"/>
        <v>0</v>
      </c>
      <c r="BA310" s="13">
        <f t="shared" si="191"/>
        <v>0</v>
      </c>
      <c r="BB310" s="14">
        <f t="shared" si="192"/>
        <v>0</v>
      </c>
      <c r="BC310" s="20">
        <f t="shared" si="193"/>
        <v>0</v>
      </c>
      <c r="BD310" s="21">
        <f t="shared" si="194"/>
        <v>0</v>
      </c>
      <c r="BE310" s="21">
        <f t="shared" si="195"/>
        <v>0</v>
      </c>
      <c r="BF310" s="21">
        <f t="shared" si="196"/>
        <v>0</v>
      </c>
      <c r="BG310" s="21">
        <f t="shared" si="197"/>
        <v>-7.2972249936129139E-3</v>
      </c>
      <c r="BH310" s="22">
        <f t="shared" si="198"/>
        <v>0</v>
      </c>
    </row>
    <row r="311" spans="4:60" x14ac:dyDescent="0.25">
      <c r="D311">
        <f t="shared" si="199"/>
        <v>5.0666666666666887E-2</v>
      </c>
      <c r="E311">
        <f t="shared" si="177"/>
        <v>9.8476171151032137</v>
      </c>
      <c r="F311">
        <f t="shared" si="178"/>
        <v>-9.8476171151032137</v>
      </c>
      <c r="H311" s="20">
        <f t="shared" si="200"/>
        <v>3.9297979746446667E-3</v>
      </c>
      <c r="I311" s="21">
        <f t="shared" si="201"/>
        <v>5.9311742109516329E-3</v>
      </c>
      <c r="J311" s="21">
        <f t="shared" si="202"/>
        <v>1.9904746886955844E-3</v>
      </c>
      <c r="K311" s="21">
        <f t="shared" si="203"/>
        <v>5.9311742109516329E-3</v>
      </c>
      <c r="L311" s="21">
        <f t="shared" si="204"/>
        <v>5.0134470753021351E-3</v>
      </c>
      <c r="M311" s="22">
        <f t="shared" si="205"/>
        <v>4.9777748748814866E-3</v>
      </c>
      <c r="N311" s="20">
        <f t="shared" si="206"/>
        <v>39.297979746446671</v>
      </c>
      <c r="O311" s="21">
        <f t="shared" si="207"/>
        <v>59.311742109516331</v>
      </c>
      <c r="P311" s="21">
        <f t="shared" si="208"/>
        <v>19.904746886955845</v>
      </c>
      <c r="Q311" s="21">
        <f t="shared" si="209"/>
        <v>59.311742109516331</v>
      </c>
      <c r="R311" s="21">
        <f t="shared" si="210"/>
        <v>50.134470753021354</v>
      </c>
      <c r="S311" s="22">
        <f t="shared" si="211"/>
        <v>49.777748748814872</v>
      </c>
      <c r="T311" s="20">
        <f>MAX(E311+N311,-DiodeFwd)</f>
        <v>49.145596861549883</v>
      </c>
      <c r="U311" s="21">
        <f>MAX(T311-DiodeFwd,V311-DiodeFwd,O311)</f>
        <v>59.311742109516331</v>
      </c>
      <c r="V311" s="21">
        <f>MAX(-DiodeFwd,F311+P311)</f>
        <v>10.057129771852631</v>
      </c>
      <c r="W311" s="21">
        <f>MAX(T311+Q311,U311-DiodeFwd)</f>
        <v>108.45733897106621</v>
      </c>
      <c r="X311" s="21">
        <f>MAX(W311-DiodeFwd,Y311-DiodeFwd,U311+R311)</f>
        <v>109.44621286253769</v>
      </c>
      <c r="Y311" s="22">
        <f>MAX(V311+S311,U311-DiodeFwd)</f>
        <v>59.834878520667502</v>
      </c>
      <c r="Z311" s="20">
        <f t="shared" si="179"/>
        <v>39.297979746446671</v>
      </c>
      <c r="AA311" s="21">
        <f t="shared" si="180"/>
        <v>59.311742109516331</v>
      </c>
      <c r="AB311" s="21">
        <f t="shared" si="181"/>
        <v>19.904746886955845</v>
      </c>
      <c r="AC311" s="21">
        <f t="shared" si="182"/>
        <v>59.311742109516324</v>
      </c>
      <c r="AD311" s="21">
        <f t="shared" si="183"/>
        <v>50.134470753021361</v>
      </c>
      <c r="AE311" s="22">
        <f t="shared" si="184"/>
        <v>49.777748748814872</v>
      </c>
      <c r="AF311" s="20">
        <f t="shared" si="212"/>
        <v>0</v>
      </c>
      <c r="AG311" s="21">
        <f t="shared" si="213"/>
        <v>0</v>
      </c>
      <c r="AH311" s="21">
        <f t="shared" si="214"/>
        <v>0</v>
      </c>
      <c r="AI311" s="21">
        <f t="shared" si="215"/>
        <v>-4.263256414560601E-15</v>
      </c>
      <c r="AJ311" s="21">
        <f t="shared" si="216"/>
        <v>4.263256414560601E-15</v>
      </c>
      <c r="AK311" s="22">
        <f t="shared" si="217"/>
        <v>0</v>
      </c>
      <c r="AL311" s="23">
        <f t="shared" si="218"/>
        <v>7.2964141908358465E-3</v>
      </c>
      <c r="AM311" s="12" t="b">
        <f>T311&lt;=-DiodeFwd</f>
        <v>0</v>
      </c>
      <c r="AN311" s="13" t="b">
        <f>V311&lt;=-DiodeFwd</f>
        <v>0</v>
      </c>
      <c r="AO311" s="13" t="b">
        <f>U311&lt;=T311-DiodeFwd</f>
        <v>0</v>
      </c>
      <c r="AP311" s="13" t="b">
        <f>U311&lt;=V311-DiodeFwd</f>
        <v>0</v>
      </c>
      <c r="AQ311" s="13" t="b">
        <f>W311&lt;=U311-DiodeFwd</f>
        <v>0</v>
      </c>
      <c r="AR311" s="13" t="b">
        <f>Y311&lt;=U311-DiodeFwd</f>
        <v>0</v>
      </c>
      <c r="AS311" s="13" t="b">
        <f>X311&lt;=W311-DiodeFwd</f>
        <v>0</v>
      </c>
      <c r="AT311" s="14" t="b">
        <f>X311&lt;=Y311-DiodeFwd</f>
        <v>0</v>
      </c>
      <c r="AU311" s="13">
        <f t="shared" si="185"/>
        <v>0</v>
      </c>
      <c r="AV311" s="13">
        <f t="shared" si="186"/>
        <v>0</v>
      </c>
      <c r="AW311" s="13">
        <f t="shared" si="187"/>
        <v>0</v>
      </c>
      <c r="AX311" s="13">
        <f t="shared" si="188"/>
        <v>0</v>
      </c>
      <c r="AY311" s="13">
        <f t="shared" si="189"/>
        <v>0</v>
      </c>
      <c r="AZ311" s="13">
        <f t="shared" si="190"/>
        <v>0</v>
      </c>
      <c r="BA311" s="13">
        <f t="shared" si="191"/>
        <v>0</v>
      </c>
      <c r="BB311" s="14">
        <f t="shared" si="192"/>
        <v>0</v>
      </c>
      <c r="BC311" s="20">
        <f t="shared" si="193"/>
        <v>0</v>
      </c>
      <c r="BD311" s="21">
        <f t="shared" si="194"/>
        <v>0</v>
      </c>
      <c r="BE311" s="21">
        <f t="shared" si="195"/>
        <v>0</v>
      </c>
      <c r="BF311" s="21">
        <f t="shared" si="196"/>
        <v>0</v>
      </c>
      <c r="BG311" s="21">
        <f t="shared" si="197"/>
        <v>-7.2964141908358465E-3</v>
      </c>
      <c r="BH311" s="22">
        <f t="shared" si="198"/>
        <v>0</v>
      </c>
    </row>
    <row r="312" spans="4:60" x14ac:dyDescent="0.25">
      <c r="D312">
        <f t="shared" si="199"/>
        <v>5.0833333333333557E-2</v>
      </c>
      <c r="E312">
        <f t="shared" si="177"/>
        <v>12.23644868457024</v>
      </c>
      <c r="F312">
        <f t="shared" si="178"/>
        <v>-12.23644868457024</v>
      </c>
      <c r="H312" s="20">
        <f t="shared" si="200"/>
        <v>3.9297979746446667E-3</v>
      </c>
      <c r="I312" s="21">
        <f t="shared" si="201"/>
        <v>5.9311742109516329E-3</v>
      </c>
      <c r="J312" s="21">
        <f t="shared" si="202"/>
        <v>1.9904746886955844E-3</v>
      </c>
      <c r="K312" s="21">
        <f t="shared" si="203"/>
        <v>5.9311742109516329E-3</v>
      </c>
      <c r="L312" s="21">
        <f t="shared" si="204"/>
        <v>5.0122310062703287E-3</v>
      </c>
      <c r="M312" s="22">
        <f t="shared" si="205"/>
        <v>4.9777748748814866E-3</v>
      </c>
      <c r="N312" s="20">
        <f t="shared" si="206"/>
        <v>39.297979746446671</v>
      </c>
      <c r="O312" s="21">
        <f t="shared" si="207"/>
        <v>59.311742109516331</v>
      </c>
      <c r="P312" s="21">
        <f t="shared" si="208"/>
        <v>19.904746886955845</v>
      </c>
      <c r="Q312" s="21">
        <f t="shared" si="209"/>
        <v>59.311742109516331</v>
      </c>
      <c r="R312" s="21">
        <f t="shared" si="210"/>
        <v>50.122310062703292</v>
      </c>
      <c r="S312" s="22">
        <f t="shared" si="211"/>
        <v>49.777748748814872</v>
      </c>
      <c r="T312" s="20">
        <f>MAX(E312+N312,-DiodeFwd)</f>
        <v>51.534428431016913</v>
      </c>
      <c r="U312" s="21">
        <f>MAX(T312-DiodeFwd,V312-DiodeFwd,O312)</f>
        <v>59.311742109516331</v>
      </c>
      <c r="V312" s="21">
        <f>MAX(-DiodeFwd,F312+P312)</f>
        <v>7.6682982023856052</v>
      </c>
      <c r="W312" s="21">
        <f>MAX(T312+Q312,U312-DiodeFwd)</f>
        <v>110.84617054053325</v>
      </c>
      <c r="X312" s="21">
        <f>MAX(W312-DiodeFwd,Y312-DiodeFwd,U312+R312)</f>
        <v>110.54617054053325</v>
      </c>
      <c r="Y312" s="22">
        <f>MAX(V312+S312,U312-DiodeFwd)</f>
        <v>59.011742109516334</v>
      </c>
      <c r="Z312" s="20">
        <f t="shared" si="179"/>
        <v>39.297979746446671</v>
      </c>
      <c r="AA312" s="21">
        <f t="shared" si="180"/>
        <v>59.311742109516331</v>
      </c>
      <c r="AB312" s="21">
        <f t="shared" si="181"/>
        <v>19.904746886955845</v>
      </c>
      <c r="AC312" s="21">
        <f t="shared" si="182"/>
        <v>59.311742109516338</v>
      </c>
      <c r="AD312" s="21">
        <f t="shared" si="183"/>
        <v>51.234428431016923</v>
      </c>
      <c r="AE312" s="22">
        <f t="shared" si="184"/>
        <v>51.343443907130727</v>
      </c>
      <c r="AF312" s="20">
        <f t="shared" si="212"/>
        <v>0</v>
      </c>
      <c r="AG312" s="21">
        <f t="shared" si="213"/>
        <v>0</v>
      </c>
      <c r="AH312" s="21">
        <f t="shared" si="214"/>
        <v>0</v>
      </c>
      <c r="AI312" s="21">
        <f t="shared" si="215"/>
        <v>4.263256414560601E-15</v>
      </c>
      <c r="AJ312" s="21">
        <f t="shared" si="216"/>
        <v>0.66727102098817848</v>
      </c>
      <c r="AK312" s="22">
        <f t="shared" si="217"/>
        <v>0.93941709498951265</v>
      </c>
      <c r="AL312" s="23">
        <f t="shared" si="218"/>
        <v>7.3697447027022168E-3</v>
      </c>
      <c r="AM312" s="12" t="b">
        <f>T312&lt;=-DiodeFwd</f>
        <v>0</v>
      </c>
      <c r="AN312" s="13" t="b">
        <f>V312&lt;=-DiodeFwd</f>
        <v>0</v>
      </c>
      <c r="AO312" s="13" t="b">
        <f>U312&lt;=T312-DiodeFwd</f>
        <v>0</v>
      </c>
      <c r="AP312" s="13" t="b">
        <f>U312&lt;=V312-DiodeFwd</f>
        <v>0</v>
      </c>
      <c r="AQ312" s="13" t="b">
        <f>W312&lt;=U312-DiodeFwd</f>
        <v>0</v>
      </c>
      <c r="AR312" s="13" t="b">
        <f>Y312&lt;=U312-DiodeFwd</f>
        <v>1</v>
      </c>
      <c r="AS312" s="13" t="b">
        <f>X312&lt;=W312-DiodeFwd</f>
        <v>1</v>
      </c>
      <c r="AT312" s="14" t="b">
        <f>X312&lt;=Y312-DiodeFwd</f>
        <v>0</v>
      </c>
      <c r="AU312" s="13">
        <f t="shared" si="185"/>
        <v>0</v>
      </c>
      <c r="AV312" s="13">
        <f t="shared" si="186"/>
        <v>0</v>
      </c>
      <c r="AW312" s="13">
        <f t="shared" si="187"/>
        <v>0</v>
      </c>
      <c r="AX312" s="13">
        <f t="shared" si="188"/>
        <v>0</v>
      </c>
      <c r="AY312" s="13">
        <f t="shared" si="189"/>
        <v>0</v>
      </c>
      <c r="AZ312" s="13">
        <f t="shared" si="190"/>
        <v>0.93941709498951265</v>
      </c>
      <c r="BA312" s="13">
        <f t="shared" si="191"/>
        <v>0.67464076569088072</v>
      </c>
      <c r="BB312" s="14">
        <f t="shared" si="192"/>
        <v>0</v>
      </c>
      <c r="BC312" s="20">
        <f t="shared" si="193"/>
        <v>0</v>
      </c>
      <c r="BD312" s="21">
        <f t="shared" si="194"/>
        <v>-0.93941709498951265</v>
      </c>
      <c r="BE312" s="21">
        <f t="shared" si="195"/>
        <v>0</v>
      </c>
      <c r="BF312" s="21">
        <f t="shared" si="196"/>
        <v>-0.67464076569088072</v>
      </c>
      <c r="BG312" s="21">
        <f t="shared" si="197"/>
        <v>0.66727102098817848</v>
      </c>
      <c r="BH312" s="22">
        <f t="shared" si="198"/>
        <v>0.93941709498951265</v>
      </c>
    </row>
    <row r="313" spans="4:60" x14ac:dyDescent="0.25">
      <c r="D313">
        <f t="shared" si="199"/>
        <v>5.1000000000000226E-2</v>
      </c>
      <c r="E313">
        <f t="shared" si="177"/>
        <v>14.576988581380649</v>
      </c>
      <c r="F313">
        <f t="shared" si="178"/>
        <v>-14.576988581380649</v>
      </c>
      <c r="H313" s="20">
        <f t="shared" si="200"/>
        <v>3.9297979746446667E-3</v>
      </c>
      <c r="I313" s="21">
        <f t="shared" si="201"/>
        <v>5.7746046951200475E-3</v>
      </c>
      <c r="J313" s="21">
        <f t="shared" si="202"/>
        <v>1.9904746886955844E-3</v>
      </c>
      <c r="K313" s="21">
        <f t="shared" si="203"/>
        <v>5.818734083336486E-3</v>
      </c>
      <c r="L313" s="21">
        <f t="shared" si="204"/>
        <v>5.1234428431016915E-3</v>
      </c>
      <c r="M313" s="22">
        <f t="shared" si="205"/>
        <v>5.134344390713072E-3</v>
      </c>
      <c r="N313" s="20">
        <f t="shared" si="206"/>
        <v>39.297979746446671</v>
      </c>
      <c r="O313" s="21">
        <f t="shared" si="207"/>
        <v>57.746046951200476</v>
      </c>
      <c r="P313" s="21">
        <f t="shared" si="208"/>
        <v>19.904746886955845</v>
      </c>
      <c r="Q313" s="21">
        <f t="shared" si="209"/>
        <v>58.187340833364864</v>
      </c>
      <c r="R313" s="21">
        <f t="shared" si="210"/>
        <v>51.234428431016923</v>
      </c>
      <c r="S313" s="22">
        <f t="shared" si="211"/>
        <v>51.343443907130727</v>
      </c>
      <c r="T313" s="20">
        <f>MAX(E313+N313,-DiodeFwd)</f>
        <v>53.874968327827318</v>
      </c>
      <c r="U313" s="21">
        <f>MAX(T313-DiodeFwd,V313-DiodeFwd,O313)</f>
        <v>57.746046951200476</v>
      </c>
      <c r="V313" s="21">
        <f>MAX(-DiodeFwd,F313+P313)</f>
        <v>5.3277583055751965</v>
      </c>
      <c r="W313" s="21">
        <f>MAX(T313+Q313,U313-DiodeFwd)</f>
        <v>112.06230916119219</v>
      </c>
      <c r="X313" s="21">
        <f>MAX(W313-DiodeFwd,Y313-DiodeFwd,U313+R313)</f>
        <v>111.76230916119219</v>
      </c>
      <c r="Y313" s="22">
        <f>MAX(V313+S313,U313-DiodeFwd)</f>
        <v>57.446046951200479</v>
      </c>
      <c r="Z313" s="20">
        <f t="shared" si="179"/>
        <v>39.297979746446671</v>
      </c>
      <c r="AA313" s="21">
        <f t="shared" si="180"/>
        <v>57.746046951200476</v>
      </c>
      <c r="AB313" s="21">
        <f t="shared" si="181"/>
        <v>19.904746886955845</v>
      </c>
      <c r="AC313" s="21">
        <f t="shared" si="182"/>
        <v>58.187340833364871</v>
      </c>
      <c r="AD313" s="21">
        <f t="shared" si="183"/>
        <v>54.016262209991716</v>
      </c>
      <c r="AE313" s="22">
        <f t="shared" si="184"/>
        <v>52.118288645625285</v>
      </c>
      <c r="AF313" s="20">
        <f t="shared" si="212"/>
        <v>0</v>
      </c>
      <c r="AG313" s="21">
        <f t="shared" si="213"/>
        <v>0</v>
      </c>
      <c r="AH313" s="21">
        <f t="shared" si="214"/>
        <v>0</v>
      </c>
      <c r="AI313" s="21">
        <f t="shared" si="215"/>
        <v>4.263256414560601E-15</v>
      </c>
      <c r="AJ313" s="21">
        <f t="shared" si="216"/>
        <v>1.6691002673848758</v>
      </c>
      <c r="AK313" s="22">
        <f t="shared" si="217"/>
        <v>0.46490684309673463</v>
      </c>
      <c r="AL313" s="23">
        <f t="shared" si="218"/>
        <v>7.4508206107461459E-3</v>
      </c>
      <c r="AM313" s="12" t="b">
        <f>T313&lt;=-DiodeFwd</f>
        <v>0</v>
      </c>
      <c r="AN313" s="13" t="b">
        <f>V313&lt;=-DiodeFwd</f>
        <v>0</v>
      </c>
      <c r="AO313" s="13" t="b">
        <f>U313&lt;=T313-DiodeFwd</f>
        <v>0</v>
      </c>
      <c r="AP313" s="13" t="b">
        <f>U313&lt;=V313-DiodeFwd</f>
        <v>0</v>
      </c>
      <c r="AQ313" s="13" t="b">
        <f>W313&lt;=U313-DiodeFwd</f>
        <v>0</v>
      </c>
      <c r="AR313" s="13" t="b">
        <f>Y313&lt;=U313-DiodeFwd</f>
        <v>1</v>
      </c>
      <c r="AS313" s="13" t="b">
        <f>X313&lt;=W313-DiodeFwd</f>
        <v>1</v>
      </c>
      <c r="AT313" s="14" t="b">
        <f>X313&lt;=Y313-DiodeFwd</f>
        <v>0</v>
      </c>
      <c r="AU313" s="13">
        <f t="shared" si="185"/>
        <v>0</v>
      </c>
      <c r="AV313" s="13">
        <f t="shared" si="186"/>
        <v>0</v>
      </c>
      <c r="AW313" s="13">
        <f t="shared" si="187"/>
        <v>0</v>
      </c>
      <c r="AX313" s="13">
        <f t="shared" si="188"/>
        <v>0</v>
      </c>
      <c r="AY313" s="13">
        <f t="shared" si="189"/>
        <v>0</v>
      </c>
      <c r="AZ313" s="13">
        <f t="shared" si="190"/>
        <v>0.46490684309673463</v>
      </c>
      <c r="BA313" s="13">
        <f t="shared" si="191"/>
        <v>1.676551087995622</v>
      </c>
      <c r="BB313" s="14">
        <f t="shared" si="192"/>
        <v>0</v>
      </c>
      <c r="BC313" s="20">
        <f t="shared" si="193"/>
        <v>0</v>
      </c>
      <c r="BD313" s="21">
        <f t="shared" si="194"/>
        <v>-0.46490684309673463</v>
      </c>
      <c r="BE313" s="21">
        <f t="shared" si="195"/>
        <v>0</v>
      </c>
      <c r="BF313" s="21">
        <f t="shared" si="196"/>
        <v>-1.676551087995622</v>
      </c>
      <c r="BG313" s="21">
        <f t="shared" si="197"/>
        <v>1.6691002673848758</v>
      </c>
      <c r="BH313" s="22">
        <f t="shared" si="198"/>
        <v>0.46490684309673463</v>
      </c>
    </row>
    <row r="314" spans="4:60" x14ac:dyDescent="0.25">
      <c r="D314">
        <f t="shared" si="199"/>
        <v>5.1166666666666895E-2</v>
      </c>
      <c r="E314">
        <f t="shared" si="177"/>
        <v>16.859999763853221</v>
      </c>
      <c r="F314">
        <f t="shared" si="178"/>
        <v>-16.859999763853221</v>
      </c>
      <c r="H314" s="20">
        <f t="shared" si="200"/>
        <v>3.9297979746446667E-3</v>
      </c>
      <c r="I314" s="21">
        <f t="shared" si="201"/>
        <v>5.6971202212705921E-3</v>
      </c>
      <c r="J314" s="21">
        <f t="shared" si="202"/>
        <v>1.9904746886955844E-3</v>
      </c>
      <c r="K314" s="21">
        <f t="shared" si="203"/>
        <v>5.5393089020038828E-3</v>
      </c>
      <c r="L314" s="21">
        <f t="shared" si="204"/>
        <v>5.4016262209991709E-3</v>
      </c>
      <c r="M314" s="22">
        <f t="shared" si="205"/>
        <v>5.2118288645625274E-3</v>
      </c>
      <c r="N314" s="20">
        <f t="shared" si="206"/>
        <v>39.297979746446671</v>
      </c>
      <c r="O314" s="21">
        <f t="shared" si="207"/>
        <v>56.971202212705926</v>
      </c>
      <c r="P314" s="21">
        <f t="shared" si="208"/>
        <v>19.904746886955845</v>
      </c>
      <c r="Q314" s="21">
        <f t="shared" si="209"/>
        <v>55.393089020038829</v>
      </c>
      <c r="R314" s="21">
        <f t="shared" si="210"/>
        <v>54.016262209991716</v>
      </c>
      <c r="S314" s="22">
        <f t="shared" si="211"/>
        <v>52.118288645625277</v>
      </c>
      <c r="T314" s="20">
        <f>MAX(E314+N314,-DiodeFwd)</f>
        <v>56.157979510299896</v>
      </c>
      <c r="U314" s="21">
        <f>MAX(T314-DiodeFwd,V314-DiodeFwd,O314)</f>
        <v>56.971202212705926</v>
      </c>
      <c r="V314" s="21">
        <f>MAX(-DiodeFwd,F314+P314)</f>
        <v>3.0447471231026242</v>
      </c>
      <c r="W314" s="21">
        <f>MAX(T314+Q314,U314-DiodeFwd)</f>
        <v>111.55106853033872</v>
      </c>
      <c r="X314" s="21">
        <f>MAX(W314-DiodeFwd,Y314-DiodeFwd,U314+R314)</f>
        <v>111.25106853033873</v>
      </c>
      <c r="Y314" s="22">
        <f>MAX(V314+S314,U314-DiodeFwd)</f>
        <v>56.671202212705929</v>
      </c>
      <c r="Z314" s="20">
        <f t="shared" si="179"/>
        <v>39.297979746446671</v>
      </c>
      <c r="AA314" s="21">
        <f t="shared" si="180"/>
        <v>56.971202212705926</v>
      </c>
      <c r="AB314" s="21">
        <f t="shared" si="181"/>
        <v>19.904746886955845</v>
      </c>
      <c r="AC314" s="21">
        <f t="shared" si="182"/>
        <v>55.393089020038829</v>
      </c>
      <c r="AD314" s="21">
        <f t="shared" si="183"/>
        <v>54.279866317632802</v>
      </c>
      <c r="AE314" s="22">
        <f t="shared" si="184"/>
        <v>53.626455089603304</v>
      </c>
      <c r="AF314" s="20">
        <f t="shared" si="212"/>
        <v>0</v>
      </c>
      <c r="AG314" s="21">
        <f t="shared" si="213"/>
        <v>0</v>
      </c>
      <c r="AH314" s="21">
        <f t="shared" si="214"/>
        <v>0</v>
      </c>
      <c r="AI314" s="21">
        <f t="shared" si="215"/>
        <v>0</v>
      </c>
      <c r="AJ314" s="21">
        <f t="shared" si="216"/>
        <v>0.15816246458465175</v>
      </c>
      <c r="AK314" s="22">
        <f t="shared" si="217"/>
        <v>0.90489986638681608</v>
      </c>
      <c r="AL314" s="23">
        <f t="shared" si="218"/>
        <v>7.4167379020225821E-3</v>
      </c>
      <c r="AM314" s="12" t="b">
        <f>T314&lt;=-DiodeFwd</f>
        <v>0</v>
      </c>
      <c r="AN314" s="13" t="b">
        <f>V314&lt;=-DiodeFwd</f>
        <v>0</v>
      </c>
      <c r="AO314" s="13" t="b">
        <f>U314&lt;=T314-DiodeFwd</f>
        <v>0</v>
      </c>
      <c r="AP314" s="13" t="b">
        <f>U314&lt;=V314-DiodeFwd</f>
        <v>0</v>
      </c>
      <c r="AQ314" s="13" t="b">
        <f>W314&lt;=U314-DiodeFwd</f>
        <v>0</v>
      </c>
      <c r="AR314" s="13" t="b">
        <f>Y314&lt;=U314-DiodeFwd</f>
        <v>1</v>
      </c>
      <c r="AS314" s="13" t="b">
        <f>X314&lt;=W314-DiodeFwd</f>
        <v>1</v>
      </c>
      <c r="AT314" s="14" t="b">
        <f>X314&lt;=Y314-DiodeFwd</f>
        <v>0</v>
      </c>
      <c r="AU314" s="13">
        <f t="shared" si="185"/>
        <v>0</v>
      </c>
      <c r="AV314" s="13">
        <f t="shared" si="186"/>
        <v>0</v>
      </c>
      <c r="AW314" s="13">
        <f t="shared" si="187"/>
        <v>0</v>
      </c>
      <c r="AX314" s="13">
        <f t="shared" si="188"/>
        <v>0</v>
      </c>
      <c r="AY314" s="13">
        <f t="shared" si="189"/>
        <v>0</v>
      </c>
      <c r="AZ314" s="13">
        <f t="shared" si="190"/>
        <v>0.90489986638681608</v>
      </c>
      <c r="BA314" s="13">
        <f t="shared" si="191"/>
        <v>0.16557920248667432</v>
      </c>
      <c r="BB314" s="14">
        <f t="shared" si="192"/>
        <v>0</v>
      </c>
      <c r="BC314" s="20">
        <f t="shared" si="193"/>
        <v>0</v>
      </c>
      <c r="BD314" s="21">
        <f t="shared" si="194"/>
        <v>-0.90489986638681608</v>
      </c>
      <c r="BE314" s="21">
        <f t="shared" si="195"/>
        <v>0</v>
      </c>
      <c r="BF314" s="21">
        <f t="shared" si="196"/>
        <v>-0.16557920248667432</v>
      </c>
      <c r="BG314" s="21">
        <f t="shared" si="197"/>
        <v>0.15816246458465175</v>
      </c>
      <c r="BH314" s="22">
        <f t="shared" si="198"/>
        <v>0.90489986638681608</v>
      </c>
    </row>
    <row r="315" spans="4:60" x14ac:dyDescent="0.25">
      <c r="D315">
        <f t="shared" si="199"/>
        <v>5.1333333333333564E-2</v>
      </c>
      <c r="E315">
        <f t="shared" si="177"/>
        <v>19.076472229858943</v>
      </c>
      <c r="F315">
        <f t="shared" si="178"/>
        <v>-19.076472229858943</v>
      </c>
      <c r="H315" s="20">
        <f t="shared" si="200"/>
        <v>3.9297979746446667E-3</v>
      </c>
      <c r="I315" s="21">
        <f t="shared" si="201"/>
        <v>5.5463035768727898E-3</v>
      </c>
      <c r="J315" s="21">
        <f t="shared" si="202"/>
        <v>1.9904746886955844E-3</v>
      </c>
      <c r="K315" s="21">
        <f t="shared" si="203"/>
        <v>5.5117123682561038E-3</v>
      </c>
      <c r="L315" s="21">
        <f t="shared" si="204"/>
        <v>5.4279866317632798E-3</v>
      </c>
      <c r="M315" s="22">
        <f t="shared" si="205"/>
        <v>5.3626455089603297E-3</v>
      </c>
      <c r="N315" s="20">
        <f t="shared" si="206"/>
        <v>39.297979746446671</v>
      </c>
      <c r="O315" s="21">
        <f t="shared" si="207"/>
        <v>55.463035768727906</v>
      </c>
      <c r="P315" s="21">
        <f t="shared" si="208"/>
        <v>19.904746886955845</v>
      </c>
      <c r="Q315" s="21">
        <f t="shared" si="209"/>
        <v>55.117123682561044</v>
      </c>
      <c r="R315" s="21">
        <f t="shared" si="210"/>
        <v>54.279866317632802</v>
      </c>
      <c r="S315" s="22">
        <f t="shared" si="211"/>
        <v>53.626455089603304</v>
      </c>
      <c r="T315" s="20">
        <f>MAX(E315+N315,-DiodeFwd)</f>
        <v>58.374451976305615</v>
      </c>
      <c r="U315" s="21">
        <f>MAX(T315-DiodeFwd,V315-DiodeFwd,O315)</f>
        <v>58.074451976305618</v>
      </c>
      <c r="V315" s="21">
        <f>MAX(-DiodeFwd,F315+P315)</f>
        <v>0.82827465709690173</v>
      </c>
      <c r="W315" s="21">
        <f>MAX(T315+Q315,U315-DiodeFwd)</f>
        <v>113.49157565886665</v>
      </c>
      <c r="X315" s="21">
        <f>MAX(W315-DiodeFwd,Y315-DiodeFwd,U315+R315)</f>
        <v>113.19157565886665</v>
      </c>
      <c r="Y315" s="22">
        <f>MAX(V315+S315,U315-DiodeFwd)</f>
        <v>57.77445197630562</v>
      </c>
      <c r="Z315" s="20">
        <f t="shared" si="179"/>
        <v>39.297979746446671</v>
      </c>
      <c r="AA315" s="21">
        <f t="shared" si="180"/>
        <v>58.074451976305618</v>
      </c>
      <c r="AB315" s="21">
        <f t="shared" si="181"/>
        <v>19.904746886955845</v>
      </c>
      <c r="AC315" s="21">
        <f t="shared" si="182"/>
        <v>55.117123682561036</v>
      </c>
      <c r="AD315" s="21">
        <f t="shared" si="183"/>
        <v>55.117123682561036</v>
      </c>
      <c r="AE315" s="22">
        <f t="shared" si="184"/>
        <v>56.946177319208715</v>
      </c>
      <c r="AF315" s="20">
        <f t="shared" si="212"/>
        <v>0</v>
      </c>
      <c r="AG315" s="21">
        <f t="shared" si="213"/>
        <v>1.5668497245466273</v>
      </c>
      <c r="AH315" s="21">
        <f t="shared" si="214"/>
        <v>0</v>
      </c>
      <c r="AI315" s="21">
        <f t="shared" si="215"/>
        <v>-4.263256414560601E-15</v>
      </c>
      <c r="AJ315" s="21">
        <f t="shared" si="216"/>
        <v>0.50235441895694066</v>
      </c>
      <c r="AK315" s="22">
        <f t="shared" si="217"/>
        <v>1.9918333377632464</v>
      </c>
      <c r="AL315" s="23">
        <f t="shared" si="218"/>
        <v>7.5461050439244439E-3</v>
      </c>
      <c r="AM315" s="12" t="b">
        <f>T315&lt;=-DiodeFwd</f>
        <v>0</v>
      </c>
      <c r="AN315" s="13" t="b">
        <f>V315&lt;=-DiodeFwd</f>
        <v>0</v>
      </c>
      <c r="AO315" s="13" t="b">
        <f>U315&lt;=T315-DiodeFwd</f>
        <v>1</v>
      </c>
      <c r="AP315" s="13" t="b">
        <f>U315&lt;=V315-DiodeFwd</f>
        <v>0</v>
      </c>
      <c r="AQ315" s="13" t="b">
        <f>W315&lt;=U315-DiodeFwd</f>
        <v>0</v>
      </c>
      <c r="AR315" s="13" t="b">
        <f>Y315&lt;=U315-DiodeFwd</f>
        <v>1</v>
      </c>
      <c r="AS315" s="13" t="b">
        <f>X315&lt;=W315-DiodeFwd</f>
        <v>1</v>
      </c>
      <c r="AT315" s="14" t="b">
        <f>X315&lt;=Y315-DiodeFwd</f>
        <v>0</v>
      </c>
      <c r="AU315" s="13">
        <f t="shared" si="185"/>
        <v>0</v>
      </c>
      <c r="AV315" s="13">
        <f t="shared" si="186"/>
        <v>0</v>
      </c>
      <c r="AW315" s="13">
        <f t="shared" si="187"/>
        <v>3.558683062309874</v>
      </c>
      <c r="AX315" s="13">
        <f t="shared" si="188"/>
        <v>0</v>
      </c>
      <c r="AY315" s="13">
        <f t="shared" si="189"/>
        <v>0</v>
      </c>
      <c r="AZ315" s="13">
        <f t="shared" si="190"/>
        <v>1.9918333377632464</v>
      </c>
      <c r="BA315" s="13">
        <f t="shared" si="191"/>
        <v>0.50990052400086505</v>
      </c>
      <c r="BB315" s="14">
        <f t="shared" si="192"/>
        <v>0</v>
      </c>
      <c r="BC315" s="20">
        <f t="shared" si="193"/>
        <v>-3.558683062309874</v>
      </c>
      <c r="BD315" s="21">
        <f t="shared" si="194"/>
        <v>1.5668497245466275</v>
      </c>
      <c r="BE315" s="21">
        <f t="shared" si="195"/>
        <v>0</v>
      </c>
      <c r="BF315" s="21">
        <f t="shared" si="196"/>
        <v>-0.50990052400086505</v>
      </c>
      <c r="BG315" s="21">
        <f t="shared" si="197"/>
        <v>0.50235441895694066</v>
      </c>
      <c r="BH315" s="22">
        <f t="shared" si="198"/>
        <v>1.9918333377632464</v>
      </c>
    </row>
    <row r="316" spans="4:60" x14ac:dyDescent="0.25">
      <c r="D316">
        <f t="shared" si="199"/>
        <v>5.1500000000000233E-2</v>
      </c>
      <c r="E316">
        <f t="shared" si="177"/>
        <v>21.217658575184693</v>
      </c>
      <c r="F316">
        <f t="shared" si="178"/>
        <v>-21.217658575184693</v>
      </c>
      <c r="H316" s="20">
        <f t="shared" si="200"/>
        <v>3.3366841309263543E-3</v>
      </c>
      <c r="I316" s="21">
        <f t="shared" si="201"/>
        <v>5.8074451976305608E-3</v>
      </c>
      <c r="J316" s="21">
        <f t="shared" si="202"/>
        <v>1.9904746886955844E-3</v>
      </c>
      <c r="K316" s="21">
        <f t="shared" si="203"/>
        <v>5.4267289475892931E-3</v>
      </c>
      <c r="L316" s="21">
        <f t="shared" si="204"/>
        <v>5.5117123682561029E-3</v>
      </c>
      <c r="M316" s="22">
        <f t="shared" si="205"/>
        <v>5.694617731920871E-3</v>
      </c>
      <c r="N316" s="20">
        <f t="shared" si="206"/>
        <v>33.366841309263549</v>
      </c>
      <c r="O316" s="21">
        <f t="shared" si="207"/>
        <v>58.07445197630561</v>
      </c>
      <c r="P316" s="21">
        <f t="shared" si="208"/>
        <v>19.904746886955845</v>
      </c>
      <c r="Q316" s="21">
        <f t="shared" si="209"/>
        <v>54.267289475892937</v>
      </c>
      <c r="R316" s="21">
        <f t="shared" si="210"/>
        <v>55.117123682561036</v>
      </c>
      <c r="S316" s="22">
        <f t="shared" si="211"/>
        <v>56.946177319208715</v>
      </c>
      <c r="T316" s="20">
        <f>MAX(E316+N316,-DiodeFwd)</f>
        <v>54.584499884448242</v>
      </c>
      <c r="U316" s="21">
        <f>MAX(T316-DiodeFwd,V316-DiodeFwd,O316)</f>
        <v>58.07445197630561</v>
      </c>
      <c r="V316" s="21">
        <f>MAX(-DiodeFwd,F316+P316)</f>
        <v>-0.3</v>
      </c>
      <c r="W316" s="21">
        <f>MAX(T316+Q316,U316-DiodeFwd)</f>
        <v>108.85178936034117</v>
      </c>
      <c r="X316" s="21">
        <f>MAX(W316-DiodeFwd,Y316-DiodeFwd,U316+R316)</f>
        <v>113.19157565886664</v>
      </c>
      <c r="Y316" s="22">
        <f>MAX(V316+S316,U316-DiodeFwd)</f>
        <v>57.774451976305613</v>
      </c>
      <c r="Z316" s="20">
        <f t="shared" si="179"/>
        <v>33.366841309263549</v>
      </c>
      <c r="AA316" s="21">
        <f t="shared" si="180"/>
        <v>58.07445197630561</v>
      </c>
      <c r="AB316" s="21">
        <f t="shared" si="181"/>
        <v>20.917658575184692</v>
      </c>
      <c r="AC316" s="21">
        <f t="shared" si="182"/>
        <v>54.26728947589293</v>
      </c>
      <c r="AD316" s="21">
        <f t="shared" si="183"/>
        <v>55.117123682561029</v>
      </c>
      <c r="AE316" s="22">
        <f t="shared" si="184"/>
        <v>58.07445197630561</v>
      </c>
      <c r="AF316" s="20">
        <f t="shared" si="212"/>
        <v>0</v>
      </c>
      <c r="AG316" s="21">
        <f t="shared" si="213"/>
        <v>0</v>
      </c>
      <c r="AH316" s="21">
        <f t="shared" si="214"/>
        <v>0.60774701293730826</v>
      </c>
      <c r="AI316" s="21">
        <f t="shared" si="215"/>
        <v>-4.263256414560601E-15</v>
      </c>
      <c r="AJ316" s="21">
        <f t="shared" si="216"/>
        <v>-4.263256414560601E-15</v>
      </c>
      <c r="AK316" s="22">
        <f t="shared" si="217"/>
        <v>0.67696479425813716</v>
      </c>
      <c r="AL316" s="23">
        <f t="shared" si="218"/>
        <v>7.5461050439244431E-3</v>
      </c>
      <c r="AM316" s="12" t="b">
        <f>T316&lt;=-DiodeFwd</f>
        <v>0</v>
      </c>
      <c r="AN316" s="13" t="b">
        <f>V316&lt;=-DiodeFwd</f>
        <v>1</v>
      </c>
      <c r="AO316" s="13" t="b">
        <f>U316&lt;=T316-DiodeFwd</f>
        <v>0</v>
      </c>
      <c r="AP316" s="13" t="b">
        <f>U316&lt;=V316-DiodeFwd</f>
        <v>0</v>
      </c>
      <c r="AQ316" s="13" t="b">
        <f>W316&lt;=U316-DiodeFwd</f>
        <v>0</v>
      </c>
      <c r="AR316" s="13" t="b">
        <f>Y316&lt;=U316-DiodeFwd</f>
        <v>1</v>
      </c>
      <c r="AS316" s="13" t="b">
        <f>X316&lt;=W316-DiodeFwd</f>
        <v>0</v>
      </c>
      <c r="AT316" s="14" t="b">
        <f>X316&lt;=Y316-DiodeFwd</f>
        <v>0</v>
      </c>
      <c r="AU316" s="13">
        <f t="shared" si="185"/>
        <v>0</v>
      </c>
      <c r="AV316" s="13">
        <f t="shared" si="186"/>
        <v>0.60774701293730826</v>
      </c>
      <c r="AW316" s="13">
        <f t="shared" si="187"/>
        <v>0</v>
      </c>
      <c r="AX316" s="13">
        <f t="shared" si="188"/>
        <v>0</v>
      </c>
      <c r="AY316" s="13">
        <f t="shared" si="189"/>
        <v>0</v>
      </c>
      <c r="AZ316" s="13">
        <f t="shared" si="190"/>
        <v>0.67696479425813716</v>
      </c>
      <c r="BA316" s="13">
        <f t="shared" si="191"/>
        <v>0</v>
      </c>
      <c r="BB316" s="14">
        <f t="shared" si="192"/>
        <v>0</v>
      </c>
      <c r="BC316" s="20">
        <f t="shared" si="193"/>
        <v>0</v>
      </c>
      <c r="BD316" s="21">
        <f t="shared" si="194"/>
        <v>-0.67696479425813716</v>
      </c>
      <c r="BE316" s="21">
        <f t="shared" si="195"/>
        <v>0.60774701293730826</v>
      </c>
      <c r="BF316" s="21">
        <f t="shared" si="196"/>
        <v>0</v>
      </c>
      <c r="BG316" s="21">
        <f t="shared" si="197"/>
        <v>-7.5461050439244431E-3</v>
      </c>
      <c r="BH316" s="22">
        <f t="shared" si="198"/>
        <v>0.67696479425813716</v>
      </c>
    </row>
    <row r="317" spans="4:60" x14ac:dyDescent="0.25">
      <c r="D317">
        <f t="shared" si="199"/>
        <v>5.1666666666666902E-2</v>
      </c>
      <c r="E317">
        <f t="shared" si="177"/>
        <v>23.275108515540214</v>
      </c>
      <c r="F317">
        <f t="shared" si="178"/>
        <v>-23.275108515540214</v>
      </c>
      <c r="H317" s="20">
        <f t="shared" si="200"/>
        <v>3.3366841309263543E-3</v>
      </c>
      <c r="I317" s="21">
        <f t="shared" si="201"/>
        <v>5.694617731920871E-3</v>
      </c>
      <c r="J317" s="21">
        <f t="shared" si="202"/>
        <v>2.0917658575184692E-3</v>
      </c>
      <c r="K317" s="21">
        <f t="shared" si="203"/>
        <v>5.4267289475892931E-3</v>
      </c>
      <c r="L317" s="21">
        <f t="shared" si="204"/>
        <v>5.5104546840821153E-3</v>
      </c>
      <c r="M317" s="22">
        <f t="shared" si="205"/>
        <v>5.8074451976305608E-3</v>
      </c>
      <c r="N317" s="20">
        <f t="shared" si="206"/>
        <v>33.366841309263549</v>
      </c>
      <c r="O317" s="21">
        <f t="shared" si="207"/>
        <v>56.946177319208715</v>
      </c>
      <c r="P317" s="21">
        <f t="shared" si="208"/>
        <v>20.917658575184692</v>
      </c>
      <c r="Q317" s="21">
        <f t="shared" si="209"/>
        <v>54.267289475892937</v>
      </c>
      <c r="R317" s="21">
        <f t="shared" si="210"/>
        <v>55.104546840821158</v>
      </c>
      <c r="S317" s="22">
        <f t="shared" si="211"/>
        <v>58.07445197630561</v>
      </c>
      <c r="T317" s="20">
        <f>MAX(E317+N317,-DiodeFwd)</f>
        <v>56.64194982480376</v>
      </c>
      <c r="U317" s="21">
        <f>MAX(T317-DiodeFwd,V317-DiodeFwd,O317)</f>
        <v>56.946177319208715</v>
      </c>
      <c r="V317" s="21">
        <f>MAX(-DiodeFwd,F317+P317)</f>
        <v>-0.3</v>
      </c>
      <c r="W317" s="21">
        <f>MAX(T317+Q317,U317-DiodeFwd)</f>
        <v>110.9092393006967</v>
      </c>
      <c r="X317" s="21">
        <f>MAX(W317-DiodeFwd,Y317-DiodeFwd,U317+R317)</f>
        <v>112.05072416002987</v>
      </c>
      <c r="Y317" s="22">
        <f>MAX(V317+S317,U317-DiodeFwd)</f>
        <v>57.774451976305613</v>
      </c>
      <c r="Z317" s="20">
        <f t="shared" si="179"/>
        <v>33.366841309263549</v>
      </c>
      <c r="AA317" s="21">
        <f t="shared" si="180"/>
        <v>56.946177319208715</v>
      </c>
      <c r="AB317" s="21">
        <f t="shared" si="181"/>
        <v>22.975108515540214</v>
      </c>
      <c r="AC317" s="21">
        <f t="shared" si="182"/>
        <v>54.267289475892937</v>
      </c>
      <c r="AD317" s="21">
        <f t="shared" si="183"/>
        <v>55.104546840821158</v>
      </c>
      <c r="AE317" s="22">
        <f t="shared" si="184"/>
        <v>58.07445197630561</v>
      </c>
      <c r="AF317" s="20">
        <f t="shared" si="212"/>
        <v>0</v>
      </c>
      <c r="AG317" s="21">
        <f t="shared" si="213"/>
        <v>0</v>
      </c>
      <c r="AH317" s="21">
        <f t="shared" si="214"/>
        <v>1.234469964213313</v>
      </c>
      <c r="AI317" s="21">
        <f t="shared" si="215"/>
        <v>0</v>
      </c>
      <c r="AJ317" s="21">
        <f t="shared" si="216"/>
        <v>0</v>
      </c>
      <c r="AK317" s="22">
        <f t="shared" si="217"/>
        <v>0</v>
      </c>
      <c r="AL317" s="23">
        <f t="shared" si="218"/>
        <v>7.4700482773353248E-3</v>
      </c>
      <c r="AM317" s="12" t="b">
        <f>T317&lt;=-DiodeFwd</f>
        <v>0</v>
      </c>
      <c r="AN317" s="13" t="b">
        <f>V317&lt;=-DiodeFwd</f>
        <v>1</v>
      </c>
      <c r="AO317" s="13" t="b">
        <f>U317&lt;=T317-DiodeFwd</f>
        <v>0</v>
      </c>
      <c r="AP317" s="13" t="b">
        <f>U317&lt;=V317-DiodeFwd</f>
        <v>0</v>
      </c>
      <c r="AQ317" s="13" t="b">
        <f>W317&lt;=U317-DiodeFwd</f>
        <v>0</v>
      </c>
      <c r="AR317" s="13" t="b">
        <f>Y317&lt;=U317-DiodeFwd</f>
        <v>0</v>
      </c>
      <c r="AS317" s="13" t="b">
        <f>X317&lt;=W317-DiodeFwd</f>
        <v>0</v>
      </c>
      <c r="AT317" s="14" t="b">
        <f>X317&lt;=Y317-DiodeFwd</f>
        <v>0</v>
      </c>
      <c r="AU317" s="13">
        <f t="shared" si="185"/>
        <v>0</v>
      </c>
      <c r="AV317" s="13">
        <f t="shared" si="186"/>
        <v>1.234469964213313</v>
      </c>
      <c r="AW317" s="13">
        <f t="shared" si="187"/>
        <v>0</v>
      </c>
      <c r="AX317" s="13">
        <f t="shared" si="188"/>
        <v>0</v>
      </c>
      <c r="AY317" s="13">
        <f t="shared" si="189"/>
        <v>0</v>
      </c>
      <c r="AZ317" s="13">
        <f t="shared" si="190"/>
        <v>0</v>
      </c>
      <c r="BA317" s="13">
        <f t="shared" si="191"/>
        <v>0</v>
      </c>
      <c r="BB317" s="14">
        <f t="shared" si="192"/>
        <v>0</v>
      </c>
      <c r="BC317" s="20">
        <f t="shared" si="193"/>
        <v>0</v>
      </c>
      <c r="BD317" s="21">
        <f t="shared" si="194"/>
        <v>0</v>
      </c>
      <c r="BE317" s="21">
        <f t="shared" si="195"/>
        <v>1.234469964213313</v>
      </c>
      <c r="BF317" s="21">
        <f t="shared" si="196"/>
        <v>0</v>
      </c>
      <c r="BG317" s="21">
        <f t="shared" si="197"/>
        <v>-7.4700482773353248E-3</v>
      </c>
      <c r="BH317" s="22">
        <f t="shared" si="198"/>
        <v>0</v>
      </c>
    </row>
    <row r="318" spans="4:60" x14ac:dyDescent="0.25">
      <c r="D318">
        <f t="shared" si="199"/>
        <v>5.1833333333333571E-2</v>
      </c>
      <c r="E318">
        <f t="shared" si="177"/>
        <v>25.240702235970513</v>
      </c>
      <c r="F318">
        <f t="shared" si="178"/>
        <v>-25.240702235970513</v>
      </c>
      <c r="H318" s="20">
        <f t="shared" si="200"/>
        <v>3.3366841309263543E-3</v>
      </c>
      <c r="I318" s="21">
        <f t="shared" si="201"/>
        <v>5.694617731920871E-3</v>
      </c>
      <c r="J318" s="21">
        <f t="shared" si="202"/>
        <v>2.2975108515540213E-3</v>
      </c>
      <c r="K318" s="21">
        <f t="shared" si="203"/>
        <v>5.4267289475892931E-3</v>
      </c>
      <c r="L318" s="21">
        <f t="shared" si="204"/>
        <v>5.5092096760358924E-3</v>
      </c>
      <c r="M318" s="22">
        <f t="shared" si="205"/>
        <v>5.8074451976305608E-3</v>
      </c>
      <c r="N318" s="20">
        <f t="shared" si="206"/>
        <v>33.366841309263549</v>
      </c>
      <c r="O318" s="21">
        <f t="shared" si="207"/>
        <v>56.946177319208715</v>
      </c>
      <c r="P318" s="21">
        <f t="shared" si="208"/>
        <v>22.975108515540214</v>
      </c>
      <c r="Q318" s="21">
        <f t="shared" si="209"/>
        <v>54.267289475892937</v>
      </c>
      <c r="R318" s="21">
        <f t="shared" si="210"/>
        <v>55.092096760358928</v>
      </c>
      <c r="S318" s="22">
        <f t="shared" si="211"/>
        <v>58.07445197630561</v>
      </c>
      <c r="T318" s="20">
        <f>MAX(E318+N318,-DiodeFwd)</f>
        <v>58.607543545234066</v>
      </c>
      <c r="U318" s="21">
        <f>MAX(T318-DiodeFwd,V318-DiodeFwd,O318)</f>
        <v>58.307543545234068</v>
      </c>
      <c r="V318" s="21">
        <f>MAX(-DiodeFwd,F318+P318)</f>
        <v>-0.3</v>
      </c>
      <c r="W318" s="21">
        <f>MAX(T318+Q318,U318-DiodeFwd)</f>
        <v>112.874833021127</v>
      </c>
      <c r="X318" s="21">
        <f>MAX(W318-DiodeFwd,Y318-DiodeFwd,U318+R318)</f>
        <v>113.399640305593</v>
      </c>
      <c r="Y318" s="22">
        <f>MAX(V318+S318,U318-DiodeFwd)</f>
        <v>58.007543545234071</v>
      </c>
      <c r="Z318" s="20">
        <f t="shared" si="179"/>
        <v>33.366841309263549</v>
      </c>
      <c r="AA318" s="21">
        <f t="shared" si="180"/>
        <v>58.307543545234068</v>
      </c>
      <c r="AB318" s="21">
        <f t="shared" si="181"/>
        <v>24.940702235970512</v>
      </c>
      <c r="AC318" s="21">
        <f t="shared" si="182"/>
        <v>54.267289475892937</v>
      </c>
      <c r="AD318" s="21">
        <f t="shared" si="183"/>
        <v>55.092096760358928</v>
      </c>
      <c r="AE318" s="22">
        <f t="shared" si="184"/>
        <v>58.307543545234068</v>
      </c>
      <c r="AF318" s="20">
        <f t="shared" si="212"/>
        <v>0</v>
      </c>
      <c r="AG318" s="21">
        <f t="shared" si="213"/>
        <v>0.81681973561521204</v>
      </c>
      <c r="AH318" s="21">
        <f t="shared" si="214"/>
        <v>1.1793562322581792</v>
      </c>
      <c r="AI318" s="21">
        <f t="shared" si="215"/>
        <v>0</v>
      </c>
      <c r="AJ318" s="21">
        <f t="shared" si="216"/>
        <v>0</v>
      </c>
      <c r="AK318" s="22">
        <f t="shared" si="217"/>
        <v>0.13985494135707482</v>
      </c>
      <c r="AL318" s="23">
        <f t="shared" si="218"/>
        <v>7.5599760203728661E-3</v>
      </c>
      <c r="AM318" s="12" t="b">
        <f>T318&lt;=-DiodeFwd</f>
        <v>0</v>
      </c>
      <c r="AN318" s="13" t="b">
        <f>V318&lt;=-DiodeFwd</f>
        <v>1</v>
      </c>
      <c r="AO318" s="13" t="b">
        <f>U318&lt;=T318-DiodeFwd</f>
        <v>1</v>
      </c>
      <c r="AP318" s="13" t="b">
        <f>U318&lt;=V318-DiodeFwd</f>
        <v>0</v>
      </c>
      <c r="AQ318" s="13" t="b">
        <f>W318&lt;=U318-DiodeFwd</f>
        <v>0</v>
      </c>
      <c r="AR318" s="13" t="b">
        <f>Y318&lt;=U318-DiodeFwd</f>
        <v>1</v>
      </c>
      <c r="AS318" s="13" t="b">
        <f>X318&lt;=W318-DiodeFwd</f>
        <v>0</v>
      </c>
      <c r="AT318" s="14" t="b">
        <f>X318&lt;=Y318-DiodeFwd</f>
        <v>0</v>
      </c>
      <c r="AU318" s="13">
        <f t="shared" si="185"/>
        <v>0</v>
      </c>
      <c r="AV318" s="13">
        <f t="shared" si="186"/>
        <v>1.1793562322581792</v>
      </c>
      <c r="AW318" s="13">
        <f t="shared" si="187"/>
        <v>0.95667467697228692</v>
      </c>
      <c r="AX318" s="13">
        <f t="shared" si="188"/>
        <v>0</v>
      </c>
      <c r="AY318" s="13">
        <f t="shared" si="189"/>
        <v>0</v>
      </c>
      <c r="AZ318" s="13">
        <f t="shared" si="190"/>
        <v>0.13985494135707482</v>
      </c>
      <c r="BA318" s="13">
        <f t="shared" si="191"/>
        <v>0</v>
      </c>
      <c r="BB318" s="14">
        <f t="shared" si="192"/>
        <v>0</v>
      </c>
      <c r="BC318" s="20">
        <f t="shared" si="193"/>
        <v>-0.95667467697228692</v>
      </c>
      <c r="BD318" s="21">
        <f t="shared" si="194"/>
        <v>0.81681973561521204</v>
      </c>
      <c r="BE318" s="21">
        <f t="shared" si="195"/>
        <v>1.1793562322581792</v>
      </c>
      <c r="BF318" s="21">
        <f t="shared" si="196"/>
        <v>0</v>
      </c>
      <c r="BG318" s="21">
        <f t="shared" si="197"/>
        <v>-7.5599760203728661E-3</v>
      </c>
      <c r="BH318" s="22">
        <f t="shared" si="198"/>
        <v>0.13985494135707482</v>
      </c>
    </row>
    <row r="319" spans="4:60" x14ac:dyDescent="0.25">
      <c r="D319">
        <f t="shared" si="199"/>
        <v>5.200000000000024E-2</v>
      </c>
      <c r="E319">
        <f t="shared" si="177"/>
        <v>27.106682436055515</v>
      </c>
      <c r="F319">
        <f t="shared" si="178"/>
        <v>-27.106682436055515</v>
      </c>
      <c r="H319" s="20">
        <f t="shared" si="200"/>
        <v>3.1772383514309731E-3</v>
      </c>
      <c r="I319" s="21">
        <f t="shared" si="201"/>
        <v>5.8307543545234068E-3</v>
      </c>
      <c r="J319" s="21">
        <f t="shared" si="202"/>
        <v>2.4940702235970512E-3</v>
      </c>
      <c r="K319" s="21">
        <f t="shared" si="203"/>
        <v>5.4267289475892931E-3</v>
      </c>
      <c r="L319" s="21">
        <f t="shared" si="204"/>
        <v>5.5079496800324972E-3</v>
      </c>
      <c r="M319" s="22">
        <f t="shared" si="205"/>
        <v>5.8307543545234068E-3</v>
      </c>
      <c r="N319" s="20">
        <f t="shared" si="206"/>
        <v>31.772383514309734</v>
      </c>
      <c r="O319" s="21">
        <f t="shared" si="207"/>
        <v>58.307543545234076</v>
      </c>
      <c r="P319" s="21">
        <f t="shared" si="208"/>
        <v>24.940702235970512</v>
      </c>
      <c r="Q319" s="21">
        <f t="shared" si="209"/>
        <v>54.267289475892937</v>
      </c>
      <c r="R319" s="21">
        <f t="shared" si="210"/>
        <v>55.079496800324975</v>
      </c>
      <c r="S319" s="22">
        <f t="shared" si="211"/>
        <v>58.307543545234076</v>
      </c>
      <c r="T319" s="20">
        <f>MAX(E319+N319,-DiodeFwd)</f>
        <v>58.879065950365245</v>
      </c>
      <c r="U319" s="21">
        <f>MAX(T319-DiodeFwd,V319-DiodeFwd,O319)</f>
        <v>58.579065950365248</v>
      </c>
      <c r="V319" s="21">
        <f>MAX(-DiodeFwd,F319+P319)</f>
        <v>-0.3</v>
      </c>
      <c r="W319" s="21">
        <f>MAX(T319+Q319,U319-DiodeFwd)</f>
        <v>113.14635542625818</v>
      </c>
      <c r="X319" s="21">
        <f>MAX(W319-DiodeFwd,Y319-DiodeFwd,U319+R319)</f>
        <v>113.65856275069022</v>
      </c>
      <c r="Y319" s="22">
        <f>MAX(V319+S319,U319-DiodeFwd)</f>
        <v>58.279065950365251</v>
      </c>
      <c r="Z319" s="20">
        <f t="shared" si="179"/>
        <v>31.77238351430973</v>
      </c>
      <c r="AA319" s="21">
        <f t="shared" si="180"/>
        <v>58.579065950365248</v>
      </c>
      <c r="AB319" s="21">
        <f t="shared" si="181"/>
        <v>26.806682436055514</v>
      </c>
      <c r="AC319" s="21">
        <f t="shared" si="182"/>
        <v>54.267289475892937</v>
      </c>
      <c r="AD319" s="21">
        <f t="shared" si="183"/>
        <v>55.079496800324975</v>
      </c>
      <c r="AE319" s="22">
        <f t="shared" si="184"/>
        <v>58.579065950365248</v>
      </c>
      <c r="AF319" s="20">
        <f t="shared" si="212"/>
        <v>-2.1316282072803005E-15</v>
      </c>
      <c r="AG319" s="21">
        <f t="shared" si="213"/>
        <v>0.16291344307870331</v>
      </c>
      <c r="AH319" s="21">
        <f t="shared" si="214"/>
        <v>1.1195881200510009</v>
      </c>
      <c r="AI319" s="21">
        <f t="shared" si="215"/>
        <v>0</v>
      </c>
      <c r="AJ319" s="21">
        <f t="shared" si="216"/>
        <v>0</v>
      </c>
      <c r="AK319" s="22">
        <f t="shared" si="217"/>
        <v>0.16291344307870331</v>
      </c>
      <c r="AL319" s="23">
        <f t="shared" si="218"/>
        <v>7.5772375167126819E-3</v>
      </c>
      <c r="AM319" s="12" t="b">
        <f>T319&lt;=-DiodeFwd</f>
        <v>0</v>
      </c>
      <c r="AN319" s="13" t="b">
        <f>V319&lt;=-DiodeFwd</f>
        <v>1</v>
      </c>
      <c r="AO319" s="13" t="b">
        <f>U319&lt;=T319-DiodeFwd</f>
        <v>1</v>
      </c>
      <c r="AP319" s="13" t="b">
        <f>U319&lt;=V319-DiodeFwd</f>
        <v>0</v>
      </c>
      <c r="AQ319" s="13" t="b">
        <f>W319&lt;=U319-DiodeFwd</f>
        <v>0</v>
      </c>
      <c r="AR319" s="13" t="b">
        <f>Y319&lt;=U319-DiodeFwd</f>
        <v>1</v>
      </c>
      <c r="AS319" s="13" t="b">
        <f>X319&lt;=W319-DiodeFwd</f>
        <v>0</v>
      </c>
      <c r="AT319" s="14" t="b">
        <f>X319&lt;=Y319-DiodeFwd</f>
        <v>0</v>
      </c>
      <c r="AU319" s="13">
        <f t="shared" si="185"/>
        <v>0</v>
      </c>
      <c r="AV319" s="13">
        <f t="shared" si="186"/>
        <v>1.1195881200510009</v>
      </c>
      <c r="AW319" s="13">
        <f t="shared" si="187"/>
        <v>0.32582688615740663</v>
      </c>
      <c r="AX319" s="13">
        <f t="shared" si="188"/>
        <v>0</v>
      </c>
      <c r="AY319" s="13">
        <f t="shared" si="189"/>
        <v>0</v>
      </c>
      <c r="AZ319" s="13">
        <f t="shared" si="190"/>
        <v>0.16291344307870331</v>
      </c>
      <c r="BA319" s="13">
        <f t="shared" si="191"/>
        <v>0</v>
      </c>
      <c r="BB319" s="14">
        <f t="shared" si="192"/>
        <v>0</v>
      </c>
      <c r="BC319" s="20">
        <f t="shared" si="193"/>
        <v>-0.32582688615740663</v>
      </c>
      <c r="BD319" s="21">
        <f t="shared" si="194"/>
        <v>0.16291344307870331</v>
      </c>
      <c r="BE319" s="21">
        <f t="shared" si="195"/>
        <v>1.1195881200510009</v>
      </c>
      <c r="BF319" s="21">
        <f t="shared" si="196"/>
        <v>0</v>
      </c>
      <c r="BG319" s="21">
        <f t="shared" si="197"/>
        <v>-7.5772375167126819E-3</v>
      </c>
      <c r="BH319" s="22">
        <f t="shared" si="198"/>
        <v>0.16291344307870331</v>
      </c>
    </row>
    <row r="320" spans="4:60" x14ac:dyDescent="0.25">
      <c r="D320">
        <f t="shared" si="199"/>
        <v>5.216666666666691E-2</v>
      </c>
      <c r="E320">
        <f t="shared" si="177"/>
        <v>28.86568494443053</v>
      </c>
      <c r="F320">
        <f t="shared" si="178"/>
        <v>-28.86568494443053</v>
      </c>
      <c r="H320" s="20">
        <f t="shared" si="200"/>
        <v>3.1229338704047388E-3</v>
      </c>
      <c r="I320" s="21">
        <f t="shared" si="201"/>
        <v>5.8579065950365239E-3</v>
      </c>
      <c r="J320" s="21">
        <f t="shared" si="202"/>
        <v>2.6806682436055513E-3</v>
      </c>
      <c r="K320" s="21">
        <f t="shared" si="203"/>
        <v>5.4267289475892931E-3</v>
      </c>
      <c r="L320" s="21">
        <f t="shared" si="204"/>
        <v>5.506686807113045E-3</v>
      </c>
      <c r="M320" s="22">
        <f t="shared" si="205"/>
        <v>5.8579065950365239E-3</v>
      </c>
      <c r="N320" s="20">
        <f t="shared" si="206"/>
        <v>31.22933870404739</v>
      </c>
      <c r="O320" s="21">
        <f t="shared" si="207"/>
        <v>58.579065950365248</v>
      </c>
      <c r="P320" s="21">
        <f t="shared" si="208"/>
        <v>26.806682436055514</v>
      </c>
      <c r="Q320" s="21">
        <f t="shared" si="209"/>
        <v>54.267289475892937</v>
      </c>
      <c r="R320" s="21">
        <f t="shared" si="210"/>
        <v>55.066868071130457</v>
      </c>
      <c r="S320" s="22">
        <f t="shared" si="211"/>
        <v>58.579065950365248</v>
      </c>
      <c r="T320" s="20">
        <f>MAX(E320+N320,-DiodeFwd)</f>
        <v>60.09502364847792</v>
      </c>
      <c r="U320" s="21">
        <f>MAX(T320-DiodeFwd,V320-DiodeFwd,O320)</f>
        <v>59.795023648477923</v>
      </c>
      <c r="V320" s="21">
        <f>MAX(-DiodeFwd,F320+P320)</f>
        <v>-0.3</v>
      </c>
      <c r="W320" s="21">
        <f>MAX(T320+Q320,U320-DiodeFwd)</f>
        <v>114.36231312437086</v>
      </c>
      <c r="X320" s="21">
        <f>MAX(W320-DiodeFwd,Y320-DiodeFwd,U320+R320)</f>
        <v>114.86189171960838</v>
      </c>
      <c r="Y320" s="22">
        <f>MAX(V320+S320,U320-DiodeFwd)</f>
        <v>59.495023648477925</v>
      </c>
      <c r="Z320" s="20">
        <f t="shared" si="179"/>
        <v>31.22933870404739</v>
      </c>
      <c r="AA320" s="21">
        <f t="shared" si="180"/>
        <v>59.795023648477923</v>
      </c>
      <c r="AB320" s="21">
        <f t="shared" si="181"/>
        <v>28.565684944430529</v>
      </c>
      <c r="AC320" s="21">
        <f t="shared" si="182"/>
        <v>54.267289475892937</v>
      </c>
      <c r="AD320" s="21">
        <f t="shared" si="183"/>
        <v>55.066868071130457</v>
      </c>
      <c r="AE320" s="22">
        <f t="shared" si="184"/>
        <v>59.795023648477923</v>
      </c>
      <c r="AF320" s="20">
        <f t="shared" si="212"/>
        <v>0</v>
      </c>
      <c r="AG320" s="21">
        <f t="shared" si="213"/>
        <v>0.72957461886760488</v>
      </c>
      <c r="AH320" s="21">
        <f t="shared" si="214"/>
        <v>1.0554015050250094</v>
      </c>
      <c r="AI320" s="21">
        <f t="shared" si="215"/>
        <v>0</v>
      </c>
      <c r="AJ320" s="21">
        <f t="shared" si="216"/>
        <v>0</v>
      </c>
      <c r="AK320" s="22">
        <f t="shared" si="217"/>
        <v>0.72957461886760488</v>
      </c>
      <c r="AL320" s="23">
        <f t="shared" si="218"/>
        <v>7.6574594479738916E-3</v>
      </c>
      <c r="AM320" s="12" t="b">
        <f>T320&lt;=-DiodeFwd</f>
        <v>0</v>
      </c>
      <c r="AN320" s="13" t="b">
        <f>V320&lt;=-DiodeFwd</f>
        <v>1</v>
      </c>
      <c r="AO320" s="13" t="b">
        <f>U320&lt;=T320-DiodeFwd</f>
        <v>1</v>
      </c>
      <c r="AP320" s="13" t="b">
        <f>U320&lt;=V320-DiodeFwd</f>
        <v>0</v>
      </c>
      <c r="AQ320" s="13" t="b">
        <f>W320&lt;=U320-DiodeFwd</f>
        <v>0</v>
      </c>
      <c r="AR320" s="13" t="b">
        <f>Y320&lt;=U320-DiodeFwd</f>
        <v>1</v>
      </c>
      <c r="AS320" s="13" t="b">
        <f>X320&lt;=W320-DiodeFwd</f>
        <v>0</v>
      </c>
      <c r="AT320" s="14" t="b">
        <f>X320&lt;=Y320-DiodeFwd</f>
        <v>0</v>
      </c>
      <c r="AU320" s="13">
        <f t="shared" si="185"/>
        <v>0</v>
      </c>
      <c r="AV320" s="13">
        <f t="shared" si="186"/>
        <v>1.0554015050250094</v>
      </c>
      <c r="AW320" s="13">
        <f t="shared" si="187"/>
        <v>1.4591492377352098</v>
      </c>
      <c r="AX320" s="13">
        <f t="shared" si="188"/>
        <v>0</v>
      </c>
      <c r="AY320" s="13">
        <f t="shared" si="189"/>
        <v>0</v>
      </c>
      <c r="AZ320" s="13">
        <f t="shared" si="190"/>
        <v>0.72957461886760488</v>
      </c>
      <c r="BA320" s="13">
        <f t="shared" si="191"/>
        <v>0</v>
      </c>
      <c r="BB320" s="14">
        <f t="shared" si="192"/>
        <v>0</v>
      </c>
      <c r="BC320" s="20">
        <f t="shared" si="193"/>
        <v>-1.4591492377352098</v>
      </c>
      <c r="BD320" s="21">
        <f t="shared" si="194"/>
        <v>0.72957461886760488</v>
      </c>
      <c r="BE320" s="21">
        <f t="shared" si="195"/>
        <v>1.0554015050250094</v>
      </c>
      <c r="BF320" s="21">
        <f t="shared" si="196"/>
        <v>0</v>
      </c>
      <c r="BG320" s="21">
        <f t="shared" si="197"/>
        <v>-7.6574594479738916E-3</v>
      </c>
      <c r="BH320" s="22">
        <f t="shared" si="198"/>
        <v>0.72957461886760488</v>
      </c>
    </row>
    <row r="321" spans="4:60" x14ac:dyDescent="0.25">
      <c r="D321">
        <f t="shared" si="199"/>
        <v>5.2333333333333579E-2</v>
      </c>
      <c r="E321">
        <f t="shared" si="177"/>
        <v>30.510767781807008</v>
      </c>
      <c r="F321">
        <f t="shared" si="178"/>
        <v>-30.510767781807008</v>
      </c>
      <c r="H321" s="20">
        <f t="shared" si="200"/>
        <v>2.879742330782204E-3</v>
      </c>
      <c r="I321" s="21">
        <f t="shared" si="201"/>
        <v>5.9795023648477911E-3</v>
      </c>
      <c r="J321" s="21">
        <f t="shared" si="202"/>
        <v>2.8565684944430528E-3</v>
      </c>
      <c r="K321" s="21">
        <f t="shared" si="203"/>
        <v>5.4267289475892931E-3</v>
      </c>
      <c r="L321" s="21">
        <f t="shared" si="204"/>
        <v>5.5054105638717163E-3</v>
      </c>
      <c r="M321" s="22">
        <f t="shared" si="205"/>
        <v>5.9795023648477911E-3</v>
      </c>
      <c r="N321" s="20">
        <f t="shared" si="206"/>
        <v>28.797423307822044</v>
      </c>
      <c r="O321" s="21">
        <f t="shared" si="207"/>
        <v>59.795023648477915</v>
      </c>
      <c r="P321" s="21">
        <f t="shared" si="208"/>
        <v>28.565684944430529</v>
      </c>
      <c r="Q321" s="21">
        <f t="shared" si="209"/>
        <v>54.267289475892937</v>
      </c>
      <c r="R321" s="21">
        <f t="shared" si="210"/>
        <v>55.054105638717168</v>
      </c>
      <c r="S321" s="22">
        <f t="shared" si="211"/>
        <v>59.795023648477915</v>
      </c>
      <c r="T321" s="20">
        <f>MAX(E321+N321,-DiodeFwd)</f>
        <v>59.308191089629048</v>
      </c>
      <c r="U321" s="21">
        <f>MAX(T321-DiodeFwd,V321-DiodeFwd,O321)</f>
        <v>59.795023648477915</v>
      </c>
      <c r="V321" s="21">
        <f>MAX(-DiodeFwd,F321+P321)</f>
        <v>-0.3</v>
      </c>
      <c r="W321" s="21">
        <f>MAX(T321+Q321,U321-DiodeFwd)</f>
        <v>113.57548056552199</v>
      </c>
      <c r="X321" s="21">
        <f>MAX(W321-DiodeFwd,Y321-DiodeFwd,U321+R321)</f>
        <v>114.84912928719508</v>
      </c>
      <c r="Y321" s="22">
        <f>MAX(V321+S321,U321-DiodeFwd)</f>
        <v>59.495023648477918</v>
      </c>
      <c r="Z321" s="20">
        <f t="shared" si="179"/>
        <v>28.79742330782204</v>
      </c>
      <c r="AA321" s="21">
        <f t="shared" si="180"/>
        <v>59.795023648477915</v>
      </c>
      <c r="AB321" s="21">
        <f t="shared" si="181"/>
        <v>30.210767781807007</v>
      </c>
      <c r="AC321" s="21">
        <f t="shared" si="182"/>
        <v>54.267289475892937</v>
      </c>
      <c r="AD321" s="21">
        <f t="shared" si="183"/>
        <v>55.054105638717168</v>
      </c>
      <c r="AE321" s="22">
        <f t="shared" si="184"/>
        <v>59.795023648477915</v>
      </c>
      <c r="AF321" s="20">
        <f t="shared" si="212"/>
        <v>-2.1316282072803005E-15</v>
      </c>
      <c r="AG321" s="21">
        <f t="shared" si="213"/>
        <v>0</v>
      </c>
      <c r="AH321" s="21">
        <f t="shared" si="214"/>
        <v>0.98704970242588663</v>
      </c>
      <c r="AI321" s="21">
        <f t="shared" si="215"/>
        <v>0</v>
      </c>
      <c r="AJ321" s="21">
        <f t="shared" si="216"/>
        <v>0</v>
      </c>
      <c r="AK321" s="22">
        <f t="shared" si="217"/>
        <v>0</v>
      </c>
      <c r="AL321" s="23">
        <f t="shared" si="218"/>
        <v>7.6566086191463389E-3</v>
      </c>
      <c r="AM321" s="12" t="b">
        <f>T321&lt;=-DiodeFwd</f>
        <v>0</v>
      </c>
      <c r="AN321" s="13" t="b">
        <f>V321&lt;=-DiodeFwd</f>
        <v>1</v>
      </c>
      <c r="AO321" s="13" t="b">
        <f>U321&lt;=T321-DiodeFwd</f>
        <v>0</v>
      </c>
      <c r="AP321" s="13" t="b">
        <f>U321&lt;=V321-DiodeFwd</f>
        <v>0</v>
      </c>
      <c r="AQ321" s="13" t="b">
        <f>W321&lt;=U321-DiodeFwd</f>
        <v>0</v>
      </c>
      <c r="AR321" s="13" t="b">
        <f>Y321&lt;=U321-DiodeFwd</f>
        <v>1</v>
      </c>
      <c r="AS321" s="13" t="b">
        <f>X321&lt;=W321-DiodeFwd</f>
        <v>0</v>
      </c>
      <c r="AT321" s="14" t="b">
        <f>X321&lt;=Y321-DiodeFwd</f>
        <v>0</v>
      </c>
      <c r="AU321" s="13">
        <f t="shared" si="185"/>
        <v>0</v>
      </c>
      <c r="AV321" s="13">
        <f t="shared" si="186"/>
        <v>0.98704970242588663</v>
      </c>
      <c r="AW321" s="13">
        <f t="shared" si="187"/>
        <v>0</v>
      </c>
      <c r="AX321" s="13">
        <f t="shared" si="188"/>
        <v>0</v>
      </c>
      <c r="AY321" s="13">
        <f t="shared" si="189"/>
        <v>0</v>
      </c>
      <c r="AZ321" s="13">
        <f t="shared" si="190"/>
        <v>0</v>
      </c>
      <c r="BA321" s="13">
        <f t="shared" si="191"/>
        <v>0</v>
      </c>
      <c r="BB321" s="14">
        <f t="shared" si="192"/>
        <v>0</v>
      </c>
      <c r="BC321" s="20">
        <f t="shared" si="193"/>
        <v>0</v>
      </c>
      <c r="BD321" s="21">
        <f t="shared" si="194"/>
        <v>0</v>
      </c>
      <c r="BE321" s="21">
        <f t="shared" si="195"/>
        <v>0.98704970242588663</v>
      </c>
      <c r="BF321" s="21">
        <f t="shared" si="196"/>
        <v>0</v>
      </c>
      <c r="BG321" s="21">
        <f t="shared" si="197"/>
        <v>-7.6566086191463389E-3</v>
      </c>
      <c r="BH321" s="22">
        <f t="shared" si="198"/>
        <v>0</v>
      </c>
    </row>
    <row r="322" spans="4:60" x14ac:dyDescent="0.25">
      <c r="D322">
        <f t="shared" si="199"/>
        <v>5.2500000000000248E-2</v>
      </c>
      <c r="E322">
        <f t="shared" si="177"/>
        <v>32.035438557792496</v>
      </c>
      <c r="F322">
        <f t="shared" si="178"/>
        <v>-32.035438557792496</v>
      </c>
      <c r="H322" s="20">
        <f t="shared" si="200"/>
        <v>2.879742330782204E-3</v>
      </c>
      <c r="I322" s="21">
        <f t="shared" si="201"/>
        <v>5.9795023648477911E-3</v>
      </c>
      <c r="J322" s="21">
        <f t="shared" si="202"/>
        <v>3.0210767781807006E-3</v>
      </c>
      <c r="K322" s="21">
        <f t="shared" si="203"/>
        <v>5.4267289475892931E-3</v>
      </c>
      <c r="L322" s="21">
        <f t="shared" si="204"/>
        <v>5.5041344624351916E-3</v>
      </c>
      <c r="M322" s="22">
        <f t="shared" si="205"/>
        <v>5.9795023648477911E-3</v>
      </c>
      <c r="N322" s="20">
        <f t="shared" si="206"/>
        <v>28.797423307822044</v>
      </c>
      <c r="O322" s="21">
        <f t="shared" si="207"/>
        <v>59.795023648477915</v>
      </c>
      <c r="P322" s="21">
        <f t="shared" si="208"/>
        <v>30.210767781807007</v>
      </c>
      <c r="Q322" s="21">
        <f t="shared" si="209"/>
        <v>54.267289475892937</v>
      </c>
      <c r="R322" s="21">
        <f t="shared" si="210"/>
        <v>55.041344624351922</v>
      </c>
      <c r="S322" s="22">
        <f t="shared" si="211"/>
        <v>59.795023648477915</v>
      </c>
      <c r="T322" s="20">
        <f>MAX(E322+N322,-DiodeFwd)</f>
        <v>60.832861865614539</v>
      </c>
      <c r="U322" s="21">
        <f>MAX(T322-DiodeFwd,V322-DiodeFwd,O322)</f>
        <v>60.532861865614542</v>
      </c>
      <c r="V322" s="21">
        <f>MAX(-DiodeFwd,F322+P322)</f>
        <v>-0.3</v>
      </c>
      <c r="W322" s="21">
        <f>MAX(T322+Q322,U322-DiodeFwd)</f>
        <v>115.10015134150748</v>
      </c>
      <c r="X322" s="21">
        <f>MAX(W322-DiodeFwd,Y322-DiodeFwd,U322+R322)</f>
        <v>115.57420648996646</v>
      </c>
      <c r="Y322" s="22">
        <f>MAX(V322+S322,U322-DiodeFwd)</f>
        <v>60.232861865614545</v>
      </c>
      <c r="Z322" s="20">
        <f t="shared" si="179"/>
        <v>28.797423307822044</v>
      </c>
      <c r="AA322" s="21">
        <f t="shared" si="180"/>
        <v>60.532861865614542</v>
      </c>
      <c r="AB322" s="21">
        <f t="shared" si="181"/>
        <v>31.735438557792495</v>
      </c>
      <c r="AC322" s="21">
        <f t="shared" si="182"/>
        <v>54.267289475892944</v>
      </c>
      <c r="AD322" s="21">
        <f t="shared" si="183"/>
        <v>55.041344624351915</v>
      </c>
      <c r="AE322" s="22">
        <f t="shared" si="184"/>
        <v>60.532861865614542</v>
      </c>
      <c r="AF322" s="20">
        <f t="shared" si="212"/>
        <v>0</v>
      </c>
      <c r="AG322" s="21">
        <f t="shared" si="213"/>
        <v>0.4427029302819761</v>
      </c>
      <c r="AH322" s="21">
        <f t="shared" si="214"/>
        <v>0.91480246559129252</v>
      </c>
      <c r="AI322" s="21">
        <f t="shared" si="215"/>
        <v>4.263256414560601E-15</v>
      </c>
      <c r="AJ322" s="21">
        <f t="shared" si="216"/>
        <v>-4.263256414560601E-15</v>
      </c>
      <c r="AK322" s="22">
        <f t="shared" si="217"/>
        <v>0.4427029302819761</v>
      </c>
      <c r="AL322" s="23">
        <f t="shared" si="218"/>
        <v>7.7049470993310974E-3</v>
      </c>
      <c r="AM322" s="12" t="b">
        <f>T322&lt;=-DiodeFwd</f>
        <v>0</v>
      </c>
      <c r="AN322" s="13" t="b">
        <f>V322&lt;=-DiodeFwd</f>
        <v>1</v>
      </c>
      <c r="AO322" s="13" t="b">
        <f>U322&lt;=T322-DiodeFwd</f>
        <v>1</v>
      </c>
      <c r="AP322" s="13" t="b">
        <f>U322&lt;=V322-DiodeFwd</f>
        <v>0</v>
      </c>
      <c r="AQ322" s="13" t="b">
        <f>W322&lt;=U322-DiodeFwd</f>
        <v>0</v>
      </c>
      <c r="AR322" s="13" t="b">
        <f>Y322&lt;=U322-DiodeFwd</f>
        <v>1</v>
      </c>
      <c r="AS322" s="13" t="b">
        <f>X322&lt;=W322-DiodeFwd</f>
        <v>0</v>
      </c>
      <c r="AT322" s="14" t="b">
        <f>X322&lt;=Y322-DiodeFwd</f>
        <v>0</v>
      </c>
      <c r="AU322" s="13">
        <f t="shared" si="185"/>
        <v>0</v>
      </c>
      <c r="AV322" s="13">
        <f t="shared" si="186"/>
        <v>0.91480246559129252</v>
      </c>
      <c r="AW322" s="13">
        <f t="shared" si="187"/>
        <v>0.88540586056395221</v>
      </c>
      <c r="AX322" s="13">
        <f t="shared" si="188"/>
        <v>0</v>
      </c>
      <c r="AY322" s="13">
        <f t="shared" si="189"/>
        <v>0</v>
      </c>
      <c r="AZ322" s="13">
        <f t="shared" si="190"/>
        <v>0.4427029302819761</v>
      </c>
      <c r="BA322" s="13">
        <f t="shared" si="191"/>
        <v>0</v>
      </c>
      <c r="BB322" s="14">
        <f t="shared" si="192"/>
        <v>0</v>
      </c>
      <c r="BC322" s="20">
        <f t="shared" si="193"/>
        <v>-0.88540586056395221</v>
      </c>
      <c r="BD322" s="21">
        <f t="shared" si="194"/>
        <v>0.4427029302819761</v>
      </c>
      <c r="BE322" s="21">
        <f t="shared" si="195"/>
        <v>0.91480246559129252</v>
      </c>
      <c r="BF322" s="21">
        <f t="shared" si="196"/>
        <v>0</v>
      </c>
      <c r="BG322" s="21">
        <f t="shared" si="197"/>
        <v>-7.7049470993310974E-3</v>
      </c>
      <c r="BH322" s="22">
        <f t="shared" si="198"/>
        <v>0.4427029302819761</v>
      </c>
    </row>
    <row r="323" spans="4:60" x14ac:dyDescent="0.25">
      <c r="D323">
        <f t="shared" si="199"/>
        <v>5.2666666666666917E-2</v>
      </c>
      <c r="E323">
        <f t="shared" si="177"/>
        <v>33.433680093390166</v>
      </c>
      <c r="F323">
        <f t="shared" si="178"/>
        <v>-33.433680093390166</v>
      </c>
      <c r="H323" s="20">
        <f t="shared" si="200"/>
        <v>2.7321746873548787E-3</v>
      </c>
      <c r="I323" s="21">
        <f t="shared" si="201"/>
        <v>6.0532861865614535E-3</v>
      </c>
      <c r="J323" s="21">
        <f t="shared" si="202"/>
        <v>3.1735438557792491E-3</v>
      </c>
      <c r="K323" s="21">
        <f t="shared" si="203"/>
        <v>5.4267289475892931E-3</v>
      </c>
      <c r="L323" s="21">
        <f t="shared" si="204"/>
        <v>5.5028503045853033E-3</v>
      </c>
      <c r="M323" s="22">
        <f t="shared" si="205"/>
        <v>6.0532861865614535E-3</v>
      </c>
      <c r="N323" s="20">
        <f t="shared" si="206"/>
        <v>27.32174687354879</v>
      </c>
      <c r="O323" s="21">
        <f t="shared" si="207"/>
        <v>60.532861865614542</v>
      </c>
      <c r="P323" s="21">
        <f t="shared" si="208"/>
        <v>31.735438557792495</v>
      </c>
      <c r="Q323" s="21">
        <f t="shared" si="209"/>
        <v>54.267289475892937</v>
      </c>
      <c r="R323" s="21">
        <f t="shared" si="210"/>
        <v>55.028503045853036</v>
      </c>
      <c r="S323" s="22">
        <f t="shared" si="211"/>
        <v>60.532861865614542</v>
      </c>
      <c r="T323" s="20">
        <f>MAX(E323+N323,-DiodeFwd)</f>
        <v>60.755426966938956</v>
      </c>
      <c r="U323" s="21">
        <f>MAX(T323-DiodeFwd,V323-DiodeFwd,O323)</f>
        <v>60.532861865614542</v>
      </c>
      <c r="V323" s="21">
        <f>MAX(-DiodeFwd,F323+P323)</f>
        <v>-0.3</v>
      </c>
      <c r="W323" s="21">
        <f>MAX(T323+Q323,U323-DiodeFwd)</f>
        <v>115.02271644283189</v>
      </c>
      <c r="X323" s="21">
        <f>MAX(W323-DiodeFwd,Y323-DiodeFwd,U323+R323)</f>
        <v>115.56136491146758</v>
      </c>
      <c r="Y323" s="22">
        <f>MAX(V323+S323,U323-DiodeFwd)</f>
        <v>60.232861865614545</v>
      </c>
      <c r="Z323" s="20">
        <f t="shared" si="179"/>
        <v>27.32174687354879</v>
      </c>
      <c r="AA323" s="21">
        <f t="shared" si="180"/>
        <v>60.532861865614542</v>
      </c>
      <c r="AB323" s="21">
        <f t="shared" si="181"/>
        <v>33.133680093390169</v>
      </c>
      <c r="AC323" s="21">
        <f t="shared" si="182"/>
        <v>54.267289475892937</v>
      </c>
      <c r="AD323" s="21">
        <f t="shared" si="183"/>
        <v>55.028503045853036</v>
      </c>
      <c r="AE323" s="22">
        <f t="shared" si="184"/>
        <v>60.532861865614542</v>
      </c>
      <c r="AF323" s="20">
        <f t="shared" si="212"/>
        <v>0</v>
      </c>
      <c r="AG323" s="21">
        <f t="shared" si="213"/>
        <v>0</v>
      </c>
      <c r="AH323" s="21">
        <f t="shared" si="214"/>
        <v>0.8389449213586041</v>
      </c>
      <c r="AI323" s="21">
        <f t="shared" si="215"/>
        <v>0</v>
      </c>
      <c r="AJ323" s="21">
        <f t="shared" si="216"/>
        <v>0</v>
      </c>
      <c r="AK323" s="22">
        <f t="shared" si="217"/>
        <v>0</v>
      </c>
      <c r="AL323" s="23">
        <f t="shared" si="218"/>
        <v>7.7040909940978381E-3</v>
      </c>
      <c r="AM323" s="12" t="b">
        <f>T323&lt;=-DiodeFwd</f>
        <v>0</v>
      </c>
      <c r="AN323" s="13" t="b">
        <f>V323&lt;=-DiodeFwd</f>
        <v>1</v>
      </c>
      <c r="AO323" s="13" t="b">
        <f>U323&lt;=T323-DiodeFwd</f>
        <v>0</v>
      </c>
      <c r="AP323" s="13" t="b">
        <f>U323&lt;=V323-DiodeFwd</f>
        <v>0</v>
      </c>
      <c r="AQ323" s="13" t="b">
        <f>W323&lt;=U323-DiodeFwd</f>
        <v>0</v>
      </c>
      <c r="AR323" s="13" t="b">
        <f>Y323&lt;=U323-DiodeFwd</f>
        <v>1</v>
      </c>
      <c r="AS323" s="13" t="b">
        <f>X323&lt;=W323-DiodeFwd</f>
        <v>0</v>
      </c>
      <c r="AT323" s="14" t="b">
        <f>X323&lt;=Y323-DiodeFwd</f>
        <v>0</v>
      </c>
      <c r="AU323" s="13">
        <f t="shared" si="185"/>
        <v>0</v>
      </c>
      <c r="AV323" s="13">
        <f t="shared" si="186"/>
        <v>0.8389449213586041</v>
      </c>
      <c r="AW323" s="13">
        <f t="shared" si="187"/>
        <v>0</v>
      </c>
      <c r="AX323" s="13">
        <f t="shared" si="188"/>
        <v>0</v>
      </c>
      <c r="AY323" s="13">
        <f t="shared" si="189"/>
        <v>0</v>
      </c>
      <c r="AZ323" s="13">
        <f t="shared" si="190"/>
        <v>0</v>
      </c>
      <c r="BA323" s="13">
        <f t="shared" si="191"/>
        <v>0</v>
      </c>
      <c r="BB323" s="14">
        <f t="shared" si="192"/>
        <v>0</v>
      </c>
      <c r="BC323" s="20">
        <f t="shared" si="193"/>
        <v>0</v>
      </c>
      <c r="BD323" s="21">
        <f t="shared" si="194"/>
        <v>0</v>
      </c>
      <c r="BE323" s="21">
        <f t="shared" si="195"/>
        <v>0.8389449213586041</v>
      </c>
      <c r="BF323" s="21">
        <f t="shared" si="196"/>
        <v>0</v>
      </c>
      <c r="BG323" s="21">
        <f t="shared" si="197"/>
        <v>-7.7040909940978381E-3</v>
      </c>
      <c r="BH323" s="22">
        <f t="shared" si="198"/>
        <v>0</v>
      </c>
    </row>
    <row r="324" spans="4:60" x14ac:dyDescent="0.25">
      <c r="D324">
        <f t="shared" si="199"/>
        <v>5.2833333333333586E-2</v>
      </c>
      <c r="E324">
        <f t="shared" si="177"/>
        <v>34.699974168054595</v>
      </c>
      <c r="F324">
        <f t="shared" si="178"/>
        <v>-34.699974168054595</v>
      </c>
      <c r="H324" s="20">
        <f t="shared" si="200"/>
        <v>2.7321746873548787E-3</v>
      </c>
      <c r="I324" s="21">
        <f t="shared" si="201"/>
        <v>6.0532861865614535E-3</v>
      </c>
      <c r="J324" s="21">
        <f t="shared" si="202"/>
        <v>3.3133680093390167E-3</v>
      </c>
      <c r="K324" s="21">
        <f t="shared" si="203"/>
        <v>5.4267289475892931E-3</v>
      </c>
      <c r="L324" s="21">
        <f t="shared" si="204"/>
        <v>5.5015662894196205E-3</v>
      </c>
      <c r="M324" s="22">
        <f t="shared" si="205"/>
        <v>6.0532861865614535E-3</v>
      </c>
      <c r="N324" s="20">
        <f t="shared" si="206"/>
        <v>27.32174687354879</v>
      </c>
      <c r="O324" s="21">
        <f t="shared" si="207"/>
        <v>60.532861865614542</v>
      </c>
      <c r="P324" s="21">
        <f t="shared" si="208"/>
        <v>33.133680093390169</v>
      </c>
      <c r="Q324" s="21">
        <f t="shared" si="209"/>
        <v>54.267289475892937</v>
      </c>
      <c r="R324" s="21">
        <f t="shared" si="210"/>
        <v>55.015662894196211</v>
      </c>
      <c r="S324" s="22">
        <f t="shared" si="211"/>
        <v>60.532861865614542</v>
      </c>
      <c r="T324" s="20">
        <f>MAX(E324+N324,-DiodeFwd)</f>
        <v>62.021721041603385</v>
      </c>
      <c r="U324" s="21">
        <f>MAX(T324-DiodeFwd,V324-DiodeFwd,O324)</f>
        <v>61.721721041603388</v>
      </c>
      <c r="V324" s="21">
        <f>MAX(-DiodeFwd,F324+P324)</f>
        <v>-0.3</v>
      </c>
      <c r="W324" s="21">
        <f>MAX(T324+Q324,U324-DiodeFwd)</f>
        <v>116.28901051749632</v>
      </c>
      <c r="X324" s="21">
        <f>MAX(W324-DiodeFwd,Y324-DiodeFwd,U324+R324)</f>
        <v>116.7373839357996</v>
      </c>
      <c r="Y324" s="22">
        <f>MAX(V324+S324,U324-DiodeFwd)</f>
        <v>61.421721041603391</v>
      </c>
      <c r="Z324" s="20">
        <f t="shared" si="179"/>
        <v>27.32174687354879</v>
      </c>
      <c r="AA324" s="21">
        <f t="shared" si="180"/>
        <v>61.721721041603388</v>
      </c>
      <c r="AB324" s="21">
        <f t="shared" si="181"/>
        <v>34.399974168054598</v>
      </c>
      <c r="AC324" s="21">
        <f t="shared" si="182"/>
        <v>54.267289475892937</v>
      </c>
      <c r="AD324" s="21">
        <f t="shared" si="183"/>
        <v>55.015662894196211</v>
      </c>
      <c r="AE324" s="22">
        <f t="shared" si="184"/>
        <v>61.721721041603388</v>
      </c>
      <c r="AF324" s="20">
        <f t="shared" si="212"/>
        <v>0</v>
      </c>
      <c r="AG324" s="21">
        <f t="shared" si="213"/>
        <v>0.71331550559330736</v>
      </c>
      <c r="AH324" s="21">
        <f t="shared" si="214"/>
        <v>0.75977644479865769</v>
      </c>
      <c r="AI324" s="21">
        <f t="shared" si="215"/>
        <v>0</v>
      </c>
      <c r="AJ324" s="21">
        <f t="shared" si="216"/>
        <v>0</v>
      </c>
      <c r="AK324" s="22">
        <f t="shared" si="217"/>
        <v>0.71331550559330736</v>
      </c>
      <c r="AL324" s="23">
        <f t="shared" si="218"/>
        <v>7.7824922623866396E-3</v>
      </c>
      <c r="AM324" s="12" t="b">
        <f>T324&lt;=-DiodeFwd</f>
        <v>0</v>
      </c>
      <c r="AN324" s="13" t="b">
        <f>V324&lt;=-DiodeFwd</f>
        <v>1</v>
      </c>
      <c r="AO324" s="13" t="b">
        <f>U324&lt;=T324-DiodeFwd</f>
        <v>1</v>
      </c>
      <c r="AP324" s="13" t="b">
        <f>U324&lt;=V324-DiodeFwd</f>
        <v>0</v>
      </c>
      <c r="AQ324" s="13" t="b">
        <f>W324&lt;=U324-DiodeFwd</f>
        <v>0</v>
      </c>
      <c r="AR324" s="13" t="b">
        <f>Y324&lt;=U324-DiodeFwd</f>
        <v>1</v>
      </c>
      <c r="AS324" s="13" t="b">
        <f>X324&lt;=W324-DiodeFwd</f>
        <v>0</v>
      </c>
      <c r="AT324" s="14" t="b">
        <f>X324&lt;=Y324-DiodeFwd</f>
        <v>0</v>
      </c>
      <c r="AU324" s="13">
        <f t="shared" si="185"/>
        <v>0</v>
      </c>
      <c r="AV324" s="13">
        <f t="shared" si="186"/>
        <v>0.75977644479865769</v>
      </c>
      <c r="AW324" s="13">
        <f t="shared" si="187"/>
        <v>1.4266310111866147</v>
      </c>
      <c r="AX324" s="13">
        <f t="shared" si="188"/>
        <v>0</v>
      </c>
      <c r="AY324" s="13">
        <f t="shared" si="189"/>
        <v>0</v>
      </c>
      <c r="AZ324" s="13">
        <f t="shared" si="190"/>
        <v>0.71331550559330736</v>
      </c>
      <c r="BA324" s="13">
        <f t="shared" si="191"/>
        <v>0</v>
      </c>
      <c r="BB324" s="14">
        <f t="shared" si="192"/>
        <v>0</v>
      </c>
      <c r="BC324" s="20">
        <f t="shared" si="193"/>
        <v>-1.4266310111866147</v>
      </c>
      <c r="BD324" s="21">
        <f t="shared" si="194"/>
        <v>0.71331550559330736</v>
      </c>
      <c r="BE324" s="21">
        <f t="shared" si="195"/>
        <v>0.75977644479865769</v>
      </c>
      <c r="BF324" s="21">
        <f t="shared" si="196"/>
        <v>0</v>
      </c>
      <c r="BG324" s="21">
        <f t="shared" si="197"/>
        <v>-7.7824922623866396E-3</v>
      </c>
      <c r="BH324" s="22">
        <f t="shared" si="198"/>
        <v>0.71331550559330736</v>
      </c>
    </row>
    <row r="325" spans="4:60" x14ac:dyDescent="0.25">
      <c r="D325">
        <f t="shared" si="199"/>
        <v>5.3000000000000255E-2</v>
      </c>
      <c r="E325">
        <f t="shared" si="177"/>
        <v>35.82932329758809</v>
      </c>
      <c r="F325">
        <f t="shared" si="178"/>
        <v>-35.82932329758809</v>
      </c>
      <c r="H325" s="20">
        <f t="shared" si="200"/>
        <v>2.4944028521571098E-3</v>
      </c>
      <c r="I325" s="21">
        <f t="shared" si="201"/>
        <v>6.1721721041603384E-3</v>
      </c>
      <c r="J325" s="21">
        <f t="shared" si="202"/>
        <v>3.4399974168054597E-3</v>
      </c>
      <c r="K325" s="21">
        <f t="shared" si="203"/>
        <v>5.4267289475892931E-3</v>
      </c>
      <c r="L325" s="21">
        <f t="shared" si="204"/>
        <v>5.5002692073758894E-3</v>
      </c>
      <c r="M325" s="22">
        <f t="shared" si="205"/>
        <v>6.1721721041603384E-3</v>
      </c>
      <c r="N325" s="20">
        <f t="shared" si="206"/>
        <v>24.944028521571099</v>
      </c>
      <c r="O325" s="21">
        <f t="shared" si="207"/>
        <v>61.721721041603388</v>
      </c>
      <c r="P325" s="21">
        <f t="shared" si="208"/>
        <v>34.399974168054598</v>
      </c>
      <c r="Q325" s="21">
        <f t="shared" si="209"/>
        <v>54.267289475892937</v>
      </c>
      <c r="R325" s="21">
        <f t="shared" si="210"/>
        <v>55.002692073758901</v>
      </c>
      <c r="S325" s="22">
        <f t="shared" si="211"/>
        <v>61.721721041603388</v>
      </c>
      <c r="T325" s="20">
        <f>MAX(E325+N325,-DiodeFwd)</f>
        <v>60.773351819159188</v>
      </c>
      <c r="U325" s="21">
        <f>MAX(T325-DiodeFwd,V325-DiodeFwd,O325)</f>
        <v>61.721721041603388</v>
      </c>
      <c r="V325" s="21">
        <f>MAX(-DiodeFwd,F325+P325)</f>
        <v>-0.3</v>
      </c>
      <c r="W325" s="21">
        <f>MAX(T325+Q325,U325-DiodeFwd)</f>
        <v>115.04064129505213</v>
      </c>
      <c r="X325" s="21">
        <f>MAX(W325-DiodeFwd,Y325-DiodeFwd,U325+R325)</f>
        <v>116.7244131153623</v>
      </c>
      <c r="Y325" s="22">
        <f>MAX(V325+S325,U325-DiodeFwd)</f>
        <v>61.421721041603391</v>
      </c>
      <c r="Z325" s="20">
        <f t="shared" si="179"/>
        <v>24.944028521571099</v>
      </c>
      <c r="AA325" s="21">
        <f t="shared" si="180"/>
        <v>61.721721041603388</v>
      </c>
      <c r="AB325" s="21">
        <f t="shared" si="181"/>
        <v>35.529323297588093</v>
      </c>
      <c r="AC325" s="21">
        <f t="shared" si="182"/>
        <v>54.267289475892937</v>
      </c>
      <c r="AD325" s="21">
        <f t="shared" si="183"/>
        <v>55.002692073758908</v>
      </c>
      <c r="AE325" s="22">
        <f t="shared" si="184"/>
        <v>61.721721041603388</v>
      </c>
      <c r="AF325" s="20">
        <f t="shared" si="212"/>
        <v>0</v>
      </c>
      <c r="AG325" s="21">
        <f t="shared" si="213"/>
        <v>0</v>
      </c>
      <c r="AH325" s="21">
        <f t="shared" si="214"/>
        <v>0.67760947772009672</v>
      </c>
      <c r="AI325" s="21">
        <f t="shared" si="215"/>
        <v>0</v>
      </c>
      <c r="AJ325" s="21">
        <f t="shared" si="216"/>
        <v>4.263256414560601E-15</v>
      </c>
      <c r="AK325" s="22">
        <f t="shared" si="217"/>
        <v>0</v>
      </c>
      <c r="AL325" s="23">
        <f t="shared" si="218"/>
        <v>7.7816275410241527E-3</v>
      </c>
      <c r="AM325" s="12" t="b">
        <f>T325&lt;=-DiodeFwd</f>
        <v>0</v>
      </c>
      <c r="AN325" s="13" t="b">
        <f>V325&lt;=-DiodeFwd</f>
        <v>1</v>
      </c>
      <c r="AO325" s="13" t="b">
        <f>U325&lt;=T325-DiodeFwd</f>
        <v>0</v>
      </c>
      <c r="AP325" s="13" t="b">
        <f>U325&lt;=V325-DiodeFwd</f>
        <v>0</v>
      </c>
      <c r="AQ325" s="13" t="b">
        <f>W325&lt;=U325-DiodeFwd</f>
        <v>0</v>
      </c>
      <c r="AR325" s="13" t="b">
        <f>Y325&lt;=U325-DiodeFwd</f>
        <v>1</v>
      </c>
      <c r="AS325" s="13" t="b">
        <f>X325&lt;=W325-DiodeFwd</f>
        <v>0</v>
      </c>
      <c r="AT325" s="14" t="b">
        <f>X325&lt;=Y325-DiodeFwd</f>
        <v>0</v>
      </c>
      <c r="AU325" s="13">
        <f t="shared" si="185"/>
        <v>0</v>
      </c>
      <c r="AV325" s="13">
        <f t="shared" si="186"/>
        <v>0.67760947772009672</v>
      </c>
      <c r="AW325" s="13">
        <f t="shared" si="187"/>
        <v>0</v>
      </c>
      <c r="AX325" s="13">
        <f t="shared" si="188"/>
        <v>0</v>
      </c>
      <c r="AY325" s="13">
        <f t="shared" si="189"/>
        <v>0</v>
      </c>
      <c r="AZ325" s="13">
        <f t="shared" si="190"/>
        <v>0</v>
      </c>
      <c r="BA325" s="13">
        <f t="shared" si="191"/>
        <v>0</v>
      </c>
      <c r="BB325" s="14">
        <f t="shared" si="192"/>
        <v>0</v>
      </c>
      <c r="BC325" s="20">
        <f t="shared" si="193"/>
        <v>0</v>
      </c>
      <c r="BD325" s="21">
        <f t="shared" si="194"/>
        <v>0</v>
      </c>
      <c r="BE325" s="21">
        <f t="shared" si="195"/>
        <v>0.67760947772009672</v>
      </c>
      <c r="BF325" s="21">
        <f t="shared" si="196"/>
        <v>0</v>
      </c>
      <c r="BG325" s="21">
        <f t="shared" si="197"/>
        <v>-7.7816275410241527E-3</v>
      </c>
      <c r="BH325" s="22">
        <f t="shared" si="198"/>
        <v>0</v>
      </c>
    </row>
    <row r="326" spans="4:60" x14ac:dyDescent="0.25">
      <c r="D326">
        <f t="shared" si="199"/>
        <v>5.3166666666666924E-2</v>
      </c>
      <c r="E326">
        <f t="shared" si="177"/>
        <v>36.817270456926721</v>
      </c>
      <c r="F326">
        <f t="shared" si="178"/>
        <v>-36.817270456926721</v>
      </c>
      <c r="H326" s="20">
        <f t="shared" si="200"/>
        <v>2.4944028521571098E-3</v>
      </c>
      <c r="I326" s="21">
        <f t="shared" si="201"/>
        <v>6.1721721041603384E-3</v>
      </c>
      <c r="J326" s="21">
        <f t="shared" si="202"/>
        <v>3.5529323297588092E-3</v>
      </c>
      <c r="K326" s="21">
        <f t="shared" si="203"/>
        <v>5.4267289475892931E-3</v>
      </c>
      <c r="L326" s="21">
        <f t="shared" si="204"/>
        <v>5.4989722694523853E-3</v>
      </c>
      <c r="M326" s="22">
        <f t="shared" si="205"/>
        <v>6.1721721041603384E-3</v>
      </c>
      <c r="N326" s="20">
        <f t="shared" si="206"/>
        <v>24.944028521571099</v>
      </c>
      <c r="O326" s="21">
        <f t="shared" si="207"/>
        <v>61.721721041603388</v>
      </c>
      <c r="P326" s="21">
        <f t="shared" si="208"/>
        <v>35.529323297588093</v>
      </c>
      <c r="Q326" s="21">
        <f t="shared" si="209"/>
        <v>54.267289475892937</v>
      </c>
      <c r="R326" s="21">
        <f t="shared" si="210"/>
        <v>54.989722694523856</v>
      </c>
      <c r="S326" s="22">
        <f t="shared" si="211"/>
        <v>61.721721041603388</v>
      </c>
      <c r="T326" s="20">
        <f>MAX(E326+N326,-DiodeFwd)</f>
        <v>61.76129897849782</v>
      </c>
      <c r="U326" s="21">
        <f>MAX(T326-DiodeFwd,V326-DiodeFwd,O326)</f>
        <v>61.721721041603388</v>
      </c>
      <c r="V326" s="21">
        <f>MAX(-DiodeFwd,F326+P326)</f>
        <v>-0.3</v>
      </c>
      <c r="W326" s="21">
        <f>MAX(T326+Q326,U326-DiodeFwd)</f>
        <v>116.02858845439076</v>
      </c>
      <c r="X326" s="21">
        <f>MAX(W326-DiodeFwd,Y326-DiodeFwd,U326+R326)</f>
        <v>116.71144373612725</v>
      </c>
      <c r="Y326" s="22">
        <f>MAX(V326+S326,U326-DiodeFwd)</f>
        <v>61.421721041603391</v>
      </c>
      <c r="Z326" s="20">
        <f t="shared" si="179"/>
        <v>24.944028521571099</v>
      </c>
      <c r="AA326" s="21">
        <f t="shared" si="180"/>
        <v>61.721721041603388</v>
      </c>
      <c r="AB326" s="21">
        <f t="shared" si="181"/>
        <v>36.517270456926724</v>
      </c>
      <c r="AC326" s="21">
        <f t="shared" si="182"/>
        <v>54.267289475892937</v>
      </c>
      <c r="AD326" s="21">
        <f t="shared" si="183"/>
        <v>54.989722694523863</v>
      </c>
      <c r="AE326" s="22">
        <f t="shared" si="184"/>
        <v>61.721721041603388</v>
      </c>
      <c r="AF326" s="20">
        <f t="shared" si="212"/>
        <v>0</v>
      </c>
      <c r="AG326" s="21">
        <f t="shared" si="213"/>
        <v>0</v>
      </c>
      <c r="AH326" s="21">
        <f t="shared" si="214"/>
        <v>0.59276829560317879</v>
      </c>
      <c r="AI326" s="21">
        <f t="shared" si="215"/>
        <v>0</v>
      </c>
      <c r="AJ326" s="21">
        <f t="shared" si="216"/>
        <v>4.263256414560601E-15</v>
      </c>
      <c r="AK326" s="22">
        <f t="shared" si="217"/>
        <v>0</v>
      </c>
      <c r="AL326" s="23">
        <f t="shared" si="218"/>
        <v>7.7807629157418167E-3</v>
      </c>
      <c r="AM326" s="12" t="b">
        <f>T326&lt;=-DiodeFwd</f>
        <v>0</v>
      </c>
      <c r="AN326" s="13" t="b">
        <f>V326&lt;=-DiodeFwd</f>
        <v>1</v>
      </c>
      <c r="AO326" s="13" t="b">
        <f>U326&lt;=T326-DiodeFwd</f>
        <v>0</v>
      </c>
      <c r="AP326" s="13" t="b">
        <f>U326&lt;=V326-DiodeFwd</f>
        <v>0</v>
      </c>
      <c r="AQ326" s="13" t="b">
        <f>W326&lt;=U326-DiodeFwd</f>
        <v>0</v>
      </c>
      <c r="AR326" s="13" t="b">
        <f>Y326&lt;=U326-DiodeFwd</f>
        <v>1</v>
      </c>
      <c r="AS326" s="13" t="b">
        <f>X326&lt;=W326-DiodeFwd</f>
        <v>0</v>
      </c>
      <c r="AT326" s="14" t="b">
        <f>X326&lt;=Y326-DiodeFwd</f>
        <v>0</v>
      </c>
      <c r="AU326" s="13">
        <f t="shared" si="185"/>
        <v>0</v>
      </c>
      <c r="AV326" s="13">
        <f t="shared" si="186"/>
        <v>0.59276829560317879</v>
      </c>
      <c r="AW326" s="13">
        <f t="shared" si="187"/>
        <v>0</v>
      </c>
      <c r="AX326" s="13">
        <f t="shared" si="188"/>
        <v>0</v>
      </c>
      <c r="AY326" s="13">
        <f t="shared" si="189"/>
        <v>0</v>
      </c>
      <c r="AZ326" s="13">
        <f t="shared" si="190"/>
        <v>0</v>
      </c>
      <c r="BA326" s="13">
        <f t="shared" si="191"/>
        <v>0</v>
      </c>
      <c r="BB326" s="14">
        <f t="shared" si="192"/>
        <v>0</v>
      </c>
      <c r="BC326" s="20">
        <f t="shared" si="193"/>
        <v>0</v>
      </c>
      <c r="BD326" s="21">
        <f t="shared" si="194"/>
        <v>0</v>
      </c>
      <c r="BE326" s="21">
        <f t="shared" si="195"/>
        <v>0.59276829560317879</v>
      </c>
      <c r="BF326" s="21">
        <f t="shared" si="196"/>
        <v>0</v>
      </c>
      <c r="BG326" s="21">
        <f t="shared" si="197"/>
        <v>-7.7807629157418167E-3</v>
      </c>
      <c r="BH326" s="22">
        <f t="shared" si="198"/>
        <v>0</v>
      </c>
    </row>
    <row r="327" spans="4:60" x14ac:dyDescent="0.25">
      <c r="D327">
        <f t="shared" si="199"/>
        <v>5.3333333333333593E-2</v>
      </c>
      <c r="E327">
        <f t="shared" si="177"/>
        <v>37.65991666998282</v>
      </c>
      <c r="F327">
        <f t="shared" si="178"/>
        <v>-37.65991666998282</v>
      </c>
      <c r="H327" s="20">
        <f t="shared" si="200"/>
        <v>2.4944028521571098E-3</v>
      </c>
      <c r="I327" s="21">
        <f t="shared" si="201"/>
        <v>6.1721721041603384E-3</v>
      </c>
      <c r="J327" s="21">
        <f t="shared" si="202"/>
        <v>3.6517270456926723E-3</v>
      </c>
      <c r="K327" s="21">
        <f t="shared" si="203"/>
        <v>5.4267289475892931E-3</v>
      </c>
      <c r="L327" s="21">
        <f t="shared" si="204"/>
        <v>5.497675475633095E-3</v>
      </c>
      <c r="M327" s="22">
        <f t="shared" si="205"/>
        <v>6.1721721041603384E-3</v>
      </c>
      <c r="N327" s="20">
        <f t="shared" si="206"/>
        <v>24.944028521571099</v>
      </c>
      <c r="O327" s="21">
        <f t="shared" si="207"/>
        <v>61.721721041603388</v>
      </c>
      <c r="P327" s="21">
        <f t="shared" si="208"/>
        <v>36.517270456926724</v>
      </c>
      <c r="Q327" s="21">
        <f t="shared" si="209"/>
        <v>54.267289475892937</v>
      </c>
      <c r="R327" s="21">
        <f t="shared" si="210"/>
        <v>54.976754756330955</v>
      </c>
      <c r="S327" s="22">
        <f t="shared" si="211"/>
        <v>61.721721041603388</v>
      </c>
      <c r="T327" s="20">
        <f>MAX(E327+N327,-DiodeFwd)</f>
        <v>62.603945191553919</v>
      </c>
      <c r="U327" s="21">
        <f>MAX(T327-DiodeFwd,V327-DiodeFwd,O327)</f>
        <v>62.303945191553922</v>
      </c>
      <c r="V327" s="21">
        <f>MAX(-DiodeFwd,F327+P327)</f>
        <v>-0.3</v>
      </c>
      <c r="W327" s="21">
        <f>MAX(T327+Q327,U327-DiodeFwd)</f>
        <v>116.87123466744686</v>
      </c>
      <c r="X327" s="21">
        <f>MAX(W327-DiodeFwd,Y327-DiodeFwd,U327+R327)</f>
        <v>117.28069994788487</v>
      </c>
      <c r="Y327" s="22">
        <f>MAX(V327+S327,U327-DiodeFwd)</f>
        <v>62.003945191553925</v>
      </c>
      <c r="Z327" s="20">
        <f t="shared" si="179"/>
        <v>24.944028521571099</v>
      </c>
      <c r="AA327" s="21">
        <f t="shared" si="180"/>
        <v>62.303945191553922</v>
      </c>
      <c r="AB327" s="21">
        <f t="shared" si="181"/>
        <v>37.359916669982823</v>
      </c>
      <c r="AC327" s="21">
        <f t="shared" si="182"/>
        <v>54.267289475892937</v>
      </c>
      <c r="AD327" s="21">
        <f t="shared" si="183"/>
        <v>54.976754756330948</v>
      </c>
      <c r="AE327" s="22">
        <f t="shared" si="184"/>
        <v>62.303945191553922</v>
      </c>
      <c r="AF327" s="20">
        <f t="shared" si="212"/>
        <v>0</v>
      </c>
      <c r="AG327" s="21">
        <f t="shared" si="213"/>
        <v>0.34933448997032029</v>
      </c>
      <c r="AH327" s="21">
        <f t="shared" si="214"/>
        <v>0.50558772783365946</v>
      </c>
      <c r="AI327" s="21">
        <f t="shared" si="215"/>
        <v>0</v>
      </c>
      <c r="AJ327" s="21">
        <f t="shared" si="216"/>
        <v>-4.263256414560601E-15</v>
      </c>
      <c r="AK327" s="22">
        <f t="shared" si="217"/>
        <v>0.34933448997032029</v>
      </c>
      <c r="AL327" s="23">
        <f t="shared" si="218"/>
        <v>7.8187133298589905E-3</v>
      </c>
      <c r="AM327" s="12" t="b">
        <f>T327&lt;=-DiodeFwd</f>
        <v>0</v>
      </c>
      <c r="AN327" s="13" t="b">
        <f>V327&lt;=-DiodeFwd</f>
        <v>1</v>
      </c>
      <c r="AO327" s="13" t="b">
        <f>U327&lt;=T327-DiodeFwd</f>
        <v>1</v>
      </c>
      <c r="AP327" s="13" t="b">
        <f>U327&lt;=V327-DiodeFwd</f>
        <v>0</v>
      </c>
      <c r="AQ327" s="13" t="b">
        <f>W327&lt;=U327-DiodeFwd</f>
        <v>0</v>
      </c>
      <c r="AR327" s="13" t="b">
        <f>Y327&lt;=U327-DiodeFwd</f>
        <v>1</v>
      </c>
      <c r="AS327" s="13" t="b">
        <f>X327&lt;=W327-DiodeFwd</f>
        <v>0</v>
      </c>
      <c r="AT327" s="14" t="b">
        <f>X327&lt;=Y327-DiodeFwd</f>
        <v>0</v>
      </c>
      <c r="AU327" s="13">
        <f t="shared" si="185"/>
        <v>0</v>
      </c>
      <c r="AV327" s="13">
        <f t="shared" si="186"/>
        <v>0.50558772783365946</v>
      </c>
      <c r="AW327" s="13">
        <f t="shared" si="187"/>
        <v>0.69866897994064059</v>
      </c>
      <c r="AX327" s="13">
        <f t="shared" si="188"/>
        <v>0</v>
      </c>
      <c r="AY327" s="13">
        <f t="shared" si="189"/>
        <v>0</v>
      </c>
      <c r="AZ327" s="13">
        <f t="shared" si="190"/>
        <v>0.34933448997032029</v>
      </c>
      <c r="BA327" s="13">
        <f t="shared" si="191"/>
        <v>0</v>
      </c>
      <c r="BB327" s="14">
        <f t="shared" si="192"/>
        <v>0</v>
      </c>
      <c r="BC327" s="20">
        <f t="shared" si="193"/>
        <v>-0.69866897994064059</v>
      </c>
      <c r="BD327" s="21">
        <f t="shared" si="194"/>
        <v>0.34933448997032029</v>
      </c>
      <c r="BE327" s="21">
        <f t="shared" si="195"/>
        <v>0.50558772783365946</v>
      </c>
      <c r="BF327" s="21">
        <f t="shared" si="196"/>
        <v>0</v>
      </c>
      <c r="BG327" s="21">
        <f t="shared" si="197"/>
        <v>-7.8187133298589905E-3</v>
      </c>
      <c r="BH327" s="22">
        <f t="shared" si="198"/>
        <v>0.34933448997032029</v>
      </c>
    </row>
    <row r="328" spans="4:60" x14ac:dyDescent="0.25">
      <c r="D328">
        <f t="shared" si="199"/>
        <v>5.3500000000000263E-2</v>
      </c>
      <c r="E328">
        <f t="shared" ref="E328:E391" si="219">$B$2*SIN(D328*$B$5*2*PI())</f>
        <v>38.353936397121785</v>
      </c>
      <c r="F328">
        <f t="shared" ref="F328:F391" si="220">-E328</f>
        <v>-38.353936397121785</v>
      </c>
      <c r="H328" s="20">
        <f t="shared" si="200"/>
        <v>2.3779580221670029E-3</v>
      </c>
      <c r="I328" s="21">
        <f t="shared" si="201"/>
        <v>6.2303945191553916E-3</v>
      </c>
      <c r="J328" s="21">
        <f t="shared" si="202"/>
        <v>3.7359916669982823E-3</v>
      </c>
      <c r="K328" s="21">
        <f t="shared" si="203"/>
        <v>5.4267289475892931E-3</v>
      </c>
      <c r="L328" s="21">
        <f t="shared" si="204"/>
        <v>5.496372356744785E-3</v>
      </c>
      <c r="M328" s="22">
        <f t="shared" si="205"/>
        <v>6.2303945191553916E-3</v>
      </c>
      <c r="N328" s="20">
        <f t="shared" si="206"/>
        <v>23.779580221670031</v>
      </c>
      <c r="O328" s="21">
        <f t="shared" si="207"/>
        <v>62.303945191553922</v>
      </c>
      <c r="P328" s="21">
        <f t="shared" si="208"/>
        <v>37.359916669982823</v>
      </c>
      <c r="Q328" s="21">
        <f t="shared" si="209"/>
        <v>54.267289475892937</v>
      </c>
      <c r="R328" s="21">
        <f t="shared" si="210"/>
        <v>54.963723567447857</v>
      </c>
      <c r="S328" s="22">
        <f t="shared" si="211"/>
        <v>62.303945191553922</v>
      </c>
      <c r="T328" s="20">
        <f>MAX(E328+N328,-DiodeFwd)</f>
        <v>62.133516618791816</v>
      </c>
      <c r="U328" s="21">
        <f>MAX(T328-DiodeFwd,V328-DiodeFwd,O328)</f>
        <v>62.303945191553922</v>
      </c>
      <c r="V328" s="21">
        <f>MAX(-DiodeFwd,F328+P328)</f>
        <v>-0.3</v>
      </c>
      <c r="W328" s="21">
        <f>MAX(T328+Q328,U328-DiodeFwd)</f>
        <v>116.40080609468475</v>
      </c>
      <c r="X328" s="21">
        <f>MAX(W328-DiodeFwd,Y328-DiodeFwd,U328+R328)</f>
        <v>117.26766875900178</v>
      </c>
      <c r="Y328" s="22">
        <f>MAX(V328+S328,U328-DiodeFwd)</f>
        <v>62.003945191553925</v>
      </c>
      <c r="Z328" s="20">
        <f t="shared" ref="Z328:Z391" si="221">T328-E328</f>
        <v>23.779580221670031</v>
      </c>
      <c r="AA328" s="21">
        <f t="shared" ref="AA328:AA391" si="222">U328</f>
        <v>62.303945191553922</v>
      </c>
      <c r="AB328" s="21">
        <f t="shared" ref="AB328:AB391" si="223">V328-F328</f>
        <v>38.053936397121788</v>
      </c>
      <c r="AC328" s="21">
        <f t="shared" ref="AC328:AC391" si="224">W328-T328</f>
        <v>54.267289475892937</v>
      </c>
      <c r="AD328" s="21">
        <f t="shared" ref="AD328:AD391" si="225">X328-U328</f>
        <v>54.963723567447857</v>
      </c>
      <c r="AE328" s="22">
        <f t="shared" ref="AE328:AE391" si="226">Y328-V328</f>
        <v>62.303945191553922</v>
      </c>
      <c r="AF328" s="20">
        <f t="shared" si="212"/>
        <v>0</v>
      </c>
      <c r="AG328" s="21">
        <f t="shared" si="213"/>
        <v>0</v>
      </c>
      <c r="AH328" s="21">
        <f t="shared" si="214"/>
        <v>0.41641183628337902</v>
      </c>
      <c r="AI328" s="21">
        <f t="shared" si="215"/>
        <v>0</v>
      </c>
      <c r="AJ328" s="21">
        <f t="shared" si="216"/>
        <v>0</v>
      </c>
      <c r="AK328" s="22">
        <f t="shared" si="217"/>
        <v>0</v>
      </c>
      <c r="AL328" s="23">
        <f t="shared" si="218"/>
        <v>7.8178445839334528E-3</v>
      </c>
      <c r="AM328" s="12" t="b">
        <f>T328&lt;=-DiodeFwd</f>
        <v>0</v>
      </c>
      <c r="AN328" s="13" t="b">
        <f>V328&lt;=-DiodeFwd</f>
        <v>1</v>
      </c>
      <c r="AO328" s="13" t="b">
        <f>U328&lt;=T328-DiodeFwd</f>
        <v>0</v>
      </c>
      <c r="AP328" s="13" t="b">
        <f>U328&lt;=V328-DiodeFwd</f>
        <v>0</v>
      </c>
      <c r="AQ328" s="13" t="b">
        <f>W328&lt;=U328-DiodeFwd</f>
        <v>0</v>
      </c>
      <c r="AR328" s="13" t="b">
        <f>Y328&lt;=U328-DiodeFwd</f>
        <v>1</v>
      </c>
      <c r="AS328" s="13" t="b">
        <f>X328&lt;=W328-DiodeFwd</f>
        <v>0</v>
      </c>
      <c r="AT328" s="14" t="b">
        <f>X328&lt;=Y328-DiodeFwd</f>
        <v>0</v>
      </c>
      <c r="AU328" s="13">
        <f t="shared" ref="AU328:AU391" si="227">IF(AM328,AW328+AF328,0)</f>
        <v>0</v>
      </c>
      <c r="AV328" s="13">
        <f t="shared" ref="AV328:AV391" si="228">IF(AN328,AX328+AH328,0)</f>
        <v>0.41641183628337902</v>
      </c>
      <c r="AW328" s="13">
        <f t="shared" ref="AW328:AW391" si="229">IF(AO328,IF(AP328,0.5,1)*(AY328+AZ328+AG328),0)</f>
        <v>0</v>
      </c>
      <c r="AX328" s="13">
        <f t="shared" ref="AX328:AX391" si="230">IF(AP328,IF(AO328,0.5,1)*(AY328+AZ328+AG328),0)</f>
        <v>0</v>
      </c>
      <c r="AY328" s="13">
        <f t="shared" ref="AY328:AY391" si="231">IF(AQ328,BA328+AI328,0)</f>
        <v>0</v>
      </c>
      <c r="AZ328" s="13">
        <f t="shared" ref="AZ328:AZ391" si="232">IF(AR328,BB328+AK328,0)</f>
        <v>0</v>
      </c>
      <c r="BA328" s="13">
        <f t="shared" ref="BA328:BA391" si="233">IF(AS328,IF(AT328,0.5,1)*AL328+AJ328,0)</f>
        <v>0</v>
      </c>
      <c r="BB328" s="14">
        <f t="shared" ref="BB328:BB391" si="234">IF(AT328,IF(AS328,0.5,1)*AL328+AJ328,0)</f>
        <v>0</v>
      </c>
      <c r="BC328" s="20">
        <f t="shared" ref="BC328:BC391" si="235">AU328-AW328</f>
        <v>0</v>
      </c>
      <c r="BD328" s="21">
        <f t="shared" ref="BD328:BD391" si="236">AW328+AX328-AY328-AZ328</f>
        <v>0</v>
      </c>
      <c r="BE328" s="21">
        <f t="shared" ref="BE328:BE391" si="237">AV328-AX328</f>
        <v>0.41641183628337902</v>
      </c>
      <c r="BF328" s="21">
        <f t="shared" ref="BF328:BF391" si="238">AY328-BA328</f>
        <v>0</v>
      </c>
      <c r="BG328" s="21">
        <f t="shared" ref="BG328:BG391" si="239">BA328+BB328-AL328</f>
        <v>-7.8178445839334528E-3</v>
      </c>
      <c r="BH328" s="22">
        <f t="shared" ref="BH328:BH391" si="240">AZ328-BB328</f>
        <v>0</v>
      </c>
    </row>
    <row r="329" spans="4:60" x14ac:dyDescent="0.25">
      <c r="D329">
        <f t="shared" ref="D329:D392" si="241">D328+$B$7</f>
        <v>5.3666666666666932E-2</v>
      </c>
      <c r="E329">
        <f t="shared" si="219"/>
        <v>38.896590659548117</v>
      </c>
      <c r="F329">
        <f t="shared" si="220"/>
        <v>-38.896590659548117</v>
      </c>
      <c r="H329" s="20">
        <f t="shared" ref="H329:H392" si="242">MAX(0,H328+BC328*$B$7)</f>
        <v>2.3779580221670029E-3</v>
      </c>
      <c r="I329" s="21">
        <f t="shared" ref="I329:I392" si="243">MAX(0,I328+BD328*$B$7)</f>
        <v>6.2303945191553916E-3</v>
      </c>
      <c r="J329" s="21">
        <f t="shared" ref="J329:J392" si="244">MAX(0,J328+BE328*$B$7)</f>
        <v>3.8053936397121789E-3</v>
      </c>
      <c r="K329" s="21">
        <f t="shared" ref="K329:K392" si="245">MAX(0,K328+BF328*$B$7)</f>
        <v>5.4267289475892931E-3</v>
      </c>
      <c r="L329" s="21">
        <f t="shared" ref="L329:L392" si="246">MAX(0,L328+BG328*$B$7)</f>
        <v>5.4950693826474623E-3</v>
      </c>
      <c r="M329" s="22">
        <f t="shared" ref="M329:M392" si="247">MAX(0,M328+BH328*$B$7)</f>
        <v>6.2303945191553916E-3</v>
      </c>
      <c r="N329" s="20">
        <f t="shared" ref="N329:N392" si="248">H329/(H$2*0.000001)</f>
        <v>23.779580221670031</v>
      </c>
      <c r="O329" s="21">
        <f t="shared" ref="O329:O392" si="249">I329/(I$2*0.000001)</f>
        <v>62.303945191553922</v>
      </c>
      <c r="P329" s="21">
        <f t="shared" ref="P329:P392" si="250">J329/(J$2*0.000001)</f>
        <v>38.053936397121795</v>
      </c>
      <c r="Q329" s="21">
        <f t="shared" ref="Q329:Q392" si="251">K329/(K$2*0.000001)</f>
        <v>54.267289475892937</v>
      </c>
      <c r="R329" s="21">
        <f t="shared" ref="R329:R392" si="252">L329/(L$2*0.000001)</f>
        <v>54.950693826474627</v>
      </c>
      <c r="S329" s="22">
        <f t="shared" ref="S329:S392" si="253">M329/(M$2*0.000001)</f>
        <v>62.303945191553922</v>
      </c>
      <c r="T329" s="20">
        <f>MAX(E329+N329,-DiodeFwd)</f>
        <v>62.676170881218148</v>
      </c>
      <c r="U329" s="21">
        <f>MAX(T329-DiodeFwd,V329-DiodeFwd,O329)</f>
        <v>62.376170881218151</v>
      </c>
      <c r="V329" s="21">
        <f>MAX(-DiodeFwd,F329+P329)</f>
        <v>-0.3</v>
      </c>
      <c r="W329" s="21">
        <f>MAX(T329+Q329,U329-DiodeFwd)</f>
        <v>116.94346035711109</v>
      </c>
      <c r="X329" s="21">
        <f>MAX(W329-DiodeFwd,Y329-DiodeFwd,U329+R329)</f>
        <v>117.32686470769278</v>
      </c>
      <c r="Y329" s="22">
        <f>MAX(V329+S329,U329-DiodeFwd)</f>
        <v>62.076170881218154</v>
      </c>
      <c r="Z329" s="20">
        <f t="shared" si="221"/>
        <v>23.779580221670031</v>
      </c>
      <c r="AA329" s="21">
        <f t="shared" si="222"/>
        <v>62.376170881218151</v>
      </c>
      <c r="AB329" s="21">
        <f t="shared" si="223"/>
        <v>38.59659065954812</v>
      </c>
      <c r="AC329" s="21">
        <f t="shared" si="224"/>
        <v>54.267289475892944</v>
      </c>
      <c r="AD329" s="21">
        <f t="shared" si="225"/>
        <v>54.950693826474627</v>
      </c>
      <c r="AE329" s="22">
        <f t="shared" si="226"/>
        <v>62.376170881218151</v>
      </c>
      <c r="AF329" s="20">
        <f t="shared" ref="AF329:AF392" si="254">(Z329-N329)*H$2*0.000001/$B$7</f>
        <v>0</v>
      </c>
      <c r="AG329" s="21">
        <f t="shared" ref="AG329:AG392" si="255">(AA329-O329)*I$2*0.000001/$B$7</f>
        <v>4.3335413798537559E-2</v>
      </c>
      <c r="AH329" s="21">
        <f t="shared" ref="AH329:AH392" si="256">(AB329-P329)*J$2*0.000001/$B$7</f>
        <v>0.32559255745579491</v>
      </c>
      <c r="AI329" s="21">
        <f t="shared" ref="AI329:AI392" si="257">(AC329-Q329)*K$2*0.000001/$B$7</f>
        <v>4.263256414560601E-15</v>
      </c>
      <c r="AJ329" s="21">
        <f t="shared" ref="AJ329:AJ392" si="258">(AD329-R329)*L$2*0.000001/$B$7</f>
        <v>0</v>
      </c>
      <c r="AK329" s="22">
        <f t="shared" ref="AK329:AK392" si="259">(AE329-S329)*M$2*0.000001/$B$7</f>
        <v>4.3335413798537559E-2</v>
      </c>
      <c r="AL329" s="23">
        <f t="shared" ref="AL329:AL392" si="260">X329/$B$3</f>
        <v>7.8217909805128518E-3</v>
      </c>
      <c r="AM329" s="12" t="b">
        <f>T329&lt;=-DiodeFwd</f>
        <v>0</v>
      </c>
      <c r="AN329" s="13" t="b">
        <f>V329&lt;=-DiodeFwd</f>
        <v>1</v>
      </c>
      <c r="AO329" s="13" t="b">
        <f>U329&lt;=T329-DiodeFwd</f>
        <v>1</v>
      </c>
      <c r="AP329" s="13" t="b">
        <f>U329&lt;=V329-DiodeFwd</f>
        <v>0</v>
      </c>
      <c r="AQ329" s="13" t="b">
        <f>W329&lt;=U329-DiodeFwd</f>
        <v>0</v>
      </c>
      <c r="AR329" s="13" t="b">
        <f>Y329&lt;=U329-DiodeFwd</f>
        <v>1</v>
      </c>
      <c r="AS329" s="13" t="b">
        <f>X329&lt;=W329-DiodeFwd</f>
        <v>0</v>
      </c>
      <c r="AT329" s="14" t="b">
        <f>X329&lt;=Y329-DiodeFwd</f>
        <v>0</v>
      </c>
      <c r="AU329" s="13">
        <f t="shared" si="227"/>
        <v>0</v>
      </c>
      <c r="AV329" s="13">
        <f t="shared" si="228"/>
        <v>0.32559255745579491</v>
      </c>
      <c r="AW329" s="13">
        <f t="shared" si="229"/>
        <v>8.6670827597075117E-2</v>
      </c>
      <c r="AX329" s="13">
        <f t="shared" si="230"/>
        <v>0</v>
      </c>
      <c r="AY329" s="13">
        <f t="shared" si="231"/>
        <v>0</v>
      </c>
      <c r="AZ329" s="13">
        <f t="shared" si="232"/>
        <v>4.3335413798537559E-2</v>
      </c>
      <c r="BA329" s="13">
        <f t="shared" si="233"/>
        <v>0</v>
      </c>
      <c r="BB329" s="14">
        <f t="shared" si="234"/>
        <v>0</v>
      </c>
      <c r="BC329" s="20">
        <f t="shared" si="235"/>
        <v>-8.6670827597075117E-2</v>
      </c>
      <c r="BD329" s="21">
        <f t="shared" si="236"/>
        <v>4.3335413798537559E-2</v>
      </c>
      <c r="BE329" s="21">
        <f t="shared" si="237"/>
        <v>0.32559255745579491</v>
      </c>
      <c r="BF329" s="21">
        <f t="shared" si="238"/>
        <v>0</v>
      </c>
      <c r="BG329" s="21">
        <f t="shared" si="239"/>
        <v>-7.8217909805128518E-3</v>
      </c>
      <c r="BH329" s="22">
        <f t="shared" si="240"/>
        <v>4.3335413798537559E-2</v>
      </c>
    </row>
    <row r="330" spans="4:60" x14ac:dyDescent="0.25">
      <c r="D330">
        <f t="shared" si="241"/>
        <v>5.3833333333333601E-2</v>
      </c>
      <c r="E330">
        <f t="shared" si="219"/>
        <v>39.285737848803173</v>
      </c>
      <c r="F330">
        <f t="shared" si="220"/>
        <v>-39.285737848803173</v>
      </c>
      <c r="H330" s="20">
        <f t="shared" si="242"/>
        <v>2.3635128842341572E-3</v>
      </c>
      <c r="I330" s="21">
        <f t="shared" si="243"/>
        <v>6.2376170881218145E-3</v>
      </c>
      <c r="J330" s="21">
        <f t="shared" si="244"/>
        <v>3.8596590659548112E-3</v>
      </c>
      <c r="K330" s="21">
        <f t="shared" si="245"/>
        <v>5.4267289475892931E-3</v>
      </c>
      <c r="L330" s="21">
        <f t="shared" si="246"/>
        <v>5.4937657508173764E-3</v>
      </c>
      <c r="M330" s="22">
        <f t="shared" si="247"/>
        <v>6.2376170881218145E-3</v>
      </c>
      <c r="N330" s="20">
        <f t="shared" si="248"/>
        <v>23.635128842341572</v>
      </c>
      <c r="O330" s="21">
        <f t="shared" si="249"/>
        <v>62.376170881218151</v>
      </c>
      <c r="P330" s="21">
        <f t="shared" si="250"/>
        <v>38.596590659548113</v>
      </c>
      <c r="Q330" s="21">
        <f t="shared" si="251"/>
        <v>54.267289475892937</v>
      </c>
      <c r="R330" s="21">
        <f t="shared" si="252"/>
        <v>54.937657508173771</v>
      </c>
      <c r="S330" s="22">
        <f t="shared" si="253"/>
        <v>62.376170881218151</v>
      </c>
      <c r="T330" s="20">
        <f>MAX(E330+N330,-DiodeFwd)</f>
        <v>62.920866691144745</v>
      </c>
      <c r="U330" s="21">
        <f>MAX(T330-DiodeFwd,V330-DiodeFwd,O330)</f>
        <v>62.620866691144748</v>
      </c>
      <c r="V330" s="21">
        <f>MAX(-DiodeFwd,F330+P330)</f>
        <v>-0.3</v>
      </c>
      <c r="W330" s="21">
        <f>MAX(T330+Q330,U330-DiodeFwd)</f>
        <v>117.18815616703768</v>
      </c>
      <c r="X330" s="21">
        <f>MAX(W330-DiodeFwd,Y330-DiodeFwd,U330+R330)</f>
        <v>117.55852419931853</v>
      </c>
      <c r="Y330" s="22">
        <f>MAX(V330+S330,U330-DiodeFwd)</f>
        <v>62.320866691144751</v>
      </c>
      <c r="Z330" s="20">
        <f t="shared" si="221"/>
        <v>23.635128842341572</v>
      </c>
      <c r="AA330" s="21">
        <f t="shared" si="222"/>
        <v>62.620866691144748</v>
      </c>
      <c r="AB330" s="21">
        <f t="shared" si="223"/>
        <v>38.985737848803176</v>
      </c>
      <c r="AC330" s="21">
        <f t="shared" si="224"/>
        <v>54.26728947589293</v>
      </c>
      <c r="AD330" s="21">
        <f t="shared" si="225"/>
        <v>54.937657508173778</v>
      </c>
      <c r="AE330" s="22">
        <f t="shared" si="226"/>
        <v>62.620866691144748</v>
      </c>
      <c r="AF330" s="20">
        <f t="shared" si="254"/>
        <v>0</v>
      </c>
      <c r="AG330" s="21">
        <f t="shared" si="255"/>
        <v>0.1468174859559582</v>
      </c>
      <c r="AH330" s="21">
        <f t="shared" si="256"/>
        <v>0.23348831355303759</v>
      </c>
      <c r="AI330" s="21">
        <f t="shared" si="257"/>
        <v>-4.263256414560601E-15</v>
      </c>
      <c r="AJ330" s="21">
        <f t="shared" si="258"/>
        <v>4.263256414560601E-15</v>
      </c>
      <c r="AK330" s="22">
        <f t="shared" si="259"/>
        <v>0.1468174859559582</v>
      </c>
      <c r="AL330" s="23">
        <f t="shared" si="260"/>
        <v>7.8372349466212347E-3</v>
      </c>
      <c r="AM330" s="12" t="b">
        <f>T330&lt;=-DiodeFwd</f>
        <v>0</v>
      </c>
      <c r="AN330" s="13" t="b">
        <f>V330&lt;=-DiodeFwd</f>
        <v>1</v>
      </c>
      <c r="AO330" s="13" t="b">
        <f>U330&lt;=T330-DiodeFwd</f>
        <v>1</v>
      </c>
      <c r="AP330" s="13" t="b">
        <f>U330&lt;=V330-DiodeFwd</f>
        <v>0</v>
      </c>
      <c r="AQ330" s="13" t="b">
        <f>W330&lt;=U330-DiodeFwd</f>
        <v>0</v>
      </c>
      <c r="AR330" s="13" t="b">
        <f>Y330&lt;=U330-DiodeFwd</f>
        <v>1</v>
      </c>
      <c r="AS330" s="13" t="b">
        <f>X330&lt;=W330-DiodeFwd</f>
        <v>0</v>
      </c>
      <c r="AT330" s="14" t="b">
        <f>X330&lt;=Y330-DiodeFwd</f>
        <v>0</v>
      </c>
      <c r="AU330" s="13">
        <f t="shared" si="227"/>
        <v>0</v>
      </c>
      <c r="AV330" s="13">
        <f t="shared" si="228"/>
        <v>0.23348831355303759</v>
      </c>
      <c r="AW330" s="13">
        <f t="shared" si="229"/>
        <v>0.2936349719119164</v>
      </c>
      <c r="AX330" s="13">
        <f t="shared" si="230"/>
        <v>0</v>
      </c>
      <c r="AY330" s="13">
        <f t="shared" si="231"/>
        <v>0</v>
      </c>
      <c r="AZ330" s="13">
        <f t="shared" si="232"/>
        <v>0.1468174859559582</v>
      </c>
      <c r="BA330" s="13">
        <f t="shared" si="233"/>
        <v>0</v>
      </c>
      <c r="BB330" s="14">
        <f t="shared" si="234"/>
        <v>0</v>
      </c>
      <c r="BC330" s="20">
        <f t="shared" si="235"/>
        <v>-0.2936349719119164</v>
      </c>
      <c r="BD330" s="21">
        <f t="shared" si="236"/>
        <v>0.1468174859559582</v>
      </c>
      <c r="BE330" s="21">
        <f t="shared" si="237"/>
        <v>0.23348831355303759</v>
      </c>
      <c r="BF330" s="21">
        <f t="shared" si="238"/>
        <v>0</v>
      </c>
      <c r="BG330" s="21">
        <f t="shared" si="239"/>
        <v>-7.8372349466212347E-3</v>
      </c>
      <c r="BH330" s="22">
        <f t="shared" si="240"/>
        <v>0.1468174859559582</v>
      </c>
    </row>
    <row r="331" spans="4:60" x14ac:dyDescent="0.25">
      <c r="D331">
        <f t="shared" si="241"/>
        <v>5.400000000000027E-2</v>
      </c>
      <c r="E331">
        <f t="shared" si="219"/>
        <v>39.519842178715372</v>
      </c>
      <c r="F331">
        <f t="shared" si="220"/>
        <v>-39.519842178715372</v>
      </c>
      <c r="H331" s="20">
        <f t="shared" si="242"/>
        <v>2.3145737222488379E-3</v>
      </c>
      <c r="I331" s="21">
        <f t="shared" si="243"/>
        <v>6.2620866691144739E-3</v>
      </c>
      <c r="J331" s="21">
        <f t="shared" si="244"/>
        <v>3.8985737848803172E-3</v>
      </c>
      <c r="K331" s="21">
        <f t="shared" si="245"/>
        <v>5.4267289475892931E-3</v>
      </c>
      <c r="L331" s="21">
        <f t="shared" si="246"/>
        <v>5.4924595449929395E-3</v>
      </c>
      <c r="M331" s="22">
        <f t="shared" si="247"/>
        <v>6.2620866691144739E-3</v>
      </c>
      <c r="N331" s="20">
        <f t="shared" si="248"/>
        <v>23.145737222488382</v>
      </c>
      <c r="O331" s="21">
        <f t="shared" si="249"/>
        <v>62.620866691144748</v>
      </c>
      <c r="P331" s="21">
        <f t="shared" si="250"/>
        <v>38.985737848803176</v>
      </c>
      <c r="Q331" s="21">
        <f t="shared" si="251"/>
        <v>54.267289475892937</v>
      </c>
      <c r="R331" s="21">
        <f t="shared" si="252"/>
        <v>54.924595449929399</v>
      </c>
      <c r="S331" s="22">
        <f t="shared" si="253"/>
        <v>62.620866691144748</v>
      </c>
      <c r="T331" s="20">
        <f>MAX(E331+N331,-DiodeFwd)</f>
        <v>62.665579401203757</v>
      </c>
      <c r="U331" s="21">
        <f>MAX(T331-DiodeFwd,V331-DiodeFwd,O331)</f>
        <v>62.620866691144748</v>
      </c>
      <c r="V331" s="21">
        <f>MAX(-DiodeFwd,F331+P331)</f>
        <v>-0.3</v>
      </c>
      <c r="W331" s="21">
        <f>MAX(T331+Q331,U331-DiodeFwd)</f>
        <v>116.93286887709669</v>
      </c>
      <c r="X331" s="21">
        <f>MAX(W331-DiodeFwd,Y331-DiodeFwd,U331+R331)</f>
        <v>117.54546214107415</v>
      </c>
      <c r="Y331" s="22">
        <f>MAX(V331+S331,U331-DiodeFwd)</f>
        <v>62.320866691144751</v>
      </c>
      <c r="Z331" s="20">
        <f t="shared" si="221"/>
        <v>23.145737222488385</v>
      </c>
      <c r="AA331" s="21">
        <f t="shared" si="222"/>
        <v>62.620866691144748</v>
      </c>
      <c r="AB331" s="21">
        <f t="shared" si="223"/>
        <v>39.219842178715375</v>
      </c>
      <c r="AC331" s="21">
        <f t="shared" si="224"/>
        <v>54.267289475892937</v>
      </c>
      <c r="AD331" s="21">
        <f t="shared" si="225"/>
        <v>54.924595449929406</v>
      </c>
      <c r="AE331" s="22">
        <f t="shared" si="226"/>
        <v>62.620866691144748</v>
      </c>
      <c r="AF331" s="20">
        <f t="shared" si="254"/>
        <v>2.1316282072803005E-15</v>
      </c>
      <c r="AG331" s="21">
        <f t="shared" si="255"/>
        <v>0</v>
      </c>
      <c r="AH331" s="21">
        <f t="shared" si="256"/>
        <v>0.14046259794731952</v>
      </c>
      <c r="AI331" s="21">
        <f t="shared" si="257"/>
        <v>0</v>
      </c>
      <c r="AJ331" s="21">
        <f t="shared" si="258"/>
        <v>4.263256414560601E-15</v>
      </c>
      <c r="AK331" s="22">
        <f t="shared" si="259"/>
        <v>0</v>
      </c>
      <c r="AL331" s="23">
        <f t="shared" si="260"/>
        <v>7.8363641427382762E-3</v>
      </c>
      <c r="AM331" s="12" t="b">
        <f>T331&lt;=-DiodeFwd</f>
        <v>0</v>
      </c>
      <c r="AN331" s="13" t="b">
        <f>V331&lt;=-DiodeFwd</f>
        <v>1</v>
      </c>
      <c r="AO331" s="13" t="b">
        <f>U331&lt;=T331-DiodeFwd</f>
        <v>0</v>
      </c>
      <c r="AP331" s="13" t="b">
        <f>U331&lt;=V331-DiodeFwd</f>
        <v>0</v>
      </c>
      <c r="AQ331" s="13" t="b">
        <f>W331&lt;=U331-DiodeFwd</f>
        <v>0</v>
      </c>
      <c r="AR331" s="13" t="b">
        <f>Y331&lt;=U331-DiodeFwd</f>
        <v>1</v>
      </c>
      <c r="AS331" s="13" t="b">
        <f>X331&lt;=W331-DiodeFwd</f>
        <v>0</v>
      </c>
      <c r="AT331" s="14" t="b">
        <f>X331&lt;=Y331-DiodeFwd</f>
        <v>0</v>
      </c>
      <c r="AU331" s="13">
        <f t="shared" si="227"/>
        <v>0</v>
      </c>
      <c r="AV331" s="13">
        <f t="shared" si="228"/>
        <v>0.14046259794731952</v>
      </c>
      <c r="AW331" s="13">
        <f t="shared" si="229"/>
        <v>0</v>
      </c>
      <c r="AX331" s="13">
        <f t="shared" si="230"/>
        <v>0</v>
      </c>
      <c r="AY331" s="13">
        <f t="shared" si="231"/>
        <v>0</v>
      </c>
      <c r="AZ331" s="13">
        <f t="shared" si="232"/>
        <v>0</v>
      </c>
      <c r="BA331" s="13">
        <f t="shared" si="233"/>
        <v>0</v>
      </c>
      <c r="BB331" s="14">
        <f t="shared" si="234"/>
        <v>0</v>
      </c>
      <c r="BC331" s="20">
        <f t="shared" si="235"/>
        <v>0</v>
      </c>
      <c r="BD331" s="21">
        <f t="shared" si="236"/>
        <v>0</v>
      </c>
      <c r="BE331" s="21">
        <f t="shared" si="237"/>
        <v>0.14046259794731952</v>
      </c>
      <c r="BF331" s="21">
        <f t="shared" si="238"/>
        <v>0</v>
      </c>
      <c r="BG331" s="21">
        <f t="shared" si="239"/>
        <v>-7.8363641427382762E-3</v>
      </c>
      <c r="BH331" s="22">
        <f t="shared" si="240"/>
        <v>0</v>
      </c>
    </row>
    <row r="332" spans="4:60" x14ac:dyDescent="0.25">
      <c r="D332">
        <f t="shared" si="241"/>
        <v>5.4166666666666939E-2</v>
      </c>
      <c r="E332">
        <f t="shared" si="219"/>
        <v>39.597979746446661</v>
      </c>
      <c r="F332">
        <f t="shared" si="220"/>
        <v>-39.597979746446661</v>
      </c>
      <c r="H332" s="20">
        <f t="shared" si="242"/>
        <v>2.3145737222488379E-3</v>
      </c>
      <c r="I332" s="21">
        <f t="shared" si="243"/>
        <v>6.2620866691144739E-3</v>
      </c>
      <c r="J332" s="21">
        <f t="shared" si="244"/>
        <v>3.9219842178715375E-3</v>
      </c>
      <c r="K332" s="21">
        <f t="shared" si="245"/>
        <v>5.4267289475892931E-3</v>
      </c>
      <c r="L332" s="21">
        <f t="shared" si="246"/>
        <v>5.491153484302483E-3</v>
      </c>
      <c r="M332" s="22">
        <f t="shared" si="247"/>
        <v>6.2620866691144739E-3</v>
      </c>
      <c r="N332" s="20">
        <f t="shared" si="248"/>
        <v>23.145737222488382</v>
      </c>
      <c r="O332" s="21">
        <f t="shared" si="249"/>
        <v>62.620866691144748</v>
      </c>
      <c r="P332" s="21">
        <f t="shared" si="250"/>
        <v>39.219842178715382</v>
      </c>
      <c r="Q332" s="21">
        <f t="shared" si="251"/>
        <v>54.267289475892937</v>
      </c>
      <c r="R332" s="21">
        <f t="shared" si="252"/>
        <v>54.911534843024832</v>
      </c>
      <c r="S332" s="22">
        <f t="shared" si="253"/>
        <v>62.620866691144748</v>
      </c>
      <c r="T332" s="20">
        <f>MAX(E332+N332,-DiodeFwd)</f>
        <v>62.743716968935047</v>
      </c>
      <c r="U332" s="21">
        <f>MAX(T332-DiodeFwd,V332-DiodeFwd,O332)</f>
        <v>62.620866691144748</v>
      </c>
      <c r="V332" s="21">
        <f>MAX(-DiodeFwd,F332+P332)</f>
        <v>-0.3</v>
      </c>
      <c r="W332" s="21">
        <f>MAX(T332+Q332,U332-DiodeFwd)</f>
        <v>117.01100644482798</v>
      </c>
      <c r="X332" s="21">
        <f>MAX(W332-DiodeFwd,Y332-DiodeFwd,U332+R332)</f>
        <v>117.53240153416958</v>
      </c>
      <c r="Y332" s="22">
        <f>MAX(V332+S332,U332-DiodeFwd)</f>
        <v>62.320866691144751</v>
      </c>
      <c r="Z332" s="20">
        <f t="shared" si="221"/>
        <v>23.145737222488385</v>
      </c>
      <c r="AA332" s="21">
        <f t="shared" si="222"/>
        <v>62.620866691144748</v>
      </c>
      <c r="AB332" s="21">
        <f t="shared" si="223"/>
        <v>39.297979746446664</v>
      </c>
      <c r="AC332" s="21">
        <f t="shared" si="224"/>
        <v>54.267289475892937</v>
      </c>
      <c r="AD332" s="21">
        <f t="shared" si="225"/>
        <v>54.911534843024832</v>
      </c>
      <c r="AE332" s="22">
        <f t="shared" si="226"/>
        <v>62.620866691144748</v>
      </c>
      <c r="AF332" s="20">
        <f t="shared" si="254"/>
        <v>2.1316282072803005E-15</v>
      </c>
      <c r="AG332" s="21">
        <f t="shared" si="255"/>
        <v>0</v>
      </c>
      <c r="AH332" s="21">
        <f t="shared" si="256"/>
        <v>4.6882540638769399E-2</v>
      </c>
      <c r="AI332" s="21">
        <f t="shared" si="257"/>
        <v>0</v>
      </c>
      <c r="AJ332" s="21">
        <f t="shared" si="258"/>
        <v>0</v>
      </c>
      <c r="AK332" s="22">
        <f t="shared" si="259"/>
        <v>0</v>
      </c>
      <c r="AL332" s="23">
        <f t="shared" si="260"/>
        <v>7.8354934356113046E-3</v>
      </c>
      <c r="AM332" s="12" t="b">
        <f>T332&lt;=-DiodeFwd</f>
        <v>0</v>
      </c>
      <c r="AN332" s="13" t="b">
        <f>V332&lt;=-DiodeFwd</f>
        <v>1</v>
      </c>
      <c r="AO332" s="13" t="b">
        <f>U332&lt;=T332-DiodeFwd</f>
        <v>0</v>
      </c>
      <c r="AP332" s="13" t="b">
        <f>U332&lt;=V332-DiodeFwd</f>
        <v>0</v>
      </c>
      <c r="AQ332" s="13" t="b">
        <f>W332&lt;=U332-DiodeFwd</f>
        <v>0</v>
      </c>
      <c r="AR332" s="13" t="b">
        <f>Y332&lt;=U332-DiodeFwd</f>
        <v>1</v>
      </c>
      <c r="AS332" s="13" t="b">
        <f>X332&lt;=W332-DiodeFwd</f>
        <v>0</v>
      </c>
      <c r="AT332" s="14" t="b">
        <f>X332&lt;=Y332-DiodeFwd</f>
        <v>0</v>
      </c>
      <c r="AU332" s="13">
        <f t="shared" si="227"/>
        <v>0</v>
      </c>
      <c r="AV332" s="13">
        <f t="shared" si="228"/>
        <v>4.6882540638769399E-2</v>
      </c>
      <c r="AW332" s="13">
        <f t="shared" si="229"/>
        <v>0</v>
      </c>
      <c r="AX332" s="13">
        <f t="shared" si="230"/>
        <v>0</v>
      </c>
      <c r="AY332" s="13">
        <f t="shared" si="231"/>
        <v>0</v>
      </c>
      <c r="AZ332" s="13">
        <f t="shared" si="232"/>
        <v>0</v>
      </c>
      <c r="BA332" s="13">
        <f t="shared" si="233"/>
        <v>0</v>
      </c>
      <c r="BB332" s="14">
        <f t="shared" si="234"/>
        <v>0</v>
      </c>
      <c r="BC332" s="20">
        <f t="shared" si="235"/>
        <v>0</v>
      </c>
      <c r="BD332" s="21">
        <f t="shared" si="236"/>
        <v>0</v>
      </c>
      <c r="BE332" s="21">
        <f t="shared" si="237"/>
        <v>4.6882540638769399E-2</v>
      </c>
      <c r="BF332" s="21">
        <f t="shared" si="238"/>
        <v>0</v>
      </c>
      <c r="BG332" s="21">
        <f t="shared" si="239"/>
        <v>-7.8354934356113046E-3</v>
      </c>
      <c r="BH332" s="22">
        <f t="shared" si="240"/>
        <v>0</v>
      </c>
    </row>
    <row r="333" spans="4:60" x14ac:dyDescent="0.25">
      <c r="D333">
        <f t="shared" si="241"/>
        <v>5.4333333333333608E-2</v>
      </c>
      <c r="E333">
        <f t="shared" si="219"/>
        <v>39.51984217871486</v>
      </c>
      <c r="F333">
        <f t="shared" si="220"/>
        <v>-39.51984217871486</v>
      </c>
      <c r="H333" s="20">
        <f t="shared" si="242"/>
        <v>2.3145737222488379E-3</v>
      </c>
      <c r="I333" s="21">
        <f t="shared" si="243"/>
        <v>6.2620866691144739E-3</v>
      </c>
      <c r="J333" s="21">
        <f t="shared" si="244"/>
        <v>3.9297979746446658E-3</v>
      </c>
      <c r="K333" s="21">
        <f t="shared" si="245"/>
        <v>5.4267289475892931E-3</v>
      </c>
      <c r="L333" s="21">
        <f t="shared" si="246"/>
        <v>5.4898475687298809E-3</v>
      </c>
      <c r="M333" s="22">
        <f t="shared" si="247"/>
        <v>6.2620866691144739E-3</v>
      </c>
      <c r="N333" s="20">
        <f t="shared" si="248"/>
        <v>23.145737222488382</v>
      </c>
      <c r="O333" s="21">
        <f t="shared" si="249"/>
        <v>62.620866691144748</v>
      </c>
      <c r="P333" s="21">
        <f t="shared" si="250"/>
        <v>39.297979746446664</v>
      </c>
      <c r="Q333" s="21">
        <f t="shared" si="251"/>
        <v>54.267289475892937</v>
      </c>
      <c r="R333" s="21">
        <f t="shared" si="252"/>
        <v>54.898475687298813</v>
      </c>
      <c r="S333" s="22">
        <f t="shared" si="253"/>
        <v>62.620866691144748</v>
      </c>
      <c r="T333" s="20">
        <f>MAX(E333+N333,-DiodeFwd)</f>
        <v>62.665579401203246</v>
      </c>
      <c r="U333" s="21">
        <f>MAX(T333-DiodeFwd,V333-DiodeFwd,O333)</f>
        <v>62.620866691144748</v>
      </c>
      <c r="V333" s="21">
        <f>MAX(-DiodeFwd,F333+P333)</f>
        <v>-0.22186243226819613</v>
      </c>
      <c r="W333" s="21">
        <f>MAX(T333+Q333,U333-DiodeFwd)</f>
        <v>116.93286887709618</v>
      </c>
      <c r="X333" s="21">
        <f>MAX(W333-DiodeFwd,Y333-DiodeFwd,U333+R333)</f>
        <v>117.51934237844355</v>
      </c>
      <c r="Y333" s="22">
        <f>MAX(V333+S333,U333-DiodeFwd)</f>
        <v>62.399004258876552</v>
      </c>
      <c r="Z333" s="20">
        <f t="shared" si="221"/>
        <v>23.145737222488385</v>
      </c>
      <c r="AA333" s="21">
        <f t="shared" si="222"/>
        <v>62.620866691144748</v>
      </c>
      <c r="AB333" s="21">
        <f t="shared" si="223"/>
        <v>39.297979746446664</v>
      </c>
      <c r="AC333" s="21">
        <f t="shared" si="224"/>
        <v>54.267289475892937</v>
      </c>
      <c r="AD333" s="21">
        <f t="shared" si="225"/>
        <v>54.898475687298806</v>
      </c>
      <c r="AE333" s="22">
        <f t="shared" si="226"/>
        <v>62.620866691144748</v>
      </c>
      <c r="AF333" s="20">
        <f t="shared" si="254"/>
        <v>2.1316282072803005E-15</v>
      </c>
      <c r="AG333" s="21">
        <f t="shared" si="255"/>
        <v>0</v>
      </c>
      <c r="AH333" s="21">
        <f t="shared" si="256"/>
        <v>0</v>
      </c>
      <c r="AI333" s="21">
        <f t="shared" si="257"/>
        <v>0</v>
      </c>
      <c r="AJ333" s="21">
        <f t="shared" si="258"/>
        <v>-4.263256414560601E-15</v>
      </c>
      <c r="AK333" s="22">
        <f t="shared" si="259"/>
        <v>0</v>
      </c>
      <c r="AL333" s="23">
        <f t="shared" si="260"/>
        <v>7.8346228252295699E-3</v>
      </c>
      <c r="AM333" s="12" t="b">
        <f>T333&lt;=-DiodeFwd</f>
        <v>0</v>
      </c>
      <c r="AN333" s="13" t="b">
        <f>V333&lt;=-DiodeFwd</f>
        <v>0</v>
      </c>
      <c r="AO333" s="13" t="b">
        <f>U333&lt;=T333-DiodeFwd</f>
        <v>0</v>
      </c>
      <c r="AP333" s="13" t="b">
        <f>U333&lt;=V333-DiodeFwd</f>
        <v>0</v>
      </c>
      <c r="AQ333" s="13" t="b">
        <f>W333&lt;=U333-DiodeFwd</f>
        <v>0</v>
      </c>
      <c r="AR333" s="13" t="b">
        <f>Y333&lt;=U333-DiodeFwd</f>
        <v>0</v>
      </c>
      <c r="AS333" s="13" t="b">
        <f>X333&lt;=W333-DiodeFwd</f>
        <v>0</v>
      </c>
      <c r="AT333" s="14" t="b">
        <f>X333&lt;=Y333-DiodeFwd</f>
        <v>0</v>
      </c>
      <c r="AU333" s="13">
        <f t="shared" si="227"/>
        <v>0</v>
      </c>
      <c r="AV333" s="13">
        <f t="shared" si="228"/>
        <v>0</v>
      </c>
      <c r="AW333" s="13">
        <f t="shared" si="229"/>
        <v>0</v>
      </c>
      <c r="AX333" s="13">
        <f t="shared" si="230"/>
        <v>0</v>
      </c>
      <c r="AY333" s="13">
        <f t="shared" si="231"/>
        <v>0</v>
      </c>
      <c r="AZ333" s="13">
        <f t="shared" si="232"/>
        <v>0</v>
      </c>
      <c r="BA333" s="13">
        <f t="shared" si="233"/>
        <v>0</v>
      </c>
      <c r="BB333" s="14">
        <f t="shared" si="234"/>
        <v>0</v>
      </c>
      <c r="BC333" s="20">
        <f t="shared" si="235"/>
        <v>0</v>
      </c>
      <c r="BD333" s="21">
        <f t="shared" si="236"/>
        <v>0</v>
      </c>
      <c r="BE333" s="21">
        <f t="shared" si="237"/>
        <v>0</v>
      </c>
      <c r="BF333" s="21">
        <f t="shared" si="238"/>
        <v>0</v>
      </c>
      <c r="BG333" s="21">
        <f t="shared" si="239"/>
        <v>-7.8346228252295699E-3</v>
      </c>
      <c r="BH333" s="22">
        <f t="shared" si="240"/>
        <v>0</v>
      </c>
    </row>
    <row r="334" spans="4:60" x14ac:dyDescent="0.25">
      <c r="D334">
        <f t="shared" si="241"/>
        <v>5.4500000000000277E-2</v>
      </c>
      <c r="E334">
        <f t="shared" si="219"/>
        <v>39.285737848802157</v>
      </c>
      <c r="F334">
        <f t="shared" si="220"/>
        <v>-39.285737848802157</v>
      </c>
      <c r="H334" s="20">
        <f t="shared" si="242"/>
        <v>2.3145737222488379E-3</v>
      </c>
      <c r="I334" s="21">
        <f t="shared" si="243"/>
        <v>6.2620866691144739E-3</v>
      </c>
      <c r="J334" s="21">
        <f t="shared" si="244"/>
        <v>3.9297979746446658E-3</v>
      </c>
      <c r="K334" s="21">
        <f t="shared" si="245"/>
        <v>5.4267289475892931E-3</v>
      </c>
      <c r="L334" s="21">
        <f t="shared" si="246"/>
        <v>5.4885417982590097E-3</v>
      </c>
      <c r="M334" s="22">
        <f t="shared" si="247"/>
        <v>6.2620866691144739E-3</v>
      </c>
      <c r="N334" s="20">
        <f t="shared" si="248"/>
        <v>23.145737222488382</v>
      </c>
      <c r="O334" s="21">
        <f t="shared" si="249"/>
        <v>62.620866691144748</v>
      </c>
      <c r="P334" s="21">
        <f t="shared" si="250"/>
        <v>39.297979746446664</v>
      </c>
      <c r="Q334" s="21">
        <f t="shared" si="251"/>
        <v>54.267289475892937</v>
      </c>
      <c r="R334" s="21">
        <f t="shared" si="252"/>
        <v>54.885417982590099</v>
      </c>
      <c r="S334" s="22">
        <f t="shared" si="253"/>
        <v>62.620866691144748</v>
      </c>
      <c r="T334" s="20">
        <f>MAX(E334+N334,-DiodeFwd)</f>
        <v>62.431475071290535</v>
      </c>
      <c r="U334" s="21">
        <f>MAX(T334-DiodeFwd,V334-DiodeFwd,O334)</f>
        <v>62.620866691144748</v>
      </c>
      <c r="V334" s="21">
        <f>MAX(-DiodeFwd,F334+P334)</f>
        <v>1.224189764450756E-2</v>
      </c>
      <c r="W334" s="21">
        <f>MAX(T334+Q334,U334-DiodeFwd)</f>
        <v>116.69876454718347</v>
      </c>
      <c r="X334" s="21">
        <f>MAX(W334-DiodeFwd,Y334-DiodeFwd,U334+R334)</f>
        <v>117.50628467373485</v>
      </c>
      <c r="Y334" s="22">
        <f>MAX(V334+S334,U334-DiodeFwd)</f>
        <v>62.633108588789256</v>
      </c>
      <c r="Z334" s="20">
        <f t="shared" si="221"/>
        <v>23.145737222488378</v>
      </c>
      <c r="AA334" s="21">
        <f t="shared" si="222"/>
        <v>62.620866691144748</v>
      </c>
      <c r="AB334" s="21">
        <f t="shared" si="223"/>
        <v>39.297979746446664</v>
      </c>
      <c r="AC334" s="21">
        <f t="shared" si="224"/>
        <v>54.267289475892937</v>
      </c>
      <c r="AD334" s="21">
        <f t="shared" si="225"/>
        <v>54.885417982590106</v>
      </c>
      <c r="AE334" s="22">
        <f t="shared" si="226"/>
        <v>62.620866691144748</v>
      </c>
      <c r="AF334" s="20">
        <f t="shared" si="254"/>
        <v>-2.1316282072803005E-15</v>
      </c>
      <c r="AG334" s="21">
        <f t="shared" si="255"/>
        <v>0</v>
      </c>
      <c r="AH334" s="21">
        <f t="shared" si="256"/>
        <v>0</v>
      </c>
      <c r="AI334" s="21">
        <f t="shared" si="257"/>
        <v>0</v>
      </c>
      <c r="AJ334" s="21">
        <f t="shared" si="258"/>
        <v>4.263256414560601E-15</v>
      </c>
      <c r="AK334" s="22">
        <f t="shared" si="259"/>
        <v>0</v>
      </c>
      <c r="AL334" s="23">
        <f t="shared" si="260"/>
        <v>7.8337523115823236E-3</v>
      </c>
      <c r="AM334" s="12" t="b">
        <f>T334&lt;=-DiodeFwd</f>
        <v>0</v>
      </c>
      <c r="AN334" s="13" t="b">
        <f>V334&lt;=-DiodeFwd</f>
        <v>0</v>
      </c>
      <c r="AO334" s="13" t="b">
        <f>U334&lt;=T334-DiodeFwd</f>
        <v>0</v>
      </c>
      <c r="AP334" s="13" t="b">
        <f>U334&lt;=V334-DiodeFwd</f>
        <v>0</v>
      </c>
      <c r="AQ334" s="13" t="b">
        <f>W334&lt;=U334-DiodeFwd</f>
        <v>0</v>
      </c>
      <c r="AR334" s="13" t="b">
        <f>Y334&lt;=U334-DiodeFwd</f>
        <v>0</v>
      </c>
      <c r="AS334" s="13" t="b">
        <f>X334&lt;=W334-DiodeFwd</f>
        <v>0</v>
      </c>
      <c r="AT334" s="14" t="b">
        <f>X334&lt;=Y334-DiodeFwd</f>
        <v>0</v>
      </c>
      <c r="AU334" s="13">
        <f t="shared" si="227"/>
        <v>0</v>
      </c>
      <c r="AV334" s="13">
        <f t="shared" si="228"/>
        <v>0</v>
      </c>
      <c r="AW334" s="13">
        <f t="shared" si="229"/>
        <v>0</v>
      </c>
      <c r="AX334" s="13">
        <f t="shared" si="230"/>
        <v>0</v>
      </c>
      <c r="AY334" s="13">
        <f t="shared" si="231"/>
        <v>0</v>
      </c>
      <c r="AZ334" s="13">
        <f t="shared" si="232"/>
        <v>0</v>
      </c>
      <c r="BA334" s="13">
        <f t="shared" si="233"/>
        <v>0</v>
      </c>
      <c r="BB334" s="14">
        <f t="shared" si="234"/>
        <v>0</v>
      </c>
      <c r="BC334" s="20">
        <f t="shared" si="235"/>
        <v>0</v>
      </c>
      <c r="BD334" s="21">
        <f t="shared" si="236"/>
        <v>0</v>
      </c>
      <c r="BE334" s="21">
        <f t="shared" si="237"/>
        <v>0</v>
      </c>
      <c r="BF334" s="21">
        <f t="shared" si="238"/>
        <v>0</v>
      </c>
      <c r="BG334" s="21">
        <f t="shared" si="239"/>
        <v>-7.8337523115823236E-3</v>
      </c>
      <c r="BH334" s="22">
        <f t="shared" si="240"/>
        <v>0</v>
      </c>
    </row>
    <row r="335" spans="4:60" x14ac:dyDescent="0.25">
      <c r="D335">
        <f t="shared" si="241"/>
        <v>5.4666666666666947E-2</v>
      </c>
      <c r="E335">
        <f t="shared" si="219"/>
        <v>38.896590659546625</v>
      </c>
      <c r="F335">
        <f t="shared" si="220"/>
        <v>-38.896590659546625</v>
      </c>
      <c r="H335" s="20">
        <f t="shared" si="242"/>
        <v>2.3145737222488379E-3</v>
      </c>
      <c r="I335" s="21">
        <f t="shared" si="243"/>
        <v>6.2620866691144739E-3</v>
      </c>
      <c r="J335" s="21">
        <f t="shared" si="244"/>
        <v>3.9297979746446658E-3</v>
      </c>
      <c r="K335" s="21">
        <f t="shared" si="245"/>
        <v>5.4267289475892931E-3</v>
      </c>
      <c r="L335" s="21">
        <f t="shared" si="246"/>
        <v>5.4872361728737461E-3</v>
      </c>
      <c r="M335" s="22">
        <f t="shared" si="247"/>
        <v>6.2620866691144739E-3</v>
      </c>
      <c r="N335" s="20">
        <f t="shared" si="248"/>
        <v>23.145737222488382</v>
      </c>
      <c r="O335" s="21">
        <f t="shared" si="249"/>
        <v>62.620866691144748</v>
      </c>
      <c r="P335" s="21">
        <f t="shared" si="250"/>
        <v>39.297979746446664</v>
      </c>
      <c r="Q335" s="21">
        <f t="shared" si="251"/>
        <v>54.267289475892937</v>
      </c>
      <c r="R335" s="21">
        <f t="shared" si="252"/>
        <v>54.872361728737467</v>
      </c>
      <c r="S335" s="22">
        <f t="shared" si="253"/>
        <v>62.620866691144748</v>
      </c>
      <c r="T335" s="20">
        <f>MAX(E335+N335,-DiodeFwd)</f>
        <v>62.042327882035011</v>
      </c>
      <c r="U335" s="21">
        <f>MAX(T335-DiodeFwd,V335-DiodeFwd,O335)</f>
        <v>62.620866691144748</v>
      </c>
      <c r="V335" s="21">
        <f>MAX(-DiodeFwd,F335+P335)</f>
        <v>0.40138908690003916</v>
      </c>
      <c r="W335" s="21">
        <f>MAX(T335+Q335,U335-DiodeFwd)</f>
        <v>116.30961735792795</v>
      </c>
      <c r="X335" s="21">
        <f>MAX(W335-DiodeFwd,Y335-DiodeFwd,U335+R335)</f>
        <v>117.49322841988221</v>
      </c>
      <c r="Y335" s="22">
        <f>MAX(V335+S335,U335-DiodeFwd)</f>
        <v>63.022255778044787</v>
      </c>
      <c r="Z335" s="20">
        <f t="shared" si="221"/>
        <v>23.145737222488385</v>
      </c>
      <c r="AA335" s="21">
        <f t="shared" si="222"/>
        <v>62.620866691144748</v>
      </c>
      <c r="AB335" s="21">
        <f t="shared" si="223"/>
        <v>39.297979746446664</v>
      </c>
      <c r="AC335" s="21">
        <f t="shared" si="224"/>
        <v>54.267289475892937</v>
      </c>
      <c r="AD335" s="21">
        <f t="shared" si="225"/>
        <v>54.872361728737467</v>
      </c>
      <c r="AE335" s="22">
        <f t="shared" si="226"/>
        <v>62.620866691144748</v>
      </c>
      <c r="AF335" s="20">
        <f t="shared" si="254"/>
        <v>2.1316282072803005E-15</v>
      </c>
      <c r="AG335" s="21">
        <f t="shared" si="255"/>
        <v>0</v>
      </c>
      <c r="AH335" s="21">
        <f t="shared" si="256"/>
        <v>0</v>
      </c>
      <c r="AI335" s="21">
        <f t="shared" si="257"/>
        <v>0</v>
      </c>
      <c r="AJ335" s="21">
        <f t="shared" si="258"/>
        <v>0</v>
      </c>
      <c r="AK335" s="22">
        <f t="shared" si="259"/>
        <v>0</v>
      </c>
      <c r="AL335" s="23">
        <f t="shared" si="260"/>
        <v>7.8328818946588139E-3</v>
      </c>
      <c r="AM335" s="12" t="b">
        <f>T335&lt;=-DiodeFwd</f>
        <v>0</v>
      </c>
      <c r="AN335" s="13" t="b">
        <f>V335&lt;=-DiodeFwd</f>
        <v>0</v>
      </c>
      <c r="AO335" s="13" t="b">
        <f>U335&lt;=T335-DiodeFwd</f>
        <v>0</v>
      </c>
      <c r="AP335" s="13" t="b">
        <f>U335&lt;=V335-DiodeFwd</f>
        <v>0</v>
      </c>
      <c r="AQ335" s="13" t="b">
        <f>W335&lt;=U335-DiodeFwd</f>
        <v>0</v>
      </c>
      <c r="AR335" s="13" t="b">
        <f>Y335&lt;=U335-DiodeFwd</f>
        <v>0</v>
      </c>
      <c r="AS335" s="13" t="b">
        <f>X335&lt;=W335-DiodeFwd</f>
        <v>0</v>
      </c>
      <c r="AT335" s="14" t="b">
        <f>X335&lt;=Y335-DiodeFwd</f>
        <v>0</v>
      </c>
      <c r="AU335" s="13">
        <f t="shared" si="227"/>
        <v>0</v>
      </c>
      <c r="AV335" s="13">
        <f t="shared" si="228"/>
        <v>0</v>
      </c>
      <c r="AW335" s="13">
        <f t="shared" si="229"/>
        <v>0</v>
      </c>
      <c r="AX335" s="13">
        <f t="shared" si="230"/>
        <v>0</v>
      </c>
      <c r="AY335" s="13">
        <f t="shared" si="231"/>
        <v>0</v>
      </c>
      <c r="AZ335" s="13">
        <f t="shared" si="232"/>
        <v>0</v>
      </c>
      <c r="BA335" s="13">
        <f t="shared" si="233"/>
        <v>0</v>
      </c>
      <c r="BB335" s="14">
        <f t="shared" si="234"/>
        <v>0</v>
      </c>
      <c r="BC335" s="20">
        <f t="shared" si="235"/>
        <v>0</v>
      </c>
      <c r="BD335" s="21">
        <f t="shared" si="236"/>
        <v>0</v>
      </c>
      <c r="BE335" s="21">
        <f t="shared" si="237"/>
        <v>0</v>
      </c>
      <c r="BF335" s="21">
        <f t="shared" si="238"/>
        <v>0</v>
      </c>
      <c r="BG335" s="21">
        <f t="shared" si="239"/>
        <v>-7.8328818946588139E-3</v>
      </c>
      <c r="BH335" s="22">
        <f t="shared" si="240"/>
        <v>0</v>
      </c>
    </row>
    <row r="336" spans="4:60" x14ac:dyDescent="0.25">
      <c r="D336">
        <f t="shared" si="241"/>
        <v>5.4833333333333616E-2</v>
      </c>
      <c r="E336">
        <f t="shared" si="219"/>
        <v>38.353936397119774</v>
      </c>
      <c r="F336">
        <f t="shared" si="220"/>
        <v>-38.353936397119774</v>
      </c>
      <c r="H336" s="20">
        <f t="shared" si="242"/>
        <v>2.3145737222488379E-3</v>
      </c>
      <c r="I336" s="21">
        <f t="shared" si="243"/>
        <v>6.2620866691144739E-3</v>
      </c>
      <c r="J336" s="21">
        <f t="shared" si="244"/>
        <v>3.9297979746446658E-3</v>
      </c>
      <c r="K336" s="21">
        <f t="shared" si="245"/>
        <v>5.4267289475892931E-3</v>
      </c>
      <c r="L336" s="21">
        <f t="shared" si="246"/>
        <v>5.4859306925579693E-3</v>
      </c>
      <c r="M336" s="22">
        <f t="shared" si="247"/>
        <v>6.2620866691144739E-3</v>
      </c>
      <c r="N336" s="20">
        <f t="shared" si="248"/>
        <v>23.145737222488382</v>
      </c>
      <c r="O336" s="21">
        <f t="shared" si="249"/>
        <v>62.620866691144748</v>
      </c>
      <c r="P336" s="21">
        <f t="shared" si="250"/>
        <v>39.297979746446664</v>
      </c>
      <c r="Q336" s="21">
        <f t="shared" si="251"/>
        <v>54.267289475892937</v>
      </c>
      <c r="R336" s="21">
        <f t="shared" si="252"/>
        <v>54.859306925579695</v>
      </c>
      <c r="S336" s="22">
        <f t="shared" si="253"/>
        <v>62.620866691144748</v>
      </c>
      <c r="T336" s="20">
        <f>MAX(E336+N336,-DiodeFwd)</f>
        <v>61.49967361960816</v>
      </c>
      <c r="U336" s="21">
        <f>MAX(T336-DiodeFwd,V336-DiodeFwd,O336)</f>
        <v>62.620866691144748</v>
      </c>
      <c r="V336" s="21">
        <f>MAX(-DiodeFwd,F336+P336)</f>
        <v>0.94404334932688982</v>
      </c>
      <c r="W336" s="21">
        <f>MAX(T336+Q336,U336-DiodeFwd)</f>
        <v>115.7669630955011</v>
      </c>
      <c r="X336" s="21">
        <f>MAX(W336-DiodeFwd,Y336-DiodeFwd,U336+R336)</f>
        <v>117.48017361672444</v>
      </c>
      <c r="Y336" s="22">
        <f>MAX(V336+S336,U336-DiodeFwd)</f>
        <v>63.564910040471638</v>
      </c>
      <c r="Z336" s="20">
        <f t="shared" si="221"/>
        <v>23.145737222488385</v>
      </c>
      <c r="AA336" s="21">
        <f t="shared" si="222"/>
        <v>62.620866691144748</v>
      </c>
      <c r="AB336" s="21">
        <f t="shared" si="223"/>
        <v>39.297979746446664</v>
      </c>
      <c r="AC336" s="21">
        <f t="shared" si="224"/>
        <v>54.267289475892937</v>
      </c>
      <c r="AD336" s="21">
        <f t="shared" si="225"/>
        <v>54.859306925579695</v>
      </c>
      <c r="AE336" s="22">
        <f t="shared" si="226"/>
        <v>62.620866691144748</v>
      </c>
      <c r="AF336" s="20">
        <f t="shared" si="254"/>
        <v>2.1316282072803005E-15</v>
      </c>
      <c r="AG336" s="21">
        <f t="shared" si="255"/>
        <v>0</v>
      </c>
      <c r="AH336" s="21">
        <f t="shared" si="256"/>
        <v>0</v>
      </c>
      <c r="AI336" s="21">
        <f t="shared" si="257"/>
        <v>0</v>
      </c>
      <c r="AJ336" s="21">
        <f t="shared" si="258"/>
        <v>0</v>
      </c>
      <c r="AK336" s="22">
        <f t="shared" si="259"/>
        <v>0</v>
      </c>
      <c r="AL336" s="23">
        <f t="shared" si="260"/>
        <v>7.8320115744482961E-3</v>
      </c>
      <c r="AM336" s="12" t="b">
        <f>T336&lt;=-DiodeFwd</f>
        <v>0</v>
      </c>
      <c r="AN336" s="13" t="b">
        <f>V336&lt;=-DiodeFwd</f>
        <v>0</v>
      </c>
      <c r="AO336" s="13" t="b">
        <f>U336&lt;=T336-DiodeFwd</f>
        <v>0</v>
      </c>
      <c r="AP336" s="13" t="b">
        <f>U336&lt;=V336-DiodeFwd</f>
        <v>0</v>
      </c>
      <c r="AQ336" s="13" t="b">
        <f>W336&lt;=U336-DiodeFwd</f>
        <v>0</v>
      </c>
      <c r="AR336" s="13" t="b">
        <f>Y336&lt;=U336-DiodeFwd</f>
        <v>0</v>
      </c>
      <c r="AS336" s="13" t="b">
        <f>X336&lt;=W336-DiodeFwd</f>
        <v>0</v>
      </c>
      <c r="AT336" s="14" t="b">
        <f>X336&lt;=Y336-DiodeFwd</f>
        <v>0</v>
      </c>
      <c r="AU336" s="13">
        <f t="shared" si="227"/>
        <v>0</v>
      </c>
      <c r="AV336" s="13">
        <f t="shared" si="228"/>
        <v>0</v>
      </c>
      <c r="AW336" s="13">
        <f t="shared" si="229"/>
        <v>0</v>
      </c>
      <c r="AX336" s="13">
        <f t="shared" si="230"/>
        <v>0</v>
      </c>
      <c r="AY336" s="13">
        <f t="shared" si="231"/>
        <v>0</v>
      </c>
      <c r="AZ336" s="13">
        <f t="shared" si="232"/>
        <v>0</v>
      </c>
      <c r="BA336" s="13">
        <f t="shared" si="233"/>
        <v>0</v>
      </c>
      <c r="BB336" s="14">
        <f t="shared" si="234"/>
        <v>0</v>
      </c>
      <c r="BC336" s="20">
        <f t="shared" si="235"/>
        <v>0</v>
      </c>
      <c r="BD336" s="21">
        <f t="shared" si="236"/>
        <v>0</v>
      </c>
      <c r="BE336" s="21">
        <f t="shared" si="237"/>
        <v>0</v>
      </c>
      <c r="BF336" s="21">
        <f t="shared" si="238"/>
        <v>0</v>
      </c>
      <c r="BG336" s="21">
        <f t="shared" si="239"/>
        <v>-7.8320115744482961E-3</v>
      </c>
      <c r="BH336" s="22">
        <f t="shared" si="240"/>
        <v>0</v>
      </c>
    </row>
    <row r="337" spans="4:60" x14ac:dyDescent="0.25">
      <c r="D337">
        <f t="shared" si="241"/>
        <v>5.5000000000000285E-2</v>
      </c>
      <c r="E337">
        <f t="shared" si="219"/>
        <v>37.659916669980319</v>
      </c>
      <c r="F337">
        <f t="shared" si="220"/>
        <v>-37.659916669980319</v>
      </c>
      <c r="H337" s="20">
        <f t="shared" si="242"/>
        <v>2.3145737222488379E-3</v>
      </c>
      <c r="I337" s="21">
        <f t="shared" si="243"/>
        <v>6.2620866691144739E-3</v>
      </c>
      <c r="J337" s="21">
        <f t="shared" si="244"/>
        <v>3.9297979746446658E-3</v>
      </c>
      <c r="K337" s="21">
        <f t="shared" si="245"/>
        <v>5.4267289475892931E-3</v>
      </c>
      <c r="L337" s="21">
        <f t="shared" si="246"/>
        <v>5.4846253572955611E-3</v>
      </c>
      <c r="M337" s="22">
        <f t="shared" si="247"/>
        <v>6.2620866691144739E-3</v>
      </c>
      <c r="N337" s="20">
        <f t="shared" si="248"/>
        <v>23.145737222488382</v>
      </c>
      <c r="O337" s="21">
        <f t="shared" si="249"/>
        <v>62.620866691144748</v>
      </c>
      <c r="P337" s="21">
        <f t="shared" si="250"/>
        <v>39.297979746446664</v>
      </c>
      <c r="Q337" s="21">
        <f t="shared" si="251"/>
        <v>54.267289475892937</v>
      </c>
      <c r="R337" s="21">
        <f t="shared" si="252"/>
        <v>54.846253572955618</v>
      </c>
      <c r="S337" s="22">
        <f t="shared" si="253"/>
        <v>62.620866691144748</v>
      </c>
      <c r="T337" s="20">
        <f>MAX(E337+N337,-DiodeFwd)</f>
        <v>60.805653892468698</v>
      </c>
      <c r="U337" s="21">
        <f>MAX(T337-DiodeFwd,V337-DiodeFwd,O337)</f>
        <v>62.620866691144748</v>
      </c>
      <c r="V337" s="21">
        <f>MAX(-DiodeFwd,F337+P337)</f>
        <v>1.6380630764663451</v>
      </c>
      <c r="W337" s="21">
        <f>MAX(T337+Q337,U337-DiodeFwd)</f>
        <v>115.07294336836163</v>
      </c>
      <c r="X337" s="21">
        <f>MAX(W337-DiodeFwd,Y337-DiodeFwd,U337+R337)</f>
        <v>117.46712026410037</v>
      </c>
      <c r="Y337" s="22">
        <f>MAX(V337+S337,U337-DiodeFwd)</f>
        <v>64.258929767611093</v>
      </c>
      <c r="Z337" s="20">
        <f t="shared" si="221"/>
        <v>23.145737222488378</v>
      </c>
      <c r="AA337" s="21">
        <f t="shared" si="222"/>
        <v>62.620866691144748</v>
      </c>
      <c r="AB337" s="21">
        <f t="shared" si="223"/>
        <v>39.297979746446664</v>
      </c>
      <c r="AC337" s="21">
        <f t="shared" si="224"/>
        <v>54.267289475892937</v>
      </c>
      <c r="AD337" s="21">
        <f t="shared" si="225"/>
        <v>54.846253572955625</v>
      </c>
      <c r="AE337" s="22">
        <f t="shared" si="226"/>
        <v>62.620866691144748</v>
      </c>
      <c r="AF337" s="20">
        <f t="shared" si="254"/>
        <v>-2.1316282072803005E-15</v>
      </c>
      <c r="AG337" s="21">
        <f t="shared" si="255"/>
        <v>0</v>
      </c>
      <c r="AH337" s="21">
        <f t="shared" si="256"/>
        <v>0</v>
      </c>
      <c r="AI337" s="21">
        <f t="shared" si="257"/>
        <v>0</v>
      </c>
      <c r="AJ337" s="21">
        <f t="shared" si="258"/>
        <v>4.263256414560601E-15</v>
      </c>
      <c r="AK337" s="22">
        <f t="shared" si="259"/>
        <v>0</v>
      </c>
      <c r="AL337" s="23">
        <f t="shared" si="260"/>
        <v>7.8311413509400251E-3</v>
      </c>
      <c r="AM337" s="12" t="b">
        <f>T337&lt;=-DiodeFwd</f>
        <v>0</v>
      </c>
      <c r="AN337" s="13" t="b">
        <f>V337&lt;=-DiodeFwd</f>
        <v>0</v>
      </c>
      <c r="AO337" s="13" t="b">
        <f>U337&lt;=T337-DiodeFwd</f>
        <v>0</v>
      </c>
      <c r="AP337" s="13" t="b">
        <f>U337&lt;=V337-DiodeFwd</f>
        <v>0</v>
      </c>
      <c r="AQ337" s="13" t="b">
        <f>W337&lt;=U337-DiodeFwd</f>
        <v>0</v>
      </c>
      <c r="AR337" s="13" t="b">
        <f>Y337&lt;=U337-DiodeFwd</f>
        <v>0</v>
      </c>
      <c r="AS337" s="13" t="b">
        <f>X337&lt;=W337-DiodeFwd</f>
        <v>0</v>
      </c>
      <c r="AT337" s="14" t="b">
        <f>X337&lt;=Y337-DiodeFwd</f>
        <v>0</v>
      </c>
      <c r="AU337" s="13">
        <f t="shared" si="227"/>
        <v>0</v>
      </c>
      <c r="AV337" s="13">
        <f t="shared" si="228"/>
        <v>0</v>
      </c>
      <c r="AW337" s="13">
        <f t="shared" si="229"/>
        <v>0</v>
      </c>
      <c r="AX337" s="13">
        <f t="shared" si="230"/>
        <v>0</v>
      </c>
      <c r="AY337" s="13">
        <f t="shared" si="231"/>
        <v>0</v>
      </c>
      <c r="AZ337" s="13">
        <f t="shared" si="232"/>
        <v>0</v>
      </c>
      <c r="BA337" s="13">
        <f t="shared" si="233"/>
        <v>0</v>
      </c>
      <c r="BB337" s="14">
        <f t="shared" si="234"/>
        <v>0</v>
      </c>
      <c r="BC337" s="20">
        <f t="shared" si="235"/>
        <v>0</v>
      </c>
      <c r="BD337" s="21">
        <f t="shared" si="236"/>
        <v>0</v>
      </c>
      <c r="BE337" s="21">
        <f t="shared" si="237"/>
        <v>0</v>
      </c>
      <c r="BF337" s="21">
        <f t="shared" si="238"/>
        <v>0</v>
      </c>
      <c r="BG337" s="21">
        <f t="shared" si="239"/>
        <v>-7.8311413509400251E-3</v>
      </c>
      <c r="BH337" s="22">
        <f t="shared" si="240"/>
        <v>0</v>
      </c>
    </row>
    <row r="338" spans="4:60" x14ac:dyDescent="0.25">
      <c r="D338">
        <f t="shared" si="241"/>
        <v>5.5166666666666954E-2</v>
      </c>
      <c r="E338">
        <f t="shared" si="219"/>
        <v>36.817270456923737</v>
      </c>
      <c r="F338">
        <f t="shared" si="220"/>
        <v>-36.817270456923737</v>
      </c>
      <c r="H338" s="20">
        <f t="shared" si="242"/>
        <v>2.3145737222488379E-3</v>
      </c>
      <c r="I338" s="21">
        <f t="shared" si="243"/>
        <v>6.2620866691144739E-3</v>
      </c>
      <c r="J338" s="21">
        <f t="shared" si="244"/>
        <v>3.9297979746446658E-3</v>
      </c>
      <c r="K338" s="21">
        <f t="shared" si="245"/>
        <v>5.4267289475892931E-3</v>
      </c>
      <c r="L338" s="21">
        <f t="shared" si="246"/>
        <v>5.4833201670704042E-3</v>
      </c>
      <c r="M338" s="22">
        <f t="shared" si="247"/>
        <v>6.2620866691144739E-3</v>
      </c>
      <c r="N338" s="20">
        <f t="shared" si="248"/>
        <v>23.145737222488382</v>
      </c>
      <c r="O338" s="21">
        <f t="shared" si="249"/>
        <v>62.620866691144748</v>
      </c>
      <c r="P338" s="21">
        <f t="shared" si="250"/>
        <v>39.297979746446664</v>
      </c>
      <c r="Q338" s="21">
        <f t="shared" si="251"/>
        <v>54.267289475892937</v>
      </c>
      <c r="R338" s="21">
        <f t="shared" si="252"/>
        <v>54.833201670704049</v>
      </c>
      <c r="S338" s="22">
        <f t="shared" si="253"/>
        <v>62.620866691144748</v>
      </c>
      <c r="T338" s="20">
        <f>MAX(E338+N338,-DiodeFwd)</f>
        <v>59.963007679412115</v>
      </c>
      <c r="U338" s="21">
        <f>MAX(T338-DiodeFwd,V338-DiodeFwd,O338)</f>
        <v>62.620866691144748</v>
      </c>
      <c r="V338" s="21">
        <f>MAX(-DiodeFwd,F338+P338)</f>
        <v>2.4807092895229275</v>
      </c>
      <c r="W338" s="21">
        <f>MAX(T338+Q338,U338-DiodeFwd)</f>
        <v>114.23029715530505</v>
      </c>
      <c r="X338" s="21">
        <f>MAX(W338-DiodeFwd,Y338-DiodeFwd,U338+R338)</f>
        <v>117.4540683618488</v>
      </c>
      <c r="Y338" s="22">
        <f>MAX(V338+S338,U338-DiodeFwd)</f>
        <v>65.101575980667675</v>
      </c>
      <c r="Z338" s="20">
        <f t="shared" si="221"/>
        <v>23.145737222488378</v>
      </c>
      <c r="AA338" s="21">
        <f t="shared" si="222"/>
        <v>62.620866691144748</v>
      </c>
      <c r="AB338" s="21">
        <f t="shared" si="223"/>
        <v>39.297979746446664</v>
      </c>
      <c r="AC338" s="21">
        <f t="shared" si="224"/>
        <v>54.267289475892937</v>
      </c>
      <c r="AD338" s="21">
        <f t="shared" si="225"/>
        <v>54.833201670704049</v>
      </c>
      <c r="AE338" s="22">
        <f t="shared" si="226"/>
        <v>62.620866691144748</v>
      </c>
      <c r="AF338" s="20">
        <f t="shared" si="254"/>
        <v>-2.1316282072803005E-15</v>
      </c>
      <c r="AG338" s="21">
        <f t="shared" si="255"/>
        <v>0</v>
      </c>
      <c r="AH338" s="21">
        <f t="shared" si="256"/>
        <v>0</v>
      </c>
      <c r="AI338" s="21">
        <f t="shared" si="257"/>
        <v>0</v>
      </c>
      <c r="AJ338" s="21">
        <f t="shared" si="258"/>
        <v>0</v>
      </c>
      <c r="AK338" s="22">
        <f t="shared" si="259"/>
        <v>0</v>
      </c>
      <c r="AL338" s="23">
        <f t="shared" si="260"/>
        <v>7.8302712241232527E-3</v>
      </c>
      <c r="AM338" s="12" t="b">
        <f>T338&lt;=-DiodeFwd</f>
        <v>0</v>
      </c>
      <c r="AN338" s="13" t="b">
        <f>V338&lt;=-DiodeFwd</f>
        <v>0</v>
      </c>
      <c r="AO338" s="13" t="b">
        <f>U338&lt;=T338-DiodeFwd</f>
        <v>0</v>
      </c>
      <c r="AP338" s="13" t="b">
        <f>U338&lt;=V338-DiodeFwd</f>
        <v>0</v>
      </c>
      <c r="AQ338" s="13" t="b">
        <f>W338&lt;=U338-DiodeFwd</f>
        <v>0</v>
      </c>
      <c r="AR338" s="13" t="b">
        <f>Y338&lt;=U338-DiodeFwd</f>
        <v>0</v>
      </c>
      <c r="AS338" s="13" t="b">
        <f>X338&lt;=W338-DiodeFwd</f>
        <v>0</v>
      </c>
      <c r="AT338" s="14" t="b">
        <f>X338&lt;=Y338-DiodeFwd</f>
        <v>0</v>
      </c>
      <c r="AU338" s="13">
        <f t="shared" si="227"/>
        <v>0</v>
      </c>
      <c r="AV338" s="13">
        <f t="shared" si="228"/>
        <v>0</v>
      </c>
      <c r="AW338" s="13">
        <f t="shared" si="229"/>
        <v>0</v>
      </c>
      <c r="AX338" s="13">
        <f t="shared" si="230"/>
        <v>0</v>
      </c>
      <c r="AY338" s="13">
        <f t="shared" si="231"/>
        <v>0</v>
      </c>
      <c r="AZ338" s="13">
        <f t="shared" si="232"/>
        <v>0</v>
      </c>
      <c r="BA338" s="13">
        <f t="shared" si="233"/>
        <v>0</v>
      </c>
      <c r="BB338" s="14">
        <f t="shared" si="234"/>
        <v>0</v>
      </c>
      <c r="BC338" s="20">
        <f t="shared" si="235"/>
        <v>0</v>
      </c>
      <c r="BD338" s="21">
        <f t="shared" si="236"/>
        <v>0</v>
      </c>
      <c r="BE338" s="21">
        <f t="shared" si="237"/>
        <v>0</v>
      </c>
      <c r="BF338" s="21">
        <f t="shared" si="238"/>
        <v>0</v>
      </c>
      <c r="BG338" s="21">
        <f t="shared" si="239"/>
        <v>-7.8302712241232527E-3</v>
      </c>
      <c r="BH338" s="22">
        <f t="shared" si="240"/>
        <v>0</v>
      </c>
    </row>
    <row r="339" spans="4:60" x14ac:dyDescent="0.25">
      <c r="D339">
        <f t="shared" si="241"/>
        <v>5.5333333333333623E-2</v>
      </c>
      <c r="E339">
        <f t="shared" si="219"/>
        <v>35.829323297584644</v>
      </c>
      <c r="F339">
        <f t="shared" si="220"/>
        <v>-35.829323297584644</v>
      </c>
      <c r="H339" s="20">
        <f t="shared" si="242"/>
        <v>2.3145737222488379E-3</v>
      </c>
      <c r="I339" s="21">
        <f t="shared" si="243"/>
        <v>6.2620866691144739E-3</v>
      </c>
      <c r="J339" s="21">
        <f t="shared" si="244"/>
        <v>3.9297979746446658E-3</v>
      </c>
      <c r="K339" s="21">
        <f t="shared" si="245"/>
        <v>5.4267289475892931E-3</v>
      </c>
      <c r="L339" s="21">
        <f t="shared" si="246"/>
        <v>5.482015121866384E-3</v>
      </c>
      <c r="M339" s="22">
        <f t="shared" si="247"/>
        <v>6.2620866691144739E-3</v>
      </c>
      <c r="N339" s="20">
        <f t="shared" si="248"/>
        <v>23.145737222488382</v>
      </c>
      <c r="O339" s="21">
        <f t="shared" si="249"/>
        <v>62.620866691144748</v>
      </c>
      <c r="P339" s="21">
        <f t="shared" si="250"/>
        <v>39.297979746446664</v>
      </c>
      <c r="Q339" s="21">
        <f t="shared" si="251"/>
        <v>54.267289475892937</v>
      </c>
      <c r="R339" s="21">
        <f t="shared" si="252"/>
        <v>54.820151218663845</v>
      </c>
      <c r="S339" s="22">
        <f t="shared" si="253"/>
        <v>62.620866691144748</v>
      </c>
      <c r="T339" s="20">
        <f>MAX(E339+N339,-DiodeFwd)</f>
        <v>58.975060520073029</v>
      </c>
      <c r="U339" s="21">
        <f>MAX(T339-DiodeFwd,V339-DiodeFwd,O339)</f>
        <v>62.620866691144748</v>
      </c>
      <c r="V339" s="21">
        <f>MAX(-DiodeFwd,F339+P339)</f>
        <v>3.4686564488620206</v>
      </c>
      <c r="W339" s="21">
        <f>MAX(T339+Q339,U339-DiodeFwd)</f>
        <v>113.24234999596597</v>
      </c>
      <c r="X339" s="21">
        <f>MAX(W339-DiodeFwd,Y339-DiodeFwd,U339+R339)</f>
        <v>117.44101790980859</v>
      </c>
      <c r="Y339" s="22">
        <f>MAX(V339+S339,U339-DiodeFwd)</f>
        <v>66.089523140006776</v>
      </c>
      <c r="Z339" s="20">
        <f t="shared" si="221"/>
        <v>23.145737222488385</v>
      </c>
      <c r="AA339" s="21">
        <f t="shared" si="222"/>
        <v>62.620866691144748</v>
      </c>
      <c r="AB339" s="21">
        <f t="shared" si="223"/>
        <v>39.297979746446664</v>
      </c>
      <c r="AC339" s="21">
        <f t="shared" si="224"/>
        <v>54.267289475892937</v>
      </c>
      <c r="AD339" s="21">
        <f t="shared" si="225"/>
        <v>54.820151218663845</v>
      </c>
      <c r="AE339" s="22">
        <f t="shared" si="226"/>
        <v>62.620866691144755</v>
      </c>
      <c r="AF339" s="20">
        <f t="shared" si="254"/>
        <v>2.1316282072803005E-15</v>
      </c>
      <c r="AG339" s="21">
        <f t="shared" si="255"/>
        <v>0</v>
      </c>
      <c r="AH339" s="21">
        <f t="shared" si="256"/>
        <v>0</v>
      </c>
      <c r="AI339" s="21">
        <f t="shared" si="257"/>
        <v>0</v>
      </c>
      <c r="AJ339" s="21">
        <f t="shared" si="258"/>
        <v>0</v>
      </c>
      <c r="AK339" s="22">
        <f t="shared" si="259"/>
        <v>4.263256414560601E-15</v>
      </c>
      <c r="AL339" s="23">
        <f t="shared" si="260"/>
        <v>7.8294011939872392E-3</v>
      </c>
      <c r="AM339" s="12" t="b">
        <f>T339&lt;=-DiodeFwd</f>
        <v>0</v>
      </c>
      <c r="AN339" s="13" t="b">
        <f>V339&lt;=-DiodeFwd</f>
        <v>0</v>
      </c>
      <c r="AO339" s="13" t="b">
        <f>U339&lt;=T339-DiodeFwd</f>
        <v>0</v>
      </c>
      <c r="AP339" s="13" t="b">
        <f>U339&lt;=V339-DiodeFwd</f>
        <v>0</v>
      </c>
      <c r="AQ339" s="13" t="b">
        <f>W339&lt;=U339-DiodeFwd</f>
        <v>0</v>
      </c>
      <c r="AR339" s="13" t="b">
        <f>Y339&lt;=U339-DiodeFwd</f>
        <v>0</v>
      </c>
      <c r="AS339" s="13" t="b">
        <f>X339&lt;=W339-DiodeFwd</f>
        <v>0</v>
      </c>
      <c r="AT339" s="14" t="b">
        <f>X339&lt;=Y339-DiodeFwd</f>
        <v>0</v>
      </c>
      <c r="AU339" s="13">
        <f t="shared" si="227"/>
        <v>0</v>
      </c>
      <c r="AV339" s="13">
        <f t="shared" si="228"/>
        <v>0</v>
      </c>
      <c r="AW339" s="13">
        <f t="shared" si="229"/>
        <v>0</v>
      </c>
      <c r="AX339" s="13">
        <f t="shared" si="230"/>
        <v>0</v>
      </c>
      <c r="AY339" s="13">
        <f t="shared" si="231"/>
        <v>0</v>
      </c>
      <c r="AZ339" s="13">
        <f t="shared" si="232"/>
        <v>0</v>
      </c>
      <c r="BA339" s="13">
        <f t="shared" si="233"/>
        <v>0</v>
      </c>
      <c r="BB339" s="14">
        <f t="shared" si="234"/>
        <v>0</v>
      </c>
      <c r="BC339" s="20">
        <f t="shared" si="235"/>
        <v>0</v>
      </c>
      <c r="BD339" s="21">
        <f t="shared" si="236"/>
        <v>0</v>
      </c>
      <c r="BE339" s="21">
        <f t="shared" si="237"/>
        <v>0</v>
      </c>
      <c r="BF339" s="21">
        <f t="shared" si="238"/>
        <v>0</v>
      </c>
      <c r="BG339" s="21">
        <f t="shared" si="239"/>
        <v>-7.8294011939872392E-3</v>
      </c>
      <c r="BH339" s="22">
        <f t="shared" si="240"/>
        <v>0</v>
      </c>
    </row>
    <row r="340" spans="4:60" x14ac:dyDescent="0.25">
      <c r="D340">
        <f t="shared" si="241"/>
        <v>5.5500000000000292E-2</v>
      </c>
      <c r="E340">
        <f t="shared" si="219"/>
        <v>34.699974168050758</v>
      </c>
      <c r="F340">
        <f t="shared" si="220"/>
        <v>-34.699974168050758</v>
      </c>
      <c r="H340" s="20">
        <f t="shared" si="242"/>
        <v>2.3145737222488379E-3</v>
      </c>
      <c r="I340" s="21">
        <f t="shared" si="243"/>
        <v>6.2620866691144739E-3</v>
      </c>
      <c r="J340" s="21">
        <f t="shared" si="244"/>
        <v>3.9297979746446658E-3</v>
      </c>
      <c r="K340" s="21">
        <f t="shared" si="245"/>
        <v>5.4267289475892931E-3</v>
      </c>
      <c r="L340" s="21">
        <f t="shared" si="246"/>
        <v>5.4807102216673865E-3</v>
      </c>
      <c r="M340" s="22">
        <f t="shared" si="247"/>
        <v>6.2620866691144739E-3</v>
      </c>
      <c r="N340" s="20">
        <f t="shared" si="248"/>
        <v>23.145737222488382</v>
      </c>
      <c r="O340" s="21">
        <f t="shared" si="249"/>
        <v>62.620866691144748</v>
      </c>
      <c r="P340" s="21">
        <f t="shared" si="250"/>
        <v>39.297979746446664</v>
      </c>
      <c r="Q340" s="21">
        <f t="shared" si="251"/>
        <v>54.267289475892937</v>
      </c>
      <c r="R340" s="21">
        <f t="shared" si="252"/>
        <v>54.807102216673869</v>
      </c>
      <c r="S340" s="22">
        <f t="shared" si="253"/>
        <v>62.620866691144748</v>
      </c>
      <c r="T340" s="20">
        <f>MAX(E340+N340,-DiodeFwd)</f>
        <v>57.845711390539137</v>
      </c>
      <c r="U340" s="21">
        <f>MAX(T340-DiodeFwd,V340-DiodeFwd,O340)</f>
        <v>62.620866691144748</v>
      </c>
      <c r="V340" s="21">
        <f>MAX(-DiodeFwd,F340+P340)</f>
        <v>4.598005578395906</v>
      </c>
      <c r="W340" s="21">
        <f>MAX(T340+Q340,U340-DiodeFwd)</f>
        <v>112.11300086643207</v>
      </c>
      <c r="X340" s="21">
        <f>MAX(W340-DiodeFwd,Y340-DiodeFwd,U340+R340)</f>
        <v>117.42796890781861</v>
      </c>
      <c r="Y340" s="22">
        <f>MAX(V340+S340,U340-DiodeFwd)</f>
        <v>67.218872269540654</v>
      </c>
      <c r="Z340" s="20">
        <f t="shared" si="221"/>
        <v>23.145737222488378</v>
      </c>
      <c r="AA340" s="21">
        <f t="shared" si="222"/>
        <v>62.620866691144748</v>
      </c>
      <c r="AB340" s="21">
        <f t="shared" si="223"/>
        <v>39.297979746446664</v>
      </c>
      <c r="AC340" s="21">
        <f t="shared" si="224"/>
        <v>54.267289475892937</v>
      </c>
      <c r="AD340" s="21">
        <f t="shared" si="225"/>
        <v>54.807102216673862</v>
      </c>
      <c r="AE340" s="22">
        <f t="shared" si="226"/>
        <v>62.620866691144748</v>
      </c>
      <c r="AF340" s="20">
        <f t="shared" si="254"/>
        <v>-2.1316282072803005E-15</v>
      </c>
      <c r="AG340" s="21">
        <f t="shared" si="255"/>
        <v>0</v>
      </c>
      <c r="AH340" s="21">
        <f t="shared" si="256"/>
        <v>0</v>
      </c>
      <c r="AI340" s="21">
        <f t="shared" si="257"/>
        <v>0</v>
      </c>
      <c r="AJ340" s="21">
        <f t="shared" si="258"/>
        <v>-4.263256414560601E-15</v>
      </c>
      <c r="AK340" s="22">
        <f t="shared" si="259"/>
        <v>0</v>
      </c>
      <c r="AL340" s="23">
        <f t="shared" si="260"/>
        <v>7.8285312605212414E-3</v>
      </c>
      <c r="AM340" s="12" t="b">
        <f>T340&lt;=-DiodeFwd</f>
        <v>0</v>
      </c>
      <c r="AN340" s="13" t="b">
        <f>V340&lt;=-DiodeFwd</f>
        <v>0</v>
      </c>
      <c r="AO340" s="13" t="b">
        <f>U340&lt;=T340-DiodeFwd</f>
        <v>0</v>
      </c>
      <c r="AP340" s="13" t="b">
        <f>U340&lt;=V340-DiodeFwd</f>
        <v>0</v>
      </c>
      <c r="AQ340" s="13" t="b">
        <f>W340&lt;=U340-DiodeFwd</f>
        <v>0</v>
      </c>
      <c r="AR340" s="13" t="b">
        <f>Y340&lt;=U340-DiodeFwd</f>
        <v>0</v>
      </c>
      <c r="AS340" s="13" t="b">
        <f>X340&lt;=W340-DiodeFwd</f>
        <v>0</v>
      </c>
      <c r="AT340" s="14" t="b">
        <f>X340&lt;=Y340-DiodeFwd</f>
        <v>0</v>
      </c>
      <c r="AU340" s="13">
        <f t="shared" si="227"/>
        <v>0</v>
      </c>
      <c r="AV340" s="13">
        <f t="shared" si="228"/>
        <v>0</v>
      </c>
      <c r="AW340" s="13">
        <f t="shared" si="229"/>
        <v>0</v>
      </c>
      <c r="AX340" s="13">
        <f t="shared" si="230"/>
        <v>0</v>
      </c>
      <c r="AY340" s="13">
        <f t="shared" si="231"/>
        <v>0</v>
      </c>
      <c r="AZ340" s="13">
        <f t="shared" si="232"/>
        <v>0</v>
      </c>
      <c r="BA340" s="13">
        <f t="shared" si="233"/>
        <v>0</v>
      </c>
      <c r="BB340" s="14">
        <f t="shared" si="234"/>
        <v>0</v>
      </c>
      <c r="BC340" s="20">
        <f t="shared" si="235"/>
        <v>0</v>
      </c>
      <c r="BD340" s="21">
        <f t="shared" si="236"/>
        <v>0</v>
      </c>
      <c r="BE340" s="21">
        <f t="shared" si="237"/>
        <v>0</v>
      </c>
      <c r="BF340" s="21">
        <f t="shared" si="238"/>
        <v>0</v>
      </c>
      <c r="BG340" s="21">
        <f t="shared" si="239"/>
        <v>-7.8285312605212414E-3</v>
      </c>
      <c r="BH340" s="22">
        <f t="shared" si="240"/>
        <v>0</v>
      </c>
    </row>
    <row r="341" spans="4:60" x14ac:dyDescent="0.25">
      <c r="D341">
        <f t="shared" si="241"/>
        <v>5.5666666666666961E-2</v>
      </c>
      <c r="E341">
        <f t="shared" si="219"/>
        <v>33.433680093385753</v>
      </c>
      <c r="F341">
        <f t="shared" si="220"/>
        <v>-33.433680093385753</v>
      </c>
      <c r="H341" s="20">
        <f t="shared" si="242"/>
        <v>2.3145737222488379E-3</v>
      </c>
      <c r="I341" s="21">
        <f t="shared" si="243"/>
        <v>6.2620866691144739E-3</v>
      </c>
      <c r="J341" s="21">
        <f t="shared" si="244"/>
        <v>3.9297979746446658E-3</v>
      </c>
      <c r="K341" s="21">
        <f t="shared" si="245"/>
        <v>5.4267289475892931E-3</v>
      </c>
      <c r="L341" s="21">
        <f t="shared" si="246"/>
        <v>5.4794054664572996E-3</v>
      </c>
      <c r="M341" s="22">
        <f t="shared" si="247"/>
        <v>6.2620866691144739E-3</v>
      </c>
      <c r="N341" s="20">
        <f t="shared" si="248"/>
        <v>23.145737222488382</v>
      </c>
      <c r="O341" s="21">
        <f t="shared" si="249"/>
        <v>62.620866691144748</v>
      </c>
      <c r="P341" s="21">
        <f t="shared" si="250"/>
        <v>39.297979746446664</v>
      </c>
      <c r="Q341" s="21">
        <f t="shared" si="251"/>
        <v>54.267289475892937</v>
      </c>
      <c r="R341" s="21">
        <f t="shared" si="252"/>
        <v>54.794054664573004</v>
      </c>
      <c r="S341" s="22">
        <f t="shared" si="253"/>
        <v>62.620866691144748</v>
      </c>
      <c r="T341" s="20">
        <f>MAX(E341+N341,-DiodeFwd)</f>
        <v>56.579417315874139</v>
      </c>
      <c r="U341" s="21">
        <f>MAX(T341-DiodeFwd,V341-DiodeFwd,O341)</f>
        <v>62.620866691144748</v>
      </c>
      <c r="V341" s="21">
        <f>MAX(-DiodeFwd,F341+P341)</f>
        <v>5.8642996530609111</v>
      </c>
      <c r="W341" s="21">
        <f>MAX(T341+Q341,U341-DiodeFwd)</f>
        <v>110.84670679176708</v>
      </c>
      <c r="X341" s="21">
        <f>MAX(W341-DiodeFwd,Y341-DiodeFwd,U341+R341)</f>
        <v>117.41492135571775</v>
      </c>
      <c r="Y341" s="22">
        <f>MAX(V341+S341,U341-DiodeFwd)</f>
        <v>68.485166344205652</v>
      </c>
      <c r="Z341" s="20">
        <f t="shared" si="221"/>
        <v>23.145737222488385</v>
      </c>
      <c r="AA341" s="21">
        <f t="shared" si="222"/>
        <v>62.620866691144748</v>
      </c>
      <c r="AB341" s="21">
        <f t="shared" si="223"/>
        <v>39.297979746446664</v>
      </c>
      <c r="AC341" s="21">
        <f t="shared" si="224"/>
        <v>54.267289475892937</v>
      </c>
      <c r="AD341" s="21">
        <f t="shared" si="225"/>
        <v>54.794054664573004</v>
      </c>
      <c r="AE341" s="22">
        <f t="shared" si="226"/>
        <v>62.620866691144741</v>
      </c>
      <c r="AF341" s="20">
        <f t="shared" si="254"/>
        <v>2.1316282072803005E-15</v>
      </c>
      <c r="AG341" s="21">
        <f t="shared" si="255"/>
        <v>0</v>
      </c>
      <c r="AH341" s="21">
        <f t="shared" si="256"/>
        <v>0</v>
      </c>
      <c r="AI341" s="21">
        <f t="shared" si="257"/>
        <v>0</v>
      </c>
      <c r="AJ341" s="21">
        <f t="shared" si="258"/>
        <v>0</v>
      </c>
      <c r="AK341" s="22">
        <f t="shared" si="259"/>
        <v>-4.263256414560601E-15</v>
      </c>
      <c r="AL341" s="23">
        <f t="shared" si="260"/>
        <v>7.8276614237145162E-3</v>
      </c>
      <c r="AM341" s="12" t="b">
        <f>T341&lt;=-DiodeFwd</f>
        <v>0</v>
      </c>
      <c r="AN341" s="13" t="b">
        <f>V341&lt;=-DiodeFwd</f>
        <v>0</v>
      </c>
      <c r="AO341" s="13" t="b">
        <f>U341&lt;=T341-DiodeFwd</f>
        <v>0</v>
      </c>
      <c r="AP341" s="13" t="b">
        <f>U341&lt;=V341-DiodeFwd</f>
        <v>0</v>
      </c>
      <c r="AQ341" s="13" t="b">
        <f>W341&lt;=U341-DiodeFwd</f>
        <v>0</v>
      </c>
      <c r="AR341" s="13" t="b">
        <f>Y341&lt;=U341-DiodeFwd</f>
        <v>0</v>
      </c>
      <c r="AS341" s="13" t="b">
        <f>X341&lt;=W341-DiodeFwd</f>
        <v>0</v>
      </c>
      <c r="AT341" s="14" t="b">
        <f>X341&lt;=Y341-DiodeFwd</f>
        <v>0</v>
      </c>
      <c r="AU341" s="13">
        <f t="shared" si="227"/>
        <v>0</v>
      </c>
      <c r="AV341" s="13">
        <f t="shared" si="228"/>
        <v>0</v>
      </c>
      <c r="AW341" s="13">
        <f t="shared" si="229"/>
        <v>0</v>
      </c>
      <c r="AX341" s="13">
        <f t="shared" si="230"/>
        <v>0</v>
      </c>
      <c r="AY341" s="13">
        <f t="shared" si="231"/>
        <v>0</v>
      </c>
      <c r="AZ341" s="13">
        <f t="shared" si="232"/>
        <v>0</v>
      </c>
      <c r="BA341" s="13">
        <f t="shared" si="233"/>
        <v>0</v>
      </c>
      <c r="BB341" s="14">
        <f t="shared" si="234"/>
        <v>0</v>
      </c>
      <c r="BC341" s="20">
        <f t="shared" si="235"/>
        <v>0</v>
      </c>
      <c r="BD341" s="21">
        <f t="shared" si="236"/>
        <v>0</v>
      </c>
      <c r="BE341" s="21">
        <f t="shared" si="237"/>
        <v>0</v>
      </c>
      <c r="BF341" s="21">
        <f t="shared" si="238"/>
        <v>0</v>
      </c>
      <c r="BG341" s="21">
        <f t="shared" si="239"/>
        <v>-7.8276614237145162E-3</v>
      </c>
      <c r="BH341" s="22">
        <f t="shared" si="240"/>
        <v>0</v>
      </c>
    </row>
    <row r="342" spans="4:60" x14ac:dyDescent="0.25">
      <c r="D342">
        <f t="shared" si="241"/>
        <v>5.583333333333363E-2</v>
      </c>
      <c r="E342">
        <f t="shared" si="219"/>
        <v>32.035438557787735</v>
      </c>
      <c r="F342">
        <f t="shared" si="220"/>
        <v>-32.035438557787735</v>
      </c>
      <c r="H342" s="20">
        <f t="shared" si="242"/>
        <v>2.3145737222488379E-3</v>
      </c>
      <c r="I342" s="21">
        <f t="shared" si="243"/>
        <v>6.2620866691144739E-3</v>
      </c>
      <c r="J342" s="21">
        <f t="shared" si="244"/>
        <v>3.9297979746446658E-3</v>
      </c>
      <c r="K342" s="21">
        <f t="shared" si="245"/>
        <v>5.4267289475892931E-3</v>
      </c>
      <c r="L342" s="21">
        <f t="shared" si="246"/>
        <v>5.4781008562200138E-3</v>
      </c>
      <c r="M342" s="22">
        <f t="shared" si="247"/>
        <v>6.2620866691144739E-3</v>
      </c>
      <c r="N342" s="20">
        <f t="shared" si="248"/>
        <v>23.145737222488382</v>
      </c>
      <c r="O342" s="21">
        <f t="shared" si="249"/>
        <v>62.620866691144748</v>
      </c>
      <c r="P342" s="21">
        <f t="shared" si="250"/>
        <v>39.297979746446664</v>
      </c>
      <c r="Q342" s="21">
        <f t="shared" si="251"/>
        <v>54.267289475892937</v>
      </c>
      <c r="R342" s="21">
        <f t="shared" si="252"/>
        <v>54.781008562200142</v>
      </c>
      <c r="S342" s="22">
        <f t="shared" si="253"/>
        <v>62.620866691144748</v>
      </c>
      <c r="T342" s="20">
        <f>MAX(E342+N342,-DiodeFwd)</f>
        <v>55.181175780276121</v>
      </c>
      <c r="U342" s="21">
        <f>MAX(T342-DiodeFwd,V342-DiodeFwd,O342)</f>
        <v>62.620866691144748</v>
      </c>
      <c r="V342" s="21">
        <f>MAX(-DiodeFwd,F342+P342)</f>
        <v>7.2625411886589291</v>
      </c>
      <c r="W342" s="21">
        <f>MAX(T342+Q342,U342-DiodeFwd)</f>
        <v>109.44846525616906</v>
      </c>
      <c r="X342" s="21">
        <f>MAX(W342-DiodeFwd,Y342-DiodeFwd,U342+R342)</f>
        <v>117.40187525334488</v>
      </c>
      <c r="Y342" s="22">
        <f>MAX(V342+S342,U342-DiodeFwd)</f>
        <v>69.883407879803684</v>
      </c>
      <c r="Z342" s="20">
        <f t="shared" si="221"/>
        <v>23.145737222488385</v>
      </c>
      <c r="AA342" s="21">
        <f t="shared" si="222"/>
        <v>62.620866691144748</v>
      </c>
      <c r="AB342" s="21">
        <f t="shared" si="223"/>
        <v>39.297979746446664</v>
      </c>
      <c r="AC342" s="21">
        <f t="shared" si="224"/>
        <v>54.267289475892937</v>
      </c>
      <c r="AD342" s="21">
        <f t="shared" si="225"/>
        <v>54.781008562200135</v>
      </c>
      <c r="AE342" s="22">
        <f t="shared" si="226"/>
        <v>62.620866691144755</v>
      </c>
      <c r="AF342" s="20">
        <f t="shared" si="254"/>
        <v>2.1316282072803005E-15</v>
      </c>
      <c r="AG342" s="21">
        <f t="shared" si="255"/>
        <v>0</v>
      </c>
      <c r="AH342" s="21">
        <f t="shared" si="256"/>
        <v>0</v>
      </c>
      <c r="AI342" s="21">
        <f t="shared" si="257"/>
        <v>0</v>
      </c>
      <c r="AJ342" s="21">
        <f t="shared" si="258"/>
        <v>-4.263256414560601E-15</v>
      </c>
      <c r="AK342" s="22">
        <f t="shared" si="259"/>
        <v>4.263256414560601E-15</v>
      </c>
      <c r="AL342" s="23">
        <f t="shared" si="260"/>
        <v>7.8267916835563257E-3</v>
      </c>
      <c r="AM342" s="12" t="b">
        <f>T342&lt;=-DiodeFwd</f>
        <v>0</v>
      </c>
      <c r="AN342" s="13" t="b">
        <f>V342&lt;=-DiodeFwd</f>
        <v>0</v>
      </c>
      <c r="AO342" s="13" t="b">
        <f>U342&lt;=T342-DiodeFwd</f>
        <v>0</v>
      </c>
      <c r="AP342" s="13" t="b">
        <f>U342&lt;=V342-DiodeFwd</f>
        <v>0</v>
      </c>
      <c r="AQ342" s="13" t="b">
        <f>W342&lt;=U342-DiodeFwd</f>
        <v>0</v>
      </c>
      <c r="AR342" s="13" t="b">
        <f>Y342&lt;=U342-DiodeFwd</f>
        <v>0</v>
      </c>
      <c r="AS342" s="13" t="b">
        <f>X342&lt;=W342-DiodeFwd</f>
        <v>0</v>
      </c>
      <c r="AT342" s="14" t="b">
        <f>X342&lt;=Y342-DiodeFwd</f>
        <v>0</v>
      </c>
      <c r="AU342" s="13">
        <f t="shared" si="227"/>
        <v>0</v>
      </c>
      <c r="AV342" s="13">
        <f t="shared" si="228"/>
        <v>0</v>
      </c>
      <c r="AW342" s="13">
        <f t="shared" si="229"/>
        <v>0</v>
      </c>
      <c r="AX342" s="13">
        <f t="shared" si="230"/>
        <v>0</v>
      </c>
      <c r="AY342" s="13">
        <f t="shared" si="231"/>
        <v>0</v>
      </c>
      <c r="AZ342" s="13">
        <f t="shared" si="232"/>
        <v>0</v>
      </c>
      <c r="BA342" s="13">
        <f t="shared" si="233"/>
        <v>0</v>
      </c>
      <c r="BB342" s="14">
        <f t="shared" si="234"/>
        <v>0</v>
      </c>
      <c r="BC342" s="20">
        <f t="shared" si="235"/>
        <v>0</v>
      </c>
      <c r="BD342" s="21">
        <f t="shared" si="236"/>
        <v>0</v>
      </c>
      <c r="BE342" s="21">
        <f t="shared" si="237"/>
        <v>0</v>
      </c>
      <c r="BF342" s="21">
        <f t="shared" si="238"/>
        <v>0</v>
      </c>
      <c r="BG342" s="21">
        <f t="shared" si="239"/>
        <v>-7.8267916835563257E-3</v>
      </c>
      <c r="BH342" s="22">
        <f t="shared" si="240"/>
        <v>0</v>
      </c>
    </row>
    <row r="343" spans="4:60" x14ac:dyDescent="0.25">
      <c r="D343">
        <f t="shared" si="241"/>
        <v>5.60000000000003E-2</v>
      </c>
      <c r="E343">
        <f t="shared" si="219"/>
        <v>30.510767781801757</v>
      </c>
      <c r="F343">
        <f t="shared" si="220"/>
        <v>-30.510767781801757</v>
      </c>
      <c r="H343" s="20">
        <f t="shared" si="242"/>
        <v>2.3145737222488379E-3</v>
      </c>
      <c r="I343" s="21">
        <f t="shared" si="243"/>
        <v>6.2620866691144739E-3</v>
      </c>
      <c r="J343" s="21">
        <f t="shared" si="244"/>
        <v>3.9297979746446658E-3</v>
      </c>
      <c r="K343" s="21">
        <f t="shared" si="245"/>
        <v>5.4267289475892931E-3</v>
      </c>
      <c r="L343" s="21">
        <f t="shared" si="246"/>
        <v>5.4767963909394214E-3</v>
      </c>
      <c r="M343" s="22">
        <f t="shared" si="247"/>
        <v>6.2620866691144739E-3</v>
      </c>
      <c r="N343" s="20">
        <f t="shared" si="248"/>
        <v>23.145737222488382</v>
      </c>
      <c r="O343" s="21">
        <f t="shared" si="249"/>
        <v>62.620866691144748</v>
      </c>
      <c r="P343" s="21">
        <f t="shared" si="250"/>
        <v>39.297979746446664</v>
      </c>
      <c r="Q343" s="21">
        <f t="shared" si="251"/>
        <v>54.267289475892937</v>
      </c>
      <c r="R343" s="21">
        <f t="shared" si="252"/>
        <v>54.767963909394219</v>
      </c>
      <c r="S343" s="22">
        <f t="shared" si="253"/>
        <v>62.620866691144748</v>
      </c>
      <c r="T343" s="20">
        <f>MAX(E343+N343,-DiodeFwd)</f>
        <v>53.656505004290139</v>
      </c>
      <c r="U343" s="21">
        <f>MAX(T343-DiodeFwd,V343-DiodeFwd,O343)</f>
        <v>62.620866691144748</v>
      </c>
      <c r="V343" s="21">
        <f>MAX(-DiodeFwd,F343+P343)</f>
        <v>8.7872119646449072</v>
      </c>
      <c r="W343" s="21">
        <f>MAX(T343+Q343,U343-DiodeFwd)</f>
        <v>107.92379448018308</v>
      </c>
      <c r="X343" s="21">
        <f>MAX(W343-DiodeFwd,Y343-DiodeFwd,U343+R343)</f>
        <v>117.38883060053897</v>
      </c>
      <c r="Y343" s="22">
        <f>MAX(V343+S343,U343-DiodeFwd)</f>
        <v>71.408078655789652</v>
      </c>
      <c r="Z343" s="20">
        <f t="shared" si="221"/>
        <v>23.145737222488382</v>
      </c>
      <c r="AA343" s="21">
        <f t="shared" si="222"/>
        <v>62.620866691144748</v>
      </c>
      <c r="AB343" s="21">
        <f t="shared" si="223"/>
        <v>39.297979746446664</v>
      </c>
      <c r="AC343" s="21">
        <f t="shared" si="224"/>
        <v>54.267289475892937</v>
      </c>
      <c r="AD343" s="21">
        <f t="shared" si="225"/>
        <v>54.767963909394219</v>
      </c>
      <c r="AE343" s="22">
        <f t="shared" si="226"/>
        <v>62.620866691144741</v>
      </c>
      <c r="AF343" s="20">
        <f t="shared" si="254"/>
        <v>0</v>
      </c>
      <c r="AG343" s="21">
        <f t="shared" si="255"/>
        <v>0</v>
      </c>
      <c r="AH343" s="21">
        <f t="shared" si="256"/>
        <v>0</v>
      </c>
      <c r="AI343" s="21">
        <f t="shared" si="257"/>
        <v>0</v>
      </c>
      <c r="AJ343" s="21">
        <f t="shared" si="258"/>
        <v>0</v>
      </c>
      <c r="AK343" s="22">
        <f t="shared" si="259"/>
        <v>-4.263256414560601E-15</v>
      </c>
      <c r="AL343" s="23">
        <f t="shared" si="260"/>
        <v>7.8259220400359319E-3</v>
      </c>
      <c r="AM343" s="12" t="b">
        <f>T343&lt;=-DiodeFwd</f>
        <v>0</v>
      </c>
      <c r="AN343" s="13" t="b">
        <f>V343&lt;=-DiodeFwd</f>
        <v>0</v>
      </c>
      <c r="AO343" s="13" t="b">
        <f>U343&lt;=T343-DiodeFwd</f>
        <v>0</v>
      </c>
      <c r="AP343" s="13" t="b">
        <f>U343&lt;=V343-DiodeFwd</f>
        <v>0</v>
      </c>
      <c r="AQ343" s="13" t="b">
        <f>W343&lt;=U343-DiodeFwd</f>
        <v>0</v>
      </c>
      <c r="AR343" s="13" t="b">
        <f>Y343&lt;=U343-DiodeFwd</f>
        <v>0</v>
      </c>
      <c r="AS343" s="13" t="b">
        <f>X343&lt;=W343-DiodeFwd</f>
        <v>0</v>
      </c>
      <c r="AT343" s="14" t="b">
        <f>X343&lt;=Y343-DiodeFwd</f>
        <v>0</v>
      </c>
      <c r="AU343" s="13">
        <f t="shared" si="227"/>
        <v>0</v>
      </c>
      <c r="AV343" s="13">
        <f t="shared" si="228"/>
        <v>0</v>
      </c>
      <c r="AW343" s="13">
        <f t="shared" si="229"/>
        <v>0</v>
      </c>
      <c r="AX343" s="13">
        <f t="shared" si="230"/>
        <v>0</v>
      </c>
      <c r="AY343" s="13">
        <f t="shared" si="231"/>
        <v>0</v>
      </c>
      <c r="AZ343" s="13">
        <f t="shared" si="232"/>
        <v>0</v>
      </c>
      <c r="BA343" s="13">
        <f t="shared" si="233"/>
        <v>0</v>
      </c>
      <c r="BB343" s="14">
        <f t="shared" si="234"/>
        <v>0</v>
      </c>
      <c r="BC343" s="20">
        <f t="shared" si="235"/>
        <v>0</v>
      </c>
      <c r="BD343" s="21">
        <f t="shared" si="236"/>
        <v>0</v>
      </c>
      <c r="BE343" s="21">
        <f t="shared" si="237"/>
        <v>0</v>
      </c>
      <c r="BF343" s="21">
        <f t="shared" si="238"/>
        <v>0</v>
      </c>
      <c r="BG343" s="21">
        <f t="shared" si="239"/>
        <v>-7.8259220400359319E-3</v>
      </c>
      <c r="BH343" s="22">
        <f t="shared" si="240"/>
        <v>0</v>
      </c>
    </row>
    <row r="344" spans="4:60" x14ac:dyDescent="0.25">
      <c r="D344">
        <f t="shared" si="241"/>
        <v>5.6166666666666969E-2</v>
      </c>
      <c r="E344">
        <f t="shared" si="219"/>
        <v>28.865684944424988</v>
      </c>
      <c r="F344">
        <f t="shared" si="220"/>
        <v>-28.865684944424988</v>
      </c>
      <c r="H344" s="20">
        <f t="shared" si="242"/>
        <v>2.3145737222488379E-3</v>
      </c>
      <c r="I344" s="21">
        <f t="shared" si="243"/>
        <v>6.2620866691144739E-3</v>
      </c>
      <c r="J344" s="21">
        <f t="shared" si="244"/>
        <v>3.9297979746446658E-3</v>
      </c>
      <c r="K344" s="21">
        <f t="shared" si="245"/>
        <v>5.4267289475892931E-3</v>
      </c>
      <c r="L344" s="21">
        <f t="shared" si="246"/>
        <v>5.4754920705994154E-3</v>
      </c>
      <c r="M344" s="22">
        <f t="shared" si="247"/>
        <v>6.2620866691144739E-3</v>
      </c>
      <c r="N344" s="20">
        <f t="shared" si="248"/>
        <v>23.145737222488382</v>
      </c>
      <c r="O344" s="21">
        <f t="shared" si="249"/>
        <v>62.620866691144748</v>
      </c>
      <c r="P344" s="21">
        <f t="shared" si="250"/>
        <v>39.297979746446664</v>
      </c>
      <c r="Q344" s="21">
        <f t="shared" si="251"/>
        <v>54.267289475892937</v>
      </c>
      <c r="R344" s="21">
        <f t="shared" si="252"/>
        <v>54.754920705994159</v>
      </c>
      <c r="S344" s="22">
        <f t="shared" si="253"/>
        <v>62.620866691144748</v>
      </c>
      <c r="T344" s="20">
        <f>MAX(E344+N344,-DiodeFwd)</f>
        <v>52.01142216691337</v>
      </c>
      <c r="U344" s="21">
        <f>MAX(T344-DiodeFwd,V344-DiodeFwd,O344)</f>
        <v>62.620866691144748</v>
      </c>
      <c r="V344" s="21">
        <f>MAX(-DiodeFwd,F344+P344)</f>
        <v>10.432294802021676</v>
      </c>
      <c r="W344" s="21">
        <f>MAX(T344+Q344,U344-DiodeFwd)</f>
        <v>106.27871164280631</v>
      </c>
      <c r="X344" s="21">
        <f>MAX(W344-DiodeFwd,Y344-DiodeFwd,U344+R344)</f>
        <v>117.37578739713891</v>
      </c>
      <c r="Y344" s="22">
        <f>MAX(V344+S344,U344-DiodeFwd)</f>
        <v>73.053161493166428</v>
      </c>
      <c r="Z344" s="20">
        <f t="shared" si="221"/>
        <v>23.145737222488382</v>
      </c>
      <c r="AA344" s="21">
        <f t="shared" si="222"/>
        <v>62.620866691144748</v>
      </c>
      <c r="AB344" s="21">
        <f t="shared" si="223"/>
        <v>39.297979746446664</v>
      </c>
      <c r="AC344" s="21">
        <f t="shared" si="224"/>
        <v>54.267289475892944</v>
      </c>
      <c r="AD344" s="21">
        <f t="shared" si="225"/>
        <v>54.754920705994159</v>
      </c>
      <c r="AE344" s="22">
        <f t="shared" si="226"/>
        <v>62.620866691144755</v>
      </c>
      <c r="AF344" s="20">
        <f t="shared" si="254"/>
        <v>0</v>
      </c>
      <c r="AG344" s="21">
        <f t="shared" si="255"/>
        <v>0</v>
      </c>
      <c r="AH344" s="21">
        <f t="shared" si="256"/>
        <v>0</v>
      </c>
      <c r="AI344" s="21">
        <f t="shared" si="257"/>
        <v>4.263256414560601E-15</v>
      </c>
      <c r="AJ344" s="21">
        <f t="shared" si="258"/>
        <v>0</v>
      </c>
      <c r="AK344" s="22">
        <f t="shared" si="259"/>
        <v>4.263256414560601E-15</v>
      </c>
      <c r="AL344" s="23">
        <f t="shared" si="260"/>
        <v>7.8250524931425935E-3</v>
      </c>
      <c r="AM344" s="12" t="b">
        <f>T344&lt;=-DiodeFwd</f>
        <v>0</v>
      </c>
      <c r="AN344" s="13" t="b">
        <f>V344&lt;=-DiodeFwd</f>
        <v>0</v>
      </c>
      <c r="AO344" s="13" t="b">
        <f>U344&lt;=T344-DiodeFwd</f>
        <v>0</v>
      </c>
      <c r="AP344" s="13" t="b">
        <f>U344&lt;=V344-DiodeFwd</f>
        <v>0</v>
      </c>
      <c r="AQ344" s="13" t="b">
        <f>W344&lt;=U344-DiodeFwd</f>
        <v>0</v>
      </c>
      <c r="AR344" s="13" t="b">
        <f>Y344&lt;=U344-DiodeFwd</f>
        <v>0</v>
      </c>
      <c r="AS344" s="13" t="b">
        <f>X344&lt;=W344-DiodeFwd</f>
        <v>0</v>
      </c>
      <c r="AT344" s="14" t="b">
        <f>X344&lt;=Y344-DiodeFwd</f>
        <v>0</v>
      </c>
      <c r="AU344" s="13">
        <f t="shared" si="227"/>
        <v>0</v>
      </c>
      <c r="AV344" s="13">
        <f t="shared" si="228"/>
        <v>0</v>
      </c>
      <c r="AW344" s="13">
        <f t="shared" si="229"/>
        <v>0</v>
      </c>
      <c r="AX344" s="13">
        <f t="shared" si="230"/>
        <v>0</v>
      </c>
      <c r="AY344" s="13">
        <f t="shared" si="231"/>
        <v>0</v>
      </c>
      <c r="AZ344" s="13">
        <f t="shared" si="232"/>
        <v>0</v>
      </c>
      <c r="BA344" s="13">
        <f t="shared" si="233"/>
        <v>0</v>
      </c>
      <c r="BB344" s="14">
        <f t="shared" si="234"/>
        <v>0</v>
      </c>
      <c r="BC344" s="20">
        <f t="shared" si="235"/>
        <v>0</v>
      </c>
      <c r="BD344" s="21">
        <f t="shared" si="236"/>
        <v>0</v>
      </c>
      <c r="BE344" s="21">
        <f t="shared" si="237"/>
        <v>0</v>
      </c>
      <c r="BF344" s="21">
        <f t="shared" si="238"/>
        <v>0</v>
      </c>
      <c r="BG344" s="21">
        <f t="shared" si="239"/>
        <v>-7.8250524931425935E-3</v>
      </c>
      <c r="BH344" s="22">
        <f t="shared" si="240"/>
        <v>0</v>
      </c>
    </row>
    <row r="345" spans="4:60" x14ac:dyDescent="0.25">
      <c r="D345">
        <f t="shared" si="241"/>
        <v>5.6333333333333638E-2</v>
      </c>
      <c r="E345">
        <f t="shared" si="219"/>
        <v>27.106682436049613</v>
      </c>
      <c r="F345">
        <f t="shared" si="220"/>
        <v>-27.106682436049613</v>
      </c>
      <c r="H345" s="20">
        <f t="shared" si="242"/>
        <v>2.3145737222488379E-3</v>
      </c>
      <c r="I345" s="21">
        <f t="shared" si="243"/>
        <v>6.2620866691144739E-3</v>
      </c>
      <c r="J345" s="21">
        <f t="shared" si="244"/>
        <v>3.9297979746446658E-3</v>
      </c>
      <c r="K345" s="21">
        <f t="shared" si="245"/>
        <v>5.4267289475892931E-3</v>
      </c>
      <c r="L345" s="21">
        <f t="shared" si="246"/>
        <v>5.4741878951838916E-3</v>
      </c>
      <c r="M345" s="22">
        <f t="shared" si="247"/>
        <v>6.2620866691144739E-3</v>
      </c>
      <c r="N345" s="20">
        <f t="shared" si="248"/>
        <v>23.145737222488382</v>
      </c>
      <c r="O345" s="21">
        <f t="shared" si="249"/>
        <v>62.620866691144748</v>
      </c>
      <c r="P345" s="21">
        <f t="shared" si="250"/>
        <v>39.297979746446664</v>
      </c>
      <c r="Q345" s="21">
        <f t="shared" si="251"/>
        <v>54.267289475892937</v>
      </c>
      <c r="R345" s="21">
        <f t="shared" si="252"/>
        <v>54.74187895183892</v>
      </c>
      <c r="S345" s="22">
        <f t="shared" si="253"/>
        <v>62.620866691144748</v>
      </c>
      <c r="T345" s="20">
        <f>MAX(E345+N345,-DiodeFwd)</f>
        <v>50.252419658537995</v>
      </c>
      <c r="U345" s="21">
        <f>MAX(T345-DiodeFwd,V345-DiodeFwd,O345)</f>
        <v>62.620866691144748</v>
      </c>
      <c r="V345" s="21">
        <f>MAX(-DiodeFwd,F345+P345)</f>
        <v>12.191297310397051</v>
      </c>
      <c r="W345" s="21">
        <f>MAX(T345+Q345,U345-DiodeFwd)</f>
        <v>104.51970913443094</v>
      </c>
      <c r="X345" s="21">
        <f>MAX(W345-DiodeFwd,Y345-DiodeFwd,U345+R345)</f>
        <v>117.36274564298367</v>
      </c>
      <c r="Y345" s="22">
        <f>MAX(V345+S345,U345-DiodeFwd)</f>
        <v>74.812164001541802</v>
      </c>
      <c r="Z345" s="20">
        <f t="shared" si="221"/>
        <v>23.145737222488382</v>
      </c>
      <c r="AA345" s="21">
        <f t="shared" si="222"/>
        <v>62.620866691144748</v>
      </c>
      <c r="AB345" s="21">
        <f t="shared" si="223"/>
        <v>39.297979746446664</v>
      </c>
      <c r="AC345" s="21">
        <f t="shared" si="224"/>
        <v>54.267289475892944</v>
      </c>
      <c r="AD345" s="21">
        <f t="shared" si="225"/>
        <v>54.74187895183892</v>
      </c>
      <c r="AE345" s="22">
        <f t="shared" si="226"/>
        <v>62.620866691144755</v>
      </c>
      <c r="AF345" s="20">
        <f t="shared" si="254"/>
        <v>0</v>
      </c>
      <c r="AG345" s="21">
        <f t="shared" si="255"/>
        <v>0</v>
      </c>
      <c r="AH345" s="21">
        <f t="shared" si="256"/>
        <v>0</v>
      </c>
      <c r="AI345" s="21">
        <f t="shared" si="257"/>
        <v>4.263256414560601E-15</v>
      </c>
      <c r="AJ345" s="21">
        <f t="shared" si="258"/>
        <v>0</v>
      </c>
      <c r="AK345" s="22">
        <f t="shared" si="259"/>
        <v>4.263256414560601E-15</v>
      </c>
      <c r="AL345" s="23">
        <f t="shared" si="260"/>
        <v>7.8241830428655776E-3</v>
      </c>
      <c r="AM345" s="12" t="b">
        <f>T345&lt;=-DiodeFwd</f>
        <v>0</v>
      </c>
      <c r="AN345" s="13" t="b">
        <f>V345&lt;=-DiodeFwd</f>
        <v>0</v>
      </c>
      <c r="AO345" s="13" t="b">
        <f>U345&lt;=T345-DiodeFwd</f>
        <v>0</v>
      </c>
      <c r="AP345" s="13" t="b">
        <f>U345&lt;=V345-DiodeFwd</f>
        <v>0</v>
      </c>
      <c r="AQ345" s="13" t="b">
        <f>W345&lt;=U345-DiodeFwd</f>
        <v>0</v>
      </c>
      <c r="AR345" s="13" t="b">
        <f>Y345&lt;=U345-DiodeFwd</f>
        <v>0</v>
      </c>
      <c r="AS345" s="13" t="b">
        <f>X345&lt;=W345-DiodeFwd</f>
        <v>0</v>
      </c>
      <c r="AT345" s="14" t="b">
        <f>X345&lt;=Y345-DiodeFwd</f>
        <v>0</v>
      </c>
      <c r="AU345" s="13">
        <f t="shared" si="227"/>
        <v>0</v>
      </c>
      <c r="AV345" s="13">
        <f t="shared" si="228"/>
        <v>0</v>
      </c>
      <c r="AW345" s="13">
        <f t="shared" si="229"/>
        <v>0</v>
      </c>
      <c r="AX345" s="13">
        <f t="shared" si="230"/>
        <v>0</v>
      </c>
      <c r="AY345" s="13">
        <f t="shared" si="231"/>
        <v>0</v>
      </c>
      <c r="AZ345" s="13">
        <f t="shared" si="232"/>
        <v>0</v>
      </c>
      <c r="BA345" s="13">
        <f t="shared" si="233"/>
        <v>0</v>
      </c>
      <c r="BB345" s="14">
        <f t="shared" si="234"/>
        <v>0</v>
      </c>
      <c r="BC345" s="20">
        <f t="shared" si="235"/>
        <v>0</v>
      </c>
      <c r="BD345" s="21">
        <f t="shared" si="236"/>
        <v>0</v>
      </c>
      <c r="BE345" s="21">
        <f t="shared" si="237"/>
        <v>0</v>
      </c>
      <c r="BF345" s="21">
        <f t="shared" si="238"/>
        <v>0</v>
      </c>
      <c r="BG345" s="21">
        <f t="shared" si="239"/>
        <v>-7.8241830428655776E-3</v>
      </c>
      <c r="BH345" s="22">
        <f t="shared" si="240"/>
        <v>0</v>
      </c>
    </row>
    <row r="346" spans="4:60" x14ac:dyDescent="0.25">
      <c r="D346">
        <f t="shared" si="241"/>
        <v>5.6500000000000307E-2</v>
      </c>
      <c r="E346">
        <f t="shared" si="219"/>
        <v>25.240702235964385</v>
      </c>
      <c r="F346">
        <f t="shared" si="220"/>
        <v>-25.240702235964385</v>
      </c>
      <c r="H346" s="20">
        <f t="shared" si="242"/>
        <v>2.3145737222488379E-3</v>
      </c>
      <c r="I346" s="21">
        <f t="shared" si="243"/>
        <v>6.2620866691144739E-3</v>
      </c>
      <c r="J346" s="21">
        <f t="shared" si="244"/>
        <v>3.9297979746446658E-3</v>
      </c>
      <c r="K346" s="21">
        <f t="shared" si="245"/>
        <v>5.4267289475892931E-3</v>
      </c>
      <c r="L346" s="21">
        <f t="shared" si="246"/>
        <v>5.4728838646767473E-3</v>
      </c>
      <c r="M346" s="22">
        <f t="shared" si="247"/>
        <v>6.2620866691144739E-3</v>
      </c>
      <c r="N346" s="20">
        <f t="shared" si="248"/>
        <v>23.145737222488382</v>
      </c>
      <c r="O346" s="21">
        <f t="shared" si="249"/>
        <v>62.620866691144748</v>
      </c>
      <c r="P346" s="21">
        <f t="shared" si="250"/>
        <v>39.297979746446664</v>
      </c>
      <c r="Q346" s="21">
        <f t="shared" si="251"/>
        <v>54.267289475892937</v>
      </c>
      <c r="R346" s="21">
        <f t="shared" si="252"/>
        <v>54.728838646767478</v>
      </c>
      <c r="S346" s="22">
        <f t="shared" si="253"/>
        <v>62.620866691144748</v>
      </c>
      <c r="T346" s="20">
        <f>MAX(E346+N346,-DiodeFwd)</f>
        <v>48.38643945845277</v>
      </c>
      <c r="U346" s="21">
        <f>MAX(T346-DiodeFwd,V346-DiodeFwd,O346)</f>
        <v>62.620866691144748</v>
      </c>
      <c r="V346" s="21">
        <f>MAX(-DiodeFwd,F346+P346)</f>
        <v>14.05727751048228</v>
      </c>
      <c r="W346" s="21">
        <f>MAX(T346+Q346,U346-DiodeFwd)</f>
        <v>102.65372893434571</v>
      </c>
      <c r="X346" s="21">
        <f>MAX(W346-DiodeFwd,Y346-DiodeFwd,U346+R346)</f>
        <v>117.34970533791223</v>
      </c>
      <c r="Y346" s="22">
        <f>MAX(V346+S346,U346-DiodeFwd)</f>
        <v>76.67814420162702</v>
      </c>
      <c r="Z346" s="20">
        <f t="shared" si="221"/>
        <v>23.145737222488385</v>
      </c>
      <c r="AA346" s="21">
        <f t="shared" si="222"/>
        <v>62.620866691144748</v>
      </c>
      <c r="AB346" s="21">
        <f t="shared" si="223"/>
        <v>39.297979746446664</v>
      </c>
      <c r="AC346" s="21">
        <f t="shared" si="224"/>
        <v>54.267289475892937</v>
      </c>
      <c r="AD346" s="21">
        <f t="shared" si="225"/>
        <v>54.728838646767478</v>
      </c>
      <c r="AE346" s="22">
        <f t="shared" si="226"/>
        <v>62.620866691144741</v>
      </c>
      <c r="AF346" s="20">
        <f t="shared" si="254"/>
        <v>2.1316282072803005E-15</v>
      </c>
      <c r="AG346" s="21">
        <f t="shared" si="255"/>
        <v>0</v>
      </c>
      <c r="AH346" s="21">
        <f t="shared" si="256"/>
        <v>0</v>
      </c>
      <c r="AI346" s="21">
        <f t="shared" si="257"/>
        <v>0</v>
      </c>
      <c r="AJ346" s="21">
        <f t="shared" si="258"/>
        <v>0</v>
      </c>
      <c r="AK346" s="22">
        <f t="shared" si="259"/>
        <v>-4.263256414560601E-15</v>
      </c>
      <c r="AL346" s="23">
        <f t="shared" si="260"/>
        <v>7.8233136891941481E-3</v>
      </c>
      <c r="AM346" s="12" t="b">
        <f>T346&lt;=-DiodeFwd</f>
        <v>0</v>
      </c>
      <c r="AN346" s="13" t="b">
        <f>V346&lt;=-DiodeFwd</f>
        <v>0</v>
      </c>
      <c r="AO346" s="13" t="b">
        <f>U346&lt;=T346-DiodeFwd</f>
        <v>0</v>
      </c>
      <c r="AP346" s="13" t="b">
        <f>U346&lt;=V346-DiodeFwd</f>
        <v>0</v>
      </c>
      <c r="AQ346" s="13" t="b">
        <f>W346&lt;=U346-DiodeFwd</f>
        <v>0</v>
      </c>
      <c r="AR346" s="13" t="b">
        <f>Y346&lt;=U346-DiodeFwd</f>
        <v>0</v>
      </c>
      <c r="AS346" s="13" t="b">
        <f>X346&lt;=W346-DiodeFwd</f>
        <v>0</v>
      </c>
      <c r="AT346" s="14" t="b">
        <f>X346&lt;=Y346-DiodeFwd</f>
        <v>0</v>
      </c>
      <c r="AU346" s="13">
        <f t="shared" si="227"/>
        <v>0</v>
      </c>
      <c r="AV346" s="13">
        <f t="shared" si="228"/>
        <v>0</v>
      </c>
      <c r="AW346" s="13">
        <f t="shared" si="229"/>
        <v>0</v>
      </c>
      <c r="AX346" s="13">
        <f t="shared" si="230"/>
        <v>0</v>
      </c>
      <c r="AY346" s="13">
        <f t="shared" si="231"/>
        <v>0</v>
      </c>
      <c r="AZ346" s="13">
        <f t="shared" si="232"/>
        <v>0</v>
      </c>
      <c r="BA346" s="13">
        <f t="shared" si="233"/>
        <v>0</v>
      </c>
      <c r="BB346" s="14">
        <f t="shared" si="234"/>
        <v>0</v>
      </c>
      <c r="BC346" s="20">
        <f t="shared" si="235"/>
        <v>0</v>
      </c>
      <c r="BD346" s="21">
        <f t="shared" si="236"/>
        <v>0</v>
      </c>
      <c r="BE346" s="21">
        <f t="shared" si="237"/>
        <v>0</v>
      </c>
      <c r="BF346" s="21">
        <f t="shared" si="238"/>
        <v>0</v>
      </c>
      <c r="BG346" s="21">
        <f t="shared" si="239"/>
        <v>-7.8233136891941481E-3</v>
      </c>
      <c r="BH346" s="22">
        <f t="shared" si="240"/>
        <v>0</v>
      </c>
    </row>
    <row r="347" spans="4:60" x14ac:dyDescent="0.25">
      <c r="D347">
        <f t="shared" si="241"/>
        <v>5.6666666666666976E-2</v>
      </c>
      <c r="E347">
        <f t="shared" si="219"/>
        <v>23.275108515533663</v>
      </c>
      <c r="F347">
        <f t="shared" si="220"/>
        <v>-23.275108515533663</v>
      </c>
      <c r="H347" s="20">
        <f t="shared" si="242"/>
        <v>2.3145737222488379E-3</v>
      </c>
      <c r="I347" s="21">
        <f t="shared" si="243"/>
        <v>6.2620866691144739E-3</v>
      </c>
      <c r="J347" s="21">
        <f t="shared" si="244"/>
        <v>3.9297979746446658E-3</v>
      </c>
      <c r="K347" s="21">
        <f t="shared" si="245"/>
        <v>5.4267289475892931E-3</v>
      </c>
      <c r="L347" s="21">
        <f t="shared" si="246"/>
        <v>5.4715799790618818E-3</v>
      </c>
      <c r="M347" s="22">
        <f t="shared" si="247"/>
        <v>6.2620866691144739E-3</v>
      </c>
      <c r="N347" s="20">
        <f t="shared" si="248"/>
        <v>23.145737222488382</v>
      </c>
      <c r="O347" s="21">
        <f t="shared" si="249"/>
        <v>62.620866691144748</v>
      </c>
      <c r="P347" s="21">
        <f t="shared" si="250"/>
        <v>39.297979746446664</v>
      </c>
      <c r="Q347" s="21">
        <f t="shared" si="251"/>
        <v>54.267289475892937</v>
      </c>
      <c r="R347" s="21">
        <f t="shared" si="252"/>
        <v>54.715799790618824</v>
      </c>
      <c r="S347" s="22">
        <f t="shared" si="253"/>
        <v>62.620866691144748</v>
      </c>
      <c r="T347" s="20">
        <f>MAX(E347+N347,-DiodeFwd)</f>
        <v>46.420845738022045</v>
      </c>
      <c r="U347" s="21">
        <f>MAX(T347-DiodeFwd,V347-DiodeFwd,O347)</f>
        <v>62.620866691144748</v>
      </c>
      <c r="V347" s="21">
        <f>MAX(-DiodeFwd,F347+P347)</f>
        <v>16.022871230913001</v>
      </c>
      <c r="W347" s="21">
        <f>MAX(T347+Q347,U347-DiodeFwd)</f>
        <v>100.68813521391499</v>
      </c>
      <c r="X347" s="21">
        <f>MAX(W347-DiodeFwd,Y347-DiodeFwd,U347+R347)</f>
        <v>117.33666648176357</v>
      </c>
      <c r="Y347" s="22">
        <f>MAX(V347+S347,U347-DiodeFwd)</f>
        <v>78.643737922057753</v>
      </c>
      <c r="Z347" s="20">
        <f t="shared" si="221"/>
        <v>23.145737222488382</v>
      </c>
      <c r="AA347" s="21">
        <f t="shared" si="222"/>
        <v>62.620866691144748</v>
      </c>
      <c r="AB347" s="21">
        <f t="shared" si="223"/>
        <v>39.297979746446664</v>
      </c>
      <c r="AC347" s="21">
        <f t="shared" si="224"/>
        <v>54.267289475892944</v>
      </c>
      <c r="AD347" s="21">
        <f t="shared" si="225"/>
        <v>54.715799790618824</v>
      </c>
      <c r="AE347" s="22">
        <f t="shared" si="226"/>
        <v>62.620866691144755</v>
      </c>
      <c r="AF347" s="20">
        <f t="shared" si="254"/>
        <v>0</v>
      </c>
      <c r="AG347" s="21">
        <f t="shared" si="255"/>
        <v>0</v>
      </c>
      <c r="AH347" s="21">
        <f t="shared" si="256"/>
        <v>0</v>
      </c>
      <c r="AI347" s="21">
        <f t="shared" si="257"/>
        <v>4.263256414560601E-15</v>
      </c>
      <c r="AJ347" s="21">
        <f t="shared" si="258"/>
        <v>0</v>
      </c>
      <c r="AK347" s="22">
        <f t="shared" si="259"/>
        <v>4.263256414560601E-15</v>
      </c>
      <c r="AL347" s="23">
        <f t="shared" si="260"/>
        <v>7.8224444321175722E-3</v>
      </c>
      <c r="AM347" s="12" t="b">
        <f>T347&lt;=-DiodeFwd</f>
        <v>0</v>
      </c>
      <c r="AN347" s="13" t="b">
        <f>V347&lt;=-DiodeFwd</f>
        <v>0</v>
      </c>
      <c r="AO347" s="13" t="b">
        <f>U347&lt;=T347-DiodeFwd</f>
        <v>0</v>
      </c>
      <c r="AP347" s="13" t="b">
        <f>U347&lt;=V347-DiodeFwd</f>
        <v>0</v>
      </c>
      <c r="AQ347" s="13" t="b">
        <f>W347&lt;=U347-DiodeFwd</f>
        <v>0</v>
      </c>
      <c r="AR347" s="13" t="b">
        <f>Y347&lt;=U347-DiodeFwd</f>
        <v>0</v>
      </c>
      <c r="AS347" s="13" t="b">
        <f>X347&lt;=W347-DiodeFwd</f>
        <v>0</v>
      </c>
      <c r="AT347" s="14" t="b">
        <f>X347&lt;=Y347-DiodeFwd</f>
        <v>0</v>
      </c>
      <c r="AU347" s="13">
        <f t="shared" si="227"/>
        <v>0</v>
      </c>
      <c r="AV347" s="13">
        <f t="shared" si="228"/>
        <v>0</v>
      </c>
      <c r="AW347" s="13">
        <f t="shared" si="229"/>
        <v>0</v>
      </c>
      <c r="AX347" s="13">
        <f t="shared" si="230"/>
        <v>0</v>
      </c>
      <c r="AY347" s="13">
        <f t="shared" si="231"/>
        <v>0</v>
      </c>
      <c r="AZ347" s="13">
        <f t="shared" si="232"/>
        <v>0</v>
      </c>
      <c r="BA347" s="13">
        <f t="shared" si="233"/>
        <v>0</v>
      </c>
      <c r="BB347" s="14">
        <f t="shared" si="234"/>
        <v>0</v>
      </c>
      <c r="BC347" s="20">
        <f t="shared" si="235"/>
        <v>0</v>
      </c>
      <c r="BD347" s="21">
        <f t="shared" si="236"/>
        <v>0</v>
      </c>
      <c r="BE347" s="21">
        <f t="shared" si="237"/>
        <v>0</v>
      </c>
      <c r="BF347" s="21">
        <f t="shared" si="238"/>
        <v>0</v>
      </c>
      <c r="BG347" s="21">
        <f t="shared" si="239"/>
        <v>-7.8224444321175722E-3</v>
      </c>
      <c r="BH347" s="22">
        <f t="shared" si="240"/>
        <v>0</v>
      </c>
    </row>
    <row r="348" spans="4:60" x14ac:dyDescent="0.25">
      <c r="D348">
        <f t="shared" si="241"/>
        <v>5.6833333333333645E-2</v>
      </c>
      <c r="E348">
        <f t="shared" si="219"/>
        <v>21.217658575177854</v>
      </c>
      <c r="F348">
        <f t="shared" si="220"/>
        <v>-21.217658575177854</v>
      </c>
      <c r="H348" s="20">
        <f t="shared" si="242"/>
        <v>2.3145737222488379E-3</v>
      </c>
      <c r="I348" s="21">
        <f t="shared" si="243"/>
        <v>6.2620866691144739E-3</v>
      </c>
      <c r="J348" s="21">
        <f t="shared" si="244"/>
        <v>3.9297979746446658E-3</v>
      </c>
      <c r="K348" s="21">
        <f t="shared" si="245"/>
        <v>5.4267289475892931E-3</v>
      </c>
      <c r="L348" s="21">
        <f t="shared" si="246"/>
        <v>5.4702762383231959E-3</v>
      </c>
      <c r="M348" s="22">
        <f t="shared" si="247"/>
        <v>6.2620866691144739E-3</v>
      </c>
      <c r="N348" s="20">
        <f t="shared" si="248"/>
        <v>23.145737222488382</v>
      </c>
      <c r="O348" s="21">
        <f t="shared" si="249"/>
        <v>62.620866691144748</v>
      </c>
      <c r="P348" s="21">
        <f t="shared" si="250"/>
        <v>39.297979746446664</v>
      </c>
      <c r="Q348" s="21">
        <f t="shared" si="251"/>
        <v>54.267289475892937</v>
      </c>
      <c r="R348" s="21">
        <f t="shared" si="252"/>
        <v>54.702762383231963</v>
      </c>
      <c r="S348" s="22">
        <f t="shared" si="253"/>
        <v>62.620866691144748</v>
      </c>
      <c r="T348" s="20">
        <f>MAX(E348+N348,-DiodeFwd)</f>
        <v>44.363395797666236</v>
      </c>
      <c r="U348" s="21">
        <f>MAX(T348-DiodeFwd,V348-DiodeFwd,O348)</f>
        <v>62.620866691144748</v>
      </c>
      <c r="V348" s="21">
        <f>MAX(-DiodeFwd,F348+P348)</f>
        <v>18.08032117126881</v>
      </c>
      <c r="W348" s="21">
        <f>MAX(T348+Q348,U348-DiodeFwd)</f>
        <v>98.63068527355918</v>
      </c>
      <c r="X348" s="21">
        <f>MAX(W348-DiodeFwd,Y348-DiodeFwd,U348+R348)</f>
        <v>117.32362907437671</v>
      </c>
      <c r="Y348" s="22">
        <f>MAX(V348+S348,U348-DiodeFwd)</f>
        <v>80.701187862413562</v>
      </c>
      <c r="Z348" s="20">
        <f t="shared" si="221"/>
        <v>23.145737222488382</v>
      </c>
      <c r="AA348" s="21">
        <f t="shared" si="222"/>
        <v>62.620866691144748</v>
      </c>
      <c r="AB348" s="21">
        <f t="shared" si="223"/>
        <v>39.297979746446664</v>
      </c>
      <c r="AC348" s="21">
        <f t="shared" si="224"/>
        <v>54.267289475892944</v>
      </c>
      <c r="AD348" s="21">
        <f t="shared" si="225"/>
        <v>54.702762383231963</v>
      </c>
      <c r="AE348" s="22">
        <f t="shared" si="226"/>
        <v>62.620866691144755</v>
      </c>
      <c r="AF348" s="20">
        <f t="shared" si="254"/>
        <v>0</v>
      </c>
      <c r="AG348" s="21">
        <f t="shared" si="255"/>
        <v>0</v>
      </c>
      <c r="AH348" s="21">
        <f t="shared" si="256"/>
        <v>0</v>
      </c>
      <c r="AI348" s="21">
        <f t="shared" si="257"/>
        <v>4.263256414560601E-15</v>
      </c>
      <c r="AJ348" s="21">
        <f t="shared" si="258"/>
        <v>0</v>
      </c>
      <c r="AK348" s="22">
        <f t="shared" si="259"/>
        <v>4.263256414560601E-15</v>
      </c>
      <c r="AL348" s="23">
        <f t="shared" si="260"/>
        <v>7.8215752716251138E-3</v>
      </c>
      <c r="AM348" s="12" t="b">
        <f>T348&lt;=-DiodeFwd</f>
        <v>0</v>
      </c>
      <c r="AN348" s="13" t="b">
        <f>V348&lt;=-DiodeFwd</f>
        <v>0</v>
      </c>
      <c r="AO348" s="13" t="b">
        <f>U348&lt;=T348-DiodeFwd</f>
        <v>0</v>
      </c>
      <c r="AP348" s="13" t="b">
        <f>U348&lt;=V348-DiodeFwd</f>
        <v>0</v>
      </c>
      <c r="AQ348" s="13" t="b">
        <f>W348&lt;=U348-DiodeFwd</f>
        <v>0</v>
      </c>
      <c r="AR348" s="13" t="b">
        <f>Y348&lt;=U348-DiodeFwd</f>
        <v>0</v>
      </c>
      <c r="AS348" s="13" t="b">
        <f>X348&lt;=W348-DiodeFwd</f>
        <v>0</v>
      </c>
      <c r="AT348" s="14" t="b">
        <f>X348&lt;=Y348-DiodeFwd</f>
        <v>0</v>
      </c>
      <c r="AU348" s="13">
        <f t="shared" si="227"/>
        <v>0</v>
      </c>
      <c r="AV348" s="13">
        <f t="shared" si="228"/>
        <v>0</v>
      </c>
      <c r="AW348" s="13">
        <f t="shared" si="229"/>
        <v>0</v>
      </c>
      <c r="AX348" s="13">
        <f t="shared" si="230"/>
        <v>0</v>
      </c>
      <c r="AY348" s="13">
        <f t="shared" si="231"/>
        <v>0</v>
      </c>
      <c r="AZ348" s="13">
        <f t="shared" si="232"/>
        <v>0</v>
      </c>
      <c r="BA348" s="13">
        <f t="shared" si="233"/>
        <v>0</v>
      </c>
      <c r="BB348" s="14">
        <f t="shared" si="234"/>
        <v>0</v>
      </c>
      <c r="BC348" s="20">
        <f t="shared" si="235"/>
        <v>0</v>
      </c>
      <c r="BD348" s="21">
        <f t="shared" si="236"/>
        <v>0</v>
      </c>
      <c r="BE348" s="21">
        <f t="shared" si="237"/>
        <v>0</v>
      </c>
      <c r="BF348" s="21">
        <f t="shared" si="238"/>
        <v>0</v>
      </c>
      <c r="BG348" s="21">
        <f t="shared" si="239"/>
        <v>-7.8215752716251138E-3</v>
      </c>
      <c r="BH348" s="22">
        <f t="shared" si="240"/>
        <v>0</v>
      </c>
    </row>
    <row r="349" spans="4:60" x14ac:dyDescent="0.25">
      <c r="D349">
        <f t="shared" si="241"/>
        <v>5.7000000000000314E-2</v>
      </c>
      <c r="E349">
        <f t="shared" si="219"/>
        <v>19.076472229851849</v>
      </c>
      <c r="F349">
        <f t="shared" si="220"/>
        <v>-19.076472229851849</v>
      </c>
      <c r="H349" s="20">
        <f t="shared" si="242"/>
        <v>2.3145737222488379E-3</v>
      </c>
      <c r="I349" s="21">
        <f t="shared" si="243"/>
        <v>6.2620866691144739E-3</v>
      </c>
      <c r="J349" s="21">
        <f t="shared" si="244"/>
        <v>3.9297979746446658E-3</v>
      </c>
      <c r="K349" s="21">
        <f t="shared" si="245"/>
        <v>5.4267289475892931E-3</v>
      </c>
      <c r="L349" s="21">
        <f t="shared" si="246"/>
        <v>5.4689726424445913E-3</v>
      </c>
      <c r="M349" s="22">
        <f t="shared" si="247"/>
        <v>6.2620866691144739E-3</v>
      </c>
      <c r="N349" s="20">
        <f t="shared" si="248"/>
        <v>23.145737222488382</v>
      </c>
      <c r="O349" s="21">
        <f t="shared" si="249"/>
        <v>62.620866691144748</v>
      </c>
      <c r="P349" s="21">
        <f t="shared" si="250"/>
        <v>39.297979746446664</v>
      </c>
      <c r="Q349" s="21">
        <f t="shared" si="251"/>
        <v>54.267289475892937</v>
      </c>
      <c r="R349" s="21">
        <f t="shared" si="252"/>
        <v>54.689726424445915</v>
      </c>
      <c r="S349" s="22">
        <f t="shared" si="253"/>
        <v>62.620866691144748</v>
      </c>
      <c r="T349" s="20">
        <f>MAX(E349+N349,-DiodeFwd)</f>
        <v>42.22220945234023</v>
      </c>
      <c r="U349" s="21">
        <f>MAX(T349-DiodeFwd,V349-DiodeFwd,O349)</f>
        <v>62.620866691144748</v>
      </c>
      <c r="V349" s="21">
        <f>MAX(-DiodeFwd,F349+P349)</f>
        <v>20.221507516594816</v>
      </c>
      <c r="W349" s="21">
        <f>MAX(T349+Q349,U349-DiodeFwd)</f>
        <v>96.489498928233161</v>
      </c>
      <c r="X349" s="21">
        <f>MAX(W349-DiodeFwd,Y349-DiodeFwd,U349+R349)</f>
        <v>117.31059311559066</v>
      </c>
      <c r="Y349" s="22">
        <f>MAX(V349+S349,U349-DiodeFwd)</f>
        <v>82.842374207739567</v>
      </c>
      <c r="Z349" s="20">
        <f t="shared" si="221"/>
        <v>23.145737222488382</v>
      </c>
      <c r="AA349" s="21">
        <f t="shared" si="222"/>
        <v>62.620866691144748</v>
      </c>
      <c r="AB349" s="21">
        <f t="shared" si="223"/>
        <v>39.297979746446664</v>
      </c>
      <c r="AC349" s="21">
        <f t="shared" si="224"/>
        <v>54.26728947589293</v>
      </c>
      <c r="AD349" s="21">
        <f t="shared" si="225"/>
        <v>54.689726424445915</v>
      </c>
      <c r="AE349" s="22">
        <f t="shared" si="226"/>
        <v>62.620866691144755</v>
      </c>
      <c r="AF349" s="20">
        <f t="shared" si="254"/>
        <v>0</v>
      </c>
      <c r="AG349" s="21">
        <f t="shared" si="255"/>
        <v>0</v>
      </c>
      <c r="AH349" s="21">
        <f t="shared" si="256"/>
        <v>0</v>
      </c>
      <c r="AI349" s="21">
        <f t="shared" si="257"/>
        <v>-4.263256414560601E-15</v>
      </c>
      <c r="AJ349" s="21">
        <f t="shared" si="258"/>
        <v>0</v>
      </c>
      <c r="AK349" s="22">
        <f t="shared" si="259"/>
        <v>4.263256414560601E-15</v>
      </c>
      <c r="AL349" s="23">
        <f t="shared" si="260"/>
        <v>7.8207062077060435E-3</v>
      </c>
      <c r="AM349" s="12" t="b">
        <f>T349&lt;=-DiodeFwd</f>
        <v>0</v>
      </c>
      <c r="AN349" s="13" t="b">
        <f>V349&lt;=-DiodeFwd</f>
        <v>0</v>
      </c>
      <c r="AO349" s="13" t="b">
        <f>U349&lt;=T349-DiodeFwd</f>
        <v>0</v>
      </c>
      <c r="AP349" s="13" t="b">
        <f>U349&lt;=V349-DiodeFwd</f>
        <v>0</v>
      </c>
      <c r="AQ349" s="13" t="b">
        <f>W349&lt;=U349-DiodeFwd</f>
        <v>0</v>
      </c>
      <c r="AR349" s="13" t="b">
        <f>Y349&lt;=U349-DiodeFwd</f>
        <v>0</v>
      </c>
      <c r="AS349" s="13" t="b">
        <f>X349&lt;=W349-DiodeFwd</f>
        <v>0</v>
      </c>
      <c r="AT349" s="14" t="b">
        <f>X349&lt;=Y349-DiodeFwd</f>
        <v>0</v>
      </c>
      <c r="AU349" s="13">
        <f t="shared" si="227"/>
        <v>0</v>
      </c>
      <c r="AV349" s="13">
        <f t="shared" si="228"/>
        <v>0</v>
      </c>
      <c r="AW349" s="13">
        <f t="shared" si="229"/>
        <v>0</v>
      </c>
      <c r="AX349" s="13">
        <f t="shared" si="230"/>
        <v>0</v>
      </c>
      <c r="AY349" s="13">
        <f t="shared" si="231"/>
        <v>0</v>
      </c>
      <c r="AZ349" s="13">
        <f t="shared" si="232"/>
        <v>0</v>
      </c>
      <c r="BA349" s="13">
        <f t="shared" si="233"/>
        <v>0</v>
      </c>
      <c r="BB349" s="14">
        <f t="shared" si="234"/>
        <v>0</v>
      </c>
      <c r="BC349" s="20">
        <f t="shared" si="235"/>
        <v>0</v>
      </c>
      <c r="BD349" s="21">
        <f t="shared" si="236"/>
        <v>0</v>
      </c>
      <c r="BE349" s="21">
        <f t="shared" si="237"/>
        <v>0</v>
      </c>
      <c r="BF349" s="21">
        <f t="shared" si="238"/>
        <v>0</v>
      </c>
      <c r="BG349" s="21">
        <f t="shared" si="239"/>
        <v>-7.8207062077060435E-3</v>
      </c>
      <c r="BH349" s="22">
        <f t="shared" si="240"/>
        <v>0</v>
      </c>
    </row>
    <row r="350" spans="4:60" x14ac:dyDescent="0.25">
      <c r="D350">
        <f t="shared" si="241"/>
        <v>5.7166666666666983E-2</v>
      </c>
      <c r="E350">
        <f t="shared" si="219"/>
        <v>16.859999763845895</v>
      </c>
      <c r="F350">
        <f t="shared" si="220"/>
        <v>-16.859999763845895</v>
      </c>
      <c r="H350" s="20">
        <f t="shared" si="242"/>
        <v>2.3145737222488379E-3</v>
      </c>
      <c r="I350" s="21">
        <f t="shared" si="243"/>
        <v>6.2620866691144739E-3</v>
      </c>
      <c r="J350" s="21">
        <f t="shared" si="244"/>
        <v>3.9297979746446658E-3</v>
      </c>
      <c r="K350" s="21">
        <f t="shared" si="245"/>
        <v>5.4267289475892931E-3</v>
      </c>
      <c r="L350" s="21">
        <f t="shared" si="246"/>
        <v>5.4676691914099735E-3</v>
      </c>
      <c r="M350" s="22">
        <f t="shared" si="247"/>
        <v>6.2620866691144739E-3</v>
      </c>
      <c r="N350" s="20">
        <f t="shared" si="248"/>
        <v>23.145737222488382</v>
      </c>
      <c r="O350" s="21">
        <f t="shared" si="249"/>
        <v>62.620866691144748</v>
      </c>
      <c r="P350" s="21">
        <f t="shared" si="250"/>
        <v>39.297979746446664</v>
      </c>
      <c r="Q350" s="21">
        <f t="shared" si="251"/>
        <v>54.267289475892937</v>
      </c>
      <c r="R350" s="21">
        <f t="shared" si="252"/>
        <v>54.676691914099742</v>
      </c>
      <c r="S350" s="22">
        <f t="shared" si="253"/>
        <v>62.620866691144748</v>
      </c>
      <c r="T350" s="20">
        <f>MAX(E350+N350,-DiodeFwd)</f>
        <v>40.005736986334277</v>
      </c>
      <c r="U350" s="21">
        <f>MAX(T350-DiodeFwd,V350-DiodeFwd,O350)</f>
        <v>62.620866691144748</v>
      </c>
      <c r="V350" s="21">
        <f>MAX(-DiodeFwd,F350+P350)</f>
        <v>22.437979982600769</v>
      </c>
      <c r="W350" s="21">
        <f>MAX(T350+Q350,U350-DiodeFwd)</f>
        <v>94.273026462227222</v>
      </c>
      <c r="X350" s="21">
        <f>MAX(W350-DiodeFwd,Y350-DiodeFwd,U350+R350)</f>
        <v>117.29755860524449</v>
      </c>
      <c r="Y350" s="22">
        <f>MAX(V350+S350,U350-DiodeFwd)</f>
        <v>85.058846673745521</v>
      </c>
      <c r="Z350" s="20">
        <f t="shared" si="221"/>
        <v>23.145737222488382</v>
      </c>
      <c r="AA350" s="21">
        <f t="shared" si="222"/>
        <v>62.620866691144748</v>
      </c>
      <c r="AB350" s="21">
        <f t="shared" si="223"/>
        <v>39.297979746446664</v>
      </c>
      <c r="AC350" s="21">
        <f t="shared" si="224"/>
        <v>54.267289475892944</v>
      </c>
      <c r="AD350" s="21">
        <f t="shared" si="225"/>
        <v>54.676691914099742</v>
      </c>
      <c r="AE350" s="22">
        <f t="shared" si="226"/>
        <v>62.620866691144755</v>
      </c>
      <c r="AF350" s="20">
        <f t="shared" si="254"/>
        <v>0</v>
      </c>
      <c r="AG350" s="21">
        <f t="shared" si="255"/>
        <v>0</v>
      </c>
      <c r="AH350" s="21">
        <f t="shared" si="256"/>
        <v>0</v>
      </c>
      <c r="AI350" s="21">
        <f t="shared" si="257"/>
        <v>4.263256414560601E-15</v>
      </c>
      <c r="AJ350" s="21">
        <f t="shared" si="258"/>
        <v>0</v>
      </c>
      <c r="AK350" s="22">
        <f t="shared" si="259"/>
        <v>4.263256414560601E-15</v>
      </c>
      <c r="AL350" s="23">
        <f t="shared" si="260"/>
        <v>7.8198372403496322E-3</v>
      </c>
      <c r="AM350" s="12" t="b">
        <f>T350&lt;=-DiodeFwd</f>
        <v>0</v>
      </c>
      <c r="AN350" s="13" t="b">
        <f>V350&lt;=-DiodeFwd</f>
        <v>0</v>
      </c>
      <c r="AO350" s="13" t="b">
        <f>U350&lt;=T350-DiodeFwd</f>
        <v>0</v>
      </c>
      <c r="AP350" s="13" t="b">
        <f>U350&lt;=V350-DiodeFwd</f>
        <v>0</v>
      </c>
      <c r="AQ350" s="13" t="b">
        <f>W350&lt;=U350-DiodeFwd</f>
        <v>0</v>
      </c>
      <c r="AR350" s="13" t="b">
        <f>Y350&lt;=U350-DiodeFwd</f>
        <v>0</v>
      </c>
      <c r="AS350" s="13" t="b">
        <f>X350&lt;=W350-DiodeFwd</f>
        <v>0</v>
      </c>
      <c r="AT350" s="14" t="b">
        <f>X350&lt;=Y350-DiodeFwd</f>
        <v>0</v>
      </c>
      <c r="AU350" s="13">
        <f t="shared" si="227"/>
        <v>0</v>
      </c>
      <c r="AV350" s="13">
        <f t="shared" si="228"/>
        <v>0</v>
      </c>
      <c r="AW350" s="13">
        <f t="shared" si="229"/>
        <v>0</v>
      </c>
      <c r="AX350" s="13">
        <f t="shared" si="230"/>
        <v>0</v>
      </c>
      <c r="AY350" s="13">
        <f t="shared" si="231"/>
        <v>0</v>
      </c>
      <c r="AZ350" s="13">
        <f t="shared" si="232"/>
        <v>0</v>
      </c>
      <c r="BA350" s="13">
        <f t="shared" si="233"/>
        <v>0</v>
      </c>
      <c r="BB350" s="14">
        <f t="shared" si="234"/>
        <v>0</v>
      </c>
      <c r="BC350" s="20">
        <f t="shared" si="235"/>
        <v>0</v>
      </c>
      <c r="BD350" s="21">
        <f t="shared" si="236"/>
        <v>0</v>
      </c>
      <c r="BE350" s="21">
        <f t="shared" si="237"/>
        <v>0</v>
      </c>
      <c r="BF350" s="21">
        <f t="shared" si="238"/>
        <v>0</v>
      </c>
      <c r="BG350" s="21">
        <f t="shared" si="239"/>
        <v>-7.8198372403496322E-3</v>
      </c>
      <c r="BH350" s="22">
        <f t="shared" si="240"/>
        <v>0</v>
      </c>
    </row>
    <row r="351" spans="4:60" x14ac:dyDescent="0.25">
      <c r="D351">
        <f t="shared" si="241"/>
        <v>5.7333333333333653E-2</v>
      </c>
      <c r="E351">
        <f t="shared" si="219"/>
        <v>14.57698858137325</v>
      </c>
      <c r="F351">
        <f t="shared" si="220"/>
        <v>-14.57698858137325</v>
      </c>
      <c r="H351" s="20">
        <f t="shared" si="242"/>
        <v>2.3145737222488379E-3</v>
      </c>
      <c r="I351" s="21">
        <f t="shared" si="243"/>
        <v>6.2620866691144739E-3</v>
      </c>
      <c r="J351" s="21">
        <f t="shared" si="244"/>
        <v>3.9297979746446658E-3</v>
      </c>
      <c r="K351" s="21">
        <f t="shared" si="245"/>
        <v>5.4267289475892931E-3</v>
      </c>
      <c r="L351" s="21">
        <f t="shared" si="246"/>
        <v>5.4663658852032483E-3</v>
      </c>
      <c r="M351" s="22">
        <f t="shared" si="247"/>
        <v>6.2620866691144739E-3</v>
      </c>
      <c r="N351" s="20">
        <f t="shared" si="248"/>
        <v>23.145737222488382</v>
      </c>
      <c r="O351" s="21">
        <f t="shared" si="249"/>
        <v>62.620866691144748</v>
      </c>
      <c r="P351" s="21">
        <f t="shared" si="250"/>
        <v>39.297979746446664</v>
      </c>
      <c r="Q351" s="21">
        <f t="shared" si="251"/>
        <v>54.267289475892937</v>
      </c>
      <c r="R351" s="21">
        <f t="shared" si="252"/>
        <v>54.663658852032491</v>
      </c>
      <c r="S351" s="22">
        <f t="shared" si="253"/>
        <v>62.620866691144748</v>
      </c>
      <c r="T351" s="20">
        <f>MAX(E351+N351,-DiodeFwd)</f>
        <v>37.722725803861636</v>
      </c>
      <c r="U351" s="21">
        <f>MAX(T351-DiodeFwd,V351-DiodeFwd,O351)</f>
        <v>62.620866691144748</v>
      </c>
      <c r="V351" s="21">
        <f>MAX(-DiodeFwd,F351+P351)</f>
        <v>24.720991165073414</v>
      </c>
      <c r="W351" s="21">
        <f>MAX(T351+Q351,U351-DiodeFwd)</f>
        <v>91.990015279754573</v>
      </c>
      <c r="X351" s="21">
        <f>MAX(W351-DiodeFwd,Y351-DiodeFwd,U351+R351)</f>
        <v>117.28452554317724</v>
      </c>
      <c r="Y351" s="22">
        <f>MAX(V351+S351,U351-DiodeFwd)</f>
        <v>87.341857856218155</v>
      </c>
      <c r="Z351" s="20">
        <f t="shared" si="221"/>
        <v>23.145737222488385</v>
      </c>
      <c r="AA351" s="21">
        <f t="shared" si="222"/>
        <v>62.620866691144748</v>
      </c>
      <c r="AB351" s="21">
        <f t="shared" si="223"/>
        <v>39.297979746446664</v>
      </c>
      <c r="AC351" s="21">
        <f t="shared" si="224"/>
        <v>54.267289475892937</v>
      </c>
      <c r="AD351" s="21">
        <f t="shared" si="225"/>
        <v>54.663658852032491</v>
      </c>
      <c r="AE351" s="22">
        <f t="shared" si="226"/>
        <v>62.620866691144741</v>
      </c>
      <c r="AF351" s="20">
        <f t="shared" si="254"/>
        <v>2.1316282072803005E-15</v>
      </c>
      <c r="AG351" s="21">
        <f t="shared" si="255"/>
        <v>0</v>
      </c>
      <c r="AH351" s="21">
        <f t="shared" si="256"/>
        <v>0</v>
      </c>
      <c r="AI351" s="21">
        <f t="shared" si="257"/>
        <v>0</v>
      </c>
      <c r="AJ351" s="21">
        <f t="shared" si="258"/>
        <v>0</v>
      </c>
      <c r="AK351" s="22">
        <f t="shared" si="259"/>
        <v>-4.263256414560601E-15</v>
      </c>
      <c r="AL351" s="23">
        <f t="shared" si="260"/>
        <v>7.8189683695451487E-3</v>
      </c>
      <c r="AM351" s="12" t="b">
        <f>T351&lt;=-DiodeFwd</f>
        <v>0</v>
      </c>
      <c r="AN351" s="13" t="b">
        <f>V351&lt;=-DiodeFwd</f>
        <v>0</v>
      </c>
      <c r="AO351" s="13" t="b">
        <f>U351&lt;=T351-DiodeFwd</f>
        <v>0</v>
      </c>
      <c r="AP351" s="13" t="b">
        <f>U351&lt;=V351-DiodeFwd</f>
        <v>0</v>
      </c>
      <c r="AQ351" s="13" t="b">
        <f>W351&lt;=U351-DiodeFwd</f>
        <v>0</v>
      </c>
      <c r="AR351" s="13" t="b">
        <f>Y351&lt;=U351-DiodeFwd</f>
        <v>0</v>
      </c>
      <c r="AS351" s="13" t="b">
        <f>X351&lt;=W351-DiodeFwd</f>
        <v>0</v>
      </c>
      <c r="AT351" s="14" t="b">
        <f>X351&lt;=Y351-DiodeFwd</f>
        <v>0</v>
      </c>
      <c r="AU351" s="13">
        <f t="shared" si="227"/>
        <v>0</v>
      </c>
      <c r="AV351" s="13">
        <f t="shared" si="228"/>
        <v>0</v>
      </c>
      <c r="AW351" s="13">
        <f t="shared" si="229"/>
        <v>0</v>
      </c>
      <c r="AX351" s="13">
        <f t="shared" si="230"/>
        <v>0</v>
      </c>
      <c r="AY351" s="13">
        <f t="shared" si="231"/>
        <v>0</v>
      </c>
      <c r="AZ351" s="13">
        <f t="shared" si="232"/>
        <v>0</v>
      </c>
      <c r="BA351" s="13">
        <f t="shared" si="233"/>
        <v>0</v>
      </c>
      <c r="BB351" s="14">
        <f t="shared" si="234"/>
        <v>0</v>
      </c>
      <c r="BC351" s="20">
        <f t="shared" si="235"/>
        <v>0</v>
      </c>
      <c r="BD351" s="21">
        <f t="shared" si="236"/>
        <v>0</v>
      </c>
      <c r="BE351" s="21">
        <f t="shared" si="237"/>
        <v>0</v>
      </c>
      <c r="BF351" s="21">
        <f t="shared" si="238"/>
        <v>0</v>
      </c>
      <c r="BG351" s="21">
        <f t="shared" si="239"/>
        <v>-7.8189683695451487E-3</v>
      </c>
      <c r="BH351" s="22">
        <f t="shared" si="240"/>
        <v>0</v>
      </c>
    </row>
    <row r="352" spans="4:60" x14ac:dyDescent="0.25">
      <c r="D352">
        <f t="shared" si="241"/>
        <v>5.7500000000000322E-2</v>
      </c>
      <c r="E352">
        <f t="shared" si="219"/>
        <v>12.236448684562406</v>
      </c>
      <c r="F352">
        <f t="shared" si="220"/>
        <v>-12.236448684562406</v>
      </c>
      <c r="H352" s="20">
        <f t="shared" si="242"/>
        <v>2.3145737222488379E-3</v>
      </c>
      <c r="I352" s="21">
        <f t="shared" si="243"/>
        <v>6.2620866691144739E-3</v>
      </c>
      <c r="J352" s="21">
        <f t="shared" si="244"/>
        <v>3.9297979746446658E-3</v>
      </c>
      <c r="K352" s="21">
        <f t="shared" si="245"/>
        <v>5.4267289475892931E-3</v>
      </c>
      <c r="L352" s="21">
        <f t="shared" si="246"/>
        <v>5.4650627238083237E-3</v>
      </c>
      <c r="M352" s="22">
        <f t="shared" si="247"/>
        <v>6.2620866691144739E-3</v>
      </c>
      <c r="N352" s="20">
        <f t="shared" si="248"/>
        <v>23.145737222488382</v>
      </c>
      <c r="O352" s="21">
        <f t="shared" si="249"/>
        <v>62.620866691144748</v>
      </c>
      <c r="P352" s="21">
        <f t="shared" si="250"/>
        <v>39.297979746446664</v>
      </c>
      <c r="Q352" s="21">
        <f t="shared" si="251"/>
        <v>54.267289475892937</v>
      </c>
      <c r="R352" s="21">
        <f t="shared" si="252"/>
        <v>54.650627238083246</v>
      </c>
      <c r="S352" s="22">
        <f t="shared" si="253"/>
        <v>62.620866691144748</v>
      </c>
      <c r="T352" s="20">
        <f>MAX(E352+N352,-DiodeFwd)</f>
        <v>35.38218590705079</v>
      </c>
      <c r="U352" s="21">
        <f>MAX(T352-DiodeFwd,V352-DiodeFwd,O352)</f>
        <v>62.620866691144748</v>
      </c>
      <c r="V352" s="21">
        <f>MAX(-DiodeFwd,F352+P352)</f>
        <v>27.06153106188426</v>
      </c>
      <c r="W352" s="21">
        <f>MAX(T352+Q352,U352-DiodeFwd)</f>
        <v>89.649475382943734</v>
      </c>
      <c r="X352" s="21">
        <f>MAX(W352-DiodeFwd,Y352-DiodeFwd,U352+R352)</f>
        <v>117.271493929228</v>
      </c>
      <c r="Y352" s="22">
        <f>MAX(V352+S352,U352-DiodeFwd)</f>
        <v>89.682397753029008</v>
      </c>
      <c r="Z352" s="20">
        <f t="shared" si="221"/>
        <v>23.145737222488385</v>
      </c>
      <c r="AA352" s="21">
        <f t="shared" si="222"/>
        <v>62.620866691144748</v>
      </c>
      <c r="AB352" s="21">
        <f t="shared" si="223"/>
        <v>39.297979746446664</v>
      </c>
      <c r="AC352" s="21">
        <f t="shared" si="224"/>
        <v>54.267289475892944</v>
      </c>
      <c r="AD352" s="21">
        <f t="shared" si="225"/>
        <v>54.650627238083253</v>
      </c>
      <c r="AE352" s="22">
        <f t="shared" si="226"/>
        <v>62.620866691144748</v>
      </c>
      <c r="AF352" s="20">
        <f t="shared" si="254"/>
        <v>2.1316282072803005E-15</v>
      </c>
      <c r="AG352" s="21">
        <f t="shared" si="255"/>
        <v>0</v>
      </c>
      <c r="AH352" s="21">
        <f t="shared" si="256"/>
        <v>0</v>
      </c>
      <c r="AI352" s="21">
        <f t="shared" si="257"/>
        <v>4.263256414560601E-15</v>
      </c>
      <c r="AJ352" s="21">
        <f t="shared" si="258"/>
        <v>4.263256414560601E-15</v>
      </c>
      <c r="AK352" s="22">
        <f t="shared" si="259"/>
        <v>0</v>
      </c>
      <c r="AL352" s="23">
        <f t="shared" si="260"/>
        <v>7.8180995952818674E-3</v>
      </c>
      <c r="AM352" s="12" t="b">
        <f>T352&lt;=-DiodeFwd</f>
        <v>0</v>
      </c>
      <c r="AN352" s="13" t="b">
        <f>V352&lt;=-DiodeFwd</f>
        <v>0</v>
      </c>
      <c r="AO352" s="13" t="b">
        <f>U352&lt;=T352-DiodeFwd</f>
        <v>0</v>
      </c>
      <c r="AP352" s="13" t="b">
        <f>U352&lt;=V352-DiodeFwd</f>
        <v>0</v>
      </c>
      <c r="AQ352" s="13" t="b">
        <f>W352&lt;=U352-DiodeFwd</f>
        <v>0</v>
      </c>
      <c r="AR352" s="13" t="b">
        <f>Y352&lt;=U352-DiodeFwd</f>
        <v>0</v>
      </c>
      <c r="AS352" s="13" t="b">
        <f>X352&lt;=W352-DiodeFwd</f>
        <v>0</v>
      </c>
      <c r="AT352" s="14" t="b">
        <f>X352&lt;=Y352-DiodeFwd</f>
        <v>0</v>
      </c>
      <c r="AU352" s="13">
        <f t="shared" si="227"/>
        <v>0</v>
      </c>
      <c r="AV352" s="13">
        <f t="shared" si="228"/>
        <v>0</v>
      </c>
      <c r="AW352" s="13">
        <f t="shared" si="229"/>
        <v>0</v>
      </c>
      <c r="AX352" s="13">
        <f t="shared" si="230"/>
        <v>0</v>
      </c>
      <c r="AY352" s="13">
        <f t="shared" si="231"/>
        <v>0</v>
      </c>
      <c r="AZ352" s="13">
        <f t="shared" si="232"/>
        <v>0</v>
      </c>
      <c r="BA352" s="13">
        <f t="shared" si="233"/>
        <v>0</v>
      </c>
      <c r="BB352" s="14">
        <f t="shared" si="234"/>
        <v>0</v>
      </c>
      <c r="BC352" s="20">
        <f t="shared" si="235"/>
        <v>0</v>
      </c>
      <c r="BD352" s="21">
        <f t="shared" si="236"/>
        <v>0</v>
      </c>
      <c r="BE352" s="21">
        <f t="shared" si="237"/>
        <v>0</v>
      </c>
      <c r="BF352" s="21">
        <f t="shared" si="238"/>
        <v>0</v>
      </c>
      <c r="BG352" s="21">
        <f t="shared" si="239"/>
        <v>-7.8180995952818674E-3</v>
      </c>
      <c r="BH352" s="22">
        <f t="shared" si="240"/>
        <v>0</v>
      </c>
    </row>
    <row r="353" spans="4:60" x14ac:dyDescent="0.25">
      <c r="D353">
        <f t="shared" si="241"/>
        <v>5.7666666666666991E-2</v>
      </c>
      <c r="E353">
        <f t="shared" si="219"/>
        <v>9.8476171150953693</v>
      </c>
      <c r="F353">
        <f t="shared" si="220"/>
        <v>-9.8476171150953693</v>
      </c>
      <c r="H353" s="20">
        <f t="shared" si="242"/>
        <v>2.3145737222488379E-3</v>
      </c>
      <c r="I353" s="21">
        <f t="shared" si="243"/>
        <v>6.2620866691144739E-3</v>
      </c>
      <c r="J353" s="21">
        <f t="shared" si="244"/>
        <v>3.9297979746446658E-3</v>
      </c>
      <c r="K353" s="21">
        <f t="shared" si="245"/>
        <v>5.4267289475892931E-3</v>
      </c>
      <c r="L353" s="21">
        <f t="shared" si="246"/>
        <v>5.4637597072091102E-3</v>
      </c>
      <c r="M353" s="22">
        <f t="shared" si="247"/>
        <v>6.2620866691144739E-3</v>
      </c>
      <c r="N353" s="20">
        <f t="shared" si="248"/>
        <v>23.145737222488382</v>
      </c>
      <c r="O353" s="21">
        <f t="shared" si="249"/>
        <v>62.620866691144748</v>
      </c>
      <c r="P353" s="21">
        <f t="shared" si="250"/>
        <v>39.297979746446664</v>
      </c>
      <c r="Q353" s="21">
        <f t="shared" si="251"/>
        <v>54.267289475892937</v>
      </c>
      <c r="R353" s="21">
        <f t="shared" si="252"/>
        <v>54.637597072091104</v>
      </c>
      <c r="S353" s="22">
        <f t="shared" si="253"/>
        <v>62.620866691144748</v>
      </c>
      <c r="T353" s="20">
        <f>MAX(E353+N353,-DiodeFwd)</f>
        <v>32.993354337583753</v>
      </c>
      <c r="U353" s="21">
        <f>MAX(T353-DiodeFwd,V353-DiodeFwd,O353)</f>
        <v>62.620866691144748</v>
      </c>
      <c r="V353" s="21">
        <f>MAX(-DiodeFwd,F353+P353)</f>
        <v>29.450362631351297</v>
      </c>
      <c r="W353" s="21">
        <f>MAX(T353+Q353,U353-DiodeFwd)</f>
        <v>87.26064381347669</v>
      </c>
      <c r="X353" s="21">
        <f>MAX(W353-DiodeFwd,Y353-DiodeFwd,U353+R353)</f>
        <v>117.25846376323585</v>
      </c>
      <c r="Y353" s="22">
        <f>MAX(V353+S353,U353-DiodeFwd)</f>
        <v>92.071229322496038</v>
      </c>
      <c r="Z353" s="20">
        <f t="shared" si="221"/>
        <v>23.145737222488385</v>
      </c>
      <c r="AA353" s="21">
        <f t="shared" si="222"/>
        <v>62.620866691144748</v>
      </c>
      <c r="AB353" s="21">
        <f t="shared" si="223"/>
        <v>39.297979746446664</v>
      </c>
      <c r="AC353" s="21">
        <f t="shared" si="224"/>
        <v>54.267289475892937</v>
      </c>
      <c r="AD353" s="21">
        <f t="shared" si="225"/>
        <v>54.637597072091104</v>
      </c>
      <c r="AE353" s="22">
        <f t="shared" si="226"/>
        <v>62.620866691144741</v>
      </c>
      <c r="AF353" s="20">
        <f t="shared" si="254"/>
        <v>2.1316282072803005E-15</v>
      </c>
      <c r="AG353" s="21">
        <f t="shared" si="255"/>
        <v>0</v>
      </c>
      <c r="AH353" s="21">
        <f t="shared" si="256"/>
        <v>0</v>
      </c>
      <c r="AI353" s="21">
        <f t="shared" si="257"/>
        <v>0</v>
      </c>
      <c r="AJ353" s="21">
        <f t="shared" si="258"/>
        <v>0</v>
      </c>
      <c r="AK353" s="22">
        <f t="shared" si="259"/>
        <v>-4.263256414560601E-15</v>
      </c>
      <c r="AL353" s="23">
        <f t="shared" si="260"/>
        <v>7.8172309175490572E-3</v>
      </c>
      <c r="AM353" s="12" t="b">
        <f>T353&lt;=-DiodeFwd</f>
        <v>0</v>
      </c>
      <c r="AN353" s="13" t="b">
        <f>V353&lt;=-DiodeFwd</f>
        <v>0</v>
      </c>
      <c r="AO353" s="13" t="b">
        <f>U353&lt;=T353-DiodeFwd</f>
        <v>0</v>
      </c>
      <c r="AP353" s="13" t="b">
        <f>U353&lt;=V353-DiodeFwd</f>
        <v>0</v>
      </c>
      <c r="AQ353" s="13" t="b">
        <f>W353&lt;=U353-DiodeFwd</f>
        <v>0</v>
      </c>
      <c r="AR353" s="13" t="b">
        <f>Y353&lt;=U353-DiodeFwd</f>
        <v>0</v>
      </c>
      <c r="AS353" s="13" t="b">
        <f>X353&lt;=W353-DiodeFwd</f>
        <v>0</v>
      </c>
      <c r="AT353" s="14" t="b">
        <f>X353&lt;=Y353-DiodeFwd</f>
        <v>0</v>
      </c>
      <c r="AU353" s="13">
        <f t="shared" si="227"/>
        <v>0</v>
      </c>
      <c r="AV353" s="13">
        <f t="shared" si="228"/>
        <v>0</v>
      </c>
      <c r="AW353" s="13">
        <f t="shared" si="229"/>
        <v>0</v>
      </c>
      <c r="AX353" s="13">
        <f t="shared" si="230"/>
        <v>0</v>
      </c>
      <c r="AY353" s="13">
        <f t="shared" si="231"/>
        <v>0</v>
      </c>
      <c r="AZ353" s="13">
        <f t="shared" si="232"/>
        <v>0</v>
      </c>
      <c r="BA353" s="13">
        <f t="shared" si="233"/>
        <v>0</v>
      </c>
      <c r="BB353" s="14">
        <f t="shared" si="234"/>
        <v>0</v>
      </c>
      <c r="BC353" s="20">
        <f t="shared" si="235"/>
        <v>0</v>
      </c>
      <c r="BD353" s="21">
        <f t="shared" si="236"/>
        <v>0</v>
      </c>
      <c r="BE353" s="21">
        <f t="shared" si="237"/>
        <v>0</v>
      </c>
      <c r="BF353" s="21">
        <f t="shared" si="238"/>
        <v>0</v>
      </c>
      <c r="BG353" s="21">
        <f t="shared" si="239"/>
        <v>-7.8172309175490572E-3</v>
      </c>
      <c r="BH353" s="22">
        <f t="shared" si="240"/>
        <v>0</v>
      </c>
    </row>
    <row r="354" spans="4:60" x14ac:dyDescent="0.25">
      <c r="D354">
        <f t="shared" si="241"/>
        <v>5.783333333333366E-2</v>
      </c>
      <c r="E354">
        <f t="shared" si="219"/>
        <v>7.4199214998232295</v>
      </c>
      <c r="F354">
        <f t="shared" si="220"/>
        <v>-7.4199214998232295</v>
      </c>
      <c r="H354" s="20">
        <f t="shared" si="242"/>
        <v>2.3145737222488379E-3</v>
      </c>
      <c r="I354" s="21">
        <f t="shared" si="243"/>
        <v>6.2620866691144739E-3</v>
      </c>
      <c r="J354" s="21">
        <f t="shared" si="244"/>
        <v>3.9297979746446658E-3</v>
      </c>
      <c r="K354" s="21">
        <f t="shared" si="245"/>
        <v>5.4267289475892931E-3</v>
      </c>
      <c r="L354" s="21">
        <f t="shared" si="246"/>
        <v>5.4624568353895189E-3</v>
      </c>
      <c r="M354" s="22">
        <f t="shared" si="247"/>
        <v>6.2620866691144739E-3</v>
      </c>
      <c r="N354" s="20">
        <f t="shared" si="248"/>
        <v>23.145737222488382</v>
      </c>
      <c r="O354" s="21">
        <f t="shared" si="249"/>
        <v>62.620866691144748</v>
      </c>
      <c r="P354" s="21">
        <f t="shared" si="250"/>
        <v>39.297979746446664</v>
      </c>
      <c r="Q354" s="21">
        <f t="shared" si="251"/>
        <v>54.267289475892937</v>
      </c>
      <c r="R354" s="21">
        <f t="shared" si="252"/>
        <v>54.624568353895192</v>
      </c>
      <c r="S354" s="22">
        <f t="shared" si="253"/>
        <v>62.620866691144748</v>
      </c>
      <c r="T354" s="20">
        <f>MAX(E354+N354,-DiodeFwd)</f>
        <v>30.565658722311611</v>
      </c>
      <c r="U354" s="21">
        <f>MAX(T354-DiodeFwd,V354-DiodeFwd,O354)</f>
        <v>62.620866691144748</v>
      </c>
      <c r="V354" s="21">
        <f>MAX(-DiodeFwd,F354+P354)</f>
        <v>31.878058246623436</v>
      </c>
      <c r="W354" s="21">
        <f>MAX(T354+Q354,U354-DiodeFwd)</f>
        <v>84.832948198204548</v>
      </c>
      <c r="X354" s="21">
        <f>MAX(W354-DiodeFwd,Y354-DiodeFwd,U354+R354)</f>
        <v>117.24543504503994</v>
      </c>
      <c r="Y354" s="22">
        <f>MAX(V354+S354,U354-DiodeFwd)</f>
        <v>94.49892493776818</v>
      </c>
      <c r="Z354" s="20">
        <f t="shared" si="221"/>
        <v>23.145737222488382</v>
      </c>
      <c r="AA354" s="21">
        <f t="shared" si="222"/>
        <v>62.620866691144748</v>
      </c>
      <c r="AB354" s="21">
        <f t="shared" si="223"/>
        <v>39.297979746446664</v>
      </c>
      <c r="AC354" s="21">
        <f t="shared" si="224"/>
        <v>54.267289475892937</v>
      </c>
      <c r="AD354" s="21">
        <f t="shared" si="225"/>
        <v>54.624568353895192</v>
      </c>
      <c r="AE354" s="22">
        <f t="shared" si="226"/>
        <v>62.620866691144741</v>
      </c>
      <c r="AF354" s="20">
        <f t="shared" si="254"/>
        <v>0</v>
      </c>
      <c r="AG354" s="21">
        <f t="shared" si="255"/>
        <v>0</v>
      </c>
      <c r="AH354" s="21">
        <f t="shared" si="256"/>
        <v>0</v>
      </c>
      <c r="AI354" s="21">
        <f t="shared" si="257"/>
        <v>0</v>
      </c>
      <c r="AJ354" s="21">
        <f t="shared" si="258"/>
        <v>0</v>
      </c>
      <c r="AK354" s="22">
        <f t="shared" si="259"/>
        <v>-4.263256414560601E-15</v>
      </c>
      <c r="AL354" s="23">
        <f t="shared" si="260"/>
        <v>7.8163623363359958E-3</v>
      </c>
      <c r="AM354" s="12" t="b">
        <f>T354&lt;=-DiodeFwd</f>
        <v>0</v>
      </c>
      <c r="AN354" s="13" t="b">
        <f>V354&lt;=-DiodeFwd</f>
        <v>0</v>
      </c>
      <c r="AO354" s="13" t="b">
        <f>U354&lt;=T354-DiodeFwd</f>
        <v>0</v>
      </c>
      <c r="AP354" s="13" t="b">
        <f>U354&lt;=V354-DiodeFwd</f>
        <v>0</v>
      </c>
      <c r="AQ354" s="13" t="b">
        <f>W354&lt;=U354-DiodeFwd</f>
        <v>0</v>
      </c>
      <c r="AR354" s="13" t="b">
        <f>Y354&lt;=U354-DiodeFwd</f>
        <v>0</v>
      </c>
      <c r="AS354" s="13" t="b">
        <f>X354&lt;=W354-DiodeFwd</f>
        <v>0</v>
      </c>
      <c r="AT354" s="14" t="b">
        <f>X354&lt;=Y354-DiodeFwd</f>
        <v>0</v>
      </c>
      <c r="AU354" s="13">
        <f t="shared" si="227"/>
        <v>0</v>
      </c>
      <c r="AV354" s="13">
        <f t="shared" si="228"/>
        <v>0</v>
      </c>
      <c r="AW354" s="13">
        <f t="shared" si="229"/>
        <v>0</v>
      </c>
      <c r="AX354" s="13">
        <f t="shared" si="230"/>
        <v>0</v>
      </c>
      <c r="AY354" s="13">
        <f t="shared" si="231"/>
        <v>0</v>
      </c>
      <c r="AZ354" s="13">
        <f t="shared" si="232"/>
        <v>0</v>
      </c>
      <c r="BA354" s="13">
        <f t="shared" si="233"/>
        <v>0</v>
      </c>
      <c r="BB354" s="14">
        <f t="shared" si="234"/>
        <v>0</v>
      </c>
      <c r="BC354" s="20">
        <f t="shared" si="235"/>
        <v>0</v>
      </c>
      <c r="BD354" s="21">
        <f t="shared" si="236"/>
        <v>0</v>
      </c>
      <c r="BE354" s="21">
        <f t="shared" si="237"/>
        <v>0</v>
      </c>
      <c r="BF354" s="21">
        <f t="shared" si="238"/>
        <v>0</v>
      </c>
      <c r="BG354" s="21">
        <f t="shared" si="239"/>
        <v>-7.8163623363359958E-3</v>
      </c>
      <c r="BH354" s="22">
        <f t="shared" si="240"/>
        <v>0</v>
      </c>
    </row>
    <row r="355" spans="4:60" x14ac:dyDescent="0.25">
      <c r="D355">
        <f t="shared" si="241"/>
        <v>5.8000000000000329E-2</v>
      </c>
      <c r="E355">
        <f t="shared" si="219"/>
        <v>4.962942844231109</v>
      </c>
      <c r="F355">
        <f t="shared" si="220"/>
        <v>-4.962942844231109</v>
      </c>
      <c r="H355" s="20">
        <f t="shared" si="242"/>
        <v>2.3145737222488379E-3</v>
      </c>
      <c r="I355" s="21">
        <f t="shared" si="243"/>
        <v>6.2620866691144739E-3</v>
      </c>
      <c r="J355" s="21">
        <f t="shared" si="244"/>
        <v>3.9297979746446658E-3</v>
      </c>
      <c r="K355" s="21">
        <f t="shared" si="245"/>
        <v>5.4267289475892931E-3</v>
      </c>
      <c r="L355" s="21">
        <f t="shared" si="246"/>
        <v>5.461154108333463E-3</v>
      </c>
      <c r="M355" s="22">
        <f t="shared" si="247"/>
        <v>6.2620866691144739E-3</v>
      </c>
      <c r="N355" s="20">
        <f t="shared" si="248"/>
        <v>23.145737222488382</v>
      </c>
      <c r="O355" s="21">
        <f t="shared" si="249"/>
        <v>62.620866691144748</v>
      </c>
      <c r="P355" s="21">
        <f t="shared" si="250"/>
        <v>39.297979746446664</v>
      </c>
      <c r="Q355" s="21">
        <f t="shared" si="251"/>
        <v>54.267289475892937</v>
      </c>
      <c r="R355" s="21">
        <f t="shared" si="252"/>
        <v>54.611541083334636</v>
      </c>
      <c r="S355" s="22">
        <f t="shared" si="253"/>
        <v>62.620866691144748</v>
      </c>
      <c r="T355" s="20">
        <f>MAX(E355+N355,-DiodeFwd)</f>
        <v>28.10868006671949</v>
      </c>
      <c r="U355" s="21">
        <f>MAX(T355-DiodeFwd,V355-DiodeFwd,O355)</f>
        <v>62.620866691144748</v>
      </c>
      <c r="V355" s="21">
        <f>MAX(-DiodeFwd,F355+P355)</f>
        <v>34.335036902215556</v>
      </c>
      <c r="W355" s="21">
        <f>MAX(T355+Q355,U355-DiodeFwd)</f>
        <v>82.375969542612424</v>
      </c>
      <c r="X355" s="21">
        <f>MAX(W355-DiodeFwd,Y355-DiodeFwd,U355+R355)</f>
        <v>117.23240777447938</v>
      </c>
      <c r="Y355" s="22">
        <f>MAX(V355+S355,U355-DiodeFwd)</f>
        <v>96.955903593360304</v>
      </c>
      <c r="Z355" s="20">
        <f t="shared" si="221"/>
        <v>23.145737222488382</v>
      </c>
      <c r="AA355" s="21">
        <f t="shared" si="222"/>
        <v>62.620866691144748</v>
      </c>
      <c r="AB355" s="21">
        <f t="shared" si="223"/>
        <v>39.297979746446664</v>
      </c>
      <c r="AC355" s="21">
        <f t="shared" si="224"/>
        <v>54.267289475892937</v>
      </c>
      <c r="AD355" s="21">
        <f t="shared" si="225"/>
        <v>54.611541083334636</v>
      </c>
      <c r="AE355" s="22">
        <f t="shared" si="226"/>
        <v>62.620866691144748</v>
      </c>
      <c r="AF355" s="20">
        <f t="shared" si="254"/>
        <v>0</v>
      </c>
      <c r="AG355" s="21">
        <f t="shared" si="255"/>
        <v>0</v>
      </c>
      <c r="AH355" s="21">
        <f t="shared" si="256"/>
        <v>0</v>
      </c>
      <c r="AI355" s="21">
        <f t="shared" si="257"/>
        <v>0</v>
      </c>
      <c r="AJ355" s="21">
        <f t="shared" si="258"/>
        <v>0</v>
      </c>
      <c r="AK355" s="22">
        <f t="shared" si="259"/>
        <v>0</v>
      </c>
      <c r="AL355" s="23">
        <f t="shared" si="260"/>
        <v>7.8154938516319591E-3</v>
      </c>
      <c r="AM355" s="12" t="b">
        <f>T355&lt;=-DiodeFwd</f>
        <v>0</v>
      </c>
      <c r="AN355" s="13" t="b">
        <f>V355&lt;=-DiodeFwd</f>
        <v>0</v>
      </c>
      <c r="AO355" s="13" t="b">
        <f>U355&lt;=T355-DiodeFwd</f>
        <v>0</v>
      </c>
      <c r="AP355" s="13" t="b">
        <f>U355&lt;=V355-DiodeFwd</f>
        <v>0</v>
      </c>
      <c r="AQ355" s="13" t="b">
        <f>W355&lt;=U355-DiodeFwd</f>
        <v>0</v>
      </c>
      <c r="AR355" s="13" t="b">
        <f>Y355&lt;=U355-DiodeFwd</f>
        <v>0</v>
      </c>
      <c r="AS355" s="13" t="b">
        <f>X355&lt;=W355-DiodeFwd</f>
        <v>0</v>
      </c>
      <c r="AT355" s="14" t="b">
        <f>X355&lt;=Y355-DiodeFwd</f>
        <v>0</v>
      </c>
      <c r="AU355" s="13">
        <f t="shared" si="227"/>
        <v>0</v>
      </c>
      <c r="AV355" s="13">
        <f t="shared" si="228"/>
        <v>0</v>
      </c>
      <c r="AW355" s="13">
        <f t="shared" si="229"/>
        <v>0</v>
      </c>
      <c r="AX355" s="13">
        <f t="shared" si="230"/>
        <v>0</v>
      </c>
      <c r="AY355" s="13">
        <f t="shared" si="231"/>
        <v>0</v>
      </c>
      <c r="AZ355" s="13">
        <f t="shared" si="232"/>
        <v>0</v>
      </c>
      <c r="BA355" s="13">
        <f t="shared" si="233"/>
        <v>0</v>
      </c>
      <c r="BB355" s="14">
        <f t="shared" si="234"/>
        <v>0</v>
      </c>
      <c r="BC355" s="20">
        <f t="shared" si="235"/>
        <v>0</v>
      </c>
      <c r="BD355" s="21">
        <f t="shared" si="236"/>
        <v>0</v>
      </c>
      <c r="BE355" s="21">
        <f t="shared" si="237"/>
        <v>0</v>
      </c>
      <c r="BF355" s="21">
        <f t="shared" si="238"/>
        <v>0</v>
      </c>
      <c r="BG355" s="21">
        <f t="shared" si="239"/>
        <v>-7.8154938516319591E-3</v>
      </c>
      <c r="BH355" s="22">
        <f t="shared" si="240"/>
        <v>0</v>
      </c>
    </row>
    <row r="356" spans="4:60" x14ac:dyDescent="0.25">
      <c r="D356">
        <f t="shared" si="241"/>
        <v>5.8166666666666998E-2</v>
      </c>
      <c r="E356">
        <f t="shared" si="219"/>
        <v>2.4863777205857205</v>
      </c>
      <c r="F356">
        <f t="shared" si="220"/>
        <v>-2.4863777205857205</v>
      </c>
      <c r="H356" s="20">
        <f t="shared" si="242"/>
        <v>2.3145737222488379E-3</v>
      </c>
      <c r="I356" s="21">
        <f t="shared" si="243"/>
        <v>6.2620866691144739E-3</v>
      </c>
      <c r="J356" s="21">
        <f t="shared" si="244"/>
        <v>3.9297979746446658E-3</v>
      </c>
      <c r="K356" s="21">
        <f t="shared" si="245"/>
        <v>5.4267289475892931E-3</v>
      </c>
      <c r="L356" s="21">
        <f t="shared" si="246"/>
        <v>5.4598515260248573E-3</v>
      </c>
      <c r="M356" s="22">
        <f t="shared" si="247"/>
        <v>6.2620866691144739E-3</v>
      </c>
      <c r="N356" s="20">
        <f t="shared" si="248"/>
        <v>23.145737222488382</v>
      </c>
      <c r="O356" s="21">
        <f t="shared" si="249"/>
        <v>62.620866691144748</v>
      </c>
      <c r="P356" s="21">
        <f t="shared" si="250"/>
        <v>39.297979746446664</v>
      </c>
      <c r="Q356" s="21">
        <f t="shared" si="251"/>
        <v>54.267289475892937</v>
      </c>
      <c r="R356" s="21">
        <f t="shared" si="252"/>
        <v>54.598515260248575</v>
      </c>
      <c r="S356" s="22">
        <f t="shared" si="253"/>
        <v>62.620866691144748</v>
      </c>
      <c r="T356" s="20">
        <f>MAX(E356+N356,-DiodeFwd)</f>
        <v>25.632114943074104</v>
      </c>
      <c r="U356" s="21">
        <f>MAX(T356-DiodeFwd,V356-DiodeFwd,O356)</f>
        <v>62.620866691144748</v>
      </c>
      <c r="V356" s="21">
        <f>MAX(-DiodeFwd,F356+P356)</f>
        <v>36.811602025860942</v>
      </c>
      <c r="W356" s="21">
        <f>MAX(T356+Q356,U356-DiodeFwd)</f>
        <v>79.899404418967038</v>
      </c>
      <c r="X356" s="21">
        <f>MAX(W356-DiodeFwd,Y356-DiodeFwd,U356+R356)</f>
        <v>117.21938195139333</v>
      </c>
      <c r="Y356" s="22">
        <f>MAX(V356+S356,U356-DiodeFwd)</f>
        <v>99.43246871700569</v>
      </c>
      <c r="Z356" s="20">
        <f t="shared" si="221"/>
        <v>23.145737222488382</v>
      </c>
      <c r="AA356" s="21">
        <f t="shared" si="222"/>
        <v>62.620866691144748</v>
      </c>
      <c r="AB356" s="21">
        <f t="shared" si="223"/>
        <v>39.297979746446664</v>
      </c>
      <c r="AC356" s="21">
        <f t="shared" si="224"/>
        <v>54.267289475892937</v>
      </c>
      <c r="AD356" s="21">
        <f t="shared" si="225"/>
        <v>54.598515260248583</v>
      </c>
      <c r="AE356" s="22">
        <f t="shared" si="226"/>
        <v>62.620866691144748</v>
      </c>
      <c r="AF356" s="20">
        <f t="shared" si="254"/>
        <v>0</v>
      </c>
      <c r="AG356" s="21">
        <f t="shared" si="255"/>
        <v>0</v>
      </c>
      <c r="AH356" s="21">
        <f t="shared" si="256"/>
        <v>0</v>
      </c>
      <c r="AI356" s="21">
        <f t="shared" si="257"/>
        <v>0</v>
      </c>
      <c r="AJ356" s="21">
        <f t="shared" si="258"/>
        <v>4.263256414560601E-15</v>
      </c>
      <c r="AK356" s="22">
        <f t="shared" si="259"/>
        <v>0</v>
      </c>
      <c r="AL356" s="23">
        <f t="shared" si="260"/>
        <v>7.8146254634262214E-3</v>
      </c>
      <c r="AM356" s="12" t="b">
        <f>T356&lt;=-DiodeFwd</f>
        <v>0</v>
      </c>
      <c r="AN356" s="13" t="b">
        <f>V356&lt;=-DiodeFwd</f>
        <v>0</v>
      </c>
      <c r="AO356" s="13" t="b">
        <f>U356&lt;=T356-DiodeFwd</f>
        <v>0</v>
      </c>
      <c r="AP356" s="13" t="b">
        <f>U356&lt;=V356-DiodeFwd</f>
        <v>0</v>
      </c>
      <c r="AQ356" s="13" t="b">
        <f>W356&lt;=U356-DiodeFwd</f>
        <v>0</v>
      </c>
      <c r="AR356" s="13" t="b">
        <f>Y356&lt;=U356-DiodeFwd</f>
        <v>0</v>
      </c>
      <c r="AS356" s="13" t="b">
        <f>X356&lt;=W356-DiodeFwd</f>
        <v>0</v>
      </c>
      <c r="AT356" s="14" t="b">
        <f>X356&lt;=Y356-DiodeFwd</f>
        <v>0</v>
      </c>
      <c r="AU356" s="13">
        <f t="shared" si="227"/>
        <v>0</v>
      </c>
      <c r="AV356" s="13">
        <f t="shared" si="228"/>
        <v>0</v>
      </c>
      <c r="AW356" s="13">
        <f t="shared" si="229"/>
        <v>0</v>
      </c>
      <c r="AX356" s="13">
        <f t="shared" si="230"/>
        <v>0</v>
      </c>
      <c r="AY356" s="13">
        <f t="shared" si="231"/>
        <v>0</v>
      </c>
      <c r="AZ356" s="13">
        <f t="shared" si="232"/>
        <v>0</v>
      </c>
      <c r="BA356" s="13">
        <f t="shared" si="233"/>
        <v>0</v>
      </c>
      <c r="BB356" s="14">
        <f t="shared" si="234"/>
        <v>0</v>
      </c>
      <c r="BC356" s="20">
        <f t="shared" si="235"/>
        <v>0</v>
      </c>
      <c r="BD356" s="21">
        <f t="shared" si="236"/>
        <v>0</v>
      </c>
      <c r="BE356" s="21">
        <f t="shared" si="237"/>
        <v>0</v>
      </c>
      <c r="BF356" s="21">
        <f t="shared" si="238"/>
        <v>0</v>
      </c>
      <c r="BG356" s="21">
        <f t="shared" si="239"/>
        <v>-7.8146254634262214E-3</v>
      </c>
      <c r="BH356" s="22">
        <f t="shared" si="240"/>
        <v>0</v>
      </c>
    </row>
    <row r="357" spans="4:60" x14ac:dyDescent="0.25">
      <c r="D357">
        <f t="shared" si="241"/>
        <v>5.8333333333333667E-2</v>
      </c>
      <c r="E357">
        <f t="shared" si="219"/>
        <v>-4.889850567839615E-12</v>
      </c>
      <c r="F357">
        <f t="shared" si="220"/>
        <v>4.889850567839615E-12</v>
      </c>
      <c r="H357" s="20">
        <f t="shared" si="242"/>
        <v>2.3145737222488379E-3</v>
      </c>
      <c r="I357" s="21">
        <f t="shared" si="243"/>
        <v>6.2620866691144739E-3</v>
      </c>
      <c r="J357" s="21">
        <f t="shared" si="244"/>
        <v>3.9297979746446658E-3</v>
      </c>
      <c r="K357" s="21">
        <f t="shared" si="245"/>
        <v>5.4267289475892931E-3</v>
      </c>
      <c r="L357" s="21">
        <f t="shared" si="246"/>
        <v>5.4585490884476199E-3</v>
      </c>
      <c r="M357" s="22">
        <f t="shared" si="247"/>
        <v>6.2620866691144739E-3</v>
      </c>
      <c r="N357" s="20">
        <f t="shared" si="248"/>
        <v>23.145737222488382</v>
      </c>
      <c r="O357" s="21">
        <f t="shared" si="249"/>
        <v>62.620866691144748</v>
      </c>
      <c r="P357" s="21">
        <f t="shared" si="250"/>
        <v>39.297979746446664</v>
      </c>
      <c r="Q357" s="21">
        <f t="shared" si="251"/>
        <v>54.267289475892937</v>
      </c>
      <c r="R357" s="21">
        <f t="shared" si="252"/>
        <v>54.585490884476201</v>
      </c>
      <c r="S357" s="22">
        <f t="shared" si="253"/>
        <v>62.620866691144748</v>
      </c>
      <c r="T357" s="20">
        <f>MAX(E357+N357,-DiodeFwd)</f>
        <v>23.145737222483493</v>
      </c>
      <c r="U357" s="21">
        <f>MAX(T357-DiodeFwd,V357-DiodeFwd,O357)</f>
        <v>62.620866691144748</v>
      </c>
      <c r="V357" s="21">
        <f>MAX(-DiodeFwd,F357+P357)</f>
        <v>39.297979746451553</v>
      </c>
      <c r="W357" s="21">
        <f>MAX(T357+Q357,U357-DiodeFwd)</f>
        <v>77.413026698376427</v>
      </c>
      <c r="X357" s="21">
        <f>MAX(W357-DiodeFwd,Y357-DiodeFwd,U357+R357)</f>
        <v>117.20635757562096</v>
      </c>
      <c r="Y357" s="22">
        <f>MAX(V357+S357,U357-DiodeFwd)</f>
        <v>101.9188464375963</v>
      </c>
      <c r="Z357" s="20">
        <f t="shared" si="221"/>
        <v>23.145737222488382</v>
      </c>
      <c r="AA357" s="21">
        <f t="shared" si="222"/>
        <v>62.620866691144748</v>
      </c>
      <c r="AB357" s="21">
        <f t="shared" si="223"/>
        <v>39.297979746446664</v>
      </c>
      <c r="AC357" s="21">
        <f t="shared" si="224"/>
        <v>54.267289475892937</v>
      </c>
      <c r="AD357" s="21">
        <f t="shared" si="225"/>
        <v>54.585490884476208</v>
      </c>
      <c r="AE357" s="22">
        <f t="shared" si="226"/>
        <v>62.620866691144748</v>
      </c>
      <c r="AF357" s="20">
        <f t="shared" si="254"/>
        <v>0</v>
      </c>
      <c r="AG357" s="21">
        <f t="shared" si="255"/>
        <v>0</v>
      </c>
      <c r="AH357" s="21">
        <f t="shared" si="256"/>
        <v>0</v>
      </c>
      <c r="AI357" s="21">
        <f t="shared" si="257"/>
        <v>0</v>
      </c>
      <c r="AJ357" s="21">
        <f t="shared" si="258"/>
        <v>4.263256414560601E-15</v>
      </c>
      <c r="AK357" s="22">
        <f t="shared" si="259"/>
        <v>0</v>
      </c>
      <c r="AL357" s="23">
        <f t="shared" si="260"/>
        <v>7.8137571717080637E-3</v>
      </c>
      <c r="AM357" s="12" t="b">
        <f>T357&lt;=-DiodeFwd</f>
        <v>0</v>
      </c>
      <c r="AN357" s="13" t="b">
        <f>V357&lt;=-DiodeFwd</f>
        <v>0</v>
      </c>
      <c r="AO357" s="13" t="b">
        <f>U357&lt;=T357-DiodeFwd</f>
        <v>0</v>
      </c>
      <c r="AP357" s="13" t="b">
        <f>U357&lt;=V357-DiodeFwd</f>
        <v>0</v>
      </c>
      <c r="AQ357" s="13" t="b">
        <f>W357&lt;=U357-DiodeFwd</f>
        <v>0</v>
      </c>
      <c r="AR357" s="13" t="b">
        <f>Y357&lt;=U357-DiodeFwd</f>
        <v>0</v>
      </c>
      <c r="AS357" s="13" t="b">
        <f>X357&lt;=W357-DiodeFwd</f>
        <v>0</v>
      </c>
      <c r="AT357" s="14" t="b">
        <f>X357&lt;=Y357-DiodeFwd</f>
        <v>0</v>
      </c>
      <c r="AU357" s="13">
        <f t="shared" si="227"/>
        <v>0</v>
      </c>
      <c r="AV357" s="13">
        <f t="shared" si="228"/>
        <v>0</v>
      </c>
      <c r="AW357" s="13">
        <f t="shared" si="229"/>
        <v>0</v>
      </c>
      <c r="AX357" s="13">
        <f t="shared" si="230"/>
        <v>0</v>
      </c>
      <c r="AY357" s="13">
        <f t="shared" si="231"/>
        <v>0</v>
      </c>
      <c r="AZ357" s="13">
        <f t="shared" si="232"/>
        <v>0</v>
      </c>
      <c r="BA357" s="13">
        <f t="shared" si="233"/>
        <v>0</v>
      </c>
      <c r="BB357" s="14">
        <f t="shared" si="234"/>
        <v>0</v>
      </c>
      <c r="BC357" s="20">
        <f t="shared" si="235"/>
        <v>0</v>
      </c>
      <c r="BD357" s="21">
        <f t="shared" si="236"/>
        <v>0</v>
      </c>
      <c r="BE357" s="21">
        <f t="shared" si="237"/>
        <v>0</v>
      </c>
      <c r="BF357" s="21">
        <f t="shared" si="238"/>
        <v>0</v>
      </c>
      <c r="BG357" s="21">
        <f t="shared" si="239"/>
        <v>-7.8137571717080637E-3</v>
      </c>
      <c r="BH357" s="22">
        <f t="shared" si="240"/>
        <v>0</v>
      </c>
    </row>
    <row r="358" spans="4:60" x14ac:dyDescent="0.25">
      <c r="D358">
        <f t="shared" si="241"/>
        <v>5.8500000000000336E-2</v>
      </c>
      <c r="E358">
        <f t="shared" si="219"/>
        <v>-2.4863777205956215</v>
      </c>
      <c r="F358">
        <f t="shared" si="220"/>
        <v>2.4863777205956215</v>
      </c>
      <c r="H358" s="20">
        <f t="shared" si="242"/>
        <v>2.3145737222488379E-3</v>
      </c>
      <c r="I358" s="21">
        <f t="shared" si="243"/>
        <v>6.2620866691144739E-3</v>
      </c>
      <c r="J358" s="21">
        <f t="shared" si="244"/>
        <v>3.9297979746446658E-3</v>
      </c>
      <c r="K358" s="21">
        <f t="shared" si="245"/>
        <v>5.4267289475892931E-3</v>
      </c>
      <c r="L358" s="21">
        <f t="shared" si="246"/>
        <v>5.4572467955856683E-3</v>
      </c>
      <c r="M358" s="22">
        <f t="shared" si="247"/>
        <v>6.2620866691144739E-3</v>
      </c>
      <c r="N358" s="20">
        <f t="shared" si="248"/>
        <v>23.145737222488382</v>
      </c>
      <c r="O358" s="21">
        <f t="shared" si="249"/>
        <v>62.620866691144748</v>
      </c>
      <c r="P358" s="21">
        <f t="shared" si="250"/>
        <v>39.297979746446664</v>
      </c>
      <c r="Q358" s="21">
        <f t="shared" si="251"/>
        <v>54.267289475892937</v>
      </c>
      <c r="R358" s="21">
        <f t="shared" si="252"/>
        <v>54.572467955856688</v>
      </c>
      <c r="S358" s="22">
        <f t="shared" si="253"/>
        <v>62.620866691144748</v>
      </c>
      <c r="T358" s="20">
        <f>MAX(E358+N358,-DiodeFwd)</f>
        <v>20.659359501892759</v>
      </c>
      <c r="U358" s="21">
        <f>MAX(T358-DiodeFwd,V358-DiodeFwd,O358)</f>
        <v>62.620866691144748</v>
      </c>
      <c r="V358" s="21">
        <f>MAX(-DiodeFwd,F358+P358)</f>
        <v>41.784357467042284</v>
      </c>
      <c r="W358" s="21">
        <f>MAX(T358+Q358,U358-DiodeFwd)</f>
        <v>74.926648977785703</v>
      </c>
      <c r="X358" s="21">
        <f>MAX(W358-DiodeFwd,Y358-DiodeFwd,U358+R358)</f>
        <v>117.19333464700144</v>
      </c>
      <c r="Y358" s="22">
        <f>MAX(V358+S358,U358-DiodeFwd)</f>
        <v>104.40522415818702</v>
      </c>
      <c r="Z358" s="20">
        <f t="shared" si="221"/>
        <v>23.145737222488378</v>
      </c>
      <c r="AA358" s="21">
        <f t="shared" si="222"/>
        <v>62.620866691144748</v>
      </c>
      <c r="AB358" s="21">
        <f t="shared" si="223"/>
        <v>39.297979746446664</v>
      </c>
      <c r="AC358" s="21">
        <f t="shared" si="224"/>
        <v>54.267289475892944</v>
      </c>
      <c r="AD358" s="21">
        <f t="shared" si="225"/>
        <v>54.572467955856688</v>
      </c>
      <c r="AE358" s="22">
        <f t="shared" si="226"/>
        <v>62.620866691144741</v>
      </c>
      <c r="AF358" s="20">
        <f t="shared" si="254"/>
        <v>-2.1316282072803005E-15</v>
      </c>
      <c r="AG358" s="21">
        <f t="shared" si="255"/>
        <v>0</v>
      </c>
      <c r="AH358" s="21">
        <f t="shared" si="256"/>
        <v>0</v>
      </c>
      <c r="AI358" s="21">
        <f t="shared" si="257"/>
        <v>4.263256414560601E-15</v>
      </c>
      <c r="AJ358" s="21">
        <f t="shared" si="258"/>
        <v>0</v>
      </c>
      <c r="AK358" s="22">
        <f t="shared" si="259"/>
        <v>-4.263256414560601E-15</v>
      </c>
      <c r="AL358" s="23">
        <f t="shared" si="260"/>
        <v>7.8128889764667621E-3</v>
      </c>
      <c r="AM358" s="12" t="b">
        <f>T358&lt;=-DiodeFwd</f>
        <v>0</v>
      </c>
      <c r="AN358" s="13" t="b">
        <f>V358&lt;=-DiodeFwd</f>
        <v>0</v>
      </c>
      <c r="AO358" s="13" t="b">
        <f>U358&lt;=T358-DiodeFwd</f>
        <v>0</v>
      </c>
      <c r="AP358" s="13" t="b">
        <f>U358&lt;=V358-DiodeFwd</f>
        <v>0</v>
      </c>
      <c r="AQ358" s="13" t="b">
        <f>W358&lt;=U358-DiodeFwd</f>
        <v>0</v>
      </c>
      <c r="AR358" s="13" t="b">
        <f>Y358&lt;=U358-DiodeFwd</f>
        <v>0</v>
      </c>
      <c r="AS358" s="13" t="b">
        <f>X358&lt;=W358-DiodeFwd</f>
        <v>0</v>
      </c>
      <c r="AT358" s="14" t="b">
        <f>X358&lt;=Y358-DiodeFwd</f>
        <v>0</v>
      </c>
      <c r="AU358" s="13">
        <f t="shared" si="227"/>
        <v>0</v>
      </c>
      <c r="AV358" s="13">
        <f t="shared" si="228"/>
        <v>0</v>
      </c>
      <c r="AW358" s="13">
        <f t="shared" si="229"/>
        <v>0</v>
      </c>
      <c r="AX358" s="13">
        <f t="shared" si="230"/>
        <v>0</v>
      </c>
      <c r="AY358" s="13">
        <f t="shared" si="231"/>
        <v>0</v>
      </c>
      <c r="AZ358" s="13">
        <f t="shared" si="232"/>
        <v>0</v>
      </c>
      <c r="BA358" s="13">
        <f t="shared" si="233"/>
        <v>0</v>
      </c>
      <c r="BB358" s="14">
        <f t="shared" si="234"/>
        <v>0</v>
      </c>
      <c r="BC358" s="20">
        <f t="shared" si="235"/>
        <v>0</v>
      </c>
      <c r="BD358" s="21">
        <f t="shared" si="236"/>
        <v>0</v>
      </c>
      <c r="BE358" s="21">
        <f t="shared" si="237"/>
        <v>0</v>
      </c>
      <c r="BF358" s="21">
        <f t="shared" si="238"/>
        <v>0</v>
      </c>
      <c r="BG358" s="21">
        <f t="shared" si="239"/>
        <v>-7.8128889764667621E-3</v>
      </c>
      <c r="BH358" s="22">
        <f t="shared" si="240"/>
        <v>0</v>
      </c>
    </row>
    <row r="359" spans="4:60" x14ac:dyDescent="0.25">
      <c r="D359">
        <f t="shared" si="241"/>
        <v>5.8666666666667006E-2</v>
      </c>
      <c r="E359">
        <f t="shared" si="219"/>
        <v>-4.9629428442409509</v>
      </c>
      <c r="F359">
        <f t="shared" si="220"/>
        <v>4.9629428442409509</v>
      </c>
      <c r="H359" s="20">
        <f t="shared" si="242"/>
        <v>2.3145737222488379E-3</v>
      </c>
      <c r="I359" s="21">
        <f t="shared" si="243"/>
        <v>6.2620866691144739E-3</v>
      </c>
      <c r="J359" s="21">
        <f t="shared" si="244"/>
        <v>3.9297979746446658E-3</v>
      </c>
      <c r="K359" s="21">
        <f t="shared" si="245"/>
        <v>5.4267289475892931E-3</v>
      </c>
      <c r="L359" s="21">
        <f t="shared" si="246"/>
        <v>5.4559446474229242E-3</v>
      </c>
      <c r="M359" s="22">
        <f t="shared" si="247"/>
        <v>6.2620866691144739E-3</v>
      </c>
      <c r="N359" s="20">
        <f t="shared" si="248"/>
        <v>23.145737222488382</v>
      </c>
      <c r="O359" s="21">
        <f t="shared" si="249"/>
        <v>62.620866691144748</v>
      </c>
      <c r="P359" s="21">
        <f t="shared" si="250"/>
        <v>39.297979746446664</v>
      </c>
      <c r="Q359" s="21">
        <f t="shared" si="251"/>
        <v>54.267289475892937</v>
      </c>
      <c r="R359" s="21">
        <f t="shared" si="252"/>
        <v>54.559446474229247</v>
      </c>
      <c r="S359" s="22">
        <f t="shared" si="253"/>
        <v>62.620866691144748</v>
      </c>
      <c r="T359" s="20">
        <f>MAX(E359+N359,-DiodeFwd)</f>
        <v>18.182794378247429</v>
      </c>
      <c r="U359" s="21">
        <f>MAX(T359-DiodeFwd,V359-DiodeFwd,O359)</f>
        <v>62.620866691144748</v>
      </c>
      <c r="V359" s="21">
        <f>MAX(-DiodeFwd,F359+P359)</f>
        <v>44.260922590687613</v>
      </c>
      <c r="W359" s="21">
        <f>MAX(T359+Q359,U359-DiodeFwd)</f>
        <v>72.45008385414036</v>
      </c>
      <c r="X359" s="21">
        <f>MAX(W359-DiodeFwd,Y359-DiodeFwd,U359+R359)</f>
        <v>117.180313165374</v>
      </c>
      <c r="Y359" s="22">
        <f>MAX(V359+S359,U359-DiodeFwd)</f>
        <v>106.88178928183237</v>
      </c>
      <c r="Z359" s="20">
        <f t="shared" si="221"/>
        <v>23.145737222488378</v>
      </c>
      <c r="AA359" s="21">
        <f t="shared" si="222"/>
        <v>62.620866691144748</v>
      </c>
      <c r="AB359" s="21">
        <f t="shared" si="223"/>
        <v>39.297979746446664</v>
      </c>
      <c r="AC359" s="21">
        <f t="shared" si="224"/>
        <v>54.26728947589293</v>
      </c>
      <c r="AD359" s="21">
        <f t="shared" si="225"/>
        <v>54.559446474229254</v>
      </c>
      <c r="AE359" s="22">
        <f t="shared" si="226"/>
        <v>62.620866691144755</v>
      </c>
      <c r="AF359" s="20">
        <f t="shared" si="254"/>
        <v>-2.1316282072803005E-15</v>
      </c>
      <c r="AG359" s="21">
        <f t="shared" si="255"/>
        <v>0</v>
      </c>
      <c r="AH359" s="21">
        <f t="shared" si="256"/>
        <v>0</v>
      </c>
      <c r="AI359" s="21">
        <f t="shared" si="257"/>
        <v>-4.263256414560601E-15</v>
      </c>
      <c r="AJ359" s="21">
        <f t="shared" si="258"/>
        <v>4.263256414560601E-15</v>
      </c>
      <c r="AK359" s="22">
        <f t="shared" si="259"/>
        <v>4.263256414560601E-15</v>
      </c>
      <c r="AL359" s="23">
        <f t="shared" si="260"/>
        <v>7.8120208776916002E-3</v>
      </c>
      <c r="AM359" s="12" t="b">
        <f>T359&lt;=-DiodeFwd</f>
        <v>0</v>
      </c>
      <c r="AN359" s="13" t="b">
        <f>V359&lt;=-DiodeFwd</f>
        <v>0</v>
      </c>
      <c r="AO359" s="13" t="b">
        <f>U359&lt;=T359-DiodeFwd</f>
        <v>0</v>
      </c>
      <c r="AP359" s="13" t="b">
        <f>U359&lt;=V359-DiodeFwd</f>
        <v>0</v>
      </c>
      <c r="AQ359" s="13" t="b">
        <f>W359&lt;=U359-DiodeFwd</f>
        <v>0</v>
      </c>
      <c r="AR359" s="13" t="b">
        <f>Y359&lt;=U359-DiodeFwd</f>
        <v>0</v>
      </c>
      <c r="AS359" s="13" t="b">
        <f>X359&lt;=W359-DiodeFwd</f>
        <v>0</v>
      </c>
      <c r="AT359" s="14" t="b">
        <f>X359&lt;=Y359-DiodeFwd</f>
        <v>0</v>
      </c>
      <c r="AU359" s="13">
        <f t="shared" si="227"/>
        <v>0</v>
      </c>
      <c r="AV359" s="13">
        <f t="shared" si="228"/>
        <v>0</v>
      </c>
      <c r="AW359" s="13">
        <f t="shared" si="229"/>
        <v>0</v>
      </c>
      <c r="AX359" s="13">
        <f t="shared" si="230"/>
        <v>0</v>
      </c>
      <c r="AY359" s="13">
        <f t="shared" si="231"/>
        <v>0</v>
      </c>
      <c r="AZ359" s="13">
        <f t="shared" si="232"/>
        <v>0</v>
      </c>
      <c r="BA359" s="13">
        <f t="shared" si="233"/>
        <v>0</v>
      </c>
      <c r="BB359" s="14">
        <f t="shared" si="234"/>
        <v>0</v>
      </c>
      <c r="BC359" s="20">
        <f t="shared" si="235"/>
        <v>0</v>
      </c>
      <c r="BD359" s="21">
        <f t="shared" si="236"/>
        <v>0</v>
      </c>
      <c r="BE359" s="21">
        <f t="shared" si="237"/>
        <v>0</v>
      </c>
      <c r="BF359" s="21">
        <f t="shared" si="238"/>
        <v>0</v>
      </c>
      <c r="BG359" s="21">
        <f t="shared" si="239"/>
        <v>-7.8120208776916002E-3</v>
      </c>
      <c r="BH359" s="22">
        <f t="shared" si="240"/>
        <v>0</v>
      </c>
    </row>
    <row r="360" spans="4:60" x14ac:dyDescent="0.25">
      <c r="D360">
        <f t="shared" si="241"/>
        <v>5.8833333333333675E-2</v>
      </c>
      <c r="E360">
        <f t="shared" si="219"/>
        <v>-7.4199214998331122</v>
      </c>
      <c r="F360">
        <f t="shared" si="220"/>
        <v>7.4199214998331122</v>
      </c>
      <c r="H360" s="20">
        <f t="shared" si="242"/>
        <v>2.3145737222488379E-3</v>
      </c>
      <c r="I360" s="21">
        <f t="shared" si="243"/>
        <v>6.2620866691144739E-3</v>
      </c>
      <c r="J360" s="21">
        <f t="shared" si="244"/>
        <v>3.9297979746446658E-3</v>
      </c>
      <c r="K360" s="21">
        <f t="shared" si="245"/>
        <v>5.4267289475892931E-3</v>
      </c>
      <c r="L360" s="21">
        <f t="shared" si="246"/>
        <v>5.4546426439433093E-3</v>
      </c>
      <c r="M360" s="22">
        <f t="shared" si="247"/>
        <v>6.2620866691144739E-3</v>
      </c>
      <c r="N360" s="20">
        <f t="shared" si="248"/>
        <v>23.145737222488382</v>
      </c>
      <c r="O360" s="21">
        <f t="shared" si="249"/>
        <v>62.620866691144748</v>
      </c>
      <c r="P360" s="21">
        <f t="shared" si="250"/>
        <v>39.297979746446664</v>
      </c>
      <c r="Q360" s="21">
        <f t="shared" si="251"/>
        <v>54.267289475892937</v>
      </c>
      <c r="R360" s="21">
        <f t="shared" si="252"/>
        <v>54.546426439433098</v>
      </c>
      <c r="S360" s="22">
        <f t="shared" si="253"/>
        <v>62.620866691144748</v>
      </c>
      <c r="T360" s="20">
        <f>MAX(E360+N360,-DiodeFwd)</f>
        <v>15.72581572265527</v>
      </c>
      <c r="U360" s="21">
        <f>MAX(T360-DiodeFwd,V360-DiodeFwd,O360)</f>
        <v>62.620866691144748</v>
      </c>
      <c r="V360" s="21">
        <f>MAX(-DiodeFwd,F360+P360)</f>
        <v>46.71790124627978</v>
      </c>
      <c r="W360" s="21">
        <f>MAX(T360+Q360,U360-DiodeFwd)</f>
        <v>69.993105198548207</v>
      </c>
      <c r="X360" s="21">
        <f>MAX(W360-DiodeFwd,Y360-DiodeFwd,U360+R360)</f>
        <v>117.16729313057785</v>
      </c>
      <c r="Y360" s="22">
        <f>MAX(V360+S360,U360-DiodeFwd)</f>
        <v>109.33876793742454</v>
      </c>
      <c r="Z360" s="20">
        <f t="shared" si="221"/>
        <v>23.145737222488382</v>
      </c>
      <c r="AA360" s="21">
        <f t="shared" si="222"/>
        <v>62.620866691144748</v>
      </c>
      <c r="AB360" s="21">
        <f t="shared" si="223"/>
        <v>39.297979746446671</v>
      </c>
      <c r="AC360" s="21">
        <f t="shared" si="224"/>
        <v>54.267289475892937</v>
      </c>
      <c r="AD360" s="21">
        <f t="shared" si="225"/>
        <v>54.546426439433098</v>
      </c>
      <c r="AE360" s="22">
        <f t="shared" si="226"/>
        <v>62.620866691144755</v>
      </c>
      <c r="AF360" s="20">
        <f t="shared" si="254"/>
        <v>0</v>
      </c>
      <c r="AG360" s="21">
        <f t="shared" si="255"/>
        <v>0</v>
      </c>
      <c r="AH360" s="21">
        <f t="shared" si="256"/>
        <v>4.263256414560601E-15</v>
      </c>
      <c r="AI360" s="21">
        <f t="shared" si="257"/>
        <v>0</v>
      </c>
      <c r="AJ360" s="21">
        <f t="shared" si="258"/>
        <v>0</v>
      </c>
      <c r="AK360" s="22">
        <f t="shared" si="259"/>
        <v>4.263256414560601E-15</v>
      </c>
      <c r="AL360" s="23">
        <f t="shared" si="260"/>
        <v>7.8111528753718566E-3</v>
      </c>
      <c r="AM360" s="12" t="b">
        <f>T360&lt;=-DiodeFwd</f>
        <v>0</v>
      </c>
      <c r="AN360" s="13" t="b">
        <f>V360&lt;=-DiodeFwd</f>
        <v>0</v>
      </c>
      <c r="AO360" s="13" t="b">
        <f>U360&lt;=T360-DiodeFwd</f>
        <v>0</v>
      </c>
      <c r="AP360" s="13" t="b">
        <f>U360&lt;=V360-DiodeFwd</f>
        <v>0</v>
      </c>
      <c r="AQ360" s="13" t="b">
        <f>W360&lt;=U360-DiodeFwd</f>
        <v>0</v>
      </c>
      <c r="AR360" s="13" t="b">
        <f>Y360&lt;=U360-DiodeFwd</f>
        <v>0</v>
      </c>
      <c r="AS360" s="13" t="b">
        <f>X360&lt;=W360-DiodeFwd</f>
        <v>0</v>
      </c>
      <c r="AT360" s="14" t="b">
        <f>X360&lt;=Y360-DiodeFwd</f>
        <v>0</v>
      </c>
      <c r="AU360" s="13">
        <f t="shared" si="227"/>
        <v>0</v>
      </c>
      <c r="AV360" s="13">
        <f t="shared" si="228"/>
        <v>0</v>
      </c>
      <c r="AW360" s="13">
        <f t="shared" si="229"/>
        <v>0</v>
      </c>
      <c r="AX360" s="13">
        <f t="shared" si="230"/>
        <v>0</v>
      </c>
      <c r="AY360" s="13">
        <f t="shared" si="231"/>
        <v>0</v>
      </c>
      <c r="AZ360" s="13">
        <f t="shared" si="232"/>
        <v>0</v>
      </c>
      <c r="BA360" s="13">
        <f t="shared" si="233"/>
        <v>0</v>
      </c>
      <c r="BB360" s="14">
        <f t="shared" si="234"/>
        <v>0</v>
      </c>
      <c r="BC360" s="20">
        <f t="shared" si="235"/>
        <v>0</v>
      </c>
      <c r="BD360" s="21">
        <f t="shared" si="236"/>
        <v>0</v>
      </c>
      <c r="BE360" s="21">
        <f t="shared" si="237"/>
        <v>0</v>
      </c>
      <c r="BF360" s="21">
        <f t="shared" si="238"/>
        <v>0</v>
      </c>
      <c r="BG360" s="21">
        <f t="shared" si="239"/>
        <v>-7.8111528753718566E-3</v>
      </c>
      <c r="BH360" s="22">
        <f t="shared" si="240"/>
        <v>0</v>
      </c>
    </row>
    <row r="361" spans="4:60" x14ac:dyDescent="0.25">
      <c r="D361">
        <f t="shared" si="241"/>
        <v>5.9000000000000344E-2</v>
      </c>
      <c r="E361">
        <f t="shared" si="219"/>
        <v>-9.8476171151049794</v>
      </c>
      <c r="F361">
        <f t="shared" si="220"/>
        <v>9.8476171151049794</v>
      </c>
      <c r="H361" s="20">
        <f t="shared" si="242"/>
        <v>2.3145737222488379E-3</v>
      </c>
      <c r="I361" s="21">
        <f t="shared" si="243"/>
        <v>6.2620866691144739E-3</v>
      </c>
      <c r="J361" s="21">
        <f t="shared" si="244"/>
        <v>3.9297979746446658E-3</v>
      </c>
      <c r="K361" s="21">
        <f t="shared" si="245"/>
        <v>5.4267289475892931E-3</v>
      </c>
      <c r="L361" s="21">
        <f t="shared" si="246"/>
        <v>5.453340785130747E-3</v>
      </c>
      <c r="M361" s="22">
        <f t="shared" si="247"/>
        <v>6.2620866691144739E-3</v>
      </c>
      <c r="N361" s="20">
        <f t="shared" si="248"/>
        <v>23.145737222488382</v>
      </c>
      <c r="O361" s="21">
        <f t="shared" si="249"/>
        <v>62.620866691144748</v>
      </c>
      <c r="P361" s="21">
        <f t="shared" si="250"/>
        <v>39.297979746446664</v>
      </c>
      <c r="Q361" s="21">
        <f t="shared" si="251"/>
        <v>54.267289475892937</v>
      </c>
      <c r="R361" s="21">
        <f t="shared" si="252"/>
        <v>54.533407851307473</v>
      </c>
      <c r="S361" s="22">
        <f t="shared" si="253"/>
        <v>62.620866691144748</v>
      </c>
      <c r="T361" s="20">
        <f>MAX(E361+N361,-DiodeFwd)</f>
        <v>13.298120107383403</v>
      </c>
      <c r="U361" s="21">
        <f>MAX(T361-DiodeFwd,V361-DiodeFwd,O361)</f>
        <v>62.620866691144748</v>
      </c>
      <c r="V361" s="21">
        <f>MAX(-DiodeFwd,F361+P361)</f>
        <v>49.145596861551645</v>
      </c>
      <c r="W361" s="21">
        <f>MAX(T361+Q361,U361-DiodeFwd)</f>
        <v>67.565409583276335</v>
      </c>
      <c r="X361" s="21">
        <f>MAX(W361-DiodeFwd,Y361-DiodeFwd,U361+R361)</f>
        <v>117.15427454245221</v>
      </c>
      <c r="Y361" s="22">
        <f>MAX(V361+S361,U361-DiodeFwd)</f>
        <v>111.76646355269639</v>
      </c>
      <c r="Z361" s="20">
        <f t="shared" si="221"/>
        <v>23.145737222488382</v>
      </c>
      <c r="AA361" s="21">
        <f t="shared" si="222"/>
        <v>62.620866691144748</v>
      </c>
      <c r="AB361" s="21">
        <f t="shared" si="223"/>
        <v>39.297979746446664</v>
      </c>
      <c r="AC361" s="21">
        <f t="shared" si="224"/>
        <v>54.26728947589293</v>
      </c>
      <c r="AD361" s="21">
        <f t="shared" si="225"/>
        <v>54.533407851307466</v>
      </c>
      <c r="AE361" s="22">
        <f t="shared" si="226"/>
        <v>62.620866691144748</v>
      </c>
      <c r="AF361" s="20">
        <f t="shared" si="254"/>
        <v>0</v>
      </c>
      <c r="AG361" s="21">
        <f t="shared" si="255"/>
        <v>0</v>
      </c>
      <c r="AH361" s="21">
        <f t="shared" si="256"/>
        <v>0</v>
      </c>
      <c r="AI361" s="21">
        <f t="shared" si="257"/>
        <v>-4.263256414560601E-15</v>
      </c>
      <c r="AJ361" s="21">
        <f t="shared" si="258"/>
        <v>-4.263256414560601E-15</v>
      </c>
      <c r="AK361" s="22">
        <f t="shared" si="259"/>
        <v>0</v>
      </c>
      <c r="AL361" s="23">
        <f t="shared" si="260"/>
        <v>7.8102849694968142E-3</v>
      </c>
      <c r="AM361" s="12" t="b">
        <f>T361&lt;=-DiodeFwd</f>
        <v>0</v>
      </c>
      <c r="AN361" s="13" t="b">
        <f>V361&lt;=-DiodeFwd</f>
        <v>0</v>
      </c>
      <c r="AO361" s="13" t="b">
        <f>U361&lt;=T361-DiodeFwd</f>
        <v>0</v>
      </c>
      <c r="AP361" s="13" t="b">
        <f>U361&lt;=V361-DiodeFwd</f>
        <v>0</v>
      </c>
      <c r="AQ361" s="13" t="b">
        <f>W361&lt;=U361-DiodeFwd</f>
        <v>0</v>
      </c>
      <c r="AR361" s="13" t="b">
        <f>Y361&lt;=U361-DiodeFwd</f>
        <v>0</v>
      </c>
      <c r="AS361" s="13" t="b">
        <f>X361&lt;=W361-DiodeFwd</f>
        <v>0</v>
      </c>
      <c r="AT361" s="14" t="b">
        <f>X361&lt;=Y361-DiodeFwd</f>
        <v>0</v>
      </c>
      <c r="AU361" s="13">
        <f t="shared" si="227"/>
        <v>0</v>
      </c>
      <c r="AV361" s="13">
        <f t="shared" si="228"/>
        <v>0</v>
      </c>
      <c r="AW361" s="13">
        <f t="shared" si="229"/>
        <v>0</v>
      </c>
      <c r="AX361" s="13">
        <f t="shared" si="230"/>
        <v>0</v>
      </c>
      <c r="AY361" s="13">
        <f t="shared" si="231"/>
        <v>0</v>
      </c>
      <c r="AZ361" s="13">
        <f t="shared" si="232"/>
        <v>0</v>
      </c>
      <c r="BA361" s="13">
        <f t="shared" si="233"/>
        <v>0</v>
      </c>
      <c r="BB361" s="14">
        <f t="shared" si="234"/>
        <v>0</v>
      </c>
      <c r="BC361" s="20">
        <f t="shared" si="235"/>
        <v>0</v>
      </c>
      <c r="BD361" s="21">
        <f t="shared" si="236"/>
        <v>0</v>
      </c>
      <c r="BE361" s="21">
        <f t="shared" si="237"/>
        <v>0</v>
      </c>
      <c r="BF361" s="21">
        <f t="shared" si="238"/>
        <v>0</v>
      </c>
      <c r="BG361" s="21">
        <f t="shared" si="239"/>
        <v>-7.8102849694968142E-3</v>
      </c>
      <c r="BH361" s="22">
        <f t="shared" si="240"/>
        <v>0</v>
      </c>
    </row>
    <row r="362" spans="4:60" x14ac:dyDescent="0.25">
      <c r="D362">
        <f t="shared" si="241"/>
        <v>5.9166666666667013E-2</v>
      </c>
      <c r="E362">
        <f t="shared" si="219"/>
        <v>-12.23644868457184</v>
      </c>
      <c r="F362">
        <f t="shared" si="220"/>
        <v>12.23644868457184</v>
      </c>
      <c r="H362" s="20">
        <f t="shared" si="242"/>
        <v>2.3145737222488379E-3</v>
      </c>
      <c r="I362" s="21">
        <f t="shared" si="243"/>
        <v>6.2620866691144739E-3</v>
      </c>
      <c r="J362" s="21">
        <f t="shared" si="244"/>
        <v>3.9297979746446658E-3</v>
      </c>
      <c r="K362" s="21">
        <f t="shared" si="245"/>
        <v>5.4267289475892931E-3</v>
      </c>
      <c r="L362" s="21">
        <f t="shared" si="246"/>
        <v>5.4520390709691642E-3</v>
      </c>
      <c r="M362" s="22">
        <f t="shared" si="247"/>
        <v>6.2620866691144739E-3</v>
      </c>
      <c r="N362" s="20">
        <f t="shared" si="248"/>
        <v>23.145737222488382</v>
      </c>
      <c r="O362" s="21">
        <f t="shared" si="249"/>
        <v>62.620866691144748</v>
      </c>
      <c r="P362" s="21">
        <f t="shared" si="250"/>
        <v>39.297979746446664</v>
      </c>
      <c r="Q362" s="21">
        <f t="shared" si="251"/>
        <v>54.267289475892937</v>
      </c>
      <c r="R362" s="21">
        <f t="shared" si="252"/>
        <v>54.520390709691647</v>
      </c>
      <c r="S362" s="22">
        <f t="shared" si="253"/>
        <v>62.620866691144748</v>
      </c>
      <c r="T362" s="20">
        <f>MAX(E362+N362,-DiodeFwd)</f>
        <v>10.909288537916542</v>
      </c>
      <c r="U362" s="21">
        <f>MAX(T362-DiodeFwd,V362-DiodeFwd,O362)</f>
        <v>62.620866691144748</v>
      </c>
      <c r="V362" s="21">
        <f>MAX(-DiodeFwd,F362+P362)</f>
        <v>51.534428431018505</v>
      </c>
      <c r="W362" s="21">
        <f>MAX(T362+Q362,U362-DiodeFwd)</f>
        <v>65.176578013809475</v>
      </c>
      <c r="X362" s="21">
        <f>MAX(W362-DiodeFwd,Y362-DiodeFwd,U362+R362)</f>
        <v>117.14125740083639</v>
      </c>
      <c r="Y362" s="22">
        <f>MAX(V362+S362,U362-DiodeFwd)</f>
        <v>114.15529512216325</v>
      </c>
      <c r="Z362" s="20">
        <f t="shared" si="221"/>
        <v>23.145737222488382</v>
      </c>
      <c r="AA362" s="21">
        <f t="shared" si="222"/>
        <v>62.620866691144748</v>
      </c>
      <c r="AB362" s="21">
        <f t="shared" si="223"/>
        <v>39.297979746446664</v>
      </c>
      <c r="AC362" s="21">
        <f t="shared" si="224"/>
        <v>54.267289475892937</v>
      </c>
      <c r="AD362" s="21">
        <f t="shared" si="225"/>
        <v>54.520390709691647</v>
      </c>
      <c r="AE362" s="22">
        <f t="shared" si="226"/>
        <v>62.620866691144748</v>
      </c>
      <c r="AF362" s="20">
        <f t="shared" si="254"/>
        <v>0</v>
      </c>
      <c r="AG362" s="21">
        <f t="shared" si="255"/>
        <v>0</v>
      </c>
      <c r="AH362" s="21">
        <f t="shared" si="256"/>
        <v>0</v>
      </c>
      <c r="AI362" s="21">
        <f t="shared" si="257"/>
        <v>0</v>
      </c>
      <c r="AJ362" s="21">
        <f t="shared" si="258"/>
        <v>0</v>
      </c>
      <c r="AK362" s="22">
        <f t="shared" si="259"/>
        <v>0</v>
      </c>
      <c r="AL362" s="23">
        <f t="shared" si="260"/>
        <v>7.8094171600557594E-3</v>
      </c>
      <c r="AM362" s="12" t="b">
        <f>T362&lt;=-DiodeFwd</f>
        <v>0</v>
      </c>
      <c r="AN362" s="13" t="b">
        <f>V362&lt;=-DiodeFwd</f>
        <v>0</v>
      </c>
      <c r="AO362" s="13" t="b">
        <f>U362&lt;=T362-DiodeFwd</f>
        <v>0</v>
      </c>
      <c r="AP362" s="13" t="b">
        <f>U362&lt;=V362-DiodeFwd</f>
        <v>0</v>
      </c>
      <c r="AQ362" s="13" t="b">
        <f>W362&lt;=U362-DiodeFwd</f>
        <v>0</v>
      </c>
      <c r="AR362" s="13" t="b">
        <f>Y362&lt;=U362-DiodeFwd</f>
        <v>0</v>
      </c>
      <c r="AS362" s="13" t="b">
        <f>X362&lt;=W362-DiodeFwd</f>
        <v>0</v>
      </c>
      <c r="AT362" s="14" t="b">
        <f>X362&lt;=Y362-DiodeFwd</f>
        <v>0</v>
      </c>
      <c r="AU362" s="13">
        <f t="shared" si="227"/>
        <v>0</v>
      </c>
      <c r="AV362" s="13">
        <f t="shared" si="228"/>
        <v>0</v>
      </c>
      <c r="AW362" s="13">
        <f t="shared" si="229"/>
        <v>0</v>
      </c>
      <c r="AX362" s="13">
        <f t="shared" si="230"/>
        <v>0</v>
      </c>
      <c r="AY362" s="13">
        <f t="shared" si="231"/>
        <v>0</v>
      </c>
      <c r="AZ362" s="13">
        <f t="shared" si="232"/>
        <v>0</v>
      </c>
      <c r="BA362" s="13">
        <f t="shared" si="233"/>
        <v>0</v>
      </c>
      <c r="BB362" s="14">
        <f t="shared" si="234"/>
        <v>0</v>
      </c>
      <c r="BC362" s="20">
        <f t="shared" si="235"/>
        <v>0</v>
      </c>
      <c r="BD362" s="21">
        <f t="shared" si="236"/>
        <v>0</v>
      </c>
      <c r="BE362" s="21">
        <f t="shared" si="237"/>
        <v>0</v>
      </c>
      <c r="BF362" s="21">
        <f t="shared" si="238"/>
        <v>0</v>
      </c>
      <c r="BG362" s="21">
        <f t="shared" si="239"/>
        <v>-7.8094171600557594E-3</v>
      </c>
      <c r="BH362" s="22">
        <f t="shared" si="240"/>
        <v>0</v>
      </c>
    </row>
    <row r="363" spans="4:60" x14ac:dyDescent="0.25">
      <c r="D363">
        <f t="shared" si="241"/>
        <v>5.9333333333333682E-2</v>
      </c>
      <c r="E363">
        <f t="shared" si="219"/>
        <v>-14.576988581382475</v>
      </c>
      <c r="F363">
        <f t="shared" si="220"/>
        <v>14.576988581382475</v>
      </c>
      <c r="H363" s="20">
        <f t="shared" si="242"/>
        <v>2.3145737222488379E-3</v>
      </c>
      <c r="I363" s="21">
        <f t="shared" si="243"/>
        <v>6.2620866691144739E-3</v>
      </c>
      <c r="J363" s="21">
        <f t="shared" si="244"/>
        <v>3.9297979746446658E-3</v>
      </c>
      <c r="K363" s="21">
        <f t="shared" si="245"/>
        <v>5.4267289475892931E-3</v>
      </c>
      <c r="L363" s="21">
        <f t="shared" si="246"/>
        <v>5.450737501442488E-3</v>
      </c>
      <c r="M363" s="22">
        <f t="shared" si="247"/>
        <v>6.2620866691144739E-3</v>
      </c>
      <c r="N363" s="20">
        <f t="shared" si="248"/>
        <v>23.145737222488382</v>
      </c>
      <c r="O363" s="21">
        <f t="shared" si="249"/>
        <v>62.620866691144748</v>
      </c>
      <c r="P363" s="21">
        <f t="shared" si="250"/>
        <v>39.297979746446664</v>
      </c>
      <c r="Q363" s="21">
        <f t="shared" si="251"/>
        <v>54.267289475892937</v>
      </c>
      <c r="R363" s="21">
        <f t="shared" si="252"/>
        <v>54.507375014424888</v>
      </c>
      <c r="S363" s="22">
        <f t="shared" si="253"/>
        <v>62.620866691144748</v>
      </c>
      <c r="T363" s="20">
        <f>MAX(E363+N363,-DiodeFwd)</f>
        <v>8.5687486411059073</v>
      </c>
      <c r="U363" s="21">
        <f>MAX(T363-DiodeFwd,V363-DiodeFwd,O363)</f>
        <v>62.620866691144748</v>
      </c>
      <c r="V363" s="21">
        <f>MAX(-DiodeFwd,F363+P363)</f>
        <v>53.874968327829137</v>
      </c>
      <c r="W363" s="21">
        <f>MAX(T363+Q363,U363-DiodeFwd)</f>
        <v>62.836038116998843</v>
      </c>
      <c r="X363" s="21">
        <f>MAX(W363-DiodeFwd,Y363-DiodeFwd,U363+R363)</f>
        <v>117.12824170556964</v>
      </c>
      <c r="Y363" s="22">
        <f>MAX(V363+S363,U363-DiodeFwd)</f>
        <v>116.49583501897388</v>
      </c>
      <c r="Z363" s="20">
        <f t="shared" si="221"/>
        <v>23.145737222488382</v>
      </c>
      <c r="AA363" s="21">
        <f t="shared" si="222"/>
        <v>62.620866691144748</v>
      </c>
      <c r="AB363" s="21">
        <f t="shared" si="223"/>
        <v>39.297979746446664</v>
      </c>
      <c r="AC363" s="21">
        <f t="shared" si="224"/>
        <v>54.267289475892937</v>
      </c>
      <c r="AD363" s="21">
        <f t="shared" si="225"/>
        <v>54.507375014424888</v>
      </c>
      <c r="AE363" s="22">
        <f t="shared" si="226"/>
        <v>62.620866691144741</v>
      </c>
      <c r="AF363" s="20">
        <f t="shared" si="254"/>
        <v>0</v>
      </c>
      <c r="AG363" s="21">
        <f t="shared" si="255"/>
        <v>0</v>
      </c>
      <c r="AH363" s="21">
        <f t="shared" si="256"/>
        <v>0</v>
      </c>
      <c r="AI363" s="21">
        <f t="shared" si="257"/>
        <v>0</v>
      </c>
      <c r="AJ363" s="21">
        <f t="shared" si="258"/>
        <v>0</v>
      </c>
      <c r="AK363" s="22">
        <f t="shared" si="259"/>
        <v>-4.263256414560601E-15</v>
      </c>
      <c r="AL363" s="23">
        <f t="shared" si="260"/>
        <v>7.8085494470379758E-3</v>
      </c>
      <c r="AM363" s="12" t="b">
        <f>T363&lt;=-DiodeFwd</f>
        <v>0</v>
      </c>
      <c r="AN363" s="13" t="b">
        <f>V363&lt;=-DiodeFwd</f>
        <v>0</v>
      </c>
      <c r="AO363" s="13" t="b">
        <f>U363&lt;=T363-DiodeFwd</f>
        <v>0</v>
      </c>
      <c r="AP363" s="13" t="b">
        <f>U363&lt;=V363-DiodeFwd</f>
        <v>0</v>
      </c>
      <c r="AQ363" s="13" t="b">
        <f>W363&lt;=U363-DiodeFwd</f>
        <v>0</v>
      </c>
      <c r="AR363" s="13" t="b">
        <f>Y363&lt;=U363-DiodeFwd</f>
        <v>0</v>
      </c>
      <c r="AS363" s="13" t="b">
        <f>X363&lt;=W363-DiodeFwd</f>
        <v>0</v>
      </c>
      <c r="AT363" s="14" t="b">
        <f>X363&lt;=Y363-DiodeFwd</f>
        <v>0</v>
      </c>
      <c r="AU363" s="13">
        <f t="shared" si="227"/>
        <v>0</v>
      </c>
      <c r="AV363" s="13">
        <f t="shared" si="228"/>
        <v>0</v>
      </c>
      <c r="AW363" s="13">
        <f t="shared" si="229"/>
        <v>0</v>
      </c>
      <c r="AX363" s="13">
        <f t="shared" si="230"/>
        <v>0</v>
      </c>
      <c r="AY363" s="13">
        <f t="shared" si="231"/>
        <v>0</v>
      </c>
      <c r="AZ363" s="13">
        <f t="shared" si="232"/>
        <v>0</v>
      </c>
      <c r="BA363" s="13">
        <f t="shared" si="233"/>
        <v>0</v>
      </c>
      <c r="BB363" s="14">
        <f t="shared" si="234"/>
        <v>0</v>
      </c>
      <c r="BC363" s="20">
        <f t="shared" si="235"/>
        <v>0</v>
      </c>
      <c r="BD363" s="21">
        <f t="shared" si="236"/>
        <v>0</v>
      </c>
      <c r="BE363" s="21">
        <f t="shared" si="237"/>
        <v>0</v>
      </c>
      <c r="BF363" s="21">
        <f t="shared" si="238"/>
        <v>0</v>
      </c>
      <c r="BG363" s="21">
        <f t="shared" si="239"/>
        <v>-7.8085494470379758E-3</v>
      </c>
      <c r="BH363" s="22">
        <f t="shared" si="240"/>
        <v>0</v>
      </c>
    </row>
    <row r="364" spans="4:60" x14ac:dyDescent="0.25">
      <c r="D364">
        <f t="shared" si="241"/>
        <v>5.9500000000000351E-2</v>
      </c>
      <c r="E364">
        <f t="shared" si="219"/>
        <v>-16.859999763854873</v>
      </c>
      <c r="F364">
        <f t="shared" si="220"/>
        <v>16.859999763854873</v>
      </c>
      <c r="H364" s="20">
        <f t="shared" si="242"/>
        <v>2.3145737222488379E-3</v>
      </c>
      <c r="I364" s="21">
        <f t="shared" si="243"/>
        <v>6.2620866691144739E-3</v>
      </c>
      <c r="J364" s="21">
        <f t="shared" si="244"/>
        <v>3.9297979746446658E-3</v>
      </c>
      <c r="K364" s="21">
        <f t="shared" si="245"/>
        <v>5.4267289475892931E-3</v>
      </c>
      <c r="L364" s="21">
        <f t="shared" si="246"/>
        <v>5.4494360765346486E-3</v>
      </c>
      <c r="M364" s="22">
        <f t="shared" si="247"/>
        <v>6.2620866691144739E-3</v>
      </c>
      <c r="N364" s="20">
        <f t="shared" si="248"/>
        <v>23.145737222488382</v>
      </c>
      <c r="O364" s="21">
        <f t="shared" si="249"/>
        <v>62.620866691144748</v>
      </c>
      <c r="P364" s="21">
        <f t="shared" si="250"/>
        <v>39.297979746446664</v>
      </c>
      <c r="Q364" s="21">
        <f t="shared" si="251"/>
        <v>54.267289475892937</v>
      </c>
      <c r="R364" s="21">
        <f t="shared" si="252"/>
        <v>54.494360765346492</v>
      </c>
      <c r="S364" s="22">
        <f t="shared" si="253"/>
        <v>62.620866691144748</v>
      </c>
      <c r="T364" s="20">
        <f>MAX(E364+N364,-DiodeFwd)</f>
        <v>6.2857374586335091</v>
      </c>
      <c r="U364" s="21">
        <f>MAX(T364-DiodeFwd,V364-DiodeFwd,O364)</f>
        <v>62.620866691144748</v>
      </c>
      <c r="V364" s="21">
        <f>MAX(-DiodeFwd,F364+P364)</f>
        <v>56.157979510301537</v>
      </c>
      <c r="W364" s="21">
        <f>MAX(T364+Q364,U364-DiodeFwd)</f>
        <v>62.320866691144751</v>
      </c>
      <c r="X364" s="21">
        <f>MAX(W364-DiodeFwd,Y364-DiodeFwd,U364+R364)</f>
        <v>118.47884620144629</v>
      </c>
      <c r="Y364" s="22">
        <f>MAX(V364+S364,U364-DiodeFwd)</f>
        <v>118.77884620144629</v>
      </c>
      <c r="Z364" s="20">
        <f t="shared" si="221"/>
        <v>23.145737222488382</v>
      </c>
      <c r="AA364" s="21">
        <f t="shared" si="222"/>
        <v>62.620866691144748</v>
      </c>
      <c r="AB364" s="21">
        <f t="shared" si="223"/>
        <v>39.297979746446664</v>
      </c>
      <c r="AC364" s="21">
        <f t="shared" si="224"/>
        <v>56.035129232511238</v>
      </c>
      <c r="AD364" s="21">
        <f t="shared" si="225"/>
        <v>55.85797951030154</v>
      </c>
      <c r="AE364" s="22">
        <f t="shared" si="226"/>
        <v>62.620866691144748</v>
      </c>
      <c r="AF364" s="20">
        <f t="shared" si="254"/>
        <v>0</v>
      </c>
      <c r="AG364" s="21">
        <f t="shared" si="255"/>
        <v>0</v>
      </c>
      <c r="AH364" s="21">
        <f t="shared" si="256"/>
        <v>0</v>
      </c>
      <c r="AI364" s="21">
        <f t="shared" si="257"/>
        <v>1.0607038539709805</v>
      </c>
      <c r="AJ364" s="21">
        <f t="shared" si="258"/>
        <v>0.81817124697302857</v>
      </c>
      <c r="AK364" s="22">
        <f t="shared" si="259"/>
        <v>0</v>
      </c>
      <c r="AL364" s="23">
        <f t="shared" si="260"/>
        <v>7.8985897467630864E-3</v>
      </c>
      <c r="AM364" s="12" t="b">
        <f>T364&lt;=-DiodeFwd</f>
        <v>0</v>
      </c>
      <c r="AN364" s="13" t="b">
        <f>V364&lt;=-DiodeFwd</f>
        <v>0</v>
      </c>
      <c r="AO364" s="13" t="b">
        <f>U364&lt;=T364-DiodeFwd</f>
        <v>0</v>
      </c>
      <c r="AP364" s="13" t="b">
        <f>U364&lt;=V364-DiodeFwd</f>
        <v>0</v>
      </c>
      <c r="AQ364" s="13" t="b">
        <f>W364&lt;=U364-DiodeFwd</f>
        <v>1</v>
      </c>
      <c r="AR364" s="13" t="b">
        <f>Y364&lt;=U364-DiodeFwd</f>
        <v>0</v>
      </c>
      <c r="AS364" s="13" t="b">
        <f>X364&lt;=W364-DiodeFwd</f>
        <v>0</v>
      </c>
      <c r="AT364" s="14" t="b">
        <f>X364&lt;=Y364-DiodeFwd</f>
        <v>1</v>
      </c>
      <c r="AU364" s="13">
        <f t="shared" si="227"/>
        <v>0</v>
      </c>
      <c r="AV364" s="13">
        <f t="shared" si="228"/>
        <v>0</v>
      </c>
      <c r="AW364" s="13">
        <f t="shared" si="229"/>
        <v>0</v>
      </c>
      <c r="AX364" s="13">
        <f t="shared" si="230"/>
        <v>0</v>
      </c>
      <c r="AY364" s="13">
        <f t="shared" si="231"/>
        <v>1.0607038539709805</v>
      </c>
      <c r="AZ364" s="13">
        <f t="shared" si="232"/>
        <v>0</v>
      </c>
      <c r="BA364" s="13">
        <f t="shared" si="233"/>
        <v>0</v>
      </c>
      <c r="BB364" s="14">
        <f t="shared" si="234"/>
        <v>0.82606983671979162</v>
      </c>
      <c r="BC364" s="20">
        <f t="shared" si="235"/>
        <v>0</v>
      </c>
      <c r="BD364" s="21">
        <f t="shared" si="236"/>
        <v>-1.0607038539709805</v>
      </c>
      <c r="BE364" s="21">
        <f t="shared" si="237"/>
        <v>0</v>
      </c>
      <c r="BF364" s="21">
        <f t="shared" si="238"/>
        <v>1.0607038539709805</v>
      </c>
      <c r="BG364" s="21">
        <f t="shared" si="239"/>
        <v>0.81817124697302857</v>
      </c>
      <c r="BH364" s="22">
        <f t="shared" si="240"/>
        <v>-0.82606983671979162</v>
      </c>
    </row>
    <row r="365" spans="4:60" x14ac:dyDescent="0.25">
      <c r="D365">
        <f t="shared" si="241"/>
        <v>5.966666666666702E-2</v>
      </c>
      <c r="E365">
        <f t="shared" si="219"/>
        <v>-19.076472229860666</v>
      </c>
      <c r="F365">
        <f t="shared" si="220"/>
        <v>19.076472229860666</v>
      </c>
      <c r="H365" s="20">
        <f t="shared" si="242"/>
        <v>2.3145737222488379E-3</v>
      </c>
      <c r="I365" s="21">
        <f t="shared" si="243"/>
        <v>6.0853026934526442E-3</v>
      </c>
      <c r="J365" s="21">
        <f t="shared" si="244"/>
        <v>3.9297979746446658E-3</v>
      </c>
      <c r="K365" s="21">
        <f t="shared" si="245"/>
        <v>5.6035129232511229E-3</v>
      </c>
      <c r="L365" s="21">
        <f t="shared" si="246"/>
        <v>5.5857979510301531E-3</v>
      </c>
      <c r="M365" s="22">
        <f t="shared" si="247"/>
        <v>6.124408362994509E-3</v>
      </c>
      <c r="N365" s="20">
        <f t="shared" si="248"/>
        <v>23.145737222488382</v>
      </c>
      <c r="O365" s="21">
        <f t="shared" si="249"/>
        <v>60.853026934526447</v>
      </c>
      <c r="P365" s="21">
        <f t="shared" si="250"/>
        <v>39.297979746446664</v>
      </c>
      <c r="Q365" s="21">
        <f t="shared" si="251"/>
        <v>56.035129232511231</v>
      </c>
      <c r="R365" s="21">
        <f t="shared" si="252"/>
        <v>55.857979510301533</v>
      </c>
      <c r="S365" s="22">
        <f t="shared" si="253"/>
        <v>61.244083629945095</v>
      </c>
      <c r="T365" s="20">
        <f>MAX(E365+N365,-DiodeFwd)</f>
        <v>4.0692649926277156</v>
      </c>
      <c r="U365" s="21">
        <f>MAX(T365-DiodeFwd,V365-DiodeFwd,O365)</f>
        <v>60.853026934526447</v>
      </c>
      <c r="V365" s="21">
        <f>MAX(-DiodeFwd,F365+P365)</f>
        <v>58.374451976307327</v>
      </c>
      <c r="W365" s="21">
        <f>MAX(T365+Q365,U365-DiodeFwd)</f>
        <v>60.55302693452645</v>
      </c>
      <c r="X365" s="21">
        <f>MAX(W365-DiodeFwd,Y365-DiodeFwd,U365+R365)</f>
        <v>119.31853560625242</v>
      </c>
      <c r="Y365" s="22">
        <f>MAX(V365+S365,U365-DiodeFwd)</f>
        <v>119.61853560625242</v>
      </c>
      <c r="Z365" s="20">
        <f t="shared" si="221"/>
        <v>23.145737222488382</v>
      </c>
      <c r="AA365" s="21">
        <f t="shared" si="222"/>
        <v>60.853026934526447</v>
      </c>
      <c r="AB365" s="21">
        <f t="shared" si="223"/>
        <v>39.297979746446657</v>
      </c>
      <c r="AC365" s="21">
        <f t="shared" si="224"/>
        <v>56.483761941898734</v>
      </c>
      <c r="AD365" s="21">
        <f t="shared" si="225"/>
        <v>58.465508671725978</v>
      </c>
      <c r="AE365" s="22">
        <f t="shared" si="226"/>
        <v>61.244083629945095</v>
      </c>
      <c r="AF365" s="20">
        <f t="shared" si="254"/>
        <v>0</v>
      </c>
      <c r="AG365" s="21">
        <f t="shared" si="255"/>
        <v>0</v>
      </c>
      <c r="AH365" s="21">
        <f t="shared" si="256"/>
        <v>-4.263256414560601E-15</v>
      </c>
      <c r="AI365" s="21">
        <f t="shared" si="257"/>
        <v>0.26917962563250197</v>
      </c>
      <c r="AJ365" s="21">
        <f t="shared" si="258"/>
        <v>1.5645174968546671</v>
      </c>
      <c r="AK365" s="22">
        <f t="shared" si="259"/>
        <v>0</v>
      </c>
      <c r="AL365" s="23">
        <f t="shared" si="260"/>
        <v>7.9545690404168277E-3</v>
      </c>
      <c r="AM365" s="12" t="b">
        <f>T365&lt;=-DiodeFwd</f>
        <v>0</v>
      </c>
      <c r="AN365" s="13" t="b">
        <f>V365&lt;=-DiodeFwd</f>
        <v>0</v>
      </c>
      <c r="AO365" s="13" t="b">
        <f>U365&lt;=T365-DiodeFwd</f>
        <v>0</v>
      </c>
      <c r="AP365" s="13" t="b">
        <f>U365&lt;=V365-DiodeFwd</f>
        <v>0</v>
      </c>
      <c r="AQ365" s="13" t="b">
        <f>W365&lt;=U365-DiodeFwd</f>
        <v>1</v>
      </c>
      <c r="AR365" s="13" t="b">
        <f>Y365&lt;=U365-DiodeFwd</f>
        <v>0</v>
      </c>
      <c r="AS365" s="13" t="b">
        <f>X365&lt;=W365-DiodeFwd</f>
        <v>0</v>
      </c>
      <c r="AT365" s="14" t="b">
        <f>X365&lt;=Y365-DiodeFwd</f>
        <v>1</v>
      </c>
      <c r="AU365" s="13">
        <f t="shared" si="227"/>
        <v>0</v>
      </c>
      <c r="AV365" s="13">
        <f t="shared" si="228"/>
        <v>0</v>
      </c>
      <c r="AW365" s="13">
        <f t="shared" si="229"/>
        <v>0</v>
      </c>
      <c r="AX365" s="13">
        <f t="shared" si="230"/>
        <v>0</v>
      </c>
      <c r="AY365" s="13">
        <f t="shared" si="231"/>
        <v>0.26917962563250197</v>
      </c>
      <c r="AZ365" s="13">
        <f t="shared" si="232"/>
        <v>0</v>
      </c>
      <c r="BA365" s="13">
        <f t="shared" si="233"/>
        <v>0</v>
      </c>
      <c r="BB365" s="14">
        <f t="shared" si="234"/>
        <v>1.5724720658950839</v>
      </c>
      <c r="BC365" s="20">
        <f t="shared" si="235"/>
        <v>0</v>
      </c>
      <c r="BD365" s="21">
        <f t="shared" si="236"/>
        <v>-0.26917962563250197</v>
      </c>
      <c r="BE365" s="21">
        <f t="shared" si="237"/>
        <v>0</v>
      </c>
      <c r="BF365" s="21">
        <f t="shared" si="238"/>
        <v>0.26917962563250197</v>
      </c>
      <c r="BG365" s="21">
        <f t="shared" si="239"/>
        <v>1.5645174968546671</v>
      </c>
      <c r="BH365" s="22">
        <f t="shared" si="240"/>
        <v>-1.5724720658950839</v>
      </c>
    </row>
    <row r="366" spans="4:60" x14ac:dyDescent="0.25">
      <c r="D366">
        <f t="shared" si="241"/>
        <v>5.9833333333333689E-2</v>
      </c>
      <c r="E366">
        <f t="shared" si="219"/>
        <v>-21.21765857518611</v>
      </c>
      <c r="F366">
        <f t="shared" si="220"/>
        <v>21.21765857518611</v>
      </c>
      <c r="H366" s="20">
        <f t="shared" si="242"/>
        <v>2.3145737222488379E-3</v>
      </c>
      <c r="I366" s="21">
        <f t="shared" si="243"/>
        <v>6.0404394225138935E-3</v>
      </c>
      <c r="J366" s="21">
        <f t="shared" si="244"/>
        <v>3.9297979746446658E-3</v>
      </c>
      <c r="K366" s="21">
        <f t="shared" si="245"/>
        <v>5.6483761941898735E-3</v>
      </c>
      <c r="L366" s="21">
        <f t="shared" si="246"/>
        <v>5.8465508671725975E-3</v>
      </c>
      <c r="M366" s="22">
        <f t="shared" si="247"/>
        <v>5.8623296853453286E-3</v>
      </c>
      <c r="N366" s="20">
        <f t="shared" si="248"/>
        <v>23.145737222488382</v>
      </c>
      <c r="O366" s="21">
        <f t="shared" si="249"/>
        <v>60.404394225138944</v>
      </c>
      <c r="P366" s="21">
        <f t="shared" si="250"/>
        <v>39.297979746446664</v>
      </c>
      <c r="Q366" s="21">
        <f t="shared" si="251"/>
        <v>56.483761941898742</v>
      </c>
      <c r="R366" s="21">
        <f t="shared" si="252"/>
        <v>58.465508671725978</v>
      </c>
      <c r="S366" s="22">
        <f t="shared" si="253"/>
        <v>58.62329685345329</v>
      </c>
      <c r="T366" s="20">
        <f>MAX(E366+N366,-DiodeFwd)</f>
        <v>1.9280786473022715</v>
      </c>
      <c r="U366" s="21">
        <f>MAX(T366-DiodeFwd,V366-DiodeFwd,O366)</f>
        <v>60.404394225138944</v>
      </c>
      <c r="V366" s="21">
        <f>MAX(-DiodeFwd,F366+P366)</f>
        <v>60.515638321632778</v>
      </c>
      <c r="W366" s="21">
        <f>MAX(T366+Q366,U366-DiodeFwd)</f>
        <v>60.104394225138947</v>
      </c>
      <c r="X366" s="21">
        <f>MAX(W366-DiodeFwd,Y366-DiodeFwd,U366+R366)</f>
        <v>118.86990289686491</v>
      </c>
      <c r="Y366" s="22">
        <f>MAX(V366+S366,U366-DiodeFwd)</f>
        <v>119.13893517508606</v>
      </c>
      <c r="Z366" s="20">
        <f t="shared" si="221"/>
        <v>23.145737222488382</v>
      </c>
      <c r="AA366" s="21">
        <f t="shared" si="222"/>
        <v>60.404394225138944</v>
      </c>
      <c r="AB366" s="21">
        <f t="shared" si="223"/>
        <v>39.297979746446671</v>
      </c>
      <c r="AC366" s="21">
        <f t="shared" si="224"/>
        <v>58.176315577836675</v>
      </c>
      <c r="AD366" s="21">
        <f t="shared" si="225"/>
        <v>58.465508671725971</v>
      </c>
      <c r="AE366" s="22">
        <f t="shared" si="226"/>
        <v>58.623296853453283</v>
      </c>
      <c r="AF366" s="20">
        <f t="shared" si="254"/>
        <v>0</v>
      </c>
      <c r="AG366" s="21">
        <f t="shared" si="255"/>
        <v>0</v>
      </c>
      <c r="AH366" s="21">
        <f t="shared" si="256"/>
        <v>4.263256414560601E-15</v>
      </c>
      <c r="AI366" s="21">
        <f t="shared" si="257"/>
        <v>1.0155321815627603</v>
      </c>
      <c r="AJ366" s="21">
        <f t="shared" si="258"/>
        <v>-4.263256414560601E-15</v>
      </c>
      <c r="AK366" s="22">
        <f t="shared" si="259"/>
        <v>-4.263256414560601E-15</v>
      </c>
      <c r="AL366" s="23">
        <f t="shared" si="260"/>
        <v>7.9246601931243273E-3</v>
      </c>
      <c r="AM366" s="12" t="b">
        <f>T366&lt;=-DiodeFwd</f>
        <v>0</v>
      </c>
      <c r="AN366" s="13" t="b">
        <f>V366&lt;=-DiodeFwd</f>
        <v>0</v>
      </c>
      <c r="AO366" s="13" t="b">
        <f>U366&lt;=T366-DiodeFwd</f>
        <v>0</v>
      </c>
      <c r="AP366" s="13" t="b">
        <f>U366&lt;=V366-DiodeFwd</f>
        <v>0</v>
      </c>
      <c r="AQ366" s="13" t="b">
        <f>W366&lt;=U366-DiodeFwd</f>
        <v>1</v>
      </c>
      <c r="AR366" s="13" t="b">
        <f>Y366&lt;=U366-DiodeFwd</f>
        <v>0</v>
      </c>
      <c r="AS366" s="13" t="b">
        <f>X366&lt;=W366-DiodeFwd</f>
        <v>0</v>
      </c>
      <c r="AT366" s="14" t="b">
        <f>X366&lt;=Y366-DiodeFwd</f>
        <v>0</v>
      </c>
      <c r="AU366" s="13">
        <f t="shared" si="227"/>
        <v>0</v>
      </c>
      <c r="AV366" s="13">
        <f t="shared" si="228"/>
        <v>0</v>
      </c>
      <c r="AW366" s="13">
        <f t="shared" si="229"/>
        <v>0</v>
      </c>
      <c r="AX366" s="13">
        <f t="shared" si="230"/>
        <v>0</v>
      </c>
      <c r="AY366" s="13">
        <f t="shared" si="231"/>
        <v>1.0155321815627603</v>
      </c>
      <c r="AZ366" s="13">
        <f t="shared" si="232"/>
        <v>0</v>
      </c>
      <c r="BA366" s="13">
        <f t="shared" si="233"/>
        <v>0</v>
      </c>
      <c r="BB366" s="14">
        <f t="shared" si="234"/>
        <v>0</v>
      </c>
      <c r="BC366" s="20">
        <f t="shared" si="235"/>
        <v>0</v>
      </c>
      <c r="BD366" s="21">
        <f t="shared" si="236"/>
        <v>-1.0155321815627603</v>
      </c>
      <c r="BE366" s="21">
        <f t="shared" si="237"/>
        <v>0</v>
      </c>
      <c r="BF366" s="21">
        <f t="shared" si="238"/>
        <v>1.0155321815627603</v>
      </c>
      <c r="BG366" s="21">
        <f t="shared" si="239"/>
        <v>-7.9246601931243273E-3</v>
      </c>
      <c r="BH366" s="22">
        <f t="shared" si="240"/>
        <v>0</v>
      </c>
    </row>
    <row r="367" spans="4:60" x14ac:dyDescent="0.25">
      <c r="D367">
        <f t="shared" si="241"/>
        <v>6.0000000000000359E-2</v>
      </c>
      <c r="E367">
        <f t="shared" si="219"/>
        <v>-23.275108515541689</v>
      </c>
      <c r="F367">
        <f t="shared" si="220"/>
        <v>23.275108515541689</v>
      </c>
      <c r="H367" s="20">
        <f t="shared" si="242"/>
        <v>2.3145737222488379E-3</v>
      </c>
      <c r="I367" s="21">
        <f t="shared" si="243"/>
        <v>5.8711840589201003E-3</v>
      </c>
      <c r="J367" s="21">
        <f t="shared" si="244"/>
        <v>3.9297979746446658E-3</v>
      </c>
      <c r="K367" s="21">
        <f t="shared" si="245"/>
        <v>5.8176315577836667E-3</v>
      </c>
      <c r="L367" s="21">
        <f t="shared" si="246"/>
        <v>5.8452300904737438E-3</v>
      </c>
      <c r="M367" s="22">
        <f t="shared" si="247"/>
        <v>5.8623296853453286E-3</v>
      </c>
      <c r="N367" s="20">
        <f t="shared" si="248"/>
        <v>23.145737222488382</v>
      </c>
      <c r="O367" s="21">
        <f t="shared" si="249"/>
        <v>58.71184058920101</v>
      </c>
      <c r="P367" s="21">
        <f t="shared" si="250"/>
        <v>39.297979746446664</v>
      </c>
      <c r="Q367" s="21">
        <f t="shared" si="251"/>
        <v>58.176315577836675</v>
      </c>
      <c r="R367" s="21">
        <f t="shared" si="252"/>
        <v>58.452300904737442</v>
      </c>
      <c r="S367" s="22">
        <f t="shared" si="253"/>
        <v>58.62329685345329</v>
      </c>
      <c r="T367" s="20">
        <f>MAX(E367+N367,-DiodeFwd)</f>
        <v>-0.12937129305330686</v>
      </c>
      <c r="U367" s="21">
        <f>MAX(T367-DiodeFwd,V367-DiodeFwd,O367)</f>
        <v>62.273088261988356</v>
      </c>
      <c r="V367" s="21">
        <f>MAX(-DiodeFwd,F367+P367)</f>
        <v>62.573088261988353</v>
      </c>
      <c r="W367" s="21">
        <f>MAX(T367+Q367,U367-DiodeFwd)</f>
        <v>61.973088261988359</v>
      </c>
      <c r="X367" s="21">
        <f>MAX(W367-DiodeFwd,Y367-DiodeFwd,U367+R367)</f>
        <v>120.89638511544165</v>
      </c>
      <c r="Y367" s="22">
        <f>MAX(V367+S367,U367-DiodeFwd)</f>
        <v>121.19638511544164</v>
      </c>
      <c r="Z367" s="20">
        <f t="shared" si="221"/>
        <v>23.145737222488382</v>
      </c>
      <c r="AA367" s="21">
        <f t="shared" si="222"/>
        <v>62.273088261988356</v>
      </c>
      <c r="AB367" s="21">
        <f t="shared" si="223"/>
        <v>39.297979746446664</v>
      </c>
      <c r="AC367" s="21">
        <f t="shared" si="224"/>
        <v>62.102459555041662</v>
      </c>
      <c r="AD367" s="21">
        <f t="shared" si="225"/>
        <v>58.62329685345329</v>
      </c>
      <c r="AE367" s="22">
        <f t="shared" si="226"/>
        <v>58.62329685345329</v>
      </c>
      <c r="AF367" s="20">
        <f t="shared" si="254"/>
        <v>0</v>
      </c>
      <c r="AG367" s="21">
        <f t="shared" si="255"/>
        <v>2.1367486036724075</v>
      </c>
      <c r="AH367" s="21">
        <f t="shared" si="256"/>
        <v>0</v>
      </c>
      <c r="AI367" s="21">
        <f t="shared" si="257"/>
        <v>2.3556863863229922</v>
      </c>
      <c r="AJ367" s="21">
        <f t="shared" si="258"/>
        <v>0.10259756922950915</v>
      </c>
      <c r="AK367" s="22">
        <f t="shared" si="259"/>
        <v>0</v>
      </c>
      <c r="AL367" s="23">
        <f t="shared" si="260"/>
        <v>8.059759007696109E-3</v>
      </c>
      <c r="AM367" s="12" t="b">
        <f>T367&lt;=-DiodeFwd</f>
        <v>0</v>
      </c>
      <c r="AN367" s="13" t="b">
        <f>V367&lt;=-DiodeFwd</f>
        <v>0</v>
      </c>
      <c r="AO367" s="13" t="b">
        <f>U367&lt;=T367-DiodeFwd</f>
        <v>0</v>
      </c>
      <c r="AP367" s="13" t="b">
        <f>U367&lt;=V367-DiodeFwd</f>
        <v>1</v>
      </c>
      <c r="AQ367" s="13" t="b">
        <f>W367&lt;=U367-DiodeFwd</f>
        <v>1</v>
      </c>
      <c r="AR367" s="13" t="b">
        <f>Y367&lt;=U367-DiodeFwd</f>
        <v>0</v>
      </c>
      <c r="AS367" s="13" t="b">
        <f>X367&lt;=W367-DiodeFwd</f>
        <v>0</v>
      </c>
      <c r="AT367" s="14" t="b">
        <f>X367&lt;=Y367-DiodeFwd</f>
        <v>1</v>
      </c>
      <c r="AU367" s="13">
        <f t="shared" si="227"/>
        <v>0</v>
      </c>
      <c r="AV367" s="13">
        <f t="shared" si="228"/>
        <v>0</v>
      </c>
      <c r="AW367" s="13">
        <f t="shared" si="229"/>
        <v>0</v>
      </c>
      <c r="AX367" s="13">
        <f t="shared" si="230"/>
        <v>4.4924349899953997</v>
      </c>
      <c r="AY367" s="13">
        <f t="shared" si="231"/>
        <v>2.3556863863229922</v>
      </c>
      <c r="AZ367" s="13">
        <f t="shared" si="232"/>
        <v>0</v>
      </c>
      <c r="BA367" s="13">
        <f t="shared" si="233"/>
        <v>0</v>
      </c>
      <c r="BB367" s="14">
        <f t="shared" si="234"/>
        <v>0.11065732823720525</v>
      </c>
      <c r="BC367" s="20">
        <f t="shared" si="235"/>
        <v>0</v>
      </c>
      <c r="BD367" s="21">
        <f t="shared" si="236"/>
        <v>2.1367486036724075</v>
      </c>
      <c r="BE367" s="21">
        <f t="shared" si="237"/>
        <v>-4.4924349899953997</v>
      </c>
      <c r="BF367" s="21">
        <f t="shared" si="238"/>
        <v>2.3556863863229922</v>
      </c>
      <c r="BG367" s="21">
        <f t="shared" si="239"/>
        <v>0.10259756922950915</v>
      </c>
      <c r="BH367" s="22">
        <f t="shared" si="240"/>
        <v>-0.11065732823720525</v>
      </c>
    </row>
    <row r="368" spans="4:60" x14ac:dyDescent="0.25">
      <c r="D368">
        <f t="shared" si="241"/>
        <v>6.0166666666667028E-2</v>
      </c>
      <c r="E368">
        <f t="shared" si="219"/>
        <v>-25.24070223597192</v>
      </c>
      <c r="F368">
        <f t="shared" si="220"/>
        <v>25.24070223597192</v>
      </c>
      <c r="H368" s="20">
        <f t="shared" si="242"/>
        <v>2.3145737222488379E-3</v>
      </c>
      <c r="I368" s="21">
        <f t="shared" si="243"/>
        <v>6.227308826198835E-3</v>
      </c>
      <c r="J368" s="21">
        <f t="shared" si="244"/>
        <v>3.1810588096454328E-3</v>
      </c>
      <c r="K368" s="21">
        <f t="shared" si="245"/>
        <v>6.210245955504165E-3</v>
      </c>
      <c r="L368" s="21">
        <f t="shared" si="246"/>
        <v>5.8623296853453286E-3</v>
      </c>
      <c r="M368" s="22">
        <f t="shared" si="247"/>
        <v>5.8438867973057947E-3</v>
      </c>
      <c r="N368" s="20">
        <f t="shared" si="248"/>
        <v>23.145737222488382</v>
      </c>
      <c r="O368" s="21">
        <f t="shared" si="249"/>
        <v>62.273088261988356</v>
      </c>
      <c r="P368" s="21">
        <f t="shared" si="250"/>
        <v>31.810588096454332</v>
      </c>
      <c r="Q368" s="21">
        <f t="shared" si="251"/>
        <v>62.102459555041655</v>
      </c>
      <c r="R368" s="21">
        <f t="shared" si="252"/>
        <v>58.62329685345329</v>
      </c>
      <c r="S368" s="22">
        <f t="shared" si="253"/>
        <v>58.438867973057953</v>
      </c>
      <c r="T368" s="20">
        <f>MAX(E368+N368,-DiodeFwd)</f>
        <v>-0.3</v>
      </c>
      <c r="U368" s="21">
        <f>MAX(T368-DiodeFwd,V368-DiodeFwd,O368)</f>
        <v>62.273088261988356</v>
      </c>
      <c r="V368" s="21">
        <f>MAX(-DiodeFwd,F368+P368)</f>
        <v>57.051290332426248</v>
      </c>
      <c r="W368" s="21">
        <f>MAX(T368+Q368,U368-DiodeFwd)</f>
        <v>61.973088261988359</v>
      </c>
      <c r="X368" s="21">
        <f>MAX(W368-DiodeFwd,Y368-DiodeFwd,U368+R368)</f>
        <v>120.89638511544165</v>
      </c>
      <c r="Y368" s="22">
        <f>MAX(V368+S368,U368-DiodeFwd)</f>
        <v>115.4901583054842</v>
      </c>
      <c r="Z368" s="20">
        <f t="shared" si="221"/>
        <v>24.940702235971919</v>
      </c>
      <c r="AA368" s="21">
        <f t="shared" si="222"/>
        <v>62.273088261988356</v>
      </c>
      <c r="AB368" s="21">
        <f t="shared" si="223"/>
        <v>31.810588096454328</v>
      </c>
      <c r="AC368" s="21">
        <f t="shared" si="224"/>
        <v>62.273088261988356</v>
      </c>
      <c r="AD368" s="21">
        <f t="shared" si="225"/>
        <v>58.62329685345329</v>
      </c>
      <c r="AE368" s="22">
        <f t="shared" si="226"/>
        <v>58.438867973057953</v>
      </c>
      <c r="AF368" s="20">
        <f t="shared" si="254"/>
        <v>1.0769790080901223</v>
      </c>
      <c r="AG368" s="21">
        <f t="shared" si="255"/>
        <v>0</v>
      </c>
      <c r="AH368" s="21">
        <f t="shared" si="256"/>
        <v>-2.1316282072803005E-15</v>
      </c>
      <c r="AI368" s="21">
        <f t="shared" si="257"/>
        <v>0.10237722416802057</v>
      </c>
      <c r="AJ368" s="21">
        <f t="shared" si="258"/>
        <v>0</v>
      </c>
      <c r="AK368" s="22">
        <f t="shared" si="259"/>
        <v>0</v>
      </c>
      <c r="AL368" s="23">
        <f t="shared" si="260"/>
        <v>8.059759007696109E-3</v>
      </c>
      <c r="AM368" s="12" t="b">
        <f>T368&lt;=-DiodeFwd</f>
        <v>1</v>
      </c>
      <c r="AN368" s="13" t="b">
        <f>V368&lt;=-DiodeFwd</f>
        <v>0</v>
      </c>
      <c r="AO368" s="13" t="b">
        <f>U368&lt;=T368-DiodeFwd</f>
        <v>0</v>
      </c>
      <c r="AP368" s="13" t="b">
        <f>U368&lt;=V368-DiodeFwd</f>
        <v>0</v>
      </c>
      <c r="AQ368" s="13" t="b">
        <f>W368&lt;=U368-DiodeFwd</f>
        <v>1</v>
      </c>
      <c r="AR368" s="13" t="b">
        <f>Y368&lt;=U368-DiodeFwd</f>
        <v>0</v>
      </c>
      <c r="AS368" s="13" t="b">
        <f>X368&lt;=W368-DiodeFwd</f>
        <v>0</v>
      </c>
      <c r="AT368" s="14" t="b">
        <f>X368&lt;=Y368-DiodeFwd</f>
        <v>0</v>
      </c>
      <c r="AU368" s="13">
        <f t="shared" si="227"/>
        <v>1.0769790080901223</v>
      </c>
      <c r="AV368" s="13">
        <f t="shared" si="228"/>
        <v>0</v>
      </c>
      <c r="AW368" s="13">
        <f t="shared" si="229"/>
        <v>0</v>
      </c>
      <c r="AX368" s="13">
        <f t="shared" si="230"/>
        <v>0</v>
      </c>
      <c r="AY368" s="13">
        <f t="shared" si="231"/>
        <v>0.10237722416802057</v>
      </c>
      <c r="AZ368" s="13">
        <f t="shared" si="232"/>
        <v>0</v>
      </c>
      <c r="BA368" s="13">
        <f t="shared" si="233"/>
        <v>0</v>
      </c>
      <c r="BB368" s="14">
        <f t="shared" si="234"/>
        <v>0</v>
      </c>
      <c r="BC368" s="20">
        <f t="shared" si="235"/>
        <v>1.0769790080901223</v>
      </c>
      <c r="BD368" s="21">
        <f t="shared" si="236"/>
        <v>-0.10237722416802057</v>
      </c>
      <c r="BE368" s="21">
        <f t="shared" si="237"/>
        <v>0</v>
      </c>
      <c r="BF368" s="21">
        <f t="shared" si="238"/>
        <v>0.10237722416802057</v>
      </c>
      <c r="BG368" s="21">
        <f t="shared" si="239"/>
        <v>-8.059759007696109E-3</v>
      </c>
      <c r="BH368" s="22">
        <f t="shared" si="240"/>
        <v>0</v>
      </c>
    </row>
    <row r="369" spans="4:60" x14ac:dyDescent="0.25">
      <c r="D369">
        <f t="shared" si="241"/>
        <v>6.0333333333333697E-2</v>
      </c>
      <c r="E369">
        <f t="shared" si="219"/>
        <v>-27.106682436056847</v>
      </c>
      <c r="F369">
        <f t="shared" si="220"/>
        <v>27.106682436056847</v>
      </c>
      <c r="H369" s="20">
        <f t="shared" si="242"/>
        <v>2.4940702235971917E-3</v>
      </c>
      <c r="I369" s="21">
        <f t="shared" si="243"/>
        <v>6.210245955504165E-3</v>
      </c>
      <c r="J369" s="21">
        <f t="shared" si="244"/>
        <v>3.1810588096454328E-3</v>
      </c>
      <c r="K369" s="21">
        <f t="shared" si="245"/>
        <v>6.227308826198835E-3</v>
      </c>
      <c r="L369" s="21">
        <f t="shared" si="246"/>
        <v>5.8609863921773794E-3</v>
      </c>
      <c r="M369" s="22">
        <f t="shared" si="247"/>
        <v>5.8438867973057947E-3</v>
      </c>
      <c r="N369" s="20">
        <f t="shared" si="248"/>
        <v>24.940702235971919</v>
      </c>
      <c r="O369" s="21">
        <f t="shared" si="249"/>
        <v>62.102459555041655</v>
      </c>
      <c r="P369" s="21">
        <f t="shared" si="250"/>
        <v>31.810588096454332</v>
      </c>
      <c r="Q369" s="21">
        <f t="shared" si="251"/>
        <v>62.273088261988356</v>
      </c>
      <c r="R369" s="21">
        <f t="shared" si="252"/>
        <v>58.609863921773801</v>
      </c>
      <c r="S369" s="22">
        <f t="shared" si="253"/>
        <v>58.438867973057953</v>
      </c>
      <c r="T369" s="20">
        <f>MAX(E369+N369,-DiodeFwd)</f>
        <v>-0.3</v>
      </c>
      <c r="U369" s="21">
        <f>MAX(T369-DiodeFwd,V369-DiodeFwd,O369)</f>
        <v>62.102459555041655</v>
      </c>
      <c r="V369" s="21">
        <f>MAX(-DiodeFwd,F369+P369)</f>
        <v>58.917270532511182</v>
      </c>
      <c r="W369" s="21">
        <f>MAX(T369+Q369,U369-DiodeFwd)</f>
        <v>61.973088261988359</v>
      </c>
      <c r="X369" s="21">
        <f>MAX(W369-DiodeFwd,Y369-DiodeFwd,U369+R369)</f>
        <v>120.71232347681546</v>
      </c>
      <c r="Y369" s="22">
        <f>MAX(V369+S369,U369-DiodeFwd)</f>
        <v>117.35613850556913</v>
      </c>
      <c r="Z369" s="20">
        <f t="shared" si="221"/>
        <v>26.806682436056846</v>
      </c>
      <c r="AA369" s="21">
        <f t="shared" si="222"/>
        <v>62.102459555041655</v>
      </c>
      <c r="AB369" s="21">
        <f t="shared" si="223"/>
        <v>31.810588096454335</v>
      </c>
      <c r="AC369" s="21">
        <f t="shared" si="224"/>
        <v>62.273088261988356</v>
      </c>
      <c r="AD369" s="21">
        <f t="shared" si="225"/>
        <v>58.609863921773801</v>
      </c>
      <c r="AE369" s="22">
        <f t="shared" si="226"/>
        <v>58.438867973057953</v>
      </c>
      <c r="AF369" s="20">
        <f t="shared" si="254"/>
        <v>1.1195881200509561</v>
      </c>
      <c r="AG369" s="21">
        <f t="shared" si="255"/>
        <v>0</v>
      </c>
      <c r="AH369" s="21">
        <f t="shared" si="256"/>
        <v>2.1316282072803005E-15</v>
      </c>
      <c r="AI369" s="21">
        <f t="shared" si="257"/>
        <v>0</v>
      </c>
      <c r="AJ369" s="21">
        <f t="shared" si="258"/>
        <v>0</v>
      </c>
      <c r="AK369" s="22">
        <f t="shared" si="259"/>
        <v>0</v>
      </c>
      <c r="AL369" s="23">
        <f t="shared" si="260"/>
        <v>8.0474882317876969E-3</v>
      </c>
      <c r="AM369" s="12" t="b">
        <f>T369&lt;=-DiodeFwd</f>
        <v>1</v>
      </c>
      <c r="AN369" s="13" t="b">
        <f>V369&lt;=-DiodeFwd</f>
        <v>0</v>
      </c>
      <c r="AO369" s="13" t="b">
        <f>U369&lt;=T369-DiodeFwd</f>
        <v>0</v>
      </c>
      <c r="AP369" s="13" t="b">
        <f>U369&lt;=V369-DiodeFwd</f>
        <v>0</v>
      </c>
      <c r="AQ369" s="13" t="b">
        <f>W369&lt;=U369-DiodeFwd</f>
        <v>0</v>
      </c>
      <c r="AR369" s="13" t="b">
        <f>Y369&lt;=U369-DiodeFwd</f>
        <v>0</v>
      </c>
      <c r="AS369" s="13" t="b">
        <f>X369&lt;=W369-DiodeFwd</f>
        <v>0</v>
      </c>
      <c r="AT369" s="14" t="b">
        <f>X369&lt;=Y369-DiodeFwd</f>
        <v>0</v>
      </c>
      <c r="AU369" s="13">
        <f t="shared" si="227"/>
        <v>1.1195881200509561</v>
      </c>
      <c r="AV369" s="13">
        <f t="shared" si="228"/>
        <v>0</v>
      </c>
      <c r="AW369" s="13">
        <f t="shared" si="229"/>
        <v>0</v>
      </c>
      <c r="AX369" s="13">
        <f t="shared" si="230"/>
        <v>0</v>
      </c>
      <c r="AY369" s="13">
        <f t="shared" si="231"/>
        <v>0</v>
      </c>
      <c r="AZ369" s="13">
        <f t="shared" si="232"/>
        <v>0</v>
      </c>
      <c r="BA369" s="13">
        <f t="shared" si="233"/>
        <v>0</v>
      </c>
      <c r="BB369" s="14">
        <f t="shared" si="234"/>
        <v>0</v>
      </c>
      <c r="BC369" s="20">
        <f t="shared" si="235"/>
        <v>1.1195881200509561</v>
      </c>
      <c r="BD369" s="21">
        <f t="shared" si="236"/>
        <v>0</v>
      </c>
      <c r="BE369" s="21">
        <f t="shared" si="237"/>
        <v>0</v>
      </c>
      <c r="BF369" s="21">
        <f t="shared" si="238"/>
        <v>0</v>
      </c>
      <c r="BG369" s="21">
        <f t="shared" si="239"/>
        <v>-8.0474882317876969E-3</v>
      </c>
      <c r="BH369" s="22">
        <f t="shared" si="240"/>
        <v>0</v>
      </c>
    </row>
    <row r="370" spans="4:60" x14ac:dyDescent="0.25">
      <c r="D370">
        <f t="shared" si="241"/>
        <v>6.0500000000000366E-2</v>
      </c>
      <c r="E370">
        <f t="shared" si="219"/>
        <v>-28.865684944431777</v>
      </c>
      <c r="F370">
        <f t="shared" si="220"/>
        <v>28.865684944431777</v>
      </c>
      <c r="H370" s="20">
        <f t="shared" si="242"/>
        <v>2.6806682436056844E-3</v>
      </c>
      <c r="I370" s="21">
        <f t="shared" si="243"/>
        <v>6.210245955504165E-3</v>
      </c>
      <c r="J370" s="21">
        <f t="shared" si="244"/>
        <v>3.1810588096454328E-3</v>
      </c>
      <c r="K370" s="21">
        <f t="shared" si="245"/>
        <v>6.227308826198835E-3</v>
      </c>
      <c r="L370" s="21">
        <f t="shared" si="246"/>
        <v>5.8596451441387479E-3</v>
      </c>
      <c r="M370" s="22">
        <f t="shared" si="247"/>
        <v>5.8438867973057947E-3</v>
      </c>
      <c r="N370" s="20">
        <f t="shared" si="248"/>
        <v>26.806682436056846</v>
      </c>
      <c r="O370" s="21">
        <f t="shared" si="249"/>
        <v>62.102459555041655</v>
      </c>
      <c r="P370" s="21">
        <f t="shared" si="250"/>
        <v>31.810588096454332</v>
      </c>
      <c r="Q370" s="21">
        <f t="shared" si="251"/>
        <v>62.273088261988356</v>
      </c>
      <c r="R370" s="21">
        <f t="shared" si="252"/>
        <v>58.596451441387487</v>
      </c>
      <c r="S370" s="22">
        <f t="shared" si="253"/>
        <v>58.438867973057953</v>
      </c>
      <c r="T370" s="20">
        <f>MAX(E370+N370,-DiodeFwd)</f>
        <v>-0.3</v>
      </c>
      <c r="U370" s="21">
        <f>MAX(T370-DiodeFwd,V370-DiodeFwd,O370)</f>
        <v>62.102459555041655</v>
      </c>
      <c r="V370" s="21">
        <f>MAX(-DiodeFwd,F370+P370)</f>
        <v>60.676273040886109</v>
      </c>
      <c r="W370" s="21">
        <f>MAX(T370+Q370,U370-DiodeFwd)</f>
        <v>61.973088261988359</v>
      </c>
      <c r="X370" s="21">
        <f>MAX(W370-DiodeFwd,Y370-DiodeFwd,U370+R370)</f>
        <v>120.69891099642913</v>
      </c>
      <c r="Y370" s="22">
        <f>MAX(V370+S370,U370-DiodeFwd)</f>
        <v>119.11514101394405</v>
      </c>
      <c r="Z370" s="20">
        <f t="shared" si="221"/>
        <v>28.565684944431776</v>
      </c>
      <c r="AA370" s="21">
        <f t="shared" si="222"/>
        <v>62.102459555041655</v>
      </c>
      <c r="AB370" s="21">
        <f t="shared" si="223"/>
        <v>31.810588096454332</v>
      </c>
      <c r="AC370" s="21">
        <f t="shared" si="224"/>
        <v>62.273088261988356</v>
      </c>
      <c r="AD370" s="21">
        <f t="shared" si="225"/>
        <v>58.59645144138748</v>
      </c>
      <c r="AE370" s="22">
        <f t="shared" si="226"/>
        <v>58.438867973057945</v>
      </c>
      <c r="AF370" s="20">
        <f t="shared" si="254"/>
        <v>1.0554015050249583</v>
      </c>
      <c r="AG370" s="21">
        <f t="shared" si="255"/>
        <v>0</v>
      </c>
      <c r="AH370" s="21">
        <f t="shared" si="256"/>
        <v>0</v>
      </c>
      <c r="AI370" s="21">
        <f t="shared" si="257"/>
        <v>0</v>
      </c>
      <c r="AJ370" s="21">
        <f t="shared" si="258"/>
        <v>-4.263256414560601E-15</v>
      </c>
      <c r="AK370" s="22">
        <f t="shared" si="259"/>
        <v>-4.263256414560601E-15</v>
      </c>
      <c r="AL370" s="23">
        <f t="shared" si="260"/>
        <v>8.0465940664286098E-3</v>
      </c>
      <c r="AM370" s="12" t="b">
        <f>T370&lt;=-DiodeFwd</f>
        <v>1</v>
      </c>
      <c r="AN370" s="13" t="b">
        <f>V370&lt;=-DiodeFwd</f>
        <v>0</v>
      </c>
      <c r="AO370" s="13" t="b">
        <f>U370&lt;=T370-DiodeFwd</f>
        <v>0</v>
      </c>
      <c r="AP370" s="13" t="b">
        <f>U370&lt;=V370-DiodeFwd</f>
        <v>0</v>
      </c>
      <c r="AQ370" s="13" t="b">
        <f>W370&lt;=U370-DiodeFwd</f>
        <v>0</v>
      </c>
      <c r="AR370" s="13" t="b">
        <f>Y370&lt;=U370-DiodeFwd</f>
        <v>0</v>
      </c>
      <c r="AS370" s="13" t="b">
        <f>X370&lt;=W370-DiodeFwd</f>
        <v>0</v>
      </c>
      <c r="AT370" s="14" t="b">
        <f>X370&lt;=Y370-DiodeFwd</f>
        <v>0</v>
      </c>
      <c r="AU370" s="13">
        <f t="shared" si="227"/>
        <v>1.0554015050249583</v>
      </c>
      <c r="AV370" s="13">
        <f t="shared" si="228"/>
        <v>0</v>
      </c>
      <c r="AW370" s="13">
        <f t="shared" si="229"/>
        <v>0</v>
      </c>
      <c r="AX370" s="13">
        <f t="shared" si="230"/>
        <v>0</v>
      </c>
      <c r="AY370" s="13">
        <f t="shared" si="231"/>
        <v>0</v>
      </c>
      <c r="AZ370" s="13">
        <f t="shared" si="232"/>
        <v>0</v>
      </c>
      <c r="BA370" s="13">
        <f t="shared" si="233"/>
        <v>0</v>
      </c>
      <c r="BB370" s="14">
        <f t="shared" si="234"/>
        <v>0</v>
      </c>
      <c r="BC370" s="20">
        <f t="shared" si="235"/>
        <v>1.0554015050249583</v>
      </c>
      <c r="BD370" s="21">
        <f t="shared" si="236"/>
        <v>0</v>
      </c>
      <c r="BE370" s="21">
        <f t="shared" si="237"/>
        <v>0</v>
      </c>
      <c r="BF370" s="21">
        <f t="shared" si="238"/>
        <v>0</v>
      </c>
      <c r="BG370" s="21">
        <f t="shared" si="239"/>
        <v>-8.0465940664286098E-3</v>
      </c>
      <c r="BH370" s="22">
        <f t="shared" si="240"/>
        <v>0</v>
      </c>
    </row>
    <row r="371" spans="4:60" x14ac:dyDescent="0.25">
      <c r="D371">
        <f t="shared" si="241"/>
        <v>6.0666666666667035E-2</v>
      </c>
      <c r="E371">
        <f t="shared" si="219"/>
        <v>-30.510767781808081</v>
      </c>
      <c r="F371">
        <f t="shared" si="220"/>
        <v>30.510767781808081</v>
      </c>
      <c r="H371" s="20">
        <f t="shared" si="242"/>
        <v>2.8565684944431777E-3</v>
      </c>
      <c r="I371" s="21">
        <f t="shared" si="243"/>
        <v>6.210245955504165E-3</v>
      </c>
      <c r="J371" s="21">
        <f t="shared" si="244"/>
        <v>3.1810588096454328E-3</v>
      </c>
      <c r="K371" s="21">
        <f t="shared" si="245"/>
        <v>6.227308826198835E-3</v>
      </c>
      <c r="L371" s="21">
        <f t="shared" si="246"/>
        <v>5.8583040451276767E-3</v>
      </c>
      <c r="M371" s="22">
        <f t="shared" si="247"/>
        <v>5.8438867973057947E-3</v>
      </c>
      <c r="N371" s="20">
        <f t="shared" si="248"/>
        <v>28.56568494443178</v>
      </c>
      <c r="O371" s="21">
        <f t="shared" si="249"/>
        <v>62.102459555041655</v>
      </c>
      <c r="P371" s="21">
        <f t="shared" si="250"/>
        <v>31.810588096454332</v>
      </c>
      <c r="Q371" s="21">
        <f t="shared" si="251"/>
        <v>62.273088261988356</v>
      </c>
      <c r="R371" s="21">
        <f t="shared" si="252"/>
        <v>58.583040451276773</v>
      </c>
      <c r="S371" s="22">
        <f t="shared" si="253"/>
        <v>58.438867973057953</v>
      </c>
      <c r="T371" s="20">
        <f>MAX(E371+N371,-DiodeFwd)</f>
        <v>-0.3</v>
      </c>
      <c r="U371" s="21">
        <f>MAX(T371-DiodeFwd,V371-DiodeFwd,O371)</f>
        <v>62.102459555041655</v>
      </c>
      <c r="V371" s="21">
        <f>MAX(-DiodeFwd,F371+P371)</f>
        <v>62.321355878262409</v>
      </c>
      <c r="W371" s="21">
        <f>MAX(T371+Q371,U371-DiodeFwd)</f>
        <v>61.973088261988359</v>
      </c>
      <c r="X371" s="21">
        <f>MAX(W371-DiodeFwd,Y371-DiodeFwd,U371+R371)</f>
        <v>120.68550000631842</v>
      </c>
      <c r="Y371" s="22">
        <f>MAX(V371+S371,U371-DiodeFwd)</f>
        <v>120.76022385132036</v>
      </c>
      <c r="Z371" s="20">
        <f t="shared" si="221"/>
        <v>30.21076778180808</v>
      </c>
      <c r="AA371" s="21">
        <f t="shared" si="222"/>
        <v>62.102459555041655</v>
      </c>
      <c r="AB371" s="21">
        <f t="shared" si="223"/>
        <v>31.810588096454328</v>
      </c>
      <c r="AC371" s="21">
        <f t="shared" si="224"/>
        <v>62.273088261988356</v>
      </c>
      <c r="AD371" s="21">
        <f t="shared" si="225"/>
        <v>58.583040451276766</v>
      </c>
      <c r="AE371" s="22">
        <f t="shared" si="226"/>
        <v>58.438867973057953</v>
      </c>
      <c r="AF371" s="20">
        <f t="shared" si="254"/>
        <v>0.98704970242578016</v>
      </c>
      <c r="AG371" s="21">
        <f t="shared" si="255"/>
        <v>0</v>
      </c>
      <c r="AH371" s="21">
        <f t="shared" si="256"/>
        <v>-2.1316282072803005E-15</v>
      </c>
      <c r="AI371" s="21">
        <f t="shared" si="257"/>
        <v>0</v>
      </c>
      <c r="AJ371" s="21">
        <f t="shared" si="258"/>
        <v>-4.263256414560601E-15</v>
      </c>
      <c r="AK371" s="22">
        <f t="shared" si="259"/>
        <v>0</v>
      </c>
      <c r="AL371" s="23">
        <f t="shared" si="260"/>
        <v>8.0457000004212284E-3</v>
      </c>
      <c r="AM371" s="12" t="b">
        <f>T371&lt;=-DiodeFwd</f>
        <v>1</v>
      </c>
      <c r="AN371" s="13" t="b">
        <f>V371&lt;=-DiodeFwd</f>
        <v>0</v>
      </c>
      <c r="AO371" s="13" t="b">
        <f>U371&lt;=T371-DiodeFwd</f>
        <v>0</v>
      </c>
      <c r="AP371" s="13" t="b">
        <f>U371&lt;=V371-DiodeFwd</f>
        <v>0</v>
      </c>
      <c r="AQ371" s="13" t="b">
        <f>W371&lt;=U371-DiodeFwd</f>
        <v>0</v>
      </c>
      <c r="AR371" s="13" t="b">
        <f>Y371&lt;=U371-DiodeFwd</f>
        <v>0</v>
      </c>
      <c r="AS371" s="13" t="b">
        <f>X371&lt;=W371-DiodeFwd</f>
        <v>0</v>
      </c>
      <c r="AT371" s="14" t="b">
        <f>X371&lt;=Y371-DiodeFwd</f>
        <v>0</v>
      </c>
      <c r="AU371" s="13">
        <f t="shared" si="227"/>
        <v>0.98704970242578016</v>
      </c>
      <c r="AV371" s="13">
        <f t="shared" si="228"/>
        <v>0</v>
      </c>
      <c r="AW371" s="13">
        <f t="shared" si="229"/>
        <v>0</v>
      </c>
      <c r="AX371" s="13">
        <f t="shared" si="230"/>
        <v>0</v>
      </c>
      <c r="AY371" s="13">
        <f t="shared" si="231"/>
        <v>0</v>
      </c>
      <c r="AZ371" s="13">
        <f t="shared" si="232"/>
        <v>0</v>
      </c>
      <c r="BA371" s="13">
        <f t="shared" si="233"/>
        <v>0</v>
      </c>
      <c r="BB371" s="14">
        <f t="shared" si="234"/>
        <v>0</v>
      </c>
      <c r="BC371" s="20">
        <f t="shared" si="235"/>
        <v>0.98704970242578016</v>
      </c>
      <c r="BD371" s="21">
        <f t="shared" si="236"/>
        <v>0</v>
      </c>
      <c r="BE371" s="21">
        <f t="shared" si="237"/>
        <v>0</v>
      </c>
      <c r="BF371" s="21">
        <f t="shared" si="238"/>
        <v>0</v>
      </c>
      <c r="BG371" s="21">
        <f t="shared" si="239"/>
        <v>-8.0457000004212284E-3</v>
      </c>
      <c r="BH371" s="22">
        <f t="shared" si="240"/>
        <v>0</v>
      </c>
    </row>
    <row r="372" spans="4:60" x14ac:dyDescent="0.25">
      <c r="D372">
        <f t="shared" si="241"/>
        <v>6.0833333333333704E-2</v>
      </c>
      <c r="E372">
        <f t="shared" si="219"/>
        <v>-32.035438557793569</v>
      </c>
      <c r="F372">
        <f t="shared" si="220"/>
        <v>32.035438557793569</v>
      </c>
      <c r="H372" s="20">
        <f t="shared" si="242"/>
        <v>3.0210767781808077E-3</v>
      </c>
      <c r="I372" s="21">
        <f t="shared" si="243"/>
        <v>6.210245955504165E-3</v>
      </c>
      <c r="J372" s="21">
        <f t="shared" si="244"/>
        <v>3.1810588096454328E-3</v>
      </c>
      <c r="K372" s="21">
        <f t="shared" si="245"/>
        <v>6.227308826198835E-3</v>
      </c>
      <c r="L372" s="21">
        <f t="shared" si="246"/>
        <v>5.8569630951276069E-3</v>
      </c>
      <c r="M372" s="22">
        <f t="shared" si="247"/>
        <v>5.8438867973057947E-3</v>
      </c>
      <c r="N372" s="20">
        <f t="shared" si="248"/>
        <v>30.21076778180808</v>
      </c>
      <c r="O372" s="21">
        <f t="shared" si="249"/>
        <v>62.102459555041655</v>
      </c>
      <c r="P372" s="21">
        <f t="shared" si="250"/>
        <v>31.810588096454332</v>
      </c>
      <c r="Q372" s="21">
        <f t="shared" si="251"/>
        <v>62.273088261988356</v>
      </c>
      <c r="R372" s="21">
        <f t="shared" si="252"/>
        <v>58.569630951276075</v>
      </c>
      <c r="S372" s="22">
        <f t="shared" si="253"/>
        <v>58.438867973057953</v>
      </c>
      <c r="T372" s="20">
        <f>MAX(E372+N372,-DiodeFwd)</f>
        <v>-0.3</v>
      </c>
      <c r="U372" s="21">
        <f>MAX(T372-DiodeFwd,V372-DiodeFwd,O372)</f>
        <v>63.546026654247903</v>
      </c>
      <c r="V372" s="21">
        <f>MAX(-DiodeFwd,F372+P372)</f>
        <v>63.8460266542479</v>
      </c>
      <c r="W372" s="21">
        <f>MAX(T372+Q372,U372-DiodeFwd)</f>
        <v>63.246026654247906</v>
      </c>
      <c r="X372" s="21">
        <f>MAX(W372-DiodeFwd,Y372-DiodeFwd,U372+R372)</f>
        <v>122.11565760552398</v>
      </c>
      <c r="Y372" s="22">
        <f>MAX(V372+S372,U372-DiodeFwd)</f>
        <v>122.28489462730585</v>
      </c>
      <c r="Z372" s="20">
        <f t="shared" si="221"/>
        <v>31.735438557793568</v>
      </c>
      <c r="AA372" s="21">
        <f t="shared" si="222"/>
        <v>63.546026654247903</v>
      </c>
      <c r="AB372" s="21">
        <f t="shared" si="223"/>
        <v>31.810588096454332</v>
      </c>
      <c r="AC372" s="21">
        <f t="shared" si="224"/>
        <v>63.546026654247903</v>
      </c>
      <c r="AD372" s="21">
        <f t="shared" si="225"/>
        <v>58.569630951276075</v>
      </c>
      <c r="AE372" s="22">
        <f t="shared" si="226"/>
        <v>58.438867973057945</v>
      </c>
      <c r="AF372" s="20">
        <f t="shared" si="254"/>
        <v>0.91480246559129252</v>
      </c>
      <c r="AG372" s="21">
        <f t="shared" si="255"/>
        <v>0.86614025952374907</v>
      </c>
      <c r="AH372" s="21">
        <f t="shared" si="256"/>
        <v>0</v>
      </c>
      <c r="AI372" s="21">
        <f t="shared" si="257"/>
        <v>0.76376303535572843</v>
      </c>
      <c r="AJ372" s="21">
        <f t="shared" si="258"/>
        <v>0</v>
      </c>
      <c r="AK372" s="22">
        <f t="shared" si="259"/>
        <v>-4.263256414560601E-15</v>
      </c>
      <c r="AL372" s="23">
        <f t="shared" si="260"/>
        <v>8.1410438403682651E-3</v>
      </c>
      <c r="AM372" s="12" t="b">
        <f>T372&lt;=-DiodeFwd</f>
        <v>1</v>
      </c>
      <c r="AN372" s="13" t="b">
        <f>V372&lt;=-DiodeFwd</f>
        <v>0</v>
      </c>
      <c r="AO372" s="13" t="b">
        <f>U372&lt;=T372-DiodeFwd</f>
        <v>0</v>
      </c>
      <c r="AP372" s="13" t="b">
        <f>U372&lt;=V372-DiodeFwd</f>
        <v>1</v>
      </c>
      <c r="AQ372" s="13" t="b">
        <f>W372&lt;=U372-DiodeFwd</f>
        <v>1</v>
      </c>
      <c r="AR372" s="13" t="b">
        <f>Y372&lt;=U372-DiodeFwd</f>
        <v>0</v>
      </c>
      <c r="AS372" s="13" t="b">
        <f>X372&lt;=W372-DiodeFwd</f>
        <v>0</v>
      </c>
      <c r="AT372" s="14" t="b">
        <f>X372&lt;=Y372-DiodeFwd</f>
        <v>0</v>
      </c>
      <c r="AU372" s="13">
        <f t="shared" si="227"/>
        <v>0.91480246559129252</v>
      </c>
      <c r="AV372" s="13">
        <f t="shared" si="228"/>
        <v>0</v>
      </c>
      <c r="AW372" s="13">
        <f t="shared" si="229"/>
        <v>0</v>
      </c>
      <c r="AX372" s="13">
        <f t="shared" si="230"/>
        <v>1.6299032948794774</v>
      </c>
      <c r="AY372" s="13">
        <f t="shared" si="231"/>
        <v>0.76376303535572843</v>
      </c>
      <c r="AZ372" s="13">
        <f t="shared" si="232"/>
        <v>0</v>
      </c>
      <c r="BA372" s="13">
        <f t="shared" si="233"/>
        <v>0</v>
      </c>
      <c r="BB372" s="14">
        <f t="shared" si="234"/>
        <v>0</v>
      </c>
      <c r="BC372" s="20">
        <f t="shared" si="235"/>
        <v>0.91480246559129252</v>
      </c>
      <c r="BD372" s="21">
        <f t="shared" si="236"/>
        <v>0.86614025952374896</v>
      </c>
      <c r="BE372" s="21">
        <f t="shared" si="237"/>
        <v>-1.6299032948794774</v>
      </c>
      <c r="BF372" s="21">
        <f t="shared" si="238"/>
        <v>0.76376303535572843</v>
      </c>
      <c r="BG372" s="21">
        <f t="shared" si="239"/>
        <v>-8.1410438403682651E-3</v>
      </c>
      <c r="BH372" s="22">
        <f t="shared" si="240"/>
        <v>0</v>
      </c>
    </row>
    <row r="373" spans="4:60" x14ac:dyDescent="0.25">
      <c r="D373">
        <f t="shared" si="241"/>
        <v>6.1000000000000373E-2</v>
      </c>
      <c r="E373">
        <f t="shared" si="219"/>
        <v>-33.433680093391068</v>
      </c>
      <c r="F373">
        <f t="shared" si="220"/>
        <v>33.433680093391068</v>
      </c>
      <c r="H373" s="20">
        <f t="shared" si="242"/>
        <v>3.1735438557793563E-3</v>
      </c>
      <c r="I373" s="21">
        <f t="shared" si="243"/>
        <v>6.3546026654247899E-3</v>
      </c>
      <c r="J373" s="21">
        <f t="shared" si="244"/>
        <v>2.909408260498853E-3</v>
      </c>
      <c r="K373" s="21">
        <f t="shared" si="245"/>
        <v>6.3546026654247899E-3</v>
      </c>
      <c r="L373" s="21">
        <f t="shared" si="246"/>
        <v>5.8556062544875458E-3</v>
      </c>
      <c r="M373" s="22">
        <f t="shared" si="247"/>
        <v>5.8438867973057947E-3</v>
      </c>
      <c r="N373" s="20">
        <f t="shared" si="248"/>
        <v>31.735438557793564</v>
      </c>
      <c r="O373" s="21">
        <f t="shared" si="249"/>
        <v>63.546026654247903</v>
      </c>
      <c r="P373" s="21">
        <f t="shared" si="250"/>
        <v>29.094082604988532</v>
      </c>
      <c r="Q373" s="21">
        <f t="shared" si="251"/>
        <v>63.546026654247903</v>
      </c>
      <c r="R373" s="21">
        <f t="shared" si="252"/>
        <v>58.556062544875466</v>
      </c>
      <c r="S373" s="22">
        <f t="shared" si="253"/>
        <v>58.438867973057953</v>
      </c>
      <c r="T373" s="20">
        <f>MAX(E373+N373,-DiodeFwd)</f>
        <v>-0.3</v>
      </c>
      <c r="U373" s="21">
        <f>MAX(T373-DiodeFwd,V373-DiodeFwd,O373)</f>
        <v>63.546026654247903</v>
      </c>
      <c r="V373" s="21">
        <f>MAX(-DiodeFwd,F373+P373)</f>
        <v>62.527762698379604</v>
      </c>
      <c r="W373" s="21">
        <f>MAX(T373+Q373,U373-DiodeFwd)</f>
        <v>63.246026654247906</v>
      </c>
      <c r="X373" s="21">
        <f>MAX(W373-DiodeFwd,Y373-DiodeFwd,U373+R373)</f>
        <v>122.10208919912337</v>
      </c>
      <c r="Y373" s="22">
        <f>MAX(V373+S373,U373-DiodeFwd)</f>
        <v>120.96663067143756</v>
      </c>
      <c r="Z373" s="20">
        <f t="shared" si="221"/>
        <v>33.133680093391071</v>
      </c>
      <c r="AA373" s="21">
        <f t="shared" si="222"/>
        <v>63.546026654247903</v>
      </c>
      <c r="AB373" s="21">
        <f t="shared" si="223"/>
        <v>29.094082604988536</v>
      </c>
      <c r="AC373" s="21">
        <f t="shared" si="224"/>
        <v>63.546026654247903</v>
      </c>
      <c r="AD373" s="21">
        <f t="shared" si="225"/>
        <v>58.556062544875466</v>
      </c>
      <c r="AE373" s="22">
        <f t="shared" si="226"/>
        <v>58.438867973057953</v>
      </c>
      <c r="AF373" s="20">
        <f t="shared" si="254"/>
        <v>0.83894492135850385</v>
      </c>
      <c r="AG373" s="21">
        <f t="shared" si="255"/>
        <v>0</v>
      </c>
      <c r="AH373" s="21">
        <f t="shared" si="256"/>
        <v>2.1316282072803005E-15</v>
      </c>
      <c r="AI373" s="21">
        <f t="shared" si="257"/>
        <v>0</v>
      </c>
      <c r="AJ373" s="21">
        <f t="shared" si="258"/>
        <v>0</v>
      </c>
      <c r="AK373" s="22">
        <f t="shared" si="259"/>
        <v>0</v>
      </c>
      <c r="AL373" s="23">
        <f t="shared" si="260"/>
        <v>8.1401392799415571E-3</v>
      </c>
      <c r="AM373" s="12" t="b">
        <f>T373&lt;=-DiodeFwd</f>
        <v>1</v>
      </c>
      <c r="AN373" s="13" t="b">
        <f>V373&lt;=-DiodeFwd</f>
        <v>0</v>
      </c>
      <c r="AO373" s="13" t="b">
        <f>U373&lt;=T373-DiodeFwd</f>
        <v>0</v>
      </c>
      <c r="AP373" s="13" t="b">
        <f>U373&lt;=V373-DiodeFwd</f>
        <v>0</v>
      </c>
      <c r="AQ373" s="13" t="b">
        <f>W373&lt;=U373-DiodeFwd</f>
        <v>1</v>
      </c>
      <c r="AR373" s="13" t="b">
        <f>Y373&lt;=U373-DiodeFwd</f>
        <v>0</v>
      </c>
      <c r="AS373" s="13" t="b">
        <f>X373&lt;=W373-DiodeFwd</f>
        <v>0</v>
      </c>
      <c r="AT373" s="14" t="b">
        <f>X373&lt;=Y373-DiodeFwd</f>
        <v>0</v>
      </c>
      <c r="AU373" s="13">
        <f t="shared" si="227"/>
        <v>0.83894492135850385</v>
      </c>
      <c r="AV373" s="13">
        <f t="shared" si="228"/>
        <v>0</v>
      </c>
      <c r="AW373" s="13">
        <f t="shared" si="229"/>
        <v>0</v>
      </c>
      <c r="AX373" s="13">
        <f t="shared" si="230"/>
        <v>0</v>
      </c>
      <c r="AY373" s="13">
        <f t="shared" si="231"/>
        <v>0</v>
      </c>
      <c r="AZ373" s="13">
        <f t="shared" si="232"/>
        <v>0</v>
      </c>
      <c r="BA373" s="13">
        <f t="shared" si="233"/>
        <v>0</v>
      </c>
      <c r="BB373" s="14">
        <f t="shared" si="234"/>
        <v>0</v>
      </c>
      <c r="BC373" s="20">
        <f t="shared" si="235"/>
        <v>0.83894492135850385</v>
      </c>
      <c r="BD373" s="21">
        <f t="shared" si="236"/>
        <v>0</v>
      </c>
      <c r="BE373" s="21">
        <f t="shared" si="237"/>
        <v>0</v>
      </c>
      <c r="BF373" s="21">
        <f t="shared" si="238"/>
        <v>0</v>
      </c>
      <c r="BG373" s="21">
        <f t="shared" si="239"/>
        <v>-8.1401392799415571E-3</v>
      </c>
      <c r="BH373" s="22">
        <f t="shared" si="240"/>
        <v>0</v>
      </c>
    </row>
    <row r="374" spans="4:60" x14ac:dyDescent="0.25">
      <c r="D374">
        <f t="shared" si="241"/>
        <v>6.1166666666667042E-2</v>
      </c>
      <c r="E374">
        <f t="shared" si="219"/>
        <v>-34.69997416805554</v>
      </c>
      <c r="F374">
        <f t="shared" si="220"/>
        <v>34.69997416805554</v>
      </c>
      <c r="H374" s="20">
        <f t="shared" si="242"/>
        <v>3.3133680093391069E-3</v>
      </c>
      <c r="I374" s="21">
        <f t="shared" si="243"/>
        <v>6.3546026654247899E-3</v>
      </c>
      <c r="J374" s="21">
        <f t="shared" si="244"/>
        <v>2.909408260498853E-3</v>
      </c>
      <c r="K374" s="21">
        <f t="shared" si="245"/>
        <v>6.3546026654247899E-3</v>
      </c>
      <c r="L374" s="21">
        <f t="shared" si="246"/>
        <v>5.8542495646075558E-3</v>
      </c>
      <c r="M374" s="22">
        <f t="shared" si="247"/>
        <v>5.8438867973057947E-3</v>
      </c>
      <c r="N374" s="20">
        <f t="shared" si="248"/>
        <v>33.133680093391071</v>
      </c>
      <c r="O374" s="21">
        <f t="shared" si="249"/>
        <v>63.546026654247903</v>
      </c>
      <c r="P374" s="21">
        <f t="shared" si="250"/>
        <v>29.094082604988532</v>
      </c>
      <c r="Q374" s="21">
        <f t="shared" si="251"/>
        <v>63.546026654247903</v>
      </c>
      <c r="R374" s="21">
        <f t="shared" si="252"/>
        <v>58.542495646075565</v>
      </c>
      <c r="S374" s="22">
        <f t="shared" si="253"/>
        <v>58.438867973057953</v>
      </c>
      <c r="T374" s="20">
        <f>MAX(E374+N374,-DiodeFwd)</f>
        <v>-0.3</v>
      </c>
      <c r="U374" s="21">
        <f>MAX(T374-DiodeFwd,V374-DiodeFwd,O374)</f>
        <v>63.546026654247903</v>
      </c>
      <c r="V374" s="21">
        <f>MAX(-DiodeFwd,F374+P374)</f>
        <v>63.794056773044076</v>
      </c>
      <c r="W374" s="21">
        <f>MAX(T374+Q374,U374-DiodeFwd)</f>
        <v>63.246026654247906</v>
      </c>
      <c r="X374" s="21">
        <f>MAX(W374-DiodeFwd,Y374-DiodeFwd,U374+R374)</f>
        <v>122.08852230032346</v>
      </c>
      <c r="Y374" s="22">
        <f>MAX(V374+S374,U374-DiodeFwd)</f>
        <v>122.23292474610203</v>
      </c>
      <c r="Z374" s="20">
        <f t="shared" si="221"/>
        <v>34.399974168055543</v>
      </c>
      <c r="AA374" s="21">
        <f t="shared" si="222"/>
        <v>63.546026654247903</v>
      </c>
      <c r="AB374" s="21">
        <f t="shared" si="223"/>
        <v>29.094082604988536</v>
      </c>
      <c r="AC374" s="21">
        <f t="shared" si="224"/>
        <v>63.546026654247903</v>
      </c>
      <c r="AD374" s="21">
        <f t="shared" si="225"/>
        <v>58.542495646075558</v>
      </c>
      <c r="AE374" s="22">
        <f t="shared" si="226"/>
        <v>58.438867973057953</v>
      </c>
      <c r="AF374" s="20">
        <f t="shared" si="254"/>
        <v>0.75977644479868323</v>
      </c>
      <c r="AG374" s="21">
        <f t="shared" si="255"/>
        <v>0</v>
      </c>
      <c r="AH374" s="21">
        <f t="shared" si="256"/>
        <v>2.1316282072803005E-15</v>
      </c>
      <c r="AI374" s="21">
        <f t="shared" si="257"/>
        <v>0</v>
      </c>
      <c r="AJ374" s="21">
        <f t="shared" si="258"/>
        <v>-4.263256414560601E-15</v>
      </c>
      <c r="AK374" s="22">
        <f t="shared" si="259"/>
        <v>0</v>
      </c>
      <c r="AL374" s="23">
        <f t="shared" si="260"/>
        <v>8.1392348200215649E-3</v>
      </c>
      <c r="AM374" s="12" t="b">
        <f>T374&lt;=-DiodeFwd</f>
        <v>1</v>
      </c>
      <c r="AN374" s="13" t="b">
        <f>V374&lt;=-DiodeFwd</f>
        <v>0</v>
      </c>
      <c r="AO374" s="13" t="b">
        <f>U374&lt;=T374-DiodeFwd</f>
        <v>0</v>
      </c>
      <c r="AP374" s="13" t="b">
        <f>U374&lt;=V374-DiodeFwd</f>
        <v>0</v>
      </c>
      <c r="AQ374" s="13" t="b">
        <f>W374&lt;=U374-DiodeFwd</f>
        <v>1</v>
      </c>
      <c r="AR374" s="13" t="b">
        <f>Y374&lt;=U374-DiodeFwd</f>
        <v>0</v>
      </c>
      <c r="AS374" s="13" t="b">
        <f>X374&lt;=W374-DiodeFwd</f>
        <v>0</v>
      </c>
      <c r="AT374" s="14" t="b">
        <f>X374&lt;=Y374-DiodeFwd</f>
        <v>0</v>
      </c>
      <c r="AU374" s="13">
        <f t="shared" si="227"/>
        <v>0.75977644479868323</v>
      </c>
      <c r="AV374" s="13">
        <f t="shared" si="228"/>
        <v>0</v>
      </c>
      <c r="AW374" s="13">
        <f t="shared" si="229"/>
        <v>0</v>
      </c>
      <c r="AX374" s="13">
        <f t="shared" si="230"/>
        <v>0</v>
      </c>
      <c r="AY374" s="13">
        <f t="shared" si="231"/>
        <v>0</v>
      </c>
      <c r="AZ374" s="13">
        <f t="shared" si="232"/>
        <v>0</v>
      </c>
      <c r="BA374" s="13">
        <f t="shared" si="233"/>
        <v>0</v>
      </c>
      <c r="BB374" s="14">
        <f t="shared" si="234"/>
        <v>0</v>
      </c>
      <c r="BC374" s="20">
        <f t="shared" si="235"/>
        <v>0.75977644479868323</v>
      </c>
      <c r="BD374" s="21">
        <f t="shared" si="236"/>
        <v>0</v>
      </c>
      <c r="BE374" s="21">
        <f t="shared" si="237"/>
        <v>0</v>
      </c>
      <c r="BF374" s="21">
        <f t="shared" si="238"/>
        <v>0</v>
      </c>
      <c r="BG374" s="21">
        <f t="shared" si="239"/>
        <v>-8.1392348200215649E-3</v>
      </c>
      <c r="BH374" s="22">
        <f t="shared" si="240"/>
        <v>0</v>
      </c>
    </row>
    <row r="375" spans="4:60" x14ac:dyDescent="0.25">
      <c r="D375">
        <f t="shared" si="241"/>
        <v>6.1333333333333712E-2</v>
      </c>
      <c r="E375">
        <f t="shared" si="219"/>
        <v>-35.829323297588864</v>
      </c>
      <c r="F375">
        <f t="shared" si="220"/>
        <v>35.829323297588864</v>
      </c>
      <c r="H375" s="20">
        <f t="shared" si="242"/>
        <v>3.4399974168055542E-3</v>
      </c>
      <c r="I375" s="21">
        <f t="shared" si="243"/>
        <v>6.3546026654247899E-3</v>
      </c>
      <c r="J375" s="21">
        <f t="shared" si="244"/>
        <v>2.909408260498853E-3</v>
      </c>
      <c r="K375" s="21">
        <f t="shared" si="245"/>
        <v>6.3546026654247899E-3</v>
      </c>
      <c r="L375" s="21">
        <f t="shared" si="246"/>
        <v>5.8528930254708855E-3</v>
      </c>
      <c r="M375" s="22">
        <f t="shared" si="247"/>
        <v>5.8438867973057947E-3</v>
      </c>
      <c r="N375" s="20">
        <f t="shared" si="248"/>
        <v>34.399974168055543</v>
      </c>
      <c r="O375" s="21">
        <f t="shared" si="249"/>
        <v>63.546026654247903</v>
      </c>
      <c r="P375" s="21">
        <f t="shared" si="250"/>
        <v>29.094082604988532</v>
      </c>
      <c r="Q375" s="21">
        <f t="shared" si="251"/>
        <v>63.546026654247903</v>
      </c>
      <c r="R375" s="21">
        <f t="shared" si="252"/>
        <v>58.528930254708861</v>
      </c>
      <c r="S375" s="22">
        <f t="shared" si="253"/>
        <v>58.438867973057953</v>
      </c>
      <c r="T375" s="20">
        <f>MAX(E375+N375,-DiodeFwd)</f>
        <v>-0.3</v>
      </c>
      <c r="U375" s="21">
        <f>MAX(T375-DiodeFwd,V375-DiodeFwd,O375)</f>
        <v>64.623405902577403</v>
      </c>
      <c r="V375" s="21">
        <f>MAX(-DiodeFwd,F375+P375)</f>
        <v>64.9234059025774</v>
      </c>
      <c r="W375" s="21">
        <f>MAX(T375+Q375,U375-DiodeFwd)</f>
        <v>64.323405902577406</v>
      </c>
      <c r="X375" s="21">
        <f>MAX(W375-DiodeFwd,Y375-DiodeFwd,U375+R375)</f>
        <v>123.15233615728627</v>
      </c>
      <c r="Y375" s="22">
        <f>MAX(V375+S375,U375-DiodeFwd)</f>
        <v>123.36227387563535</v>
      </c>
      <c r="Z375" s="20">
        <f t="shared" si="221"/>
        <v>35.529323297588867</v>
      </c>
      <c r="AA375" s="21">
        <f t="shared" si="222"/>
        <v>64.623405902577403</v>
      </c>
      <c r="AB375" s="21">
        <f t="shared" si="223"/>
        <v>29.094082604988536</v>
      </c>
      <c r="AC375" s="21">
        <f t="shared" si="224"/>
        <v>64.623405902577403</v>
      </c>
      <c r="AD375" s="21">
        <f t="shared" si="225"/>
        <v>58.528930254708868</v>
      </c>
      <c r="AE375" s="22">
        <f t="shared" si="226"/>
        <v>58.438867973057953</v>
      </c>
      <c r="AF375" s="20">
        <f t="shared" si="254"/>
        <v>0.67760947771999447</v>
      </c>
      <c r="AG375" s="21">
        <f t="shared" si="255"/>
        <v>0.64642754899769983</v>
      </c>
      <c r="AH375" s="21">
        <f t="shared" si="256"/>
        <v>2.1316282072803005E-15</v>
      </c>
      <c r="AI375" s="21">
        <f t="shared" si="257"/>
        <v>0.64642754899769983</v>
      </c>
      <c r="AJ375" s="21">
        <f t="shared" si="258"/>
        <v>4.263256414560601E-15</v>
      </c>
      <c r="AK375" s="22">
        <f t="shared" si="259"/>
        <v>0</v>
      </c>
      <c r="AL375" s="23">
        <f t="shared" si="260"/>
        <v>8.2101557438190847E-3</v>
      </c>
      <c r="AM375" s="12" t="b">
        <f>T375&lt;=-DiodeFwd</f>
        <v>1</v>
      </c>
      <c r="AN375" s="13" t="b">
        <f>V375&lt;=-DiodeFwd</f>
        <v>0</v>
      </c>
      <c r="AO375" s="13" t="b">
        <f>U375&lt;=T375-DiodeFwd</f>
        <v>0</v>
      </c>
      <c r="AP375" s="13" t="b">
        <f>U375&lt;=V375-DiodeFwd</f>
        <v>1</v>
      </c>
      <c r="AQ375" s="13" t="b">
        <f>W375&lt;=U375-DiodeFwd</f>
        <v>1</v>
      </c>
      <c r="AR375" s="13" t="b">
        <f>Y375&lt;=U375-DiodeFwd</f>
        <v>0</v>
      </c>
      <c r="AS375" s="13" t="b">
        <f>X375&lt;=W375-DiodeFwd</f>
        <v>0</v>
      </c>
      <c r="AT375" s="14" t="b">
        <f>X375&lt;=Y375-DiodeFwd</f>
        <v>0</v>
      </c>
      <c r="AU375" s="13">
        <f t="shared" si="227"/>
        <v>0.67760947771999447</v>
      </c>
      <c r="AV375" s="13">
        <f t="shared" si="228"/>
        <v>0</v>
      </c>
      <c r="AW375" s="13">
        <f t="shared" si="229"/>
        <v>0</v>
      </c>
      <c r="AX375" s="13">
        <f t="shared" si="230"/>
        <v>1.2928550979953997</v>
      </c>
      <c r="AY375" s="13">
        <f t="shared" si="231"/>
        <v>0.64642754899769983</v>
      </c>
      <c r="AZ375" s="13">
        <f t="shared" si="232"/>
        <v>0</v>
      </c>
      <c r="BA375" s="13">
        <f t="shared" si="233"/>
        <v>0</v>
      </c>
      <c r="BB375" s="14">
        <f t="shared" si="234"/>
        <v>0</v>
      </c>
      <c r="BC375" s="20">
        <f t="shared" si="235"/>
        <v>0.67760947771999447</v>
      </c>
      <c r="BD375" s="21">
        <f t="shared" si="236"/>
        <v>0.64642754899769983</v>
      </c>
      <c r="BE375" s="21">
        <f t="shared" si="237"/>
        <v>-1.2928550979953997</v>
      </c>
      <c r="BF375" s="21">
        <f t="shared" si="238"/>
        <v>0.64642754899769983</v>
      </c>
      <c r="BG375" s="21">
        <f t="shared" si="239"/>
        <v>-8.2101557438190847E-3</v>
      </c>
      <c r="BH375" s="22">
        <f t="shared" si="240"/>
        <v>0</v>
      </c>
    </row>
    <row r="376" spans="4:60" x14ac:dyDescent="0.25">
      <c r="D376">
        <f t="shared" si="241"/>
        <v>6.1500000000000381E-2</v>
      </c>
      <c r="E376">
        <f t="shared" si="219"/>
        <v>-36.817270456927446</v>
      </c>
      <c r="F376">
        <f t="shared" si="220"/>
        <v>36.817270456927446</v>
      </c>
      <c r="H376" s="20">
        <f t="shared" si="242"/>
        <v>3.5529323297588868E-3</v>
      </c>
      <c r="I376" s="21">
        <f t="shared" si="243"/>
        <v>6.4623405902577398E-3</v>
      </c>
      <c r="J376" s="21">
        <f t="shared" si="244"/>
        <v>2.6939324108329532E-3</v>
      </c>
      <c r="K376" s="21">
        <f t="shared" si="245"/>
        <v>6.4623405902577398E-3</v>
      </c>
      <c r="L376" s="21">
        <f t="shared" si="246"/>
        <v>5.8515246661802493E-3</v>
      </c>
      <c r="M376" s="22">
        <f t="shared" si="247"/>
        <v>5.8438867973057947E-3</v>
      </c>
      <c r="N376" s="20">
        <f t="shared" si="248"/>
        <v>35.529323297588874</v>
      </c>
      <c r="O376" s="21">
        <f t="shared" si="249"/>
        <v>64.623405902577403</v>
      </c>
      <c r="P376" s="21">
        <f t="shared" si="250"/>
        <v>26.939324108329533</v>
      </c>
      <c r="Q376" s="21">
        <f t="shared" si="251"/>
        <v>64.623405902577403</v>
      </c>
      <c r="R376" s="21">
        <f t="shared" si="252"/>
        <v>58.5152466618025</v>
      </c>
      <c r="S376" s="22">
        <f t="shared" si="253"/>
        <v>58.438867973057953</v>
      </c>
      <c r="T376" s="20">
        <f>MAX(E376+N376,-DiodeFwd)</f>
        <v>-0.3</v>
      </c>
      <c r="U376" s="21">
        <f>MAX(T376-DiodeFwd,V376-DiodeFwd,O376)</f>
        <v>64.623405902577403</v>
      </c>
      <c r="V376" s="21">
        <f>MAX(-DiodeFwd,F376+P376)</f>
        <v>63.756594565256975</v>
      </c>
      <c r="W376" s="21">
        <f>MAX(T376+Q376,U376-DiodeFwd)</f>
        <v>64.323405902577406</v>
      </c>
      <c r="X376" s="21">
        <f>MAX(W376-DiodeFwd,Y376-DiodeFwd,U376+R376)</f>
        <v>123.1386525643799</v>
      </c>
      <c r="Y376" s="22">
        <f>MAX(V376+S376,U376-DiodeFwd)</f>
        <v>122.19546253831493</v>
      </c>
      <c r="Z376" s="20">
        <f t="shared" si="221"/>
        <v>36.517270456927449</v>
      </c>
      <c r="AA376" s="21">
        <f t="shared" si="222"/>
        <v>64.623405902577403</v>
      </c>
      <c r="AB376" s="21">
        <f t="shared" si="223"/>
        <v>26.939324108329529</v>
      </c>
      <c r="AC376" s="21">
        <f t="shared" si="224"/>
        <v>64.623405902577403</v>
      </c>
      <c r="AD376" s="21">
        <f t="shared" si="225"/>
        <v>58.515246661802493</v>
      </c>
      <c r="AE376" s="22">
        <f t="shared" si="226"/>
        <v>58.438867973057953</v>
      </c>
      <c r="AF376" s="20">
        <f t="shared" si="254"/>
        <v>0.5927682956031447</v>
      </c>
      <c r="AG376" s="21">
        <f t="shared" si="255"/>
        <v>0</v>
      </c>
      <c r="AH376" s="21">
        <f t="shared" si="256"/>
        <v>-2.1316282072803005E-15</v>
      </c>
      <c r="AI376" s="21">
        <f t="shared" si="257"/>
        <v>0</v>
      </c>
      <c r="AJ376" s="21">
        <f t="shared" si="258"/>
        <v>-4.263256414560601E-15</v>
      </c>
      <c r="AK376" s="22">
        <f t="shared" si="259"/>
        <v>0</v>
      </c>
      <c r="AL376" s="23">
        <f t="shared" si="260"/>
        <v>8.2092435042919933E-3</v>
      </c>
      <c r="AM376" s="12" t="b">
        <f>T376&lt;=-DiodeFwd</f>
        <v>1</v>
      </c>
      <c r="AN376" s="13" t="b">
        <f>V376&lt;=-DiodeFwd</f>
        <v>0</v>
      </c>
      <c r="AO376" s="13" t="b">
        <f>U376&lt;=T376-DiodeFwd</f>
        <v>0</v>
      </c>
      <c r="AP376" s="13" t="b">
        <f>U376&lt;=V376-DiodeFwd</f>
        <v>0</v>
      </c>
      <c r="AQ376" s="13" t="b">
        <f>W376&lt;=U376-DiodeFwd</f>
        <v>1</v>
      </c>
      <c r="AR376" s="13" t="b">
        <f>Y376&lt;=U376-DiodeFwd</f>
        <v>0</v>
      </c>
      <c r="AS376" s="13" t="b">
        <f>X376&lt;=W376-DiodeFwd</f>
        <v>0</v>
      </c>
      <c r="AT376" s="14" t="b">
        <f>X376&lt;=Y376-DiodeFwd</f>
        <v>0</v>
      </c>
      <c r="AU376" s="13">
        <f t="shared" si="227"/>
        <v>0.5927682956031447</v>
      </c>
      <c r="AV376" s="13">
        <f t="shared" si="228"/>
        <v>0</v>
      </c>
      <c r="AW376" s="13">
        <f t="shared" si="229"/>
        <v>0</v>
      </c>
      <c r="AX376" s="13">
        <f t="shared" si="230"/>
        <v>0</v>
      </c>
      <c r="AY376" s="13">
        <f t="shared" si="231"/>
        <v>0</v>
      </c>
      <c r="AZ376" s="13">
        <f t="shared" si="232"/>
        <v>0</v>
      </c>
      <c r="BA376" s="13">
        <f t="shared" si="233"/>
        <v>0</v>
      </c>
      <c r="BB376" s="14">
        <f t="shared" si="234"/>
        <v>0</v>
      </c>
      <c r="BC376" s="20">
        <f t="shared" si="235"/>
        <v>0.5927682956031447</v>
      </c>
      <c r="BD376" s="21">
        <f t="shared" si="236"/>
        <v>0</v>
      </c>
      <c r="BE376" s="21">
        <f t="shared" si="237"/>
        <v>0</v>
      </c>
      <c r="BF376" s="21">
        <f t="shared" si="238"/>
        <v>0</v>
      </c>
      <c r="BG376" s="21">
        <f t="shared" si="239"/>
        <v>-8.2092435042919933E-3</v>
      </c>
      <c r="BH376" s="22">
        <f t="shared" si="240"/>
        <v>0</v>
      </c>
    </row>
    <row r="377" spans="4:60" x14ac:dyDescent="0.25">
      <c r="D377">
        <f t="shared" si="241"/>
        <v>6.166666666666705E-2</v>
      </c>
      <c r="E377">
        <f t="shared" si="219"/>
        <v>-37.659916669983339</v>
      </c>
      <c r="F377">
        <f t="shared" si="220"/>
        <v>37.659916669983339</v>
      </c>
      <c r="H377" s="20">
        <f t="shared" si="242"/>
        <v>3.6517270456927443E-3</v>
      </c>
      <c r="I377" s="21">
        <f t="shared" si="243"/>
        <v>6.4623405902577398E-3</v>
      </c>
      <c r="J377" s="21">
        <f t="shared" si="244"/>
        <v>2.6939324108329532E-3</v>
      </c>
      <c r="K377" s="21">
        <f t="shared" si="245"/>
        <v>6.4623405902577398E-3</v>
      </c>
      <c r="L377" s="21">
        <f t="shared" si="246"/>
        <v>5.8501564589295337E-3</v>
      </c>
      <c r="M377" s="22">
        <f t="shared" si="247"/>
        <v>5.8438867973057947E-3</v>
      </c>
      <c r="N377" s="20">
        <f t="shared" si="248"/>
        <v>36.517270456927449</v>
      </c>
      <c r="O377" s="21">
        <f t="shared" si="249"/>
        <v>64.623405902577403</v>
      </c>
      <c r="P377" s="21">
        <f t="shared" si="250"/>
        <v>26.939324108329533</v>
      </c>
      <c r="Q377" s="21">
        <f t="shared" si="251"/>
        <v>64.623405902577403</v>
      </c>
      <c r="R377" s="21">
        <f t="shared" si="252"/>
        <v>58.501564589295342</v>
      </c>
      <c r="S377" s="22">
        <f t="shared" si="253"/>
        <v>58.438867973057953</v>
      </c>
      <c r="T377" s="20">
        <f>MAX(E377+N377,-DiodeFwd)</f>
        <v>-0.3</v>
      </c>
      <c r="U377" s="21">
        <f>MAX(T377-DiodeFwd,V377-DiodeFwd,O377)</f>
        <v>64.623405902577403</v>
      </c>
      <c r="V377" s="21">
        <f>MAX(-DiodeFwd,F377+P377)</f>
        <v>64.599240778312875</v>
      </c>
      <c r="W377" s="21">
        <f>MAX(T377+Q377,U377-DiodeFwd)</f>
        <v>64.323405902577406</v>
      </c>
      <c r="X377" s="21">
        <f>MAX(W377-DiodeFwd,Y377-DiodeFwd,U377+R377)</f>
        <v>123.12497049187274</v>
      </c>
      <c r="Y377" s="22">
        <f>MAX(V377+S377,U377-DiodeFwd)</f>
        <v>123.03810875137083</v>
      </c>
      <c r="Z377" s="20">
        <f t="shared" si="221"/>
        <v>37.359916669983342</v>
      </c>
      <c r="AA377" s="21">
        <f t="shared" si="222"/>
        <v>64.623405902577403</v>
      </c>
      <c r="AB377" s="21">
        <f t="shared" si="223"/>
        <v>26.939324108329537</v>
      </c>
      <c r="AC377" s="21">
        <f t="shared" si="224"/>
        <v>64.623405902577403</v>
      </c>
      <c r="AD377" s="21">
        <f t="shared" si="225"/>
        <v>58.501564589295342</v>
      </c>
      <c r="AE377" s="22">
        <f t="shared" si="226"/>
        <v>58.438867973057953</v>
      </c>
      <c r="AF377" s="20">
        <f t="shared" si="254"/>
        <v>0.50558772783353589</v>
      </c>
      <c r="AG377" s="21">
        <f t="shared" si="255"/>
        <v>0</v>
      </c>
      <c r="AH377" s="21">
        <f t="shared" si="256"/>
        <v>2.1316282072803005E-15</v>
      </c>
      <c r="AI377" s="21">
        <f t="shared" si="257"/>
        <v>0</v>
      </c>
      <c r="AJ377" s="21">
        <f t="shared" si="258"/>
        <v>0</v>
      </c>
      <c r="AK377" s="22">
        <f t="shared" si="259"/>
        <v>0</v>
      </c>
      <c r="AL377" s="23">
        <f t="shared" si="260"/>
        <v>8.2083313661248502E-3</v>
      </c>
      <c r="AM377" s="12" t="b">
        <f>T377&lt;=-DiodeFwd</f>
        <v>1</v>
      </c>
      <c r="AN377" s="13" t="b">
        <f>V377&lt;=-DiodeFwd</f>
        <v>0</v>
      </c>
      <c r="AO377" s="13" t="b">
        <f>U377&lt;=T377-DiodeFwd</f>
        <v>0</v>
      </c>
      <c r="AP377" s="13" t="b">
        <f>U377&lt;=V377-DiodeFwd</f>
        <v>0</v>
      </c>
      <c r="AQ377" s="13" t="b">
        <f>W377&lt;=U377-DiodeFwd</f>
        <v>1</v>
      </c>
      <c r="AR377" s="13" t="b">
        <f>Y377&lt;=U377-DiodeFwd</f>
        <v>0</v>
      </c>
      <c r="AS377" s="13" t="b">
        <f>X377&lt;=W377-DiodeFwd</f>
        <v>0</v>
      </c>
      <c r="AT377" s="14" t="b">
        <f>X377&lt;=Y377-DiodeFwd</f>
        <v>0</v>
      </c>
      <c r="AU377" s="13">
        <f t="shared" si="227"/>
        <v>0.50558772783353589</v>
      </c>
      <c r="AV377" s="13">
        <f t="shared" si="228"/>
        <v>0</v>
      </c>
      <c r="AW377" s="13">
        <f t="shared" si="229"/>
        <v>0</v>
      </c>
      <c r="AX377" s="13">
        <f t="shared" si="230"/>
        <v>0</v>
      </c>
      <c r="AY377" s="13">
        <f t="shared" si="231"/>
        <v>0</v>
      </c>
      <c r="AZ377" s="13">
        <f t="shared" si="232"/>
        <v>0</v>
      </c>
      <c r="BA377" s="13">
        <f t="shared" si="233"/>
        <v>0</v>
      </c>
      <c r="BB377" s="14">
        <f t="shared" si="234"/>
        <v>0</v>
      </c>
      <c r="BC377" s="20">
        <f t="shared" si="235"/>
        <v>0.50558772783353589</v>
      </c>
      <c r="BD377" s="21">
        <f t="shared" si="236"/>
        <v>0</v>
      </c>
      <c r="BE377" s="21">
        <f t="shared" si="237"/>
        <v>0</v>
      </c>
      <c r="BF377" s="21">
        <f t="shared" si="238"/>
        <v>0</v>
      </c>
      <c r="BG377" s="21">
        <f t="shared" si="239"/>
        <v>-8.2083313661248502E-3</v>
      </c>
      <c r="BH377" s="22">
        <f t="shared" si="240"/>
        <v>0</v>
      </c>
    </row>
    <row r="378" spans="4:60" x14ac:dyDescent="0.25">
      <c r="D378">
        <f t="shared" si="241"/>
        <v>6.1833333333333719E-2</v>
      </c>
      <c r="E378">
        <f t="shared" si="219"/>
        <v>-38.35393639712224</v>
      </c>
      <c r="F378">
        <f t="shared" si="220"/>
        <v>38.35393639712224</v>
      </c>
      <c r="H378" s="20">
        <f t="shared" si="242"/>
        <v>3.7359916669983334E-3</v>
      </c>
      <c r="I378" s="21">
        <f t="shared" si="243"/>
        <v>6.4623405902577398E-3</v>
      </c>
      <c r="J378" s="21">
        <f t="shared" si="244"/>
        <v>2.6939324108329532E-3</v>
      </c>
      <c r="K378" s="21">
        <f t="shared" si="245"/>
        <v>6.4623405902577398E-3</v>
      </c>
      <c r="L378" s="21">
        <f t="shared" si="246"/>
        <v>5.848788403701846E-3</v>
      </c>
      <c r="M378" s="22">
        <f t="shared" si="247"/>
        <v>5.8438867973057947E-3</v>
      </c>
      <c r="N378" s="20">
        <f t="shared" si="248"/>
        <v>37.359916669983335</v>
      </c>
      <c r="O378" s="21">
        <f t="shared" si="249"/>
        <v>64.623405902577403</v>
      </c>
      <c r="P378" s="21">
        <f t="shared" si="250"/>
        <v>26.939324108329533</v>
      </c>
      <c r="Q378" s="21">
        <f t="shared" si="251"/>
        <v>64.623405902577403</v>
      </c>
      <c r="R378" s="21">
        <f t="shared" si="252"/>
        <v>58.487884037018468</v>
      </c>
      <c r="S378" s="22">
        <f t="shared" si="253"/>
        <v>58.438867973057953</v>
      </c>
      <c r="T378" s="20">
        <f>MAX(E378+N378,-DiodeFwd)</f>
        <v>-0.3</v>
      </c>
      <c r="U378" s="21">
        <f>MAX(T378-DiodeFwd,V378-DiodeFwd,O378)</f>
        <v>64.993260505451772</v>
      </c>
      <c r="V378" s="21">
        <f>MAX(-DiodeFwd,F378+P378)</f>
        <v>65.293260505451769</v>
      </c>
      <c r="W378" s="21">
        <f>MAX(T378+Q378,U378-DiodeFwd)</f>
        <v>64.693260505451775</v>
      </c>
      <c r="X378" s="21">
        <f>MAX(W378-DiodeFwd,Y378-DiodeFwd,U378+R378)</f>
        <v>123.48114454247025</v>
      </c>
      <c r="Y378" s="22">
        <f>MAX(V378+S378,U378-DiodeFwd)</f>
        <v>123.73212847850972</v>
      </c>
      <c r="Z378" s="20">
        <f t="shared" si="221"/>
        <v>38.053936397122243</v>
      </c>
      <c r="AA378" s="21">
        <f t="shared" si="222"/>
        <v>64.993260505451772</v>
      </c>
      <c r="AB378" s="21">
        <f t="shared" si="223"/>
        <v>26.939324108329529</v>
      </c>
      <c r="AC378" s="21">
        <f t="shared" si="224"/>
        <v>64.993260505451772</v>
      </c>
      <c r="AD378" s="21">
        <f t="shared" si="225"/>
        <v>58.487884037018475</v>
      </c>
      <c r="AE378" s="22">
        <f t="shared" si="226"/>
        <v>58.438867973057953</v>
      </c>
      <c r="AF378" s="20">
        <f t="shared" si="254"/>
        <v>0.41641183628334488</v>
      </c>
      <c r="AG378" s="21">
        <f t="shared" si="255"/>
        <v>0.22191276172462154</v>
      </c>
      <c r="AH378" s="21">
        <f t="shared" si="256"/>
        <v>-2.1316282072803005E-15</v>
      </c>
      <c r="AI378" s="21">
        <f t="shared" si="257"/>
        <v>0.22191276172462154</v>
      </c>
      <c r="AJ378" s="21">
        <f t="shared" si="258"/>
        <v>4.263256414560601E-15</v>
      </c>
      <c r="AK378" s="22">
        <f t="shared" si="259"/>
        <v>0</v>
      </c>
      <c r="AL378" s="23">
        <f t="shared" si="260"/>
        <v>8.2320763028313499E-3</v>
      </c>
      <c r="AM378" s="12" t="b">
        <f>T378&lt;=-DiodeFwd</f>
        <v>1</v>
      </c>
      <c r="AN378" s="13" t="b">
        <f>V378&lt;=-DiodeFwd</f>
        <v>0</v>
      </c>
      <c r="AO378" s="13" t="b">
        <f>U378&lt;=T378-DiodeFwd</f>
        <v>0</v>
      </c>
      <c r="AP378" s="13" t="b">
        <f>U378&lt;=V378-DiodeFwd</f>
        <v>1</v>
      </c>
      <c r="AQ378" s="13" t="b">
        <f>W378&lt;=U378-DiodeFwd</f>
        <v>1</v>
      </c>
      <c r="AR378" s="13" t="b">
        <f>Y378&lt;=U378-DiodeFwd</f>
        <v>0</v>
      </c>
      <c r="AS378" s="13" t="b">
        <f>X378&lt;=W378-DiodeFwd</f>
        <v>0</v>
      </c>
      <c r="AT378" s="14" t="b">
        <f>X378&lt;=Y378-DiodeFwd</f>
        <v>0</v>
      </c>
      <c r="AU378" s="13">
        <f t="shared" si="227"/>
        <v>0.41641183628334488</v>
      </c>
      <c r="AV378" s="13">
        <f t="shared" si="228"/>
        <v>0</v>
      </c>
      <c r="AW378" s="13">
        <f t="shared" si="229"/>
        <v>0</v>
      </c>
      <c r="AX378" s="13">
        <f t="shared" si="230"/>
        <v>0.44382552344924309</v>
      </c>
      <c r="AY378" s="13">
        <f t="shared" si="231"/>
        <v>0.22191276172462154</v>
      </c>
      <c r="AZ378" s="13">
        <f t="shared" si="232"/>
        <v>0</v>
      </c>
      <c r="BA378" s="13">
        <f t="shared" si="233"/>
        <v>0</v>
      </c>
      <c r="BB378" s="14">
        <f t="shared" si="234"/>
        <v>0</v>
      </c>
      <c r="BC378" s="20">
        <f t="shared" si="235"/>
        <v>0.41641183628334488</v>
      </c>
      <c r="BD378" s="21">
        <f t="shared" si="236"/>
        <v>0.22191276172462154</v>
      </c>
      <c r="BE378" s="21">
        <f t="shared" si="237"/>
        <v>-0.44382552344924309</v>
      </c>
      <c r="BF378" s="21">
        <f t="shared" si="238"/>
        <v>0.22191276172462154</v>
      </c>
      <c r="BG378" s="21">
        <f t="shared" si="239"/>
        <v>-8.2320763028313499E-3</v>
      </c>
      <c r="BH378" s="22">
        <f t="shared" si="240"/>
        <v>0</v>
      </c>
    </row>
    <row r="379" spans="4:60" x14ac:dyDescent="0.25">
      <c r="D379">
        <f t="shared" si="241"/>
        <v>6.2000000000000388E-2</v>
      </c>
      <c r="E379">
        <f t="shared" si="219"/>
        <v>-38.896590659548458</v>
      </c>
      <c r="F379">
        <f t="shared" si="220"/>
        <v>38.896590659548458</v>
      </c>
      <c r="H379" s="20">
        <f t="shared" si="242"/>
        <v>3.8053936397122244E-3</v>
      </c>
      <c r="I379" s="21">
        <f t="shared" si="243"/>
        <v>6.4993260505451771E-3</v>
      </c>
      <c r="J379" s="21">
        <f t="shared" si="244"/>
        <v>2.6199614902580794E-3</v>
      </c>
      <c r="K379" s="21">
        <f t="shared" si="245"/>
        <v>6.4993260505451771E-3</v>
      </c>
      <c r="L379" s="21">
        <f t="shared" si="246"/>
        <v>5.8474163909847075E-3</v>
      </c>
      <c r="M379" s="22">
        <f t="shared" si="247"/>
        <v>5.8438867973057947E-3</v>
      </c>
      <c r="N379" s="20">
        <f t="shared" si="248"/>
        <v>38.05393639712225</v>
      </c>
      <c r="O379" s="21">
        <f t="shared" si="249"/>
        <v>64.993260505451772</v>
      </c>
      <c r="P379" s="21">
        <f t="shared" si="250"/>
        <v>26.199614902580798</v>
      </c>
      <c r="Q379" s="21">
        <f t="shared" si="251"/>
        <v>64.993260505451772</v>
      </c>
      <c r="R379" s="21">
        <f t="shared" si="252"/>
        <v>58.474163909847078</v>
      </c>
      <c r="S379" s="22">
        <f t="shared" si="253"/>
        <v>58.438867973057953</v>
      </c>
      <c r="T379" s="20">
        <f>MAX(E379+N379,-DiodeFwd)</f>
        <v>-0.3</v>
      </c>
      <c r="U379" s="21">
        <f>MAX(T379-DiodeFwd,V379-DiodeFwd,O379)</f>
        <v>64.993260505451772</v>
      </c>
      <c r="V379" s="21">
        <f>MAX(-DiodeFwd,F379+P379)</f>
        <v>65.096205562129256</v>
      </c>
      <c r="W379" s="21">
        <f>MAX(T379+Q379,U379-DiodeFwd)</f>
        <v>64.693260505451775</v>
      </c>
      <c r="X379" s="21">
        <f>MAX(W379-DiodeFwd,Y379-DiodeFwd,U379+R379)</f>
        <v>123.46742441529885</v>
      </c>
      <c r="Y379" s="22">
        <f>MAX(V379+S379,U379-DiodeFwd)</f>
        <v>123.53507353518721</v>
      </c>
      <c r="Z379" s="20">
        <f t="shared" si="221"/>
        <v>38.596590659548461</v>
      </c>
      <c r="AA379" s="21">
        <f t="shared" si="222"/>
        <v>64.993260505451772</v>
      </c>
      <c r="AB379" s="21">
        <f t="shared" si="223"/>
        <v>26.199614902580798</v>
      </c>
      <c r="AC379" s="21">
        <f t="shared" si="224"/>
        <v>64.993260505451772</v>
      </c>
      <c r="AD379" s="21">
        <f t="shared" si="225"/>
        <v>58.474163909847078</v>
      </c>
      <c r="AE379" s="22">
        <f t="shared" si="226"/>
        <v>58.438867973057953</v>
      </c>
      <c r="AF379" s="20">
        <f t="shared" si="254"/>
        <v>0.32559255745572674</v>
      </c>
      <c r="AG379" s="21">
        <f t="shared" si="255"/>
        <v>0</v>
      </c>
      <c r="AH379" s="21">
        <f t="shared" si="256"/>
        <v>0</v>
      </c>
      <c r="AI379" s="21">
        <f t="shared" si="257"/>
        <v>0</v>
      </c>
      <c r="AJ379" s="21">
        <f t="shared" si="258"/>
        <v>0</v>
      </c>
      <c r="AK379" s="22">
        <f t="shared" si="259"/>
        <v>0</v>
      </c>
      <c r="AL379" s="23">
        <f t="shared" si="260"/>
        <v>8.2311616276865892E-3</v>
      </c>
      <c r="AM379" s="12" t="b">
        <f>T379&lt;=-DiodeFwd</f>
        <v>1</v>
      </c>
      <c r="AN379" s="13" t="b">
        <f>V379&lt;=-DiodeFwd</f>
        <v>0</v>
      </c>
      <c r="AO379" s="13" t="b">
        <f>U379&lt;=T379-DiodeFwd</f>
        <v>0</v>
      </c>
      <c r="AP379" s="13" t="b">
        <f>U379&lt;=V379-DiodeFwd</f>
        <v>0</v>
      </c>
      <c r="AQ379" s="13" t="b">
        <f>W379&lt;=U379-DiodeFwd</f>
        <v>1</v>
      </c>
      <c r="AR379" s="13" t="b">
        <f>Y379&lt;=U379-DiodeFwd</f>
        <v>0</v>
      </c>
      <c r="AS379" s="13" t="b">
        <f>X379&lt;=W379-DiodeFwd</f>
        <v>0</v>
      </c>
      <c r="AT379" s="14" t="b">
        <f>X379&lt;=Y379-DiodeFwd</f>
        <v>0</v>
      </c>
      <c r="AU379" s="13">
        <f t="shared" si="227"/>
        <v>0.32559255745572674</v>
      </c>
      <c r="AV379" s="13">
        <f t="shared" si="228"/>
        <v>0</v>
      </c>
      <c r="AW379" s="13">
        <f t="shared" si="229"/>
        <v>0</v>
      </c>
      <c r="AX379" s="13">
        <f t="shared" si="230"/>
        <v>0</v>
      </c>
      <c r="AY379" s="13">
        <f t="shared" si="231"/>
        <v>0</v>
      </c>
      <c r="AZ379" s="13">
        <f t="shared" si="232"/>
        <v>0</v>
      </c>
      <c r="BA379" s="13">
        <f t="shared" si="233"/>
        <v>0</v>
      </c>
      <c r="BB379" s="14">
        <f t="shared" si="234"/>
        <v>0</v>
      </c>
      <c r="BC379" s="20">
        <f t="shared" si="235"/>
        <v>0.32559255745572674</v>
      </c>
      <c r="BD379" s="21">
        <f t="shared" si="236"/>
        <v>0</v>
      </c>
      <c r="BE379" s="21">
        <f t="shared" si="237"/>
        <v>0</v>
      </c>
      <c r="BF379" s="21">
        <f t="shared" si="238"/>
        <v>0</v>
      </c>
      <c r="BG379" s="21">
        <f t="shared" si="239"/>
        <v>-8.2311616276865892E-3</v>
      </c>
      <c r="BH379" s="22">
        <f t="shared" si="240"/>
        <v>0</v>
      </c>
    </row>
    <row r="380" spans="4:60" x14ac:dyDescent="0.25">
      <c r="D380">
        <f t="shared" si="241"/>
        <v>6.2166666666667057E-2</v>
      </c>
      <c r="E380">
        <f t="shared" si="219"/>
        <v>-39.2857378488034</v>
      </c>
      <c r="F380">
        <f t="shared" si="220"/>
        <v>39.2857378488034</v>
      </c>
      <c r="H380" s="20">
        <f t="shared" si="242"/>
        <v>3.8596590659548454E-3</v>
      </c>
      <c r="I380" s="21">
        <f t="shared" si="243"/>
        <v>6.4993260505451771E-3</v>
      </c>
      <c r="J380" s="21">
        <f t="shared" si="244"/>
        <v>2.6199614902580794E-3</v>
      </c>
      <c r="K380" s="21">
        <f t="shared" si="245"/>
        <v>6.4993260505451771E-3</v>
      </c>
      <c r="L380" s="21">
        <f t="shared" si="246"/>
        <v>5.8460445307134262E-3</v>
      </c>
      <c r="M380" s="22">
        <f t="shared" si="247"/>
        <v>5.8438867973057947E-3</v>
      </c>
      <c r="N380" s="20">
        <f t="shared" si="248"/>
        <v>38.596590659548454</v>
      </c>
      <c r="O380" s="21">
        <f t="shared" si="249"/>
        <v>64.993260505451772</v>
      </c>
      <c r="P380" s="21">
        <f t="shared" si="250"/>
        <v>26.199614902580798</v>
      </c>
      <c r="Q380" s="21">
        <f t="shared" si="251"/>
        <v>64.993260505451772</v>
      </c>
      <c r="R380" s="21">
        <f t="shared" si="252"/>
        <v>58.460445307134265</v>
      </c>
      <c r="S380" s="22">
        <f t="shared" si="253"/>
        <v>58.438867973057953</v>
      </c>
      <c r="T380" s="20">
        <f>MAX(E380+N380,-DiodeFwd)</f>
        <v>-0.3</v>
      </c>
      <c r="U380" s="21">
        <f>MAX(T380-DiodeFwd,V380-DiodeFwd,O380)</f>
        <v>65.185352751384201</v>
      </c>
      <c r="V380" s="21">
        <f>MAX(-DiodeFwd,F380+P380)</f>
        <v>65.485352751384198</v>
      </c>
      <c r="W380" s="21">
        <f>MAX(T380+Q380,U380-DiodeFwd)</f>
        <v>64.885352751384204</v>
      </c>
      <c r="X380" s="21">
        <f>MAX(W380-DiodeFwd,Y380-DiodeFwd,U380+R380)</f>
        <v>123.64579805851847</v>
      </c>
      <c r="Y380" s="22">
        <f>MAX(V380+S380,U380-DiodeFwd)</f>
        <v>123.92422072444215</v>
      </c>
      <c r="Z380" s="20">
        <f t="shared" si="221"/>
        <v>38.985737848803403</v>
      </c>
      <c r="AA380" s="21">
        <f t="shared" si="222"/>
        <v>65.185352751384201</v>
      </c>
      <c r="AB380" s="21">
        <f t="shared" si="223"/>
        <v>26.199614902580798</v>
      </c>
      <c r="AC380" s="21">
        <f t="shared" si="224"/>
        <v>65.185352751384201</v>
      </c>
      <c r="AD380" s="21">
        <f t="shared" si="225"/>
        <v>58.460445307134265</v>
      </c>
      <c r="AE380" s="22">
        <f t="shared" si="226"/>
        <v>58.438867973057953</v>
      </c>
      <c r="AF380" s="20">
        <f t="shared" si="254"/>
        <v>0.23348831355296937</v>
      </c>
      <c r="AG380" s="21">
        <f t="shared" si="255"/>
        <v>0.11525534755945728</v>
      </c>
      <c r="AH380" s="21">
        <f t="shared" si="256"/>
        <v>0</v>
      </c>
      <c r="AI380" s="21">
        <f t="shared" si="257"/>
        <v>0.11525534755945728</v>
      </c>
      <c r="AJ380" s="21">
        <f t="shared" si="258"/>
        <v>0</v>
      </c>
      <c r="AK380" s="22">
        <f t="shared" si="259"/>
        <v>0</v>
      </c>
      <c r="AL380" s="23">
        <f t="shared" si="260"/>
        <v>8.2430532039012312E-3</v>
      </c>
      <c r="AM380" s="12" t="b">
        <f>T380&lt;=-DiodeFwd</f>
        <v>1</v>
      </c>
      <c r="AN380" s="13" t="b">
        <f>V380&lt;=-DiodeFwd</f>
        <v>0</v>
      </c>
      <c r="AO380" s="13" t="b">
        <f>U380&lt;=T380-DiodeFwd</f>
        <v>0</v>
      </c>
      <c r="AP380" s="13" t="b">
        <f>U380&lt;=V380-DiodeFwd</f>
        <v>1</v>
      </c>
      <c r="AQ380" s="13" t="b">
        <f>W380&lt;=U380-DiodeFwd</f>
        <v>1</v>
      </c>
      <c r="AR380" s="13" t="b">
        <f>Y380&lt;=U380-DiodeFwd</f>
        <v>0</v>
      </c>
      <c r="AS380" s="13" t="b">
        <f>X380&lt;=W380-DiodeFwd</f>
        <v>0</v>
      </c>
      <c r="AT380" s="14" t="b">
        <f>X380&lt;=Y380-DiodeFwd</f>
        <v>0</v>
      </c>
      <c r="AU380" s="13">
        <f t="shared" si="227"/>
        <v>0.23348831355296937</v>
      </c>
      <c r="AV380" s="13">
        <f t="shared" si="228"/>
        <v>0</v>
      </c>
      <c r="AW380" s="13">
        <f t="shared" si="229"/>
        <v>0</v>
      </c>
      <c r="AX380" s="13">
        <f t="shared" si="230"/>
        <v>0.23051069511891456</v>
      </c>
      <c r="AY380" s="13">
        <f t="shared" si="231"/>
        <v>0.11525534755945728</v>
      </c>
      <c r="AZ380" s="13">
        <f t="shared" si="232"/>
        <v>0</v>
      </c>
      <c r="BA380" s="13">
        <f t="shared" si="233"/>
        <v>0</v>
      </c>
      <c r="BB380" s="14">
        <f t="shared" si="234"/>
        <v>0</v>
      </c>
      <c r="BC380" s="20">
        <f t="shared" si="235"/>
        <v>0.23348831355296937</v>
      </c>
      <c r="BD380" s="21">
        <f t="shared" si="236"/>
        <v>0.11525534755945728</v>
      </c>
      <c r="BE380" s="21">
        <f t="shared" si="237"/>
        <v>-0.23051069511891456</v>
      </c>
      <c r="BF380" s="21">
        <f t="shared" si="238"/>
        <v>0.11525534755945728</v>
      </c>
      <c r="BG380" s="21">
        <f t="shared" si="239"/>
        <v>-8.2430532039012312E-3</v>
      </c>
      <c r="BH380" s="22">
        <f t="shared" si="240"/>
        <v>0</v>
      </c>
    </row>
    <row r="381" spans="4:60" x14ac:dyDescent="0.25">
      <c r="D381">
        <f t="shared" si="241"/>
        <v>6.2333333333333726E-2</v>
      </c>
      <c r="E381">
        <f t="shared" si="219"/>
        <v>-39.519842178715486</v>
      </c>
      <c r="F381">
        <f t="shared" si="220"/>
        <v>39.519842178715486</v>
      </c>
      <c r="H381" s="20">
        <f t="shared" si="242"/>
        <v>3.8985737848803402E-3</v>
      </c>
      <c r="I381" s="21">
        <f t="shared" si="243"/>
        <v>6.5185352751384196E-3</v>
      </c>
      <c r="J381" s="21">
        <f t="shared" si="244"/>
        <v>2.5815430410715936E-3</v>
      </c>
      <c r="K381" s="21">
        <f t="shared" si="245"/>
        <v>6.5185352751384196E-3</v>
      </c>
      <c r="L381" s="21">
        <f t="shared" si="246"/>
        <v>5.844670688512776E-3</v>
      </c>
      <c r="M381" s="22">
        <f t="shared" si="247"/>
        <v>5.8438867973057947E-3</v>
      </c>
      <c r="N381" s="20">
        <f t="shared" si="248"/>
        <v>38.985737848803403</v>
      </c>
      <c r="O381" s="21">
        <f t="shared" si="249"/>
        <v>65.185352751384201</v>
      </c>
      <c r="P381" s="21">
        <f t="shared" si="250"/>
        <v>25.815430410715937</v>
      </c>
      <c r="Q381" s="21">
        <f t="shared" si="251"/>
        <v>65.185352751384201</v>
      </c>
      <c r="R381" s="21">
        <f t="shared" si="252"/>
        <v>58.446706885127767</v>
      </c>
      <c r="S381" s="22">
        <f t="shared" si="253"/>
        <v>58.438867973057953</v>
      </c>
      <c r="T381" s="20">
        <f>MAX(E381+N381,-DiodeFwd)</f>
        <v>-0.3</v>
      </c>
      <c r="U381" s="21">
        <f>MAX(T381-DiodeFwd,V381-DiodeFwd,O381)</f>
        <v>65.185352751384201</v>
      </c>
      <c r="V381" s="21">
        <f>MAX(-DiodeFwd,F381+P381)</f>
        <v>65.335272589431426</v>
      </c>
      <c r="W381" s="21">
        <f>MAX(T381+Q381,U381-DiodeFwd)</f>
        <v>64.885352751384204</v>
      </c>
      <c r="X381" s="21">
        <f>MAX(W381-DiodeFwd,Y381-DiodeFwd,U381+R381)</f>
        <v>123.63205963651197</v>
      </c>
      <c r="Y381" s="22">
        <f>MAX(V381+S381,U381-DiodeFwd)</f>
        <v>123.77414056248938</v>
      </c>
      <c r="Z381" s="20">
        <f t="shared" si="221"/>
        <v>39.219842178715489</v>
      </c>
      <c r="AA381" s="21">
        <f t="shared" si="222"/>
        <v>65.185352751384201</v>
      </c>
      <c r="AB381" s="21">
        <f t="shared" si="223"/>
        <v>25.81543041071594</v>
      </c>
      <c r="AC381" s="21">
        <f t="shared" si="224"/>
        <v>65.185352751384201</v>
      </c>
      <c r="AD381" s="21">
        <f t="shared" si="225"/>
        <v>58.446706885127767</v>
      </c>
      <c r="AE381" s="22">
        <f t="shared" si="226"/>
        <v>58.438867973057953</v>
      </c>
      <c r="AF381" s="20">
        <f t="shared" si="254"/>
        <v>0.1404625979472513</v>
      </c>
      <c r="AG381" s="21">
        <f t="shared" si="255"/>
        <v>0</v>
      </c>
      <c r="AH381" s="21">
        <f t="shared" si="256"/>
        <v>2.1316282072803005E-15</v>
      </c>
      <c r="AI381" s="21">
        <f t="shared" si="257"/>
        <v>0</v>
      </c>
      <c r="AJ381" s="21">
        <f t="shared" si="258"/>
        <v>0</v>
      </c>
      <c r="AK381" s="22">
        <f t="shared" si="259"/>
        <v>0</v>
      </c>
      <c r="AL381" s="23">
        <f t="shared" si="260"/>
        <v>8.2421373091007971E-3</v>
      </c>
      <c r="AM381" s="12" t="b">
        <f>T381&lt;=-DiodeFwd</f>
        <v>1</v>
      </c>
      <c r="AN381" s="13" t="b">
        <f>V381&lt;=-DiodeFwd</f>
        <v>0</v>
      </c>
      <c r="AO381" s="13" t="b">
        <f>U381&lt;=T381-DiodeFwd</f>
        <v>0</v>
      </c>
      <c r="AP381" s="13" t="b">
        <f>U381&lt;=V381-DiodeFwd</f>
        <v>0</v>
      </c>
      <c r="AQ381" s="13" t="b">
        <f>W381&lt;=U381-DiodeFwd</f>
        <v>1</v>
      </c>
      <c r="AR381" s="13" t="b">
        <f>Y381&lt;=U381-DiodeFwd</f>
        <v>0</v>
      </c>
      <c r="AS381" s="13" t="b">
        <f>X381&lt;=W381-DiodeFwd</f>
        <v>0</v>
      </c>
      <c r="AT381" s="14" t="b">
        <f>X381&lt;=Y381-DiodeFwd</f>
        <v>0</v>
      </c>
      <c r="AU381" s="13">
        <f t="shared" si="227"/>
        <v>0.1404625979472513</v>
      </c>
      <c r="AV381" s="13">
        <f t="shared" si="228"/>
        <v>0</v>
      </c>
      <c r="AW381" s="13">
        <f t="shared" si="229"/>
        <v>0</v>
      </c>
      <c r="AX381" s="13">
        <f t="shared" si="230"/>
        <v>0</v>
      </c>
      <c r="AY381" s="13">
        <f t="shared" si="231"/>
        <v>0</v>
      </c>
      <c r="AZ381" s="13">
        <f t="shared" si="232"/>
        <v>0</v>
      </c>
      <c r="BA381" s="13">
        <f t="shared" si="233"/>
        <v>0</v>
      </c>
      <c r="BB381" s="14">
        <f t="shared" si="234"/>
        <v>0</v>
      </c>
      <c r="BC381" s="20">
        <f t="shared" si="235"/>
        <v>0.1404625979472513</v>
      </c>
      <c r="BD381" s="21">
        <f t="shared" si="236"/>
        <v>0</v>
      </c>
      <c r="BE381" s="21">
        <f t="shared" si="237"/>
        <v>0</v>
      </c>
      <c r="BF381" s="21">
        <f t="shared" si="238"/>
        <v>0</v>
      </c>
      <c r="BG381" s="21">
        <f t="shared" si="239"/>
        <v>-8.2421373091007971E-3</v>
      </c>
      <c r="BH381" s="22">
        <f t="shared" si="240"/>
        <v>0</v>
      </c>
    </row>
    <row r="382" spans="4:60" x14ac:dyDescent="0.25">
      <c r="D382">
        <f t="shared" si="241"/>
        <v>6.2500000000000389E-2</v>
      </c>
      <c r="E382">
        <f t="shared" si="219"/>
        <v>-39.597979746446661</v>
      </c>
      <c r="F382">
        <f t="shared" si="220"/>
        <v>39.597979746446661</v>
      </c>
      <c r="H382" s="20">
        <f t="shared" si="242"/>
        <v>3.9219842178715488E-3</v>
      </c>
      <c r="I382" s="21">
        <f t="shared" si="243"/>
        <v>6.5185352751384196E-3</v>
      </c>
      <c r="J382" s="21">
        <f t="shared" si="244"/>
        <v>2.5815430410715936E-3</v>
      </c>
      <c r="K382" s="21">
        <f t="shared" si="245"/>
        <v>6.5185352751384196E-3</v>
      </c>
      <c r="L382" s="21">
        <f t="shared" si="246"/>
        <v>5.8432969989612596E-3</v>
      </c>
      <c r="M382" s="22">
        <f t="shared" si="247"/>
        <v>5.8438867973057947E-3</v>
      </c>
      <c r="N382" s="20">
        <f t="shared" si="248"/>
        <v>39.219842178715489</v>
      </c>
      <c r="O382" s="21">
        <f t="shared" si="249"/>
        <v>65.185352751384201</v>
      </c>
      <c r="P382" s="21">
        <f t="shared" si="250"/>
        <v>25.815430410715937</v>
      </c>
      <c r="Q382" s="21">
        <f t="shared" si="251"/>
        <v>65.185352751384201</v>
      </c>
      <c r="R382" s="21">
        <f t="shared" si="252"/>
        <v>58.432969989612602</v>
      </c>
      <c r="S382" s="22">
        <f t="shared" si="253"/>
        <v>58.438867973057953</v>
      </c>
      <c r="T382" s="20">
        <f>MAX(E382+N382,-DiodeFwd)</f>
        <v>-0.3</v>
      </c>
      <c r="U382" s="21">
        <f>MAX(T382-DiodeFwd,V382-DiodeFwd,O382)</f>
        <v>65.185352751384201</v>
      </c>
      <c r="V382" s="21">
        <f>MAX(-DiodeFwd,F382+P382)</f>
        <v>65.413410157162602</v>
      </c>
      <c r="W382" s="21">
        <f>MAX(T382+Q382,U382-DiodeFwd)</f>
        <v>64.885352751384204</v>
      </c>
      <c r="X382" s="21">
        <f>MAX(W382-DiodeFwd,Y382-DiodeFwd,U382+R382)</f>
        <v>123.6183227409968</v>
      </c>
      <c r="Y382" s="22">
        <f>MAX(V382+S382,U382-DiodeFwd)</f>
        <v>123.85227813022055</v>
      </c>
      <c r="Z382" s="20">
        <f t="shared" si="221"/>
        <v>39.297979746446664</v>
      </c>
      <c r="AA382" s="21">
        <f t="shared" si="222"/>
        <v>65.185352751384201</v>
      </c>
      <c r="AB382" s="21">
        <f t="shared" si="223"/>
        <v>25.81543041071594</v>
      </c>
      <c r="AC382" s="21">
        <f t="shared" si="224"/>
        <v>65.185352751384201</v>
      </c>
      <c r="AD382" s="21">
        <f t="shared" si="225"/>
        <v>58.432969989612602</v>
      </c>
      <c r="AE382" s="22">
        <f t="shared" si="226"/>
        <v>58.438867973057953</v>
      </c>
      <c r="AF382" s="20">
        <f t="shared" si="254"/>
        <v>4.688254063870545E-2</v>
      </c>
      <c r="AG382" s="21">
        <f t="shared" si="255"/>
        <v>0</v>
      </c>
      <c r="AH382" s="21">
        <f t="shared" si="256"/>
        <v>2.1316282072803005E-15</v>
      </c>
      <c r="AI382" s="21">
        <f t="shared" si="257"/>
        <v>0</v>
      </c>
      <c r="AJ382" s="21">
        <f t="shared" si="258"/>
        <v>0</v>
      </c>
      <c r="AK382" s="22">
        <f t="shared" si="259"/>
        <v>0</v>
      </c>
      <c r="AL382" s="23">
        <f t="shared" si="260"/>
        <v>8.2412215160664534E-3</v>
      </c>
      <c r="AM382" s="12" t="b">
        <f>T382&lt;=-DiodeFwd</f>
        <v>1</v>
      </c>
      <c r="AN382" s="13" t="b">
        <f>V382&lt;=-DiodeFwd</f>
        <v>0</v>
      </c>
      <c r="AO382" s="13" t="b">
        <f>U382&lt;=T382-DiodeFwd</f>
        <v>0</v>
      </c>
      <c r="AP382" s="13" t="b">
        <f>U382&lt;=V382-DiodeFwd</f>
        <v>0</v>
      </c>
      <c r="AQ382" s="13" t="b">
        <f>W382&lt;=U382-DiodeFwd</f>
        <v>1</v>
      </c>
      <c r="AR382" s="13" t="b">
        <f>Y382&lt;=U382-DiodeFwd</f>
        <v>0</v>
      </c>
      <c r="AS382" s="13" t="b">
        <f>X382&lt;=W382-DiodeFwd</f>
        <v>0</v>
      </c>
      <c r="AT382" s="14" t="b">
        <f>X382&lt;=Y382-DiodeFwd</f>
        <v>0</v>
      </c>
      <c r="AU382" s="13">
        <f t="shared" si="227"/>
        <v>4.688254063870545E-2</v>
      </c>
      <c r="AV382" s="13">
        <f t="shared" si="228"/>
        <v>0</v>
      </c>
      <c r="AW382" s="13">
        <f t="shared" si="229"/>
        <v>0</v>
      </c>
      <c r="AX382" s="13">
        <f t="shared" si="230"/>
        <v>0</v>
      </c>
      <c r="AY382" s="13">
        <f t="shared" si="231"/>
        <v>0</v>
      </c>
      <c r="AZ382" s="13">
        <f t="shared" si="232"/>
        <v>0</v>
      </c>
      <c r="BA382" s="13">
        <f t="shared" si="233"/>
        <v>0</v>
      </c>
      <c r="BB382" s="14">
        <f t="shared" si="234"/>
        <v>0</v>
      </c>
      <c r="BC382" s="20">
        <f t="shared" si="235"/>
        <v>4.688254063870545E-2</v>
      </c>
      <c r="BD382" s="21">
        <f t="shared" si="236"/>
        <v>0</v>
      </c>
      <c r="BE382" s="21">
        <f t="shared" si="237"/>
        <v>0</v>
      </c>
      <c r="BF382" s="21">
        <f t="shared" si="238"/>
        <v>0</v>
      </c>
      <c r="BG382" s="21">
        <f t="shared" si="239"/>
        <v>-8.2412215160664534E-3</v>
      </c>
      <c r="BH382" s="22">
        <f t="shared" si="240"/>
        <v>0</v>
      </c>
    </row>
    <row r="383" spans="4:60" x14ac:dyDescent="0.25">
      <c r="D383">
        <f t="shared" si="241"/>
        <v>6.2666666666667051E-2</v>
      </c>
      <c r="E383">
        <f t="shared" si="219"/>
        <v>-39.519842178714761</v>
      </c>
      <c r="F383">
        <f t="shared" si="220"/>
        <v>39.519842178714761</v>
      </c>
      <c r="H383" s="20">
        <f t="shared" si="242"/>
        <v>3.9297979746446667E-3</v>
      </c>
      <c r="I383" s="21">
        <f t="shared" si="243"/>
        <v>6.5185352751384196E-3</v>
      </c>
      <c r="J383" s="21">
        <f t="shared" si="244"/>
        <v>2.5815430410715936E-3</v>
      </c>
      <c r="K383" s="21">
        <f t="shared" si="245"/>
        <v>6.5185352751384196E-3</v>
      </c>
      <c r="L383" s="21">
        <f t="shared" si="246"/>
        <v>5.8419234620419149E-3</v>
      </c>
      <c r="M383" s="22">
        <f t="shared" si="247"/>
        <v>5.8438867973057947E-3</v>
      </c>
      <c r="N383" s="20">
        <f t="shared" si="248"/>
        <v>39.297979746446671</v>
      </c>
      <c r="O383" s="21">
        <f t="shared" si="249"/>
        <v>65.185352751384201</v>
      </c>
      <c r="P383" s="21">
        <f t="shared" si="250"/>
        <v>25.815430410715937</v>
      </c>
      <c r="Q383" s="21">
        <f t="shared" si="251"/>
        <v>65.185352751384201</v>
      </c>
      <c r="R383" s="21">
        <f t="shared" si="252"/>
        <v>58.419234620419154</v>
      </c>
      <c r="S383" s="22">
        <f t="shared" si="253"/>
        <v>58.438867973057953</v>
      </c>
      <c r="T383" s="20">
        <f>MAX(E383+N383,-DiodeFwd)</f>
        <v>-0.22186243226808955</v>
      </c>
      <c r="U383" s="21">
        <f>MAX(T383-DiodeFwd,V383-DiodeFwd,O383)</f>
        <v>65.185352751384201</v>
      </c>
      <c r="V383" s="21">
        <f>MAX(-DiodeFwd,F383+P383)</f>
        <v>65.335272589430701</v>
      </c>
      <c r="W383" s="21">
        <f>MAX(T383+Q383,U383-DiodeFwd)</f>
        <v>64.963490319116119</v>
      </c>
      <c r="X383" s="21">
        <f>MAX(W383-DiodeFwd,Y383-DiodeFwd,U383+R383)</f>
        <v>123.60458737180335</v>
      </c>
      <c r="Y383" s="22">
        <f>MAX(V383+S383,U383-DiodeFwd)</f>
        <v>123.77414056248865</v>
      </c>
      <c r="Z383" s="20">
        <f t="shared" si="221"/>
        <v>39.297979746446671</v>
      </c>
      <c r="AA383" s="21">
        <f t="shared" si="222"/>
        <v>65.185352751384201</v>
      </c>
      <c r="AB383" s="21">
        <f t="shared" si="223"/>
        <v>25.81543041071594</v>
      </c>
      <c r="AC383" s="21">
        <f t="shared" si="224"/>
        <v>65.185352751384215</v>
      </c>
      <c r="AD383" s="21">
        <f t="shared" si="225"/>
        <v>58.419234620419147</v>
      </c>
      <c r="AE383" s="22">
        <f t="shared" si="226"/>
        <v>58.438867973057953</v>
      </c>
      <c r="AF383" s="20">
        <f t="shared" si="254"/>
        <v>0</v>
      </c>
      <c r="AG383" s="21">
        <f t="shared" si="255"/>
        <v>0</v>
      </c>
      <c r="AH383" s="21">
        <f t="shared" si="256"/>
        <v>2.1316282072803005E-15</v>
      </c>
      <c r="AI383" s="21">
        <f t="shared" si="257"/>
        <v>8.5265128291212019E-15</v>
      </c>
      <c r="AJ383" s="21">
        <f t="shared" si="258"/>
        <v>-4.263256414560601E-15</v>
      </c>
      <c r="AK383" s="22">
        <f t="shared" si="259"/>
        <v>0</v>
      </c>
      <c r="AL383" s="23">
        <f t="shared" si="260"/>
        <v>8.2403058247868897E-3</v>
      </c>
      <c r="AM383" s="12" t="b">
        <f>T383&lt;=-DiodeFwd</f>
        <v>0</v>
      </c>
      <c r="AN383" s="13" t="b">
        <f>V383&lt;=-DiodeFwd</f>
        <v>0</v>
      </c>
      <c r="AO383" s="13" t="b">
        <f>U383&lt;=T383-DiodeFwd</f>
        <v>0</v>
      </c>
      <c r="AP383" s="13" t="b">
        <f>U383&lt;=V383-DiodeFwd</f>
        <v>0</v>
      </c>
      <c r="AQ383" s="13" t="b">
        <f>W383&lt;=U383-DiodeFwd</f>
        <v>0</v>
      </c>
      <c r="AR383" s="13" t="b">
        <f>Y383&lt;=U383-DiodeFwd</f>
        <v>0</v>
      </c>
      <c r="AS383" s="13" t="b">
        <f>X383&lt;=W383-DiodeFwd</f>
        <v>0</v>
      </c>
      <c r="AT383" s="14" t="b">
        <f>X383&lt;=Y383-DiodeFwd</f>
        <v>0</v>
      </c>
      <c r="AU383" s="13">
        <f t="shared" si="227"/>
        <v>0</v>
      </c>
      <c r="AV383" s="13">
        <f t="shared" si="228"/>
        <v>0</v>
      </c>
      <c r="AW383" s="13">
        <f t="shared" si="229"/>
        <v>0</v>
      </c>
      <c r="AX383" s="13">
        <f t="shared" si="230"/>
        <v>0</v>
      </c>
      <c r="AY383" s="13">
        <f t="shared" si="231"/>
        <v>0</v>
      </c>
      <c r="AZ383" s="13">
        <f t="shared" si="232"/>
        <v>0</v>
      </c>
      <c r="BA383" s="13">
        <f t="shared" si="233"/>
        <v>0</v>
      </c>
      <c r="BB383" s="14">
        <f t="shared" si="234"/>
        <v>0</v>
      </c>
      <c r="BC383" s="20">
        <f t="shared" si="235"/>
        <v>0</v>
      </c>
      <c r="BD383" s="21">
        <f t="shared" si="236"/>
        <v>0</v>
      </c>
      <c r="BE383" s="21">
        <f t="shared" si="237"/>
        <v>0</v>
      </c>
      <c r="BF383" s="21">
        <f t="shared" si="238"/>
        <v>0</v>
      </c>
      <c r="BG383" s="21">
        <f t="shared" si="239"/>
        <v>-8.2403058247868897E-3</v>
      </c>
      <c r="BH383" s="22">
        <f t="shared" si="240"/>
        <v>0</v>
      </c>
    </row>
    <row r="384" spans="4:60" x14ac:dyDescent="0.25">
      <c r="D384">
        <f t="shared" si="241"/>
        <v>6.2833333333333713E-2</v>
      </c>
      <c r="E384">
        <f t="shared" si="219"/>
        <v>-39.285737848801965</v>
      </c>
      <c r="F384">
        <f t="shared" si="220"/>
        <v>39.285737848801965</v>
      </c>
      <c r="H384" s="20">
        <f t="shared" si="242"/>
        <v>3.9297979746446667E-3</v>
      </c>
      <c r="I384" s="21">
        <f t="shared" si="243"/>
        <v>6.5185352751384196E-3</v>
      </c>
      <c r="J384" s="21">
        <f t="shared" si="244"/>
        <v>2.5815430410715936E-3</v>
      </c>
      <c r="K384" s="21">
        <f t="shared" si="245"/>
        <v>6.5185352751384196E-3</v>
      </c>
      <c r="L384" s="21">
        <f t="shared" si="246"/>
        <v>5.840550077737784E-3</v>
      </c>
      <c r="M384" s="22">
        <f t="shared" si="247"/>
        <v>5.8438867973057947E-3</v>
      </c>
      <c r="N384" s="20">
        <f t="shared" si="248"/>
        <v>39.297979746446671</v>
      </c>
      <c r="O384" s="21">
        <f t="shared" si="249"/>
        <v>65.185352751384201</v>
      </c>
      <c r="P384" s="21">
        <f t="shared" si="250"/>
        <v>25.815430410715937</v>
      </c>
      <c r="Q384" s="21">
        <f t="shared" si="251"/>
        <v>65.185352751384201</v>
      </c>
      <c r="R384" s="21">
        <f t="shared" si="252"/>
        <v>58.405500777377846</v>
      </c>
      <c r="S384" s="22">
        <f t="shared" si="253"/>
        <v>58.438867973057953</v>
      </c>
      <c r="T384" s="20">
        <f>MAX(E384+N384,-DiodeFwd)</f>
        <v>1.2241897644706512E-2</v>
      </c>
      <c r="U384" s="21">
        <f>MAX(T384-DiodeFwd,V384-DiodeFwd,O384)</f>
        <v>65.185352751384201</v>
      </c>
      <c r="V384" s="21">
        <f>MAX(-DiodeFwd,F384+P384)</f>
        <v>65.101168259517905</v>
      </c>
      <c r="W384" s="21">
        <f>MAX(T384+Q384,U384-DiodeFwd)</f>
        <v>65.1975946490289</v>
      </c>
      <c r="X384" s="21">
        <f>MAX(W384-DiodeFwd,Y384-DiodeFwd,U384+R384)</f>
        <v>123.59085352876204</v>
      </c>
      <c r="Y384" s="22">
        <f>MAX(V384+S384,U384-DiodeFwd)</f>
        <v>123.54003623257586</v>
      </c>
      <c r="Z384" s="20">
        <f t="shared" si="221"/>
        <v>39.297979746446671</v>
      </c>
      <c r="AA384" s="21">
        <f t="shared" si="222"/>
        <v>65.185352751384201</v>
      </c>
      <c r="AB384" s="21">
        <f t="shared" si="223"/>
        <v>25.81543041071594</v>
      </c>
      <c r="AC384" s="21">
        <f t="shared" si="224"/>
        <v>65.185352751384187</v>
      </c>
      <c r="AD384" s="21">
        <f t="shared" si="225"/>
        <v>58.405500777377839</v>
      </c>
      <c r="AE384" s="22">
        <f t="shared" si="226"/>
        <v>58.438867973057953</v>
      </c>
      <c r="AF384" s="20">
        <f t="shared" si="254"/>
        <v>0</v>
      </c>
      <c r="AG384" s="21">
        <f t="shared" si="255"/>
        <v>0</v>
      </c>
      <c r="AH384" s="21">
        <f t="shared" si="256"/>
        <v>2.1316282072803005E-15</v>
      </c>
      <c r="AI384" s="21">
        <f t="shared" si="257"/>
        <v>-8.5265128291212019E-15</v>
      </c>
      <c r="AJ384" s="21">
        <f t="shared" si="258"/>
        <v>-4.263256414560601E-15</v>
      </c>
      <c r="AK384" s="22">
        <f t="shared" si="259"/>
        <v>0</v>
      </c>
      <c r="AL384" s="23">
        <f t="shared" si="260"/>
        <v>8.2393902352508024E-3</v>
      </c>
      <c r="AM384" s="12" t="b">
        <f>T384&lt;=-DiodeFwd</f>
        <v>0</v>
      </c>
      <c r="AN384" s="13" t="b">
        <f>V384&lt;=-DiodeFwd</f>
        <v>0</v>
      </c>
      <c r="AO384" s="13" t="b">
        <f>U384&lt;=T384-DiodeFwd</f>
        <v>0</v>
      </c>
      <c r="AP384" s="13" t="b">
        <f>U384&lt;=V384-DiodeFwd</f>
        <v>0</v>
      </c>
      <c r="AQ384" s="13" t="b">
        <f>W384&lt;=U384-DiodeFwd</f>
        <v>0</v>
      </c>
      <c r="AR384" s="13" t="b">
        <f>Y384&lt;=U384-DiodeFwd</f>
        <v>0</v>
      </c>
      <c r="AS384" s="13" t="b">
        <f>X384&lt;=W384-DiodeFwd</f>
        <v>0</v>
      </c>
      <c r="AT384" s="14" t="b">
        <f>X384&lt;=Y384-DiodeFwd</f>
        <v>0</v>
      </c>
      <c r="AU384" s="13">
        <f t="shared" si="227"/>
        <v>0</v>
      </c>
      <c r="AV384" s="13">
        <f t="shared" si="228"/>
        <v>0</v>
      </c>
      <c r="AW384" s="13">
        <f t="shared" si="229"/>
        <v>0</v>
      </c>
      <c r="AX384" s="13">
        <f t="shared" si="230"/>
        <v>0</v>
      </c>
      <c r="AY384" s="13">
        <f t="shared" si="231"/>
        <v>0</v>
      </c>
      <c r="AZ384" s="13">
        <f t="shared" si="232"/>
        <v>0</v>
      </c>
      <c r="BA384" s="13">
        <f t="shared" si="233"/>
        <v>0</v>
      </c>
      <c r="BB384" s="14">
        <f t="shared" si="234"/>
        <v>0</v>
      </c>
      <c r="BC384" s="20">
        <f t="shared" si="235"/>
        <v>0</v>
      </c>
      <c r="BD384" s="21">
        <f t="shared" si="236"/>
        <v>0</v>
      </c>
      <c r="BE384" s="21">
        <f t="shared" si="237"/>
        <v>0</v>
      </c>
      <c r="BF384" s="21">
        <f t="shared" si="238"/>
        <v>0</v>
      </c>
      <c r="BG384" s="21">
        <f t="shared" si="239"/>
        <v>-8.2393902352508024E-3</v>
      </c>
      <c r="BH384" s="22">
        <f t="shared" si="240"/>
        <v>0</v>
      </c>
    </row>
    <row r="385" spans="4:60" x14ac:dyDescent="0.25">
      <c r="D385">
        <f t="shared" si="241"/>
        <v>6.3000000000000375E-2</v>
      </c>
      <c r="E385">
        <f t="shared" si="219"/>
        <v>-38.896590659546334</v>
      </c>
      <c r="F385">
        <f t="shared" si="220"/>
        <v>38.896590659546334</v>
      </c>
      <c r="H385" s="20">
        <f t="shared" si="242"/>
        <v>3.9297979746446667E-3</v>
      </c>
      <c r="I385" s="21">
        <f t="shared" si="243"/>
        <v>6.5185352751384196E-3</v>
      </c>
      <c r="J385" s="21">
        <f t="shared" si="244"/>
        <v>2.5815430410715936E-3</v>
      </c>
      <c r="K385" s="21">
        <f t="shared" si="245"/>
        <v>6.5185352751384196E-3</v>
      </c>
      <c r="L385" s="21">
        <f t="shared" si="246"/>
        <v>5.8391768460319092E-3</v>
      </c>
      <c r="M385" s="22">
        <f t="shared" si="247"/>
        <v>5.8438867973057947E-3</v>
      </c>
      <c r="N385" s="20">
        <f t="shared" si="248"/>
        <v>39.297979746446671</v>
      </c>
      <c r="O385" s="21">
        <f t="shared" si="249"/>
        <v>65.185352751384201</v>
      </c>
      <c r="P385" s="21">
        <f t="shared" si="250"/>
        <v>25.815430410715937</v>
      </c>
      <c r="Q385" s="21">
        <f t="shared" si="251"/>
        <v>65.185352751384201</v>
      </c>
      <c r="R385" s="21">
        <f t="shared" si="252"/>
        <v>58.391768460319099</v>
      </c>
      <c r="S385" s="22">
        <f t="shared" si="253"/>
        <v>58.438867973057953</v>
      </c>
      <c r="T385" s="20">
        <f>MAX(E385+N385,-DiodeFwd)</f>
        <v>0.40138908690033759</v>
      </c>
      <c r="U385" s="21">
        <f>MAX(T385-DiodeFwd,V385-DiodeFwd,O385)</f>
        <v>65.185352751384201</v>
      </c>
      <c r="V385" s="21">
        <f>MAX(-DiodeFwd,F385+P385)</f>
        <v>64.712021070262267</v>
      </c>
      <c r="W385" s="21">
        <f>MAX(T385+Q385,U385-DiodeFwd)</f>
        <v>65.586741838284539</v>
      </c>
      <c r="X385" s="21">
        <f>MAX(W385-DiodeFwd,Y385-DiodeFwd,U385+R385)</f>
        <v>123.5771212117033</v>
      </c>
      <c r="Y385" s="22">
        <f>MAX(V385+S385,U385-DiodeFwd)</f>
        <v>123.15088904332022</v>
      </c>
      <c r="Z385" s="20">
        <f t="shared" si="221"/>
        <v>39.297979746446671</v>
      </c>
      <c r="AA385" s="21">
        <f t="shared" si="222"/>
        <v>65.185352751384201</v>
      </c>
      <c r="AB385" s="21">
        <f t="shared" si="223"/>
        <v>25.815430410715933</v>
      </c>
      <c r="AC385" s="21">
        <f t="shared" si="224"/>
        <v>65.185352751384201</v>
      </c>
      <c r="AD385" s="21">
        <f t="shared" si="225"/>
        <v>58.391768460319099</v>
      </c>
      <c r="AE385" s="22">
        <f t="shared" si="226"/>
        <v>58.438867973057953</v>
      </c>
      <c r="AF385" s="20">
        <f t="shared" si="254"/>
        <v>0</v>
      </c>
      <c r="AG385" s="21">
        <f t="shared" si="255"/>
        <v>0</v>
      </c>
      <c r="AH385" s="21">
        <f t="shared" si="256"/>
        <v>-2.1316282072803005E-15</v>
      </c>
      <c r="AI385" s="21">
        <f t="shared" si="257"/>
        <v>0</v>
      </c>
      <c r="AJ385" s="21">
        <f t="shared" si="258"/>
        <v>0</v>
      </c>
      <c r="AK385" s="22">
        <f t="shared" si="259"/>
        <v>0</v>
      </c>
      <c r="AL385" s="23">
        <f t="shared" si="260"/>
        <v>8.2384747474468865E-3</v>
      </c>
      <c r="AM385" s="12" t="b">
        <f>T385&lt;=-DiodeFwd</f>
        <v>0</v>
      </c>
      <c r="AN385" s="13" t="b">
        <f>V385&lt;=-DiodeFwd</f>
        <v>0</v>
      </c>
      <c r="AO385" s="13" t="b">
        <f>U385&lt;=T385-DiodeFwd</f>
        <v>0</v>
      </c>
      <c r="AP385" s="13" t="b">
        <f>U385&lt;=V385-DiodeFwd</f>
        <v>0</v>
      </c>
      <c r="AQ385" s="13" t="b">
        <f>W385&lt;=U385-DiodeFwd</f>
        <v>0</v>
      </c>
      <c r="AR385" s="13" t="b">
        <f>Y385&lt;=U385-DiodeFwd</f>
        <v>0</v>
      </c>
      <c r="AS385" s="13" t="b">
        <f>X385&lt;=W385-DiodeFwd</f>
        <v>0</v>
      </c>
      <c r="AT385" s="14" t="b">
        <f>X385&lt;=Y385-DiodeFwd</f>
        <v>0</v>
      </c>
      <c r="AU385" s="13">
        <f t="shared" si="227"/>
        <v>0</v>
      </c>
      <c r="AV385" s="13">
        <f t="shared" si="228"/>
        <v>0</v>
      </c>
      <c r="AW385" s="13">
        <f t="shared" si="229"/>
        <v>0</v>
      </c>
      <c r="AX385" s="13">
        <f t="shared" si="230"/>
        <v>0</v>
      </c>
      <c r="AY385" s="13">
        <f t="shared" si="231"/>
        <v>0</v>
      </c>
      <c r="AZ385" s="13">
        <f t="shared" si="232"/>
        <v>0</v>
      </c>
      <c r="BA385" s="13">
        <f t="shared" si="233"/>
        <v>0</v>
      </c>
      <c r="BB385" s="14">
        <f t="shared" si="234"/>
        <v>0</v>
      </c>
      <c r="BC385" s="20">
        <f t="shared" si="235"/>
        <v>0</v>
      </c>
      <c r="BD385" s="21">
        <f t="shared" si="236"/>
        <v>0</v>
      </c>
      <c r="BE385" s="21">
        <f t="shared" si="237"/>
        <v>0</v>
      </c>
      <c r="BF385" s="21">
        <f t="shared" si="238"/>
        <v>0</v>
      </c>
      <c r="BG385" s="21">
        <f t="shared" si="239"/>
        <v>-8.2384747474468865E-3</v>
      </c>
      <c r="BH385" s="22">
        <f t="shared" si="240"/>
        <v>0</v>
      </c>
    </row>
    <row r="386" spans="4:60" x14ac:dyDescent="0.25">
      <c r="D386">
        <f t="shared" si="241"/>
        <v>6.3166666666667037E-2</v>
      </c>
      <c r="E386">
        <f t="shared" si="219"/>
        <v>-38.353936397119455</v>
      </c>
      <c r="F386">
        <f t="shared" si="220"/>
        <v>38.353936397119455</v>
      </c>
      <c r="H386" s="20">
        <f t="shared" si="242"/>
        <v>3.9297979746446667E-3</v>
      </c>
      <c r="I386" s="21">
        <f t="shared" si="243"/>
        <v>6.5185352751384196E-3</v>
      </c>
      <c r="J386" s="21">
        <f t="shared" si="244"/>
        <v>2.5815430410715936E-3</v>
      </c>
      <c r="K386" s="21">
        <f t="shared" si="245"/>
        <v>6.5185352751384196E-3</v>
      </c>
      <c r="L386" s="21">
        <f t="shared" si="246"/>
        <v>5.8378037669073344E-3</v>
      </c>
      <c r="M386" s="22">
        <f t="shared" si="247"/>
        <v>5.8438867973057947E-3</v>
      </c>
      <c r="N386" s="20">
        <f t="shared" si="248"/>
        <v>39.297979746446671</v>
      </c>
      <c r="O386" s="21">
        <f t="shared" si="249"/>
        <v>65.185352751384201</v>
      </c>
      <c r="P386" s="21">
        <f t="shared" si="250"/>
        <v>25.815430410715937</v>
      </c>
      <c r="Q386" s="21">
        <f t="shared" si="251"/>
        <v>65.185352751384201</v>
      </c>
      <c r="R386" s="21">
        <f t="shared" si="252"/>
        <v>58.37803766907335</v>
      </c>
      <c r="S386" s="22">
        <f t="shared" si="253"/>
        <v>58.438867973057953</v>
      </c>
      <c r="T386" s="20">
        <f>MAX(E386+N386,-DiodeFwd)</f>
        <v>0.94404334932721667</v>
      </c>
      <c r="U386" s="21">
        <f>MAX(T386-DiodeFwd,V386-DiodeFwd,O386)</f>
        <v>65.185352751384201</v>
      </c>
      <c r="V386" s="21">
        <f>MAX(-DiodeFwd,F386+P386)</f>
        <v>64.169366807835388</v>
      </c>
      <c r="W386" s="21">
        <f>MAX(T386+Q386,U386-DiodeFwd)</f>
        <v>66.129396100711418</v>
      </c>
      <c r="X386" s="21">
        <f>MAX(W386-DiodeFwd,Y386-DiodeFwd,U386+R386)</f>
        <v>123.56339042045755</v>
      </c>
      <c r="Y386" s="22">
        <f>MAX(V386+S386,U386-DiodeFwd)</f>
        <v>122.60823478089334</v>
      </c>
      <c r="Z386" s="20">
        <f t="shared" si="221"/>
        <v>39.297979746446671</v>
      </c>
      <c r="AA386" s="21">
        <f t="shared" si="222"/>
        <v>65.185352751384201</v>
      </c>
      <c r="AB386" s="21">
        <f t="shared" si="223"/>
        <v>25.815430410715933</v>
      </c>
      <c r="AC386" s="21">
        <f t="shared" si="224"/>
        <v>65.185352751384201</v>
      </c>
      <c r="AD386" s="21">
        <f t="shared" si="225"/>
        <v>58.37803766907335</v>
      </c>
      <c r="AE386" s="22">
        <f t="shared" si="226"/>
        <v>58.438867973057953</v>
      </c>
      <c r="AF386" s="20">
        <f t="shared" si="254"/>
        <v>0</v>
      </c>
      <c r="AG386" s="21">
        <f t="shared" si="255"/>
        <v>0</v>
      </c>
      <c r="AH386" s="21">
        <f t="shared" si="256"/>
        <v>-2.1316282072803005E-15</v>
      </c>
      <c r="AI386" s="21">
        <f t="shared" si="257"/>
        <v>0</v>
      </c>
      <c r="AJ386" s="21">
        <f t="shared" si="258"/>
        <v>0</v>
      </c>
      <c r="AK386" s="22">
        <f t="shared" si="259"/>
        <v>0</v>
      </c>
      <c r="AL386" s="23">
        <f t="shared" si="260"/>
        <v>8.2375593613638366E-3</v>
      </c>
      <c r="AM386" s="12" t="b">
        <f>T386&lt;=-DiodeFwd</f>
        <v>0</v>
      </c>
      <c r="AN386" s="13" t="b">
        <f>V386&lt;=-DiodeFwd</f>
        <v>0</v>
      </c>
      <c r="AO386" s="13" t="b">
        <f>U386&lt;=T386-DiodeFwd</f>
        <v>0</v>
      </c>
      <c r="AP386" s="13" t="b">
        <f>U386&lt;=V386-DiodeFwd</f>
        <v>0</v>
      </c>
      <c r="AQ386" s="13" t="b">
        <f>W386&lt;=U386-DiodeFwd</f>
        <v>0</v>
      </c>
      <c r="AR386" s="13" t="b">
        <f>Y386&lt;=U386-DiodeFwd</f>
        <v>0</v>
      </c>
      <c r="AS386" s="13" t="b">
        <f>X386&lt;=W386-DiodeFwd</f>
        <v>0</v>
      </c>
      <c r="AT386" s="14" t="b">
        <f>X386&lt;=Y386-DiodeFwd</f>
        <v>0</v>
      </c>
      <c r="AU386" s="13">
        <f t="shared" si="227"/>
        <v>0</v>
      </c>
      <c r="AV386" s="13">
        <f t="shared" si="228"/>
        <v>0</v>
      </c>
      <c r="AW386" s="13">
        <f t="shared" si="229"/>
        <v>0</v>
      </c>
      <c r="AX386" s="13">
        <f t="shared" si="230"/>
        <v>0</v>
      </c>
      <c r="AY386" s="13">
        <f t="shared" si="231"/>
        <v>0</v>
      </c>
      <c r="AZ386" s="13">
        <f t="shared" si="232"/>
        <v>0</v>
      </c>
      <c r="BA386" s="13">
        <f t="shared" si="233"/>
        <v>0</v>
      </c>
      <c r="BB386" s="14">
        <f t="shared" si="234"/>
        <v>0</v>
      </c>
      <c r="BC386" s="20">
        <f t="shared" si="235"/>
        <v>0</v>
      </c>
      <c r="BD386" s="21">
        <f t="shared" si="236"/>
        <v>0</v>
      </c>
      <c r="BE386" s="21">
        <f t="shared" si="237"/>
        <v>0</v>
      </c>
      <c r="BF386" s="21">
        <f t="shared" si="238"/>
        <v>0</v>
      </c>
      <c r="BG386" s="21">
        <f t="shared" si="239"/>
        <v>-8.2375593613638366E-3</v>
      </c>
      <c r="BH386" s="22">
        <f t="shared" si="240"/>
        <v>0</v>
      </c>
    </row>
    <row r="387" spans="4:60" x14ac:dyDescent="0.25">
      <c r="D387">
        <f t="shared" si="241"/>
        <v>6.33333333333337E-2</v>
      </c>
      <c r="E387">
        <f t="shared" si="219"/>
        <v>-37.659916669979928</v>
      </c>
      <c r="F387">
        <f t="shared" si="220"/>
        <v>37.659916669979928</v>
      </c>
      <c r="H387" s="20">
        <f t="shared" si="242"/>
        <v>3.9297979746446667E-3</v>
      </c>
      <c r="I387" s="21">
        <f t="shared" si="243"/>
        <v>6.5185352751384196E-3</v>
      </c>
      <c r="J387" s="21">
        <f t="shared" si="244"/>
        <v>2.5815430410715936E-3</v>
      </c>
      <c r="K387" s="21">
        <f t="shared" si="245"/>
        <v>6.5185352751384196E-3</v>
      </c>
      <c r="L387" s="21">
        <f t="shared" si="246"/>
        <v>5.8364308403471071E-3</v>
      </c>
      <c r="M387" s="22">
        <f t="shared" si="247"/>
        <v>5.8438867973057947E-3</v>
      </c>
      <c r="N387" s="20">
        <f t="shared" si="248"/>
        <v>39.297979746446671</v>
      </c>
      <c r="O387" s="21">
        <f t="shared" si="249"/>
        <v>65.185352751384201</v>
      </c>
      <c r="P387" s="21">
        <f t="shared" si="250"/>
        <v>25.815430410715937</v>
      </c>
      <c r="Q387" s="21">
        <f t="shared" si="251"/>
        <v>65.185352751384201</v>
      </c>
      <c r="R387" s="21">
        <f t="shared" si="252"/>
        <v>58.364308403471078</v>
      </c>
      <c r="S387" s="22">
        <f t="shared" si="253"/>
        <v>58.438867973057953</v>
      </c>
      <c r="T387" s="20">
        <f>MAX(E387+N387,-DiodeFwd)</f>
        <v>1.638063076466743</v>
      </c>
      <c r="U387" s="21">
        <f>MAX(T387-DiodeFwd,V387-DiodeFwd,O387)</f>
        <v>65.185352751384201</v>
      </c>
      <c r="V387" s="21">
        <f>MAX(-DiodeFwd,F387+P387)</f>
        <v>63.475347080695869</v>
      </c>
      <c r="W387" s="21">
        <f>MAX(T387+Q387,U387-DiodeFwd)</f>
        <v>66.823415827850937</v>
      </c>
      <c r="X387" s="21">
        <f>MAX(W387-DiodeFwd,Y387-DiodeFwd,U387+R387)</f>
        <v>123.54966115485527</v>
      </c>
      <c r="Y387" s="22">
        <f>MAX(V387+S387,U387-DiodeFwd)</f>
        <v>121.91421505375382</v>
      </c>
      <c r="Z387" s="20">
        <f t="shared" si="221"/>
        <v>39.297979746446671</v>
      </c>
      <c r="AA387" s="21">
        <f t="shared" si="222"/>
        <v>65.185352751384201</v>
      </c>
      <c r="AB387" s="21">
        <f t="shared" si="223"/>
        <v>25.81543041071594</v>
      </c>
      <c r="AC387" s="21">
        <f t="shared" si="224"/>
        <v>65.185352751384187</v>
      </c>
      <c r="AD387" s="21">
        <f t="shared" si="225"/>
        <v>58.364308403471071</v>
      </c>
      <c r="AE387" s="22">
        <f t="shared" si="226"/>
        <v>58.438867973057953</v>
      </c>
      <c r="AF387" s="20">
        <f t="shared" si="254"/>
        <v>0</v>
      </c>
      <c r="AG387" s="21">
        <f t="shared" si="255"/>
        <v>0</v>
      </c>
      <c r="AH387" s="21">
        <f t="shared" si="256"/>
        <v>2.1316282072803005E-15</v>
      </c>
      <c r="AI387" s="21">
        <f t="shared" si="257"/>
        <v>-8.5265128291212019E-15</v>
      </c>
      <c r="AJ387" s="21">
        <f t="shared" si="258"/>
        <v>-4.263256414560601E-15</v>
      </c>
      <c r="AK387" s="22">
        <f t="shared" si="259"/>
        <v>0</v>
      </c>
      <c r="AL387" s="23">
        <f t="shared" si="260"/>
        <v>8.2366440769903512E-3</v>
      </c>
      <c r="AM387" s="12" t="b">
        <f>T387&lt;=-DiodeFwd</f>
        <v>0</v>
      </c>
      <c r="AN387" s="13" t="b">
        <f>V387&lt;=-DiodeFwd</f>
        <v>0</v>
      </c>
      <c r="AO387" s="13" t="b">
        <f>U387&lt;=T387-DiodeFwd</f>
        <v>0</v>
      </c>
      <c r="AP387" s="13" t="b">
        <f>U387&lt;=V387-DiodeFwd</f>
        <v>0</v>
      </c>
      <c r="AQ387" s="13" t="b">
        <f>W387&lt;=U387-DiodeFwd</f>
        <v>0</v>
      </c>
      <c r="AR387" s="13" t="b">
        <f>Y387&lt;=U387-DiodeFwd</f>
        <v>0</v>
      </c>
      <c r="AS387" s="13" t="b">
        <f>X387&lt;=W387-DiodeFwd</f>
        <v>0</v>
      </c>
      <c r="AT387" s="14" t="b">
        <f>X387&lt;=Y387-DiodeFwd</f>
        <v>0</v>
      </c>
      <c r="AU387" s="13">
        <f t="shared" si="227"/>
        <v>0</v>
      </c>
      <c r="AV387" s="13">
        <f t="shared" si="228"/>
        <v>0</v>
      </c>
      <c r="AW387" s="13">
        <f t="shared" si="229"/>
        <v>0</v>
      </c>
      <c r="AX387" s="13">
        <f t="shared" si="230"/>
        <v>0</v>
      </c>
      <c r="AY387" s="13">
        <f t="shared" si="231"/>
        <v>0</v>
      </c>
      <c r="AZ387" s="13">
        <f t="shared" si="232"/>
        <v>0</v>
      </c>
      <c r="BA387" s="13">
        <f t="shared" si="233"/>
        <v>0</v>
      </c>
      <c r="BB387" s="14">
        <f t="shared" si="234"/>
        <v>0</v>
      </c>
      <c r="BC387" s="20">
        <f t="shared" si="235"/>
        <v>0</v>
      </c>
      <c r="BD387" s="21">
        <f t="shared" si="236"/>
        <v>0</v>
      </c>
      <c r="BE387" s="21">
        <f t="shared" si="237"/>
        <v>0</v>
      </c>
      <c r="BF387" s="21">
        <f t="shared" si="238"/>
        <v>0</v>
      </c>
      <c r="BG387" s="21">
        <f t="shared" si="239"/>
        <v>-8.2366440769903512E-3</v>
      </c>
      <c r="BH387" s="22">
        <f t="shared" si="240"/>
        <v>0</v>
      </c>
    </row>
    <row r="388" spans="4:60" x14ac:dyDescent="0.25">
      <c r="D388">
        <f t="shared" si="241"/>
        <v>6.3500000000000362E-2</v>
      </c>
      <c r="E388">
        <f t="shared" si="219"/>
        <v>-36.817270456923325</v>
      </c>
      <c r="F388">
        <f t="shared" si="220"/>
        <v>36.817270456923325</v>
      </c>
      <c r="H388" s="20">
        <f t="shared" si="242"/>
        <v>3.9297979746446667E-3</v>
      </c>
      <c r="I388" s="21">
        <f t="shared" si="243"/>
        <v>6.5185352751384196E-3</v>
      </c>
      <c r="J388" s="21">
        <f t="shared" si="244"/>
        <v>2.5815430410715936E-3</v>
      </c>
      <c r="K388" s="21">
        <f t="shared" si="245"/>
        <v>6.5185352751384196E-3</v>
      </c>
      <c r="L388" s="21">
        <f t="shared" si="246"/>
        <v>5.8350580663342755E-3</v>
      </c>
      <c r="M388" s="22">
        <f t="shared" si="247"/>
        <v>5.8438867973057947E-3</v>
      </c>
      <c r="N388" s="20">
        <f t="shared" si="248"/>
        <v>39.297979746446671</v>
      </c>
      <c r="O388" s="21">
        <f t="shared" si="249"/>
        <v>65.185352751384201</v>
      </c>
      <c r="P388" s="21">
        <f t="shared" si="250"/>
        <v>25.815430410715937</v>
      </c>
      <c r="Q388" s="21">
        <f t="shared" si="251"/>
        <v>65.185352751384201</v>
      </c>
      <c r="R388" s="21">
        <f t="shared" si="252"/>
        <v>58.350580663342761</v>
      </c>
      <c r="S388" s="22">
        <f t="shared" si="253"/>
        <v>58.438867973057953</v>
      </c>
      <c r="T388" s="20">
        <f>MAX(E388+N388,-DiodeFwd)</f>
        <v>2.4807092895233467</v>
      </c>
      <c r="U388" s="21">
        <f>MAX(T388-DiodeFwd,V388-DiodeFwd,O388)</f>
        <v>65.185352751384201</v>
      </c>
      <c r="V388" s="21">
        <f>MAX(-DiodeFwd,F388+P388)</f>
        <v>62.632700867639258</v>
      </c>
      <c r="W388" s="21">
        <f>MAX(T388+Q388,U388-DiodeFwd)</f>
        <v>67.666062040907548</v>
      </c>
      <c r="X388" s="21">
        <f>MAX(W388-DiodeFwd,Y388-DiodeFwd,U388+R388)</f>
        <v>123.53593341472697</v>
      </c>
      <c r="Y388" s="22">
        <f>MAX(V388+S388,U388-DiodeFwd)</f>
        <v>121.07156884069721</v>
      </c>
      <c r="Z388" s="20">
        <f t="shared" si="221"/>
        <v>39.297979746446671</v>
      </c>
      <c r="AA388" s="21">
        <f t="shared" si="222"/>
        <v>65.185352751384201</v>
      </c>
      <c r="AB388" s="21">
        <f t="shared" si="223"/>
        <v>25.815430410715933</v>
      </c>
      <c r="AC388" s="21">
        <f t="shared" si="224"/>
        <v>65.185352751384201</v>
      </c>
      <c r="AD388" s="21">
        <f t="shared" si="225"/>
        <v>58.350580663342768</v>
      </c>
      <c r="AE388" s="22">
        <f t="shared" si="226"/>
        <v>58.438867973057953</v>
      </c>
      <c r="AF388" s="20">
        <f t="shared" si="254"/>
        <v>0</v>
      </c>
      <c r="AG388" s="21">
        <f t="shared" si="255"/>
        <v>0</v>
      </c>
      <c r="AH388" s="21">
        <f t="shared" si="256"/>
        <v>-2.1316282072803005E-15</v>
      </c>
      <c r="AI388" s="21">
        <f t="shared" si="257"/>
        <v>0</v>
      </c>
      <c r="AJ388" s="21">
        <f t="shared" si="258"/>
        <v>4.263256414560601E-15</v>
      </c>
      <c r="AK388" s="22">
        <f t="shared" si="259"/>
        <v>0</v>
      </c>
      <c r="AL388" s="23">
        <f t="shared" si="260"/>
        <v>8.2357288943151318E-3</v>
      </c>
      <c r="AM388" s="12" t="b">
        <f>T388&lt;=-DiodeFwd</f>
        <v>0</v>
      </c>
      <c r="AN388" s="13" t="b">
        <f>V388&lt;=-DiodeFwd</f>
        <v>0</v>
      </c>
      <c r="AO388" s="13" t="b">
        <f>U388&lt;=T388-DiodeFwd</f>
        <v>0</v>
      </c>
      <c r="AP388" s="13" t="b">
        <f>U388&lt;=V388-DiodeFwd</f>
        <v>0</v>
      </c>
      <c r="AQ388" s="13" t="b">
        <f>W388&lt;=U388-DiodeFwd</f>
        <v>0</v>
      </c>
      <c r="AR388" s="13" t="b">
        <f>Y388&lt;=U388-DiodeFwd</f>
        <v>0</v>
      </c>
      <c r="AS388" s="13" t="b">
        <f>X388&lt;=W388-DiodeFwd</f>
        <v>0</v>
      </c>
      <c r="AT388" s="14" t="b">
        <f>X388&lt;=Y388-DiodeFwd</f>
        <v>0</v>
      </c>
      <c r="AU388" s="13">
        <f t="shared" si="227"/>
        <v>0</v>
      </c>
      <c r="AV388" s="13">
        <f t="shared" si="228"/>
        <v>0</v>
      </c>
      <c r="AW388" s="13">
        <f t="shared" si="229"/>
        <v>0</v>
      </c>
      <c r="AX388" s="13">
        <f t="shared" si="230"/>
        <v>0</v>
      </c>
      <c r="AY388" s="13">
        <f t="shared" si="231"/>
        <v>0</v>
      </c>
      <c r="AZ388" s="13">
        <f t="shared" si="232"/>
        <v>0</v>
      </c>
      <c r="BA388" s="13">
        <f t="shared" si="233"/>
        <v>0</v>
      </c>
      <c r="BB388" s="14">
        <f t="shared" si="234"/>
        <v>0</v>
      </c>
      <c r="BC388" s="20">
        <f t="shared" si="235"/>
        <v>0</v>
      </c>
      <c r="BD388" s="21">
        <f t="shared" si="236"/>
        <v>0</v>
      </c>
      <c r="BE388" s="21">
        <f t="shared" si="237"/>
        <v>0</v>
      </c>
      <c r="BF388" s="21">
        <f t="shared" si="238"/>
        <v>0</v>
      </c>
      <c r="BG388" s="21">
        <f t="shared" si="239"/>
        <v>-8.2357288943151318E-3</v>
      </c>
      <c r="BH388" s="22">
        <f t="shared" si="240"/>
        <v>0</v>
      </c>
    </row>
    <row r="389" spans="4:60" x14ac:dyDescent="0.25">
      <c r="D389">
        <f t="shared" si="241"/>
        <v>6.3666666666667024E-2</v>
      </c>
      <c r="E389">
        <f t="shared" si="219"/>
        <v>-35.829323297584224</v>
      </c>
      <c r="F389">
        <f t="shared" si="220"/>
        <v>35.829323297584224</v>
      </c>
      <c r="H389" s="20">
        <f t="shared" si="242"/>
        <v>3.9297979746446667E-3</v>
      </c>
      <c r="I389" s="21">
        <f t="shared" si="243"/>
        <v>6.5185352751384196E-3</v>
      </c>
      <c r="J389" s="21">
        <f t="shared" si="244"/>
        <v>2.5815430410715936E-3</v>
      </c>
      <c r="K389" s="21">
        <f t="shared" si="245"/>
        <v>6.5185352751384196E-3</v>
      </c>
      <c r="L389" s="21">
        <f t="shared" si="246"/>
        <v>5.8336854448518896E-3</v>
      </c>
      <c r="M389" s="22">
        <f t="shared" si="247"/>
        <v>5.8438867973057947E-3</v>
      </c>
      <c r="N389" s="20">
        <f t="shared" si="248"/>
        <v>39.297979746446671</v>
      </c>
      <c r="O389" s="21">
        <f t="shared" si="249"/>
        <v>65.185352751384201</v>
      </c>
      <c r="P389" s="21">
        <f t="shared" si="250"/>
        <v>25.815430410715937</v>
      </c>
      <c r="Q389" s="21">
        <f t="shared" si="251"/>
        <v>65.185352751384201</v>
      </c>
      <c r="R389" s="21">
        <f t="shared" si="252"/>
        <v>58.336854448518899</v>
      </c>
      <c r="S389" s="22">
        <f t="shared" si="253"/>
        <v>58.438867973057953</v>
      </c>
      <c r="T389" s="20">
        <f>MAX(E389+N389,-DiodeFwd)</f>
        <v>3.468656448862447</v>
      </c>
      <c r="U389" s="21">
        <f>MAX(T389-DiodeFwd,V389-DiodeFwd,O389)</f>
        <v>65.185352751384201</v>
      </c>
      <c r="V389" s="21">
        <f>MAX(-DiodeFwd,F389+P389)</f>
        <v>61.644753708300158</v>
      </c>
      <c r="W389" s="21">
        <f>MAX(T389+Q389,U389-DiodeFwd)</f>
        <v>68.654009200246648</v>
      </c>
      <c r="X389" s="21">
        <f>MAX(W389-DiodeFwd,Y389-DiodeFwd,U389+R389)</f>
        <v>123.52220719990311</v>
      </c>
      <c r="Y389" s="22">
        <f>MAX(V389+S389,U389-DiodeFwd)</f>
        <v>120.08362168135811</v>
      </c>
      <c r="Z389" s="20">
        <f t="shared" si="221"/>
        <v>39.297979746446671</v>
      </c>
      <c r="AA389" s="21">
        <f t="shared" si="222"/>
        <v>65.185352751384201</v>
      </c>
      <c r="AB389" s="21">
        <f t="shared" si="223"/>
        <v>25.815430410715933</v>
      </c>
      <c r="AC389" s="21">
        <f t="shared" si="224"/>
        <v>65.185352751384201</v>
      </c>
      <c r="AD389" s="21">
        <f t="shared" si="225"/>
        <v>58.336854448518906</v>
      </c>
      <c r="AE389" s="22">
        <f t="shared" si="226"/>
        <v>58.438867973057953</v>
      </c>
      <c r="AF389" s="20">
        <f t="shared" si="254"/>
        <v>0</v>
      </c>
      <c r="AG389" s="21">
        <f t="shared" si="255"/>
        <v>0</v>
      </c>
      <c r="AH389" s="21">
        <f t="shared" si="256"/>
        <v>-2.1316282072803005E-15</v>
      </c>
      <c r="AI389" s="21">
        <f t="shared" si="257"/>
        <v>0</v>
      </c>
      <c r="AJ389" s="21">
        <f t="shared" si="258"/>
        <v>4.263256414560601E-15</v>
      </c>
      <c r="AK389" s="22">
        <f t="shared" si="259"/>
        <v>0</v>
      </c>
      <c r="AL389" s="23">
        <f t="shared" si="260"/>
        <v>8.2348138133268734E-3</v>
      </c>
      <c r="AM389" s="12" t="b">
        <f>T389&lt;=-DiodeFwd</f>
        <v>0</v>
      </c>
      <c r="AN389" s="13" t="b">
        <f>V389&lt;=-DiodeFwd</f>
        <v>0</v>
      </c>
      <c r="AO389" s="13" t="b">
        <f>U389&lt;=T389-DiodeFwd</f>
        <v>0</v>
      </c>
      <c r="AP389" s="13" t="b">
        <f>U389&lt;=V389-DiodeFwd</f>
        <v>0</v>
      </c>
      <c r="AQ389" s="13" t="b">
        <f>W389&lt;=U389-DiodeFwd</f>
        <v>0</v>
      </c>
      <c r="AR389" s="13" t="b">
        <f>Y389&lt;=U389-DiodeFwd</f>
        <v>0</v>
      </c>
      <c r="AS389" s="13" t="b">
        <f>X389&lt;=W389-DiodeFwd</f>
        <v>0</v>
      </c>
      <c r="AT389" s="14" t="b">
        <f>X389&lt;=Y389-DiodeFwd</f>
        <v>0</v>
      </c>
      <c r="AU389" s="13">
        <f t="shared" si="227"/>
        <v>0</v>
      </c>
      <c r="AV389" s="13">
        <f t="shared" si="228"/>
        <v>0</v>
      </c>
      <c r="AW389" s="13">
        <f t="shared" si="229"/>
        <v>0</v>
      </c>
      <c r="AX389" s="13">
        <f t="shared" si="230"/>
        <v>0</v>
      </c>
      <c r="AY389" s="13">
        <f t="shared" si="231"/>
        <v>0</v>
      </c>
      <c r="AZ389" s="13">
        <f t="shared" si="232"/>
        <v>0</v>
      </c>
      <c r="BA389" s="13">
        <f t="shared" si="233"/>
        <v>0</v>
      </c>
      <c r="BB389" s="14">
        <f t="shared" si="234"/>
        <v>0</v>
      </c>
      <c r="BC389" s="20">
        <f t="shared" si="235"/>
        <v>0</v>
      </c>
      <c r="BD389" s="21">
        <f t="shared" si="236"/>
        <v>0</v>
      </c>
      <c r="BE389" s="21">
        <f t="shared" si="237"/>
        <v>0</v>
      </c>
      <c r="BF389" s="21">
        <f t="shared" si="238"/>
        <v>0</v>
      </c>
      <c r="BG389" s="21">
        <f t="shared" si="239"/>
        <v>-8.2348138133268734E-3</v>
      </c>
      <c r="BH389" s="22">
        <f t="shared" si="240"/>
        <v>0</v>
      </c>
    </row>
    <row r="390" spans="4:60" x14ac:dyDescent="0.25">
      <c r="D390">
        <f t="shared" si="241"/>
        <v>6.3833333333333686E-2</v>
      </c>
      <c r="E390">
        <f t="shared" si="219"/>
        <v>-34.699974168050289</v>
      </c>
      <c r="F390">
        <f t="shared" si="220"/>
        <v>34.699974168050289</v>
      </c>
      <c r="H390" s="20">
        <f t="shared" si="242"/>
        <v>3.9297979746446667E-3</v>
      </c>
      <c r="I390" s="21">
        <f t="shared" si="243"/>
        <v>6.5185352751384196E-3</v>
      </c>
      <c r="J390" s="21">
        <f t="shared" si="244"/>
        <v>2.5815430410715936E-3</v>
      </c>
      <c r="K390" s="21">
        <f t="shared" si="245"/>
        <v>6.5185352751384196E-3</v>
      </c>
      <c r="L390" s="21">
        <f t="shared" si="246"/>
        <v>5.8323129758830021E-3</v>
      </c>
      <c r="M390" s="22">
        <f t="shared" si="247"/>
        <v>5.8438867973057947E-3</v>
      </c>
      <c r="N390" s="20">
        <f t="shared" si="248"/>
        <v>39.297979746446671</v>
      </c>
      <c r="O390" s="21">
        <f t="shared" si="249"/>
        <v>65.185352751384201</v>
      </c>
      <c r="P390" s="21">
        <f t="shared" si="250"/>
        <v>25.815430410715937</v>
      </c>
      <c r="Q390" s="21">
        <f t="shared" si="251"/>
        <v>65.185352751384201</v>
      </c>
      <c r="R390" s="21">
        <f t="shared" si="252"/>
        <v>58.323129758830028</v>
      </c>
      <c r="S390" s="22">
        <f t="shared" si="253"/>
        <v>58.438867973057953</v>
      </c>
      <c r="T390" s="20">
        <f>MAX(E390+N390,-DiodeFwd)</f>
        <v>4.598005578396382</v>
      </c>
      <c r="U390" s="21">
        <f>MAX(T390-DiodeFwd,V390-DiodeFwd,O390)</f>
        <v>65.185352751384201</v>
      </c>
      <c r="V390" s="21">
        <f>MAX(-DiodeFwd,F390+P390)</f>
        <v>60.515404578766223</v>
      </c>
      <c r="W390" s="21">
        <f>MAX(T390+Q390,U390-DiodeFwd)</f>
        <v>69.783358329780583</v>
      </c>
      <c r="X390" s="21">
        <f>MAX(W390-DiodeFwd,Y390-DiodeFwd,U390+R390)</f>
        <v>123.50848251021424</v>
      </c>
      <c r="Y390" s="22">
        <f>MAX(V390+S390,U390-DiodeFwd)</f>
        <v>118.95427255182418</v>
      </c>
      <c r="Z390" s="20">
        <f t="shared" si="221"/>
        <v>39.297979746446671</v>
      </c>
      <c r="AA390" s="21">
        <f t="shared" si="222"/>
        <v>65.185352751384201</v>
      </c>
      <c r="AB390" s="21">
        <f t="shared" si="223"/>
        <v>25.815430410715933</v>
      </c>
      <c r="AC390" s="21">
        <f t="shared" si="224"/>
        <v>65.185352751384201</v>
      </c>
      <c r="AD390" s="21">
        <f t="shared" si="225"/>
        <v>58.323129758830035</v>
      </c>
      <c r="AE390" s="22">
        <f t="shared" si="226"/>
        <v>58.438867973057953</v>
      </c>
      <c r="AF390" s="20">
        <f t="shared" si="254"/>
        <v>0</v>
      </c>
      <c r="AG390" s="21">
        <f t="shared" si="255"/>
        <v>0</v>
      </c>
      <c r="AH390" s="21">
        <f t="shared" si="256"/>
        <v>-2.1316282072803005E-15</v>
      </c>
      <c r="AI390" s="21">
        <f t="shared" si="257"/>
        <v>0</v>
      </c>
      <c r="AJ390" s="21">
        <f t="shared" si="258"/>
        <v>4.263256414560601E-15</v>
      </c>
      <c r="AK390" s="22">
        <f t="shared" si="259"/>
        <v>0</v>
      </c>
      <c r="AL390" s="23">
        <f t="shared" si="260"/>
        <v>8.2338988340142829E-3</v>
      </c>
      <c r="AM390" s="12" t="b">
        <f>T390&lt;=-DiodeFwd</f>
        <v>0</v>
      </c>
      <c r="AN390" s="13" t="b">
        <f>V390&lt;=-DiodeFwd</f>
        <v>0</v>
      </c>
      <c r="AO390" s="13" t="b">
        <f>U390&lt;=T390-DiodeFwd</f>
        <v>0</v>
      </c>
      <c r="AP390" s="13" t="b">
        <f>U390&lt;=V390-DiodeFwd</f>
        <v>0</v>
      </c>
      <c r="AQ390" s="13" t="b">
        <f>W390&lt;=U390-DiodeFwd</f>
        <v>0</v>
      </c>
      <c r="AR390" s="13" t="b">
        <f>Y390&lt;=U390-DiodeFwd</f>
        <v>0</v>
      </c>
      <c r="AS390" s="13" t="b">
        <f>X390&lt;=W390-DiodeFwd</f>
        <v>0</v>
      </c>
      <c r="AT390" s="14" t="b">
        <f>X390&lt;=Y390-DiodeFwd</f>
        <v>0</v>
      </c>
      <c r="AU390" s="13">
        <f t="shared" si="227"/>
        <v>0</v>
      </c>
      <c r="AV390" s="13">
        <f t="shared" si="228"/>
        <v>0</v>
      </c>
      <c r="AW390" s="13">
        <f t="shared" si="229"/>
        <v>0</v>
      </c>
      <c r="AX390" s="13">
        <f t="shared" si="230"/>
        <v>0</v>
      </c>
      <c r="AY390" s="13">
        <f t="shared" si="231"/>
        <v>0</v>
      </c>
      <c r="AZ390" s="13">
        <f t="shared" si="232"/>
        <v>0</v>
      </c>
      <c r="BA390" s="13">
        <f t="shared" si="233"/>
        <v>0</v>
      </c>
      <c r="BB390" s="14">
        <f t="shared" si="234"/>
        <v>0</v>
      </c>
      <c r="BC390" s="20">
        <f t="shared" si="235"/>
        <v>0</v>
      </c>
      <c r="BD390" s="21">
        <f t="shared" si="236"/>
        <v>0</v>
      </c>
      <c r="BE390" s="21">
        <f t="shared" si="237"/>
        <v>0</v>
      </c>
      <c r="BF390" s="21">
        <f t="shared" si="238"/>
        <v>0</v>
      </c>
      <c r="BG390" s="21">
        <f t="shared" si="239"/>
        <v>-8.2338988340142829E-3</v>
      </c>
      <c r="BH390" s="22">
        <f t="shared" si="240"/>
        <v>0</v>
      </c>
    </row>
    <row r="391" spans="4:60" x14ac:dyDescent="0.25">
      <c r="D391">
        <f t="shared" si="241"/>
        <v>6.4000000000000348E-2</v>
      </c>
      <c r="E391">
        <f t="shared" si="219"/>
        <v>-33.433680093385377</v>
      </c>
      <c r="F391">
        <f t="shared" si="220"/>
        <v>33.433680093385377</v>
      </c>
      <c r="H391" s="20">
        <f t="shared" si="242"/>
        <v>3.9297979746446667E-3</v>
      </c>
      <c r="I391" s="21">
        <f t="shared" si="243"/>
        <v>6.5185352751384196E-3</v>
      </c>
      <c r="J391" s="21">
        <f t="shared" si="244"/>
        <v>2.5815430410715936E-3</v>
      </c>
      <c r="K391" s="21">
        <f t="shared" si="245"/>
        <v>6.5185352751384196E-3</v>
      </c>
      <c r="L391" s="21">
        <f t="shared" si="246"/>
        <v>5.8309406594106664E-3</v>
      </c>
      <c r="M391" s="22">
        <f t="shared" si="247"/>
        <v>5.8438867973057947E-3</v>
      </c>
      <c r="N391" s="20">
        <f t="shared" si="248"/>
        <v>39.297979746446671</v>
      </c>
      <c r="O391" s="21">
        <f t="shared" si="249"/>
        <v>65.185352751384201</v>
      </c>
      <c r="P391" s="21">
        <f t="shared" si="250"/>
        <v>25.815430410715937</v>
      </c>
      <c r="Q391" s="21">
        <f t="shared" si="251"/>
        <v>65.185352751384201</v>
      </c>
      <c r="R391" s="21">
        <f t="shared" si="252"/>
        <v>58.309406594106669</v>
      </c>
      <c r="S391" s="22">
        <f t="shared" si="253"/>
        <v>58.438867973057953</v>
      </c>
      <c r="T391" s="20">
        <f>MAX(E391+N391,-DiodeFwd)</f>
        <v>5.8642996530612947</v>
      </c>
      <c r="U391" s="21">
        <f>MAX(T391-DiodeFwd,V391-DiodeFwd,O391)</f>
        <v>65.185352751384201</v>
      </c>
      <c r="V391" s="21">
        <f>MAX(-DiodeFwd,F391+P391)</f>
        <v>59.24911050410131</v>
      </c>
      <c r="W391" s="21">
        <f>MAX(T391+Q391,U391-DiodeFwd)</f>
        <v>71.049652404445496</v>
      </c>
      <c r="X391" s="21">
        <f>MAX(W391-DiodeFwd,Y391-DiodeFwd,U391+R391)</f>
        <v>123.49475934549088</v>
      </c>
      <c r="Y391" s="22">
        <f>MAX(V391+S391,U391-DiodeFwd)</f>
        <v>117.68797847715926</v>
      </c>
      <c r="Z391" s="20">
        <f t="shared" si="221"/>
        <v>39.297979746446671</v>
      </c>
      <c r="AA391" s="21">
        <f t="shared" si="222"/>
        <v>65.185352751384201</v>
      </c>
      <c r="AB391" s="21">
        <f t="shared" si="223"/>
        <v>25.815430410715933</v>
      </c>
      <c r="AC391" s="21">
        <f t="shared" si="224"/>
        <v>65.185352751384201</v>
      </c>
      <c r="AD391" s="21">
        <f t="shared" si="225"/>
        <v>58.309406594106676</v>
      </c>
      <c r="AE391" s="22">
        <f t="shared" si="226"/>
        <v>58.438867973057953</v>
      </c>
      <c r="AF391" s="20">
        <f t="shared" si="254"/>
        <v>0</v>
      </c>
      <c r="AG391" s="21">
        <f t="shared" si="255"/>
        <v>0</v>
      </c>
      <c r="AH391" s="21">
        <f t="shared" si="256"/>
        <v>-2.1316282072803005E-15</v>
      </c>
      <c r="AI391" s="21">
        <f t="shared" si="257"/>
        <v>0</v>
      </c>
      <c r="AJ391" s="21">
        <f t="shared" si="258"/>
        <v>4.263256414560601E-15</v>
      </c>
      <c r="AK391" s="22">
        <f t="shared" si="259"/>
        <v>0</v>
      </c>
      <c r="AL391" s="23">
        <f t="shared" si="260"/>
        <v>8.2329839563660585E-3</v>
      </c>
      <c r="AM391" s="12" t="b">
        <f>T391&lt;=-DiodeFwd</f>
        <v>0</v>
      </c>
      <c r="AN391" s="13" t="b">
        <f>V391&lt;=-DiodeFwd</f>
        <v>0</v>
      </c>
      <c r="AO391" s="13" t="b">
        <f>U391&lt;=T391-DiodeFwd</f>
        <v>0</v>
      </c>
      <c r="AP391" s="13" t="b">
        <f>U391&lt;=V391-DiodeFwd</f>
        <v>0</v>
      </c>
      <c r="AQ391" s="13" t="b">
        <f>W391&lt;=U391-DiodeFwd</f>
        <v>0</v>
      </c>
      <c r="AR391" s="13" t="b">
        <f>Y391&lt;=U391-DiodeFwd</f>
        <v>0</v>
      </c>
      <c r="AS391" s="13" t="b">
        <f>X391&lt;=W391-DiodeFwd</f>
        <v>0</v>
      </c>
      <c r="AT391" s="14" t="b">
        <f>X391&lt;=Y391-DiodeFwd</f>
        <v>0</v>
      </c>
      <c r="AU391" s="13">
        <f t="shared" si="227"/>
        <v>0</v>
      </c>
      <c r="AV391" s="13">
        <f t="shared" si="228"/>
        <v>0</v>
      </c>
      <c r="AW391" s="13">
        <f t="shared" si="229"/>
        <v>0</v>
      </c>
      <c r="AX391" s="13">
        <f t="shared" si="230"/>
        <v>0</v>
      </c>
      <c r="AY391" s="13">
        <f t="shared" si="231"/>
        <v>0</v>
      </c>
      <c r="AZ391" s="13">
        <f t="shared" si="232"/>
        <v>0</v>
      </c>
      <c r="BA391" s="13">
        <f t="shared" si="233"/>
        <v>0</v>
      </c>
      <c r="BB391" s="14">
        <f t="shared" si="234"/>
        <v>0</v>
      </c>
      <c r="BC391" s="20">
        <f t="shared" si="235"/>
        <v>0</v>
      </c>
      <c r="BD391" s="21">
        <f t="shared" si="236"/>
        <v>0</v>
      </c>
      <c r="BE391" s="21">
        <f t="shared" si="237"/>
        <v>0</v>
      </c>
      <c r="BF391" s="21">
        <f t="shared" si="238"/>
        <v>0</v>
      </c>
      <c r="BG391" s="21">
        <f t="shared" si="239"/>
        <v>-8.2329839563660585E-3</v>
      </c>
      <c r="BH391" s="22">
        <f t="shared" si="240"/>
        <v>0</v>
      </c>
    </row>
    <row r="392" spans="4:60" x14ac:dyDescent="0.25">
      <c r="D392">
        <f t="shared" si="241"/>
        <v>6.416666666666701E-2</v>
      </c>
      <c r="E392">
        <f t="shared" ref="E392:E455" si="261">$B$2*SIN(D392*$B$5*2*PI())</f>
        <v>-32.035438557787323</v>
      </c>
      <c r="F392">
        <f t="shared" ref="F392:F455" si="262">-E392</f>
        <v>32.035438557787323</v>
      </c>
      <c r="H392" s="20">
        <f t="shared" si="242"/>
        <v>3.9297979746446667E-3</v>
      </c>
      <c r="I392" s="21">
        <f t="shared" si="243"/>
        <v>6.5185352751384196E-3</v>
      </c>
      <c r="J392" s="21">
        <f t="shared" si="244"/>
        <v>2.5815430410715936E-3</v>
      </c>
      <c r="K392" s="21">
        <f t="shared" si="245"/>
        <v>6.5185352751384196E-3</v>
      </c>
      <c r="L392" s="21">
        <f t="shared" si="246"/>
        <v>5.8295684954179387E-3</v>
      </c>
      <c r="M392" s="22">
        <f t="shared" si="247"/>
        <v>5.8438867973057947E-3</v>
      </c>
      <c r="N392" s="20">
        <f t="shared" si="248"/>
        <v>39.297979746446671</v>
      </c>
      <c r="O392" s="21">
        <f t="shared" si="249"/>
        <v>65.185352751384201</v>
      </c>
      <c r="P392" s="21">
        <f t="shared" si="250"/>
        <v>25.815430410715937</v>
      </c>
      <c r="Q392" s="21">
        <f t="shared" si="251"/>
        <v>65.185352751384201</v>
      </c>
      <c r="R392" s="21">
        <f t="shared" si="252"/>
        <v>58.295684954179393</v>
      </c>
      <c r="S392" s="22">
        <f t="shared" si="253"/>
        <v>58.438867973057953</v>
      </c>
      <c r="T392" s="20">
        <f>MAX(E392+N392,-DiodeFwd)</f>
        <v>7.2625411886593483</v>
      </c>
      <c r="U392" s="21">
        <f>MAX(T392-DiodeFwd,V392-DiodeFwd,O392)</f>
        <v>65.185352751384201</v>
      </c>
      <c r="V392" s="21">
        <f>MAX(-DiodeFwd,F392+P392)</f>
        <v>57.850868968503264</v>
      </c>
      <c r="W392" s="21">
        <f>MAX(T392+Q392,U392-DiodeFwd)</f>
        <v>72.447893940043542</v>
      </c>
      <c r="X392" s="21">
        <f>MAX(W392-DiodeFwd,Y392-DiodeFwd,U392+R392)</f>
        <v>123.48103770556359</v>
      </c>
      <c r="Y392" s="22">
        <f>MAX(V392+S392,U392-DiodeFwd)</f>
        <v>116.28973694156122</v>
      </c>
      <c r="Z392" s="20">
        <f t="shared" ref="Z392:Z455" si="263">T392-E392</f>
        <v>39.297979746446671</v>
      </c>
      <c r="AA392" s="21">
        <f t="shared" ref="AA392:AA455" si="264">U392</f>
        <v>65.185352751384201</v>
      </c>
      <c r="AB392" s="21">
        <f t="shared" ref="AB392:AB455" si="265">V392-F392</f>
        <v>25.81543041071594</v>
      </c>
      <c r="AC392" s="21">
        <f t="shared" ref="AC392:AC455" si="266">W392-T392</f>
        <v>65.185352751384187</v>
      </c>
      <c r="AD392" s="21">
        <f t="shared" ref="AD392:AD455" si="267">X392-U392</f>
        <v>58.295684954179393</v>
      </c>
      <c r="AE392" s="22">
        <f t="shared" ref="AE392:AE455" si="268">Y392-V392</f>
        <v>58.438867973057953</v>
      </c>
      <c r="AF392" s="20">
        <f t="shared" si="254"/>
        <v>0</v>
      </c>
      <c r="AG392" s="21">
        <f t="shared" si="255"/>
        <v>0</v>
      </c>
      <c r="AH392" s="21">
        <f t="shared" si="256"/>
        <v>2.1316282072803005E-15</v>
      </c>
      <c r="AI392" s="21">
        <f t="shared" si="257"/>
        <v>-8.5265128291212019E-15</v>
      </c>
      <c r="AJ392" s="21">
        <f t="shared" si="258"/>
        <v>0</v>
      </c>
      <c r="AK392" s="22">
        <f t="shared" si="259"/>
        <v>0</v>
      </c>
      <c r="AL392" s="23">
        <f t="shared" si="260"/>
        <v>8.2320691803709056E-3</v>
      </c>
      <c r="AM392" s="12" t="b">
        <f>T392&lt;=-DiodeFwd</f>
        <v>0</v>
      </c>
      <c r="AN392" s="13" t="b">
        <f>V392&lt;=-DiodeFwd</f>
        <v>0</v>
      </c>
      <c r="AO392" s="13" t="b">
        <f>U392&lt;=T392-DiodeFwd</f>
        <v>0</v>
      </c>
      <c r="AP392" s="13" t="b">
        <f>U392&lt;=V392-DiodeFwd</f>
        <v>0</v>
      </c>
      <c r="AQ392" s="13" t="b">
        <f>W392&lt;=U392-DiodeFwd</f>
        <v>0</v>
      </c>
      <c r="AR392" s="13" t="b">
        <f>Y392&lt;=U392-DiodeFwd</f>
        <v>0</v>
      </c>
      <c r="AS392" s="13" t="b">
        <f>X392&lt;=W392-DiodeFwd</f>
        <v>0</v>
      </c>
      <c r="AT392" s="14" t="b">
        <f>X392&lt;=Y392-DiodeFwd</f>
        <v>0</v>
      </c>
      <c r="AU392" s="13">
        <f t="shared" ref="AU392:AU455" si="269">IF(AM392,AW392+AF392,0)</f>
        <v>0</v>
      </c>
      <c r="AV392" s="13">
        <f t="shared" ref="AV392:AV455" si="270">IF(AN392,AX392+AH392,0)</f>
        <v>0</v>
      </c>
      <c r="AW392" s="13">
        <f t="shared" ref="AW392:AW455" si="271">IF(AO392,IF(AP392,0.5,1)*(AY392+AZ392+AG392),0)</f>
        <v>0</v>
      </c>
      <c r="AX392" s="13">
        <f t="shared" ref="AX392:AX455" si="272">IF(AP392,IF(AO392,0.5,1)*(AY392+AZ392+AG392),0)</f>
        <v>0</v>
      </c>
      <c r="AY392" s="13">
        <f t="shared" ref="AY392:AY455" si="273">IF(AQ392,BA392+AI392,0)</f>
        <v>0</v>
      </c>
      <c r="AZ392" s="13">
        <f t="shared" ref="AZ392:AZ455" si="274">IF(AR392,BB392+AK392,0)</f>
        <v>0</v>
      </c>
      <c r="BA392" s="13">
        <f t="shared" ref="BA392:BA455" si="275">IF(AS392,IF(AT392,0.5,1)*AL392+AJ392,0)</f>
        <v>0</v>
      </c>
      <c r="BB392" s="14">
        <f t="shared" ref="BB392:BB455" si="276">IF(AT392,IF(AS392,0.5,1)*AL392+AJ392,0)</f>
        <v>0</v>
      </c>
      <c r="BC392" s="20">
        <f t="shared" ref="BC392:BC455" si="277">AU392-AW392</f>
        <v>0</v>
      </c>
      <c r="BD392" s="21">
        <f t="shared" ref="BD392:BD455" si="278">AW392+AX392-AY392-AZ392</f>
        <v>0</v>
      </c>
      <c r="BE392" s="21">
        <f t="shared" ref="BE392:BE455" si="279">AV392-AX392</f>
        <v>0</v>
      </c>
      <c r="BF392" s="21">
        <f t="shared" ref="BF392:BF455" si="280">AY392-BA392</f>
        <v>0</v>
      </c>
      <c r="BG392" s="21">
        <f t="shared" ref="BG392:BG455" si="281">BA392+BB392-AL392</f>
        <v>-8.2320691803709056E-3</v>
      </c>
      <c r="BH392" s="22">
        <f t="shared" ref="BH392:BH455" si="282">AZ392-BB392</f>
        <v>0</v>
      </c>
    </row>
    <row r="393" spans="4:60" x14ac:dyDescent="0.25">
      <c r="D393">
        <f t="shared" ref="D393:D456" si="283">D392+$B$7</f>
        <v>6.4333333333333673E-2</v>
      </c>
      <c r="E393">
        <f t="shared" si="261"/>
        <v>-30.510767781801402</v>
      </c>
      <c r="F393">
        <f t="shared" si="262"/>
        <v>30.510767781801402</v>
      </c>
      <c r="H393" s="20">
        <f t="shared" ref="H393:H456" si="284">MAX(0,H392+BC392*$B$7)</f>
        <v>3.9297979746446667E-3</v>
      </c>
      <c r="I393" s="21">
        <f t="shared" ref="I393:I456" si="285">MAX(0,I392+BD392*$B$7)</f>
        <v>6.5185352751384196E-3</v>
      </c>
      <c r="J393" s="21">
        <f t="shared" ref="J393:J456" si="286">MAX(0,J392+BE392*$B$7)</f>
        <v>2.5815430410715936E-3</v>
      </c>
      <c r="K393" s="21">
        <f t="shared" ref="K393:K456" si="287">MAX(0,K392+BF392*$B$7)</f>
        <v>6.5185352751384196E-3</v>
      </c>
      <c r="L393" s="21">
        <f t="shared" ref="L393:L456" si="288">MAX(0,L392+BG392*$B$7)</f>
        <v>5.8281964838878767E-3</v>
      </c>
      <c r="M393" s="22">
        <f t="shared" ref="M393:M456" si="289">MAX(0,M392+BH392*$B$7)</f>
        <v>5.8438867973057947E-3</v>
      </c>
      <c r="N393" s="20">
        <f t="shared" ref="N393:N456" si="290">H393/(H$2*0.000001)</f>
        <v>39.297979746446671</v>
      </c>
      <c r="O393" s="21">
        <f t="shared" ref="O393:O456" si="291">I393/(I$2*0.000001)</f>
        <v>65.185352751384201</v>
      </c>
      <c r="P393" s="21">
        <f t="shared" ref="P393:P456" si="292">J393/(J$2*0.000001)</f>
        <v>25.815430410715937</v>
      </c>
      <c r="Q393" s="21">
        <f t="shared" ref="Q393:Q456" si="293">K393/(K$2*0.000001)</f>
        <v>65.185352751384201</v>
      </c>
      <c r="R393" s="21">
        <f t="shared" ref="R393:R456" si="294">L393/(L$2*0.000001)</f>
        <v>58.281964838878771</v>
      </c>
      <c r="S393" s="22">
        <f t="shared" ref="S393:S456" si="295">M393/(M$2*0.000001)</f>
        <v>58.438867973057953</v>
      </c>
      <c r="T393" s="20">
        <f>MAX(E393+N393,-DiodeFwd)</f>
        <v>8.7872119646452695</v>
      </c>
      <c r="U393" s="21">
        <f>MAX(T393-DiodeFwd,V393-DiodeFwd,O393)</f>
        <v>65.185352751384201</v>
      </c>
      <c r="V393" s="21">
        <f>MAX(-DiodeFwd,F393+P393)</f>
        <v>56.326198192517339</v>
      </c>
      <c r="W393" s="21">
        <f>MAX(T393+Q393,U393-DiodeFwd)</f>
        <v>73.972564716029467</v>
      </c>
      <c r="X393" s="21">
        <f>MAX(W393-DiodeFwd,Y393-DiodeFwd,U393+R393)</f>
        <v>123.46731759026298</v>
      </c>
      <c r="Y393" s="22">
        <f>MAX(V393+S393,U393-DiodeFwd)</f>
        <v>114.76506616557529</v>
      </c>
      <c r="Z393" s="20">
        <f t="shared" si="263"/>
        <v>39.297979746446671</v>
      </c>
      <c r="AA393" s="21">
        <f t="shared" si="264"/>
        <v>65.185352751384201</v>
      </c>
      <c r="AB393" s="21">
        <f t="shared" si="265"/>
        <v>25.815430410715937</v>
      </c>
      <c r="AC393" s="21">
        <f t="shared" si="266"/>
        <v>65.185352751384201</v>
      </c>
      <c r="AD393" s="21">
        <f t="shared" si="267"/>
        <v>58.281964838878778</v>
      </c>
      <c r="AE393" s="22">
        <f t="shared" si="268"/>
        <v>58.438867973057953</v>
      </c>
      <c r="AF393" s="20">
        <f t="shared" ref="AF393:AF456" si="296">(Z393-N393)*H$2*0.000001/$B$7</f>
        <v>0</v>
      </c>
      <c r="AG393" s="21">
        <f t="shared" ref="AG393:AG456" si="297">(AA393-O393)*I$2*0.000001/$B$7</f>
        <v>0</v>
      </c>
      <c r="AH393" s="21">
        <f t="shared" ref="AH393:AH456" si="298">(AB393-P393)*J$2*0.000001/$B$7</f>
        <v>0</v>
      </c>
      <c r="AI393" s="21">
        <f t="shared" ref="AI393:AI456" si="299">(AC393-Q393)*K$2*0.000001/$B$7</f>
        <v>0</v>
      </c>
      <c r="AJ393" s="21">
        <f t="shared" ref="AJ393:AJ456" si="300">(AD393-R393)*L$2*0.000001/$B$7</f>
        <v>4.263256414560601E-15</v>
      </c>
      <c r="AK393" s="22">
        <f t="shared" ref="AK393:AK456" si="301">(AE393-S393)*M$2*0.000001/$B$7</f>
        <v>0</v>
      </c>
      <c r="AL393" s="23">
        <f t="shared" ref="AL393:AL456" si="302">X393/$B$3</f>
        <v>8.2311545060175326E-3</v>
      </c>
      <c r="AM393" s="12" t="b">
        <f>T393&lt;=-DiodeFwd</f>
        <v>0</v>
      </c>
      <c r="AN393" s="13" t="b">
        <f>V393&lt;=-DiodeFwd</f>
        <v>0</v>
      </c>
      <c r="AO393" s="13" t="b">
        <f>U393&lt;=T393-DiodeFwd</f>
        <v>0</v>
      </c>
      <c r="AP393" s="13" t="b">
        <f>U393&lt;=V393-DiodeFwd</f>
        <v>0</v>
      </c>
      <c r="AQ393" s="13" t="b">
        <f>W393&lt;=U393-DiodeFwd</f>
        <v>0</v>
      </c>
      <c r="AR393" s="13" t="b">
        <f>Y393&lt;=U393-DiodeFwd</f>
        <v>0</v>
      </c>
      <c r="AS393" s="13" t="b">
        <f>X393&lt;=W393-DiodeFwd</f>
        <v>0</v>
      </c>
      <c r="AT393" s="14" t="b">
        <f>X393&lt;=Y393-DiodeFwd</f>
        <v>0</v>
      </c>
      <c r="AU393" s="13">
        <f t="shared" si="269"/>
        <v>0</v>
      </c>
      <c r="AV393" s="13">
        <f t="shared" si="270"/>
        <v>0</v>
      </c>
      <c r="AW393" s="13">
        <f t="shared" si="271"/>
        <v>0</v>
      </c>
      <c r="AX393" s="13">
        <f t="shared" si="272"/>
        <v>0</v>
      </c>
      <c r="AY393" s="13">
        <f t="shared" si="273"/>
        <v>0</v>
      </c>
      <c r="AZ393" s="13">
        <f t="shared" si="274"/>
        <v>0</v>
      </c>
      <c r="BA393" s="13">
        <f t="shared" si="275"/>
        <v>0</v>
      </c>
      <c r="BB393" s="14">
        <f t="shared" si="276"/>
        <v>0</v>
      </c>
      <c r="BC393" s="20">
        <f t="shared" si="277"/>
        <v>0</v>
      </c>
      <c r="BD393" s="21">
        <f t="shared" si="278"/>
        <v>0</v>
      </c>
      <c r="BE393" s="21">
        <f t="shared" si="279"/>
        <v>0</v>
      </c>
      <c r="BF393" s="21">
        <f t="shared" si="280"/>
        <v>0</v>
      </c>
      <c r="BG393" s="21">
        <f t="shared" si="281"/>
        <v>-8.2311545060175326E-3</v>
      </c>
      <c r="BH393" s="22">
        <f t="shared" si="282"/>
        <v>0</v>
      </c>
    </row>
    <row r="394" spans="4:60" x14ac:dyDescent="0.25">
      <c r="D394">
        <f t="shared" si="283"/>
        <v>6.4500000000000335E-2</v>
      </c>
      <c r="E394">
        <f t="shared" si="261"/>
        <v>-28.8656849444247</v>
      </c>
      <c r="F394">
        <f t="shared" si="262"/>
        <v>28.8656849444247</v>
      </c>
      <c r="H394" s="20">
        <f t="shared" si="284"/>
        <v>3.9297979746446667E-3</v>
      </c>
      <c r="I394" s="21">
        <f t="shared" si="285"/>
        <v>6.5185352751384196E-3</v>
      </c>
      <c r="J394" s="21">
        <f t="shared" si="286"/>
        <v>2.5815430410715936E-3</v>
      </c>
      <c r="K394" s="21">
        <f t="shared" si="287"/>
        <v>6.5185352751384196E-3</v>
      </c>
      <c r="L394" s="21">
        <f t="shared" si="288"/>
        <v>5.82682462480354E-3</v>
      </c>
      <c r="M394" s="22">
        <f t="shared" si="289"/>
        <v>5.8438867973057947E-3</v>
      </c>
      <c r="N394" s="20">
        <f t="shared" si="290"/>
        <v>39.297979746446671</v>
      </c>
      <c r="O394" s="21">
        <f t="shared" si="291"/>
        <v>65.185352751384201</v>
      </c>
      <c r="P394" s="21">
        <f t="shared" si="292"/>
        <v>25.815430410715937</v>
      </c>
      <c r="Q394" s="21">
        <f t="shared" si="293"/>
        <v>65.185352751384201</v>
      </c>
      <c r="R394" s="21">
        <f t="shared" si="294"/>
        <v>58.268246248035403</v>
      </c>
      <c r="S394" s="22">
        <f t="shared" si="295"/>
        <v>58.438867973057953</v>
      </c>
      <c r="T394" s="20">
        <f>MAX(E394+N394,-DiodeFwd)</f>
        <v>10.432294802021971</v>
      </c>
      <c r="U394" s="21">
        <f>MAX(T394-DiodeFwd,V394-DiodeFwd,O394)</f>
        <v>65.185352751384201</v>
      </c>
      <c r="V394" s="21">
        <f>MAX(-DiodeFwd,F394+P394)</f>
        <v>54.681115355140633</v>
      </c>
      <c r="W394" s="21">
        <f>MAX(T394+Q394,U394-DiodeFwd)</f>
        <v>75.617647553406172</v>
      </c>
      <c r="X394" s="21">
        <f>MAX(W394-DiodeFwd,Y394-DiodeFwd,U394+R394)</f>
        <v>123.4535989994196</v>
      </c>
      <c r="Y394" s="22">
        <f>MAX(V394+S394,U394-DiodeFwd)</f>
        <v>113.11998332819859</v>
      </c>
      <c r="Z394" s="20">
        <f t="shared" si="263"/>
        <v>39.297979746446671</v>
      </c>
      <c r="AA394" s="21">
        <f t="shared" si="264"/>
        <v>65.185352751384201</v>
      </c>
      <c r="AB394" s="21">
        <f t="shared" si="265"/>
        <v>25.815430410715933</v>
      </c>
      <c r="AC394" s="21">
        <f t="shared" si="266"/>
        <v>65.185352751384201</v>
      </c>
      <c r="AD394" s="21">
        <f t="shared" si="267"/>
        <v>58.268246248035396</v>
      </c>
      <c r="AE394" s="22">
        <f t="shared" si="268"/>
        <v>58.438867973057953</v>
      </c>
      <c r="AF394" s="20">
        <f t="shared" si="296"/>
        <v>0</v>
      </c>
      <c r="AG394" s="21">
        <f t="shared" si="297"/>
        <v>0</v>
      </c>
      <c r="AH394" s="21">
        <f t="shared" si="298"/>
        <v>-2.1316282072803005E-15</v>
      </c>
      <c r="AI394" s="21">
        <f t="shared" si="299"/>
        <v>0</v>
      </c>
      <c r="AJ394" s="21">
        <f t="shared" si="300"/>
        <v>-4.263256414560601E-15</v>
      </c>
      <c r="AK394" s="22">
        <f t="shared" si="301"/>
        <v>0</v>
      </c>
      <c r="AL394" s="23">
        <f t="shared" si="302"/>
        <v>8.2302399332946398E-3</v>
      </c>
      <c r="AM394" s="12" t="b">
        <f>T394&lt;=-DiodeFwd</f>
        <v>0</v>
      </c>
      <c r="AN394" s="13" t="b">
        <f>V394&lt;=-DiodeFwd</f>
        <v>0</v>
      </c>
      <c r="AO394" s="13" t="b">
        <f>U394&lt;=T394-DiodeFwd</f>
        <v>0</v>
      </c>
      <c r="AP394" s="13" t="b">
        <f>U394&lt;=V394-DiodeFwd</f>
        <v>0</v>
      </c>
      <c r="AQ394" s="13" t="b">
        <f>W394&lt;=U394-DiodeFwd</f>
        <v>0</v>
      </c>
      <c r="AR394" s="13" t="b">
        <f>Y394&lt;=U394-DiodeFwd</f>
        <v>0</v>
      </c>
      <c r="AS394" s="13" t="b">
        <f>X394&lt;=W394-DiodeFwd</f>
        <v>0</v>
      </c>
      <c r="AT394" s="14" t="b">
        <f>X394&lt;=Y394-DiodeFwd</f>
        <v>0</v>
      </c>
      <c r="AU394" s="13">
        <f t="shared" si="269"/>
        <v>0</v>
      </c>
      <c r="AV394" s="13">
        <f t="shared" si="270"/>
        <v>0</v>
      </c>
      <c r="AW394" s="13">
        <f t="shared" si="271"/>
        <v>0</v>
      </c>
      <c r="AX394" s="13">
        <f t="shared" si="272"/>
        <v>0</v>
      </c>
      <c r="AY394" s="13">
        <f t="shared" si="273"/>
        <v>0</v>
      </c>
      <c r="AZ394" s="13">
        <f t="shared" si="274"/>
        <v>0</v>
      </c>
      <c r="BA394" s="13">
        <f t="shared" si="275"/>
        <v>0</v>
      </c>
      <c r="BB394" s="14">
        <f t="shared" si="276"/>
        <v>0</v>
      </c>
      <c r="BC394" s="20">
        <f t="shared" si="277"/>
        <v>0</v>
      </c>
      <c r="BD394" s="21">
        <f t="shared" si="278"/>
        <v>0</v>
      </c>
      <c r="BE394" s="21">
        <f t="shared" si="279"/>
        <v>0</v>
      </c>
      <c r="BF394" s="21">
        <f t="shared" si="280"/>
        <v>0</v>
      </c>
      <c r="BG394" s="21">
        <f t="shared" si="281"/>
        <v>-8.2302399332946398E-3</v>
      </c>
      <c r="BH394" s="22">
        <f t="shared" si="282"/>
        <v>0</v>
      </c>
    </row>
    <row r="395" spans="4:60" x14ac:dyDescent="0.25">
      <c r="D395">
        <f t="shared" si="283"/>
        <v>6.4666666666666997E-2</v>
      </c>
      <c r="E395">
        <f t="shared" si="261"/>
        <v>-27.106682436049311</v>
      </c>
      <c r="F395">
        <f t="shared" si="262"/>
        <v>27.106682436049311</v>
      </c>
      <c r="H395" s="20">
        <f t="shared" si="284"/>
        <v>3.9297979746446667E-3</v>
      </c>
      <c r="I395" s="21">
        <f t="shared" si="285"/>
        <v>6.5185352751384196E-3</v>
      </c>
      <c r="J395" s="21">
        <f t="shared" si="286"/>
        <v>2.5815430410715936E-3</v>
      </c>
      <c r="K395" s="21">
        <f t="shared" si="287"/>
        <v>6.5185352751384196E-3</v>
      </c>
      <c r="L395" s="21">
        <f t="shared" si="288"/>
        <v>5.8254529181479909E-3</v>
      </c>
      <c r="M395" s="22">
        <f t="shared" si="289"/>
        <v>5.8438867973057947E-3</v>
      </c>
      <c r="N395" s="20">
        <f t="shared" si="290"/>
        <v>39.297979746446671</v>
      </c>
      <c r="O395" s="21">
        <f t="shared" si="291"/>
        <v>65.185352751384201</v>
      </c>
      <c r="P395" s="21">
        <f t="shared" si="292"/>
        <v>25.815430410715937</v>
      </c>
      <c r="Q395" s="21">
        <f t="shared" si="293"/>
        <v>65.185352751384201</v>
      </c>
      <c r="R395" s="21">
        <f t="shared" si="294"/>
        <v>58.254529181479917</v>
      </c>
      <c r="S395" s="22">
        <f t="shared" si="295"/>
        <v>58.438867973057953</v>
      </c>
      <c r="T395" s="20">
        <f>MAX(E395+N395,-DiodeFwd)</f>
        <v>12.19129731039736</v>
      </c>
      <c r="U395" s="21">
        <f>MAX(T395-DiodeFwd,V395-DiodeFwd,O395)</f>
        <v>65.185352751384201</v>
      </c>
      <c r="V395" s="21">
        <f>MAX(-DiodeFwd,F395+P395)</f>
        <v>52.922112846765245</v>
      </c>
      <c r="W395" s="21">
        <f>MAX(T395+Q395,U395-DiodeFwd)</f>
        <v>77.376650061781561</v>
      </c>
      <c r="X395" s="21">
        <f>MAX(W395-DiodeFwd,Y395-DiodeFwd,U395+R395)</f>
        <v>123.43988193286413</v>
      </c>
      <c r="Y395" s="22">
        <f>MAX(V395+S395,U395-DiodeFwd)</f>
        <v>111.3609808198232</v>
      </c>
      <c r="Z395" s="20">
        <f t="shared" si="263"/>
        <v>39.297979746446671</v>
      </c>
      <c r="AA395" s="21">
        <f t="shared" si="264"/>
        <v>65.185352751384201</v>
      </c>
      <c r="AB395" s="21">
        <f t="shared" si="265"/>
        <v>25.815430410715933</v>
      </c>
      <c r="AC395" s="21">
        <f t="shared" si="266"/>
        <v>65.185352751384201</v>
      </c>
      <c r="AD395" s="21">
        <f t="shared" si="267"/>
        <v>58.254529181479924</v>
      </c>
      <c r="AE395" s="22">
        <f t="shared" si="268"/>
        <v>58.438867973057953</v>
      </c>
      <c r="AF395" s="20">
        <f t="shared" si="296"/>
        <v>0</v>
      </c>
      <c r="AG395" s="21">
        <f t="shared" si="297"/>
        <v>0</v>
      </c>
      <c r="AH395" s="21">
        <f t="shared" si="298"/>
        <v>-2.1316282072803005E-15</v>
      </c>
      <c r="AI395" s="21">
        <f t="shared" si="299"/>
        <v>0</v>
      </c>
      <c r="AJ395" s="21">
        <f t="shared" si="300"/>
        <v>4.263256414560601E-15</v>
      </c>
      <c r="AK395" s="22">
        <f t="shared" si="301"/>
        <v>0</v>
      </c>
      <c r="AL395" s="23">
        <f t="shared" si="302"/>
        <v>8.2293254621909409E-3</v>
      </c>
      <c r="AM395" s="12" t="b">
        <f>T395&lt;=-DiodeFwd</f>
        <v>0</v>
      </c>
      <c r="AN395" s="13" t="b">
        <f>V395&lt;=-DiodeFwd</f>
        <v>0</v>
      </c>
      <c r="AO395" s="13" t="b">
        <f>U395&lt;=T395-DiodeFwd</f>
        <v>0</v>
      </c>
      <c r="AP395" s="13" t="b">
        <f>U395&lt;=V395-DiodeFwd</f>
        <v>0</v>
      </c>
      <c r="AQ395" s="13" t="b">
        <f>W395&lt;=U395-DiodeFwd</f>
        <v>0</v>
      </c>
      <c r="AR395" s="13" t="b">
        <f>Y395&lt;=U395-DiodeFwd</f>
        <v>0</v>
      </c>
      <c r="AS395" s="13" t="b">
        <f>X395&lt;=W395-DiodeFwd</f>
        <v>0</v>
      </c>
      <c r="AT395" s="14" t="b">
        <f>X395&lt;=Y395-DiodeFwd</f>
        <v>0</v>
      </c>
      <c r="AU395" s="13">
        <f t="shared" si="269"/>
        <v>0</v>
      </c>
      <c r="AV395" s="13">
        <f t="shared" si="270"/>
        <v>0</v>
      </c>
      <c r="AW395" s="13">
        <f t="shared" si="271"/>
        <v>0</v>
      </c>
      <c r="AX395" s="13">
        <f t="shared" si="272"/>
        <v>0</v>
      </c>
      <c r="AY395" s="13">
        <f t="shared" si="273"/>
        <v>0</v>
      </c>
      <c r="AZ395" s="13">
        <f t="shared" si="274"/>
        <v>0</v>
      </c>
      <c r="BA395" s="13">
        <f t="shared" si="275"/>
        <v>0</v>
      </c>
      <c r="BB395" s="14">
        <f t="shared" si="276"/>
        <v>0</v>
      </c>
      <c r="BC395" s="20">
        <f t="shared" si="277"/>
        <v>0</v>
      </c>
      <c r="BD395" s="21">
        <f t="shared" si="278"/>
        <v>0</v>
      </c>
      <c r="BE395" s="21">
        <f t="shared" si="279"/>
        <v>0</v>
      </c>
      <c r="BF395" s="21">
        <f t="shared" si="280"/>
        <v>0</v>
      </c>
      <c r="BG395" s="21">
        <f t="shared" si="281"/>
        <v>-8.2293254621909409E-3</v>
      </c>
      <c r="BH395" s="22">
        <f t="shared" si="282"/>
        <v>0</v>
      </c>
    </row>
    <row r="396" spans="4:60" x14ac:dyDescent="0.25">
      <c r="D396">
        <f t="shared" si="283"/>
        <v>6.4833333333333659E-2</v>
      </c>
      <c r="E396">
        <f t="shared" si="261"/>
        <v>-25.240702235964065</v>
      </c>
      <c r="F396">
        <f t="shared" si="262"/>
        <v>25.240702235964065</v>
      </c>
      <c r="H396" s="20">
        <f t="shared" si="284"/>
        <v>3.9297979746446667E-3</v>
      </c>
      <c r="I396" s="21">
        <f t="shared" si="285"/>
        <v>6.5185352751384196E-3</v>
      </c>
      <c r="J396" s="21">
        <f t="shared" si="286"/>
        <v>2.5815430410715936E-3</v>
      </c>
      <c r="K396" s="21">
        <f t="shared" si="287"/>
        <v>6.5185352751384196E-3</v>
      </c>
      <c r="L396" s="21">
        <f t="shared" si="288"/>
        <v>5.8240813639042922E-3</v>
      </c>
      <c r="M396" s="22">
        <f t="shared" si="289"/>
        <v>5.8438867973057947E-3</v>
      </c>
      <c r="N396" s="20">
        <f t="shared" si="290"/>
        <v>39.297979746446671</v>
      </c>
      <c r="O396" s="21">
        <f t="shared" si="291"/>
        <v>65.185352751384201</v>
      </c>
      <c r="P396" s="21">
        <f t="shared" si="292"/>
        <v>25.815430410715937</v>
      </c>
      <c r="Q396" s="21">
        <f t="shared" si="293"/>
        <v>65.185352751384201</v>
      </c>
      <c r="R396" s="21">
        <f t="shared" si="294"/>
        <v>58.240813639042926</v>
      </c>
      <c r="S396" s="22">
        <f t="shared" si="295"/>
        <v>58.438867973057953</v>
      </c>
      <c r="T396" s="20">
        <f>MAX(E396+N396,-DiodeFwd)</f>
        <v>14.057277510482606</v>
      </c>
      <c r="U396" s="21">
        <f>MAX(T396-DiodeFwd,V396-DiodeFwd,O396)</f>
        <v>65.185352751384201</v>
      </c>
      <c r="V396" s="21">
        <f>MAX(-DiodeFwd,F396+P396)</f>
        <v>51.056132646679998</v>
      </c>
      <c r="W396" s="21">
        <f>MAX(T396+Q396,U396-DiodeFwd)</f>
        <v>79.242630261866807</v>
      </c>
      <c r="X396" s="21">
        <f>MAX(W396-DiodeFwd,Y396-DiodeFwd,U396+R396)</f>
        <v>123.42616639042713</v>
      </c>
      <c r="Y396" s="22">
        <f>MAX(V396+S396,U396-DiodeFwd)</f>
        <v>109.49500061973795</v>
      </c>
      <c r="Z396" s="20">
        <f t="shared" si="263"/>
        <v>39.297979746446671</v>
      </c>
      <c r="AA396" s="21">
        <f t="shared" si="264"/>
        <v>65.185352751384201</v>
      </c>
      <c r="AB396" s="21">
        <f t="shared" si="265"/>
        <v>25.815430410715933</v>
      </c>
      <c r="AC396" s="21">
        <f t="shared" si="266"/>
        <v>65.185352751384201</v>
      </c>
      <c r="AD396" s="21">
        <f t="shared" si="267"/>
        <v>58.240813639042926</v>
      </c>
      <c r="AE396" s="22">
        <f t="shared" si="268"/>
        <v>58.438867973057953</v>
      </c>
      <c r="AF396" s="20">
        <f t="shared" si="296"/>
        <v>0</v>
      </c>
      <c r="AG396" s="21">
        <f t="shared" si="297"/>
        <v>0</v>
      </c>
      <c r="AH396" s="21">
        <f t="shared" si="298"/>
        <v>-2.1316282072803005E-15</v>
      </c>
      <c r="AI396" s="21">
        <f t="shared" si="299"/>
        <v>0</v>
      </c>
      <c r="AJ396" s="21">
        <f t="shared" si="300"/>
        <v>0</v>
      </c>
      <c r="AK396" s="22">
        <f t="shared" si="301"/>
        <v>0</v>
      </c>
      <c r="AL396" s="23">
        <f t="shared" si="302"/>
        <v>8.2284110926951412E-3</v>
      </c>
      <c r="AM396" s="12" t="b">
        <f>T396&lt;=-DiodeFwd</f>
        <v>0</v>
      </c>
      <c r="AN396" s="13" t="b">
        <f>V396&lt;=-DiodeFwd</f>
        <v>0</v>
      </c>
      <c r="AO396" s="13" t="b">
        <f>U396&lt;=T396-DiodeFwd</f>
        <v>0</v>
      </c>
      <c r="AP396" s="13" t="b">
        <f>U396&lt;=V396-DiodeFwd</f>
        <v>0</v>
      </c>
      <c r="AQ396" s="13" t="b">
        <f>W396&lt;=U396-DiodeFwd</f>
        <v>0</v>
      </c>
      <c r="AR396" s="13" t="b">
        <f>Y396&lt;=U396-DiodeFwd</f>
        <v>0</v>
      </c>
      <c r="AS396" s="13" t="b">
        <f>X396&lt;=W396-DiodeFwd</f>
        <v>0</v>
      </c>
      <c r="AT396" s="14" t="b">
        <f>X396&lt;=Y396-DiodeFwd</f>
        <v>0</v>
      </c>
      <c r="AU396" s="13">
        <f t="shared" si="269"/>
        <v>0</v>
      </c>
      <c r="AV396" s="13">
        <f t="shared" si="270"/>
        <v>0</v>
      </c>
      <c r="AW396" s="13">
        <f t="shared" si="271"/>
        <v>0</v>
      </c>
      <c r="AX396" s="13">
        <f t="shared" si="272"/>
        <v>0</v>
      </c>
      <c r="AY396" s="13">
        <f t="shared" si="273"/>
        <v>0</v>
      </c>
      <c r="AZ396" s="13">
        <f t="shared" si="274"/>
        <v>0</v>
      </c>
      <c r="BA396" s="13">
        <f t="shared" si="275"/>
        <v>0</v>
      </c>
      <c r="BB396" s="14">
        <f t="shared" si="276"/>
        <v>0</v>
      </c>
      <c r="BC396" s="20">
        <f t="shared" si="277"/>
        <v>0</v>
      </c>
      <c r="BD396" s="21">
        <f t="shared" si="278"/>
        <v>0</v>
      </c>
      <c r="BE396" s="21">
        <f t="shared" si="279"/>
        <v>0</v>
      </c>
      <c r="BF396" s="21">
        <f t="shared" si="280"/>
        <v>0</v>
      </c>
      <c r="BG396" s="21">
        <f t="shared" si="281"/>
        <v>-8.2284110926951412E-3</v>
      </c>
      <c r="BH396" s="22">
        <f t="shared" si="282"/>
        <v>0</v>
      </c>
    </row>
    <row r="397" spans="4:60" x14ac:dyDescent="0.25">
      <c r="D397">
        <f t="shared" si="283"/>
        <v>6.5000000000000321E-2</v>
      </c>
      <c r="E397">
        <f t="shared" si="261"/>
        <v>-23.275108515533553</v>
      </c>
      <c r="F397">
        <f t="shared" si="262"/>
        <v>23.275108515533553</v>
      </c>
      <c r="H397" s="20">
        <f t="shared" si="284"/>
        <v>3.9297979746446667E-3</v>
      </c>
      <c r="I397" s="21">
        <f t="shared" si="285"/>
        <v>6.5185352751384196E-3</v>
      </c>
      <c r="J397" s="21">
        <f t="shared" si="286"/>
        <v>2.5815430410715936E-3</v>
      </c>
      <c r="K397" s="21">
        <f t="shared" si="287"/>
        <v>6.5185352751384196E-3</v>
      </c>
      <c r="L397" s="21">
        <f t="shared" si="288"/>
        <v>5.8227099620555096E-3</v>
      </c>
      <c r="M397" s="22">
        <f t="shared" si="289"/>
        <v>5.8438867973057947E-3</v>
      </c>
      <c r="N397" s="20">
        <f t="shared" si="290"/>
        <v>39.297979746446671</v>
      </c>
      <c r="O397" s="21">
        <f t="shared" si="291"/>
        <v>65.185352751384201</v>
      </c>
      <c r="P397" s="21">
        <f t="shared" si="292"/>
        <v>25.815430410715937</v>
      </c>
      <c r="Q397" s="21">
        <f t="shared" si="293"/>
        <v>65.185352751384201</v>
      </c>
      <c r="R397" s="21">
        <f t="shared" si="294"/>
        <v>58.227099620555101</v>
      </c>
      <c r="S397" s="22">
        <f t="shared" si="295"/>
        <v>58.438867973057953</v>
      </c>
      <c r="T397" s="20">
        <f>MAX(E397+N397,-DiodeFwd)</f>
        <v>16.022871230913118</v>
      </c>
      <c r="U397" s="21">
        <f>MAX(T397-DiodeFwd,V397-DiodeFwd,O397)</f>
        <v>65.185352751384201</v>
      </c>
      <c r="V397" s="21">
        <f>MAX(-DiodeFwd,F397+P397)</f>
        <v>49.090538926249494</v>
      </c>
      <c r="W397" s="21">
        <f>MAX(T397+Q397,U397-DiodeFwd)</f>
        <v>81.208223982297312</v>
      </c>
      <c r="X397" s="21">
        <f>MAX(W397-DiodeFwd,Y397-DiodeFwd,U397+R397)</f>
        <v>123.41245237193931</v>
      </c>
      <c r="Y397" s="22">
        <f>MAX(V397+S397,U397-DiodeFwd)</f>
        <v>107.52940689930745</v>
      </c>
      <c r="Z397" s="20">
        <f t="shared" si="263"/>
        <v>39.297979746446671</v>
      </c>
      <c r="AA397" s="21">
        <f t="shared" si="264"/>
        <v>65.185352751384201</v>
      </c>
      <c r="AB397" s="21">
        <f t="shared" si="265"/>
        <v>25.81543041071594</v>
      </c>
      <c r="AC397" s="21">
        <f t="shared" si="266"/>
        <v>65.185352751384187</v>
      </c>
      <c r="AD397" s="21">
        <f t="shared" si="267"/>
        <v>58.227099620555109</v>
      </c>
      <c r="AE397" s="22">
        <f t="shared" si="268"/>
        <v>58.438867973057953</v>
      </c>
      <c r="AF397" s="20">
        <f t="shared" si="296"/>
        <v>0</v>
      </c>
      <c r="AG397" s="21">
        <f t="shared" si="297"/>
        <v>0</v>
      </c>
      <c r="AH397" s="21">
        <f t="shared" si="298"/>
        <v>2.1316282072803005E-15</v>
      </c>
      <c r="AI397" s="21">
        <f t="shared" si="299"/>
        <v>-8.5265128291212019E-15</v>
      </c>
      <c r="AJ397" s="21">
        <f t="shared" si="300"/>
        <v>4.263256414560601E-15</v>
      </c>
      <c r="AK397" s="22">
        <f t="shared" si="301"/>
        <v>0</v>
      </c>
      <c r="AL397" s="23">
        <f t="shared" si="302"/>
        <v>8.2274968247959546E-3</v>
      </c>
      <c r="AM397" s="12" t="b">
        <f>T397&lt;=-DiodeFwd</f>
        <v>0</v>
      </c>
      <c r="AN397" s="13" t="b">
        <f>V397&lt;=-DiodeFwd</f>
        <v>0</v>
      </c>
      <c r="AO397" s="13" t="b">
        <f>U397&lt;=T397-DiodeFwd</f>
        <v>0</v>
      </c>
      <c r="AP397" s="13" t="b">
        <f>U397&lt;=V397-DiodeFwd</f>
        <v>0</v>
      </c>
      <c r="AQ397" s="13" t="b">
        <f>W397&lt;=U397-DiodeFwd</f>
        <v>0</v>
      </c>
      <c r="AR397" s="13" t="b">
        <f>Y397&lt;=U397-DiodeFwd</f>
        <v>0</v>
      </c>
      <c r="AS397" s="13" t="b">
        <f>X397&lt;=W397-DiodeFwd</f>
        <v>0</v>
      </c>
      <c r="AT397" s="14" t="b">
        <f>X397&lt;=Y397-DiodeFwd</f>
        <v>0</v>
      </c>
      <c r="AU397" s="13">
        <f t="shared" si="269"/>
        <v>0</v>
      </c>
      <c r="AV397" s="13">
        <f t="shared" si="270"/>
        <v>0</v>
      </c>
      <c r="AW397" s="13">
        <f t="shared" si="271"/>
        <v>0</v>
      </c>
      <c r="AX397" s="13">
        <f t="shared" si="272"/>
        <v>0</v>
      </c>
      <c r="AY397" s="13">
        <f t="shared" si="273"/>
        <v>0</v>
      </c>
      <c r="AZ397" s="13">
        <f t="shared" si="274"/>
        <v>0</v>
      </c>
      <c r="BA397" s="13">
        <f t="shared" si="275"/>
        <v>0</v>
      </c>
      <c r="BB397" s="14">
        <f t="shared" si="276"/>
        <v>0</v>
      </c>
      <c r="BC397" s="20">
        <f t="shared" si="277"/>
        <v>0</v>
      </c>
      <c r="BD397" s="21">
        <f t="shared" si="278"/>
        <v>0</v>
      </c>
      <c r="BE397" s="21">
        <f t="shared" si="279"/>
        <v>0</v>
      </c>
      <c r="BF397" s="21">
        <f t="shared" si="280"/>
        <v>0</v>
      </c>
      <c r="BG397" s="21">
        <f t="shared" si="281"/>
        <v>-8.2274968247959546E-3</v>
      </c>
      <c r="BH397" s="22">
        <f t="shared" si="282"/>
        <v>0</v>
      </c>
    </row>
    <row r="398" spans="4:60" x14ac:dyDescent="0.25">
      <c r="D398">
        <f t="shared" si="283"/>
        <v>6.5166666666666984E-2</v>
      </c>
      <c r="E398">
        <f t="shared" si="261"/>
        <v>-21.217658575177861</v>
      </c>
      <c r="F398">
        <f t="shared" si="262"/>
        <v>21.217658575177861</v>
      </c>
      <c r="H398" s="20">
        <f t="shared" si="284"/>
        <v>3.9297979746446667E-3</v>
      </c>
      <c r="I398" s="21">
        <f t="shared" si="285"/>
        <v>6.5185352751384196E-3</v>
      </c>
      <c r="J398" s="21">
        <f t="shared" si="286"/>
        <v>2.5815430410715936E-3</v>
      </c>
      <c r="K398" s="21">
        <f t="shared" si="287"/>
        <v>6.5185352751384196E-3</v>
      </c>
      <c r="L398" s="21">
        <f t="shared" si="288"/>
        <v>5.8213387125847105E-3</v>
      </c>
      <c r="M398" s="22">
        <f t="shared" si="289"/>
        <v>5.8438867973057947E-3</v>
      </c>
      <c r="N398" s="20">
        <f t="shared" si="290"/>
        <v>39.297979746446671</v>
      </c>
      <c r="O398" s="21">
        <f t="shared" si="291"/>
        <v>65.185352751384201</v>
      </c>
      <c r="P398" s="21">
        <f t="shared" si="292"/>
        <v>25.815430410715937</v>
      </c>
      <c r="Q398" s="21">
        <f t="shared" si="293"/>
        <v>65.185352751384201</v>
      </c>
      <c r="R398" s="21">
        <f t="shared" si="294"/>
        <v>58.213387125847113</v>
      </c>
      <c r="S398" s="22">
        <f t="shared" si="295"/>
        <v>58.438867973057953</v>
      </c>
      <c r="T398" s="20">
        <f>MAX(E398+N398,-DiodeFwd)</f>
        <v>18.08032117126881</v>
      </c>
      <c r="U398" s="21">
        <f>MAX(T398-DiodeFwd,V398-DiodeFwd,O398)</f>
        <v>65.185352751384201</v>
      </c>
      <c r="V398" s="21">
        <f>MAX(-DiodeFwd,F398+P398)</f>
        <v>47.033088985893798</v>
      </c>
      <c r="W398" s="21">
        <f>MAX(T398+Q398,U398-DiodeFwd)</f>
        <v>83.265673922653008</v>
      </c>
      <c r="X398" s="21">
        <f>MAX(W398-DiodeFwd,Y398-DiodeFwd,U398+R398)</f>
        <v>123.39873987723132</v>
      </c>
      <c r="Y398" s="22">
        <f>MAX(V398+S398,U398-DiodeFwd)</f>
        <v>105.47195695895175</v>
      </c>
      <c r="Z398" s="20">
        <f t="shared" si="263"/>
        <v>39.297979746446671</v>
      </c>
      <c r="AA398" s="21">
        <f t="shared" si="264"/>
        <v>65.185352751384201</v>
      </c>
      <c r="AB398" s="21">
        <f t="shared" si="265"/>
        <v>25.815430410715937</v>
      </c>
      <c r="AC398" s="21">
        <f t="shared" si="266"/>
        <v>65.185352751384201</v>
      </c>
      <c r="AD398" s="21">
        <f t="shared" si="267"/>
        <v>58.21338712584712</v>
      </c>
      <c r="AE398" s="22">
        <f t="shared" si="268"/>
        <v>58.438867973057953</v>
      </c>
      <c r="AF398" s="20">
        <f t="shared" si="296"/>
        <v>0</v>
      </c>
      <c r="AG398" s="21">
        <f t="shared" si="297"/>
        <v>0</v>
      </c>
      <c r="AH398" s="21">
        <f t="shared" si="298"/>
        <v>0</v>
      </c>
      <c r="AI398" s="21">
        <f t="shared" si="299"/>
        <v>0</v>
      </c>
      <c r="AJ398" s="21">
        <f t="shared" si="300"/>
        <v>4.263256414560601E-15</v>
      </c>
      <c r="AK398" s="22">
        <f t="shared" si="301"/>
        <v>0</v>
      </c>
      <c r="AL398" s="23">
        <f t="shared" si="302"/>
        <v>8.2265826584820879E-3</v>
      </c>
      <c r="AM398" s="12" t="b">
        <f>T398&lt;=-DiodeFwd</f>
        <v>0</v>
      </c>
      <c r="AN398" s="13" t="b">
        <f>V398&lt;=-DiodeFwd</f>
        <v>0</v>
      </c>
      <c r="AO398" s="13" t="b">
        <f>U398&lt;=T398-DiodeFwd</f>
        <v>0</v>
      </c>
      <c r="AP398" s="13" t="b">
        <f>U398&lt;=V398-DiodeFwd</f>
        <v>0</v>
      </c>
      <c r="AQ398" s="13" t="b">
        <f>W398&lt;=U398-DiodeFwd</f>
        <v>0</v>
      </c>
      <c r="AR398" s="13" t="b">
        <f>Y398&lt;=U398-DiodeFwd</f>
        <v>0</v>
      </c>
      <c r="AS398" s="13" t="b">
        <f>X398&lt;=W398-DiodeFwd</f>
        <v>0</v>
      </c>
      <c r="AT398" s="14" t="b">
        <f>X398&lt;=Y398-DiodeFwd</f>
        <v>0</v>
      </c>
      <c r="AU398" s="13">
        <f t="shared" si="269"/>
        <v>0</v>
      </c>
      <c r="AV398" s="13">
        <f t="shared" si="270"/>
        <v>0</v>
      </c>
      <c r="AW398" s="13">
        <f t="shared" si="271"/>
        <v>0</v>
      </c>
      <c r="AX398" s="13">
        <f t="shared" si="272"/>
        <v>0</v>
      </c>
      <c r="AY398" s="13">
        <f t="shared" si="273"/>
        <v>0</v>
      </c>
      <c r="AZ398" s="13">
        <f t="shared" si="274"/>
        <v>0</v>
      </c>
      <c r="BA398" s="13">
        <f t="shared" si="275"/>
        <v>0</v>
      </c>
      <c r="BB398" s="14">
        <f t="shared" si="276"/>
        <v>0</v>
      </c>
      <c r="BC398" s="20">
        <f t="shared" si="277"/>
        <v>0</v>
      </c>
      <c r="BD398" s="21">
        <f t="shared" si="278"/>
        <v>0</v>
      </c>
      <c r="BE398" s="21">
        <f t="shared" si="279"/>
        <v>0</v>
      </c>
      <c r="BF398" s="21">
        <f t="shared" si="280"/>
        <v>0</v>
      </c>
      <c r="BG398" s="21">
        <f t="shared" si="281"/>
        <v>-8.2265826584820879E-3</v>
      </c>
      <c r="BH398" s="22">
        <f t="shared" si="282"/>
        <v>0</v>
      </c>
    </row>
    <row r="399" spans="4:60" x14ac:dyDescent="0.25">
      <c r="D399">
        <f t="shared" si="283"/>
        <v>6.5333333333333646E-2</v>
      </c>
      <c r="E399">
        <f t="shared" si="261"/>
        <v>-19.076472229851976</v>
      </c>
      <c r="F399">
        <f t="shared" si="262"/>
        <v>19.076472229851976</v>
      </c>
      <c r="H399" s="20">
        <f t="shared" si="284"/>
        <v>3.9297979746446667E-3</v>
      </c>
      <c r="I399" s="21">
        <f t="shared" si="285"/>
        <v>6.5185352751384196E-3</v>
      </c>
      <c r="J399" s="21">
        <f t="shared" si="286"/>
        <v>2.5815430410715936E-3</v>
      </c>
      <c r="K399" s="21">
        <f t="shared" si="287"/>
        <v>6.5185352751384196E-3</v>
      </c>
      <c r="L399" s="21">
        <f t="shared" si="288"/>
        <v>5.8199676154749632E-3</v>
      </c>
      <c r="M399" s="22">
        <f t="shared" si="289"/>
        <v>5.8438867973057947E-3</v>
      </c>
      <c r="N399" s="20">
        <f t="shared" si="290"/>
        <v>39.297979746446671</v>
      </c>
      <c r="O399" s="21">
        <f t="shared" si="291"/>
        <v>65.185352751384201</v>
      </c>
      <c r="P399" s="21">
        <f t="shared" si="292"/>
        <v>25.815430410715937</v>
      </c>
      <c r="Q399" s="21">
        <f t="shared" si="293"/>
        <v>65.185352751384201</v>
      </c>
      <c r="R399" s="21">
        <f t="shared" si="294"/>
        <v>58.199676154749639</v>
      </c>
      <c r="S399" s="22">
        <f t="shared" si="295"/>
        <v>58.438867973057953</v>
      </c>
      <c r="T399" s="20">
        <f>MAX(E399+N399,-DiodeFwd)</f>
        <v>20.221507516594695</v>
      </c>
      <c r="U399" s="21">
        <f>MAX(T399-DiodeFwd,V399-DiodeFwd,O399)</f>
        <v>65.185352751384201</v>
      </c>
      <c r="V399" s="21">
        <f>MAX(-DiodeFwd,F399+P399)</f>
        <v>44.891902640567913</v>
      </c>
      <c r="W399" s="21">
        <f>MAX(T399+Q399,U399-DiodeFwd)</f>
        <v>85.4068602679789</v>
      </c>
      <c r="X399" s="21">
        <f>MAX(W399-DiodeFwd,Y399-DiodeFwd,U399+R399)</f>
        <v>123.38502890613384</v>
      </c>
      <c r="Y399" s="22">
        <f>MAX(V399+S399,U399-DiodeFwd)</f>
        <v>103.33077061362587</v>
      </c>
      <c r="Z399" s="20">
        <f t="shared" si="263"/>
        <v>39.297979746446671</v>
      </c>
      <c r="AA399" s="21">
        <f t="shared" si="264"/>
        <v>65.185352751384201</v>
      </c>
      <c r="AB399" s="21">
        <f t="shared" si="265"/>
        <v>25.815430410715937</v>
      </c>
      <c r="AC399" s="21">
        <f t="shared" si="266"/>
        <v>65.185352751384201</v>
      </c>
      <c r="AD399" s="21">
        <f t="shared" si="267"/>
        <v>58.199676154749639</v>
      </c>
      <c r="AE399" s="22">
        <f t="shared" si="268"/>
        <v>58.43886797305796</v>
      </c>
      <c r="AF399" s="20">
        <f t="shared" si="296"/>
        <v>0</v>
      </c>
      <c r="AG399" s="21">
        <f t="shared" si="297"/>
        <v>0</v>
      </c>
      <c r="AH399" s="21">
        <f t="shared" si="298"/>
        <v>0</v>
      </c>
      <c r="AI399" s="21">
        <f t="shared" si="299"/>
        <v>0</v>
      </c>
      <c r="AJ399" s="21">
        <f t="shared" si="300"/>
        <v>0</v>
      </c>
      <c r="AK399" s="22">
        <f t="shared" si="301"/>
        <v>4.263256414560601E-15</v>
      </c>
      <c r="AL399" s="23">
        <f t="shared" si="302"/>
        <v>8.2256685937422552E-3</v>
      </c>
      <c r="AM399" s="12" t="b">
        <f>T399&lt;=-DiodeFwd</f>
        <v>0</v>
      </c>
      <c r="AN399" s="13" t="b">
        <f>V399&lt;=-DiodeFwd</f>
        <v>0</v>
      </c>
      <c r="AO399" s="13" t="b">
        <f>U399&lt;=T399-DiodeFwd</f>
        <v>0</v>
      </c>
      <c r="AP399" s="13" t="b">
        <f>U399&lt;=V399-DiodeFwd</f>
        <v>0</v>
      </c>
      <c r="AQ399" s="13" t="b">
        <f>W399&lt;=U399-DiodeFwd</f>
        <v>0</v>
      </c>
      <c r="AR399" s="13" t="b">
        <f>Y399&lt;=U399-DiodeFwd</f>
        <v>0</v>
      </c>
      <c r="AS399" s="13" t="b">
        <f>X399&lt;=W399-DiodeFwd</f>
        <v>0</v>
      </c>
      <c r="AT399" s="14" t="b">
        <f>X399&lt;=Y399-DiodeFwd</f>
        <v>0</v>
      </c>
      <c r="AU399" s="13">
        <f t="shared" si="269"/>
        <v>0</v>
      </c>
      <c r="AV399" s="13">
        <f t="shared" si="270"/>
        <v>0</v>
      </c>
      <c r="AW399" s="13">
        <f t="shared" si="271"/>
        <v>0</v>
      </c>
      <c r="AX399" s="13">
        <f t="shared" si="272"/>
        <v>0</v>
      </c>
      <c r="AY399" s="13">
        <f t="shared" si="273"/>
        <v>0</v>
      </c>
      <c r="AZ399" s="13">
        <f t="shared" si="274"/>
        <v>0</v>
      </c>
      <c r="BA399" s="13">
        <f t="shared" si="275"/>
        <v>0</v>
      </c>
      <c r="BB399" s="14">
        <f t="shared" si="276"/>
        <v>0</v>
      </c>
      <c r="BC399" s="20">
        <f t="shared" si="277"/>
        <v>0</v>
      </c>
      <c r="BD399" s="21">
        <f t="shared" si="278"/>
        <v>0</v>
      </c>
      <c r="BE399" s="21">
        <f t="shared" si="279"/>
        <v>0</v>
      </c>
      <c r="BF399" s="21">
        <f t="shared" si="280"/>
        <v>0</v>
      </c>
      <c r="BG399" s="21">
        <f t="shared" si="281"/>
        <v>-8.2256685937422552E-3</v>
      </c>
      <c r="BH399" s="22">
        <f t="shared" si="282"/>
        <v>0</v>
      </c>
    </row>
    <row r="400" spans="4:60" x14ac:dyDescent="0.25">
      <c r="D400">
        <f t="shared" si="283"/>
        <v>6.5500000000000308E-2</v>
      </c>
      <c r="E400">
        <f t="shared" si="261"/>
        <v>-16.859999763846027</v>
      </c>
      <c r="F400">
        <f t="shared" si="262"/>
        <v>16.859999763846027</v>
      </c>
      <c r="H400" s="20">
        <f t="shared" si="284"/>
        <v>3.9297979746446667E-3</v>
      </c>
      <c r="I400" s="21">
        <f t="shared" si="285"/>
        <v>6.5185352751384196E-3</v>
      </c>
      <c r="J400" s="21">
        <f t="shared" si="286"/>
        <v>2.5815430410715936E-3</v>
      </c>
      <c r="K400" s="21">
        <f t="shared" si="287"/>
        <v>6.5185352751384196E-3</v>
      </c>
      <c r="L400" s="21">
        <f t="shared" si="288"/>
        <v>5.8185966707093393E-3</v>
      </c>
      <c r="M400" s="22">
        <f t="shared" si="289"/>
        <v>5.8438867973057947E-3</v>
      </c>
      <c r="N400" s="20">
        <f t="shared" si="290"/>
        <v>39.297979746446671</v>
      </c>
      <c r="O400" s="21">
        <f t="shared" si="291"/>
        <v>65.185352751384201</v>
      </c>
      <c r="P400" s="21">
        <f t="shared" si="292"/>
        <v>25.815430410715937</v>
      </c>
      <c r="Q400" s="21">
        <f t="shared" si="293"/>
        <v>65.185352751384201</v>
      </c>
      <c r="R400" s="21">
        <f t="shared" si="294"/>
        <v>58.185966707093399</v>
      </c>
      <c r="S400" s="22">
        <f t="shared" si="295"/>
        <v>58.438867973057953</v>
      </c>
      <c r="T400" s="20">
        <f>MAX(E400+N400,-DiodeFwd)</f>
        <v>22.437979982600645</v>
      </c>
      <c r="U400" s="21">
        <f>MAX(T400-DiodeFwd,V400-DiodeFwd,O400)</f>
        <v>65.185352751384201</v>
      </c>
      <c r="V400" s="21">
        <f>MAX(-DiodeFwd,F400+P400)</f>
        <v>42.675430174561967</v>
      </c>
      <c r="W400" s="21">
        <f>MAX(T400+Q400,U400-DiodeFwd)</f>
        <v>87.623332733984853</v>
      </c>
      <c r="X400" s="21">
        <f>MAX(W400-DiodeFwd,Y400-DiodeFwd,U400+R400)</f>
        <v>123.3713194584776</v>
      </c>
      <c r="Y400" s="22">
        <f>MAX(V400+S400,U400-DiodeFwd)</f>
        <v>101.11429814761992</v>
      </c>
      <c r="Z400" s="20">
        <f t="shared" si="263"/>
        <v>39.297979746446671</v>
      </c>
      <c r="AA400" s="21">
        <f t="shared" si="264"/>
        <v>65.185352751384201</v>
      </c>
      <c r="AB400" s="21">
        <f t="shared" si="265"/>
        <v>25.81543041071594</v>
      </c>
      <c r="AC400" s="21">
        <f t="shared" si="266"/>
        <v>65.185352751384215</v>
      </c>
      <c r="AD400" s="21">
        <f t="shared" si="267"/>
        <v>58.185966707093399</v>
      </c>
      <c r="AE400" s="22">
        <f t="shared" si="268"/>
        <v>58.438867973057953</v>
      </c>
      <c r="AF400" s="20">
        <f t="shared" si="296"/>
        <v>0</v>
      </c>
      <c r="AG400" s="21">
        <f t="shared" si="297"/>
        <v>0</v>
      </c>
      <c r="AH400" s="21">
        <f t="shared" si="298"/>
        <v>2.1316282072803005E-15</v>
      </c>
      <c r="AI400" s="21">
        <f t="shared" si="299"/>
        <v>8.5265128291212019E-15</v>
      </c>
      <c r="AJ400" s="21">
        <f t="shared" si="300"/>
        <v>0</v>
      </c>
      <c r="AK400" s="22">
        <f t="shared" si="301"/>
        <v>0</v>
      </c>
      <c r="AL400" s="23">
        <f t="shared" si="302"/>
        <v>8.2247546305651738E-3</v>
      </c>
      <c r="AM400" s="12" t="b">
        <f>T400&lt;=-DiodeFwd</f>
        <v>0</v>
      </c>
      <c r="AN400" s="13" t="b">
        <f>V400&lt;=-DiodeFwd</f>
        <v>0</v>
      </c>
      <c r="AO400" s="13" t="b">
        <f>U400&lt;=T400-DiodeFwd</f>
        <v>0</v>
      </c>
      <c r="AP400" s="13" t="b">
        <f>U400&lt;=V400-DiodeFwd</f>
        <v>0</v>
      </c>
      <c r="AQ400" s="13" t="b">
        <f>W400&lt;=U400-DiodeFwd</f>
        <v>0</v>
      </c>
      <c r="AR400" s="13" t="b">
        <f>Y400&lt;=U400-DiodeFwd</f>
        <v>0</v>
      </c>
      <c r="AS400" s="13" t="b">
        <f>X400&lt;=W400-DiodeFwd</f>
        <v>0</v>
      </c>
      <c r="AT400" s="14" t="b">
        <f>X400&lt;=Y400-DiodeFwd</f>
        <v>0</v>
      </c>
      <c r="AU400" s="13">
        <f t="shared" si="269"/>
        <v>0</v>
      </c>
      <c r="AV400" s="13">
        <f t="shared" si="270"/>
        <v>0</v>
      </c>
      <c r="AW400" s="13">
        <f t="shared" si="271"/>
        <v>0</v>
      </c>
      <c r="AX400" s="13">
        <f t="shared" si="272"/>
        <v>0</v>
      </c>
      <c r="AY400" s="13">
        <f t="shared" si="273"/>
        <v>0</v>
      </c>
      <c r="AZ400" s="13">
        <f t="shared" si="274"/>
        <v>0</v>
      </c>
      <c r="BA400" s="13">
        <f t="shared" si="275"/>
        <v>0</v>
      </c>
      <c r="BB400" s="14">
        <f t="shared" si="276"/>
        <v>0</v>
      </c>
      <c r="BC400" s="20">
        <f t="shared" si="277"/>
        <v>0</v>
      </c>
      <c r="BD400" s="21">
        <f t="shared" si="278"/>
        <v>0</v>
      </c>
      <c r="BE400" s="21">
        <f t="shared" si="279"/>
        <v>0</v>
      </c>
      <c r="BF400" s="21">
        <f t="shared" si="280"/>
        <v>0</v>
      </c>
      <c r="BG400" s="21">
        <f t="shared" si="281"/>
        <v>-8.2247546305651738E-3</v>
      </c>
      <c r="BH400" s="22">
        <f t="shared" si="282"/>
        <v>0</v>
      </c>
    </row>
    <row r="401" spans="4:60" x14ac:dyDescent="0.25">
      <c r="D401">
        <f t="shared" si="283"/>
        <v>6.566666666666697E-2</v>
      </c>
      <c r="E401">
        <f t="shared" si="261"/>
        <v>-14.576988581373387</v>
      </c>
      <c r="F401">
        <f t="shared" si="262"/>
        <v>14.576988581373387</v>
      </c>
      <c r="H401" s="20">
        <f t="shared" si="284"/>
        <v>3.9297979746446667E-3</v>
      </c>
      <c r="I401" s="21">
        <f t="shared" si="285"/>
        <v>6.5185352751384196E-3</v>
      </c>
      <c r="J401" s="21">
        <f t="shared" si="286"/>
        <v>2.5815430410715936E-3</v>
      </c>
      <c r="K401" s="21">
        <f t="shared" si="287"/>
        <v>6.5185352751384196E-3</v>
      </c>
      <c r="L401" s="21">
        <f t="shared" si="288"/>
        <v>5.8172258782709114E-3</v>
      </c>
      <c r="M401" s="22">
        <f t="shared" si="289"/>
        <v>5.8438867973057947E-3</v>
      </c>
      <c r="N401" s="20">
        <f t="shared" si="290"/>
        <v>39.297979746446671</v>
      </c>
      <c r="O401" s="21">
        <f t="shared" si="291"/>
        <v>65.185352751384201</v>
      </c>
      <c r="P401" s="21">
        <f t="shared" si="292"/>
        <v>25.815430410715937</v>
      </c>
      <c r="Q401" s="21">
        <f t="shared" si="293"/>
        <v>65.185352751384201</v>
      </c>
      <c r="R401" s="21">
        <f t="shared" si="294"/>
        <v>58.172258782709122</v>
      </c>
      <c r="S401" s="22">
        <f t="shared" si="295"/>
        <v>58.438867973057953</v>
      </c>
      <c r="T401" s="20">
        <f>MAX(E401+N401,-DiodeFwd)</f>
        <v>24.720991165073286</v>
      </c>
      <c r="U401" s="21">
        <f>MAX(T401-DiodeFwd,V401-DiodeFwd,O401)</f>
        <v>65.185352751384201</v>
      </c>
      <c r="V401" s="21">
        <f>MAX(-DiodeFwd,F401+P401)</f>
        <v>40.392418992089326</v>
      </c>
      <c r="W401" s="21">
        <f>MAX(T401+Q401,U401-DiodeFwd)</f>
        <v>89.906343916457487</v>
      </c>
      <c r="X401" s="21">
        <f>MAX(W401-DiodeFwd,Y401-DiodeFwd,U401+R401)</f>
        <v>123.35761153409332</v>
      </c>
      <c r="Y401" s="22">
        <f>MAX(V401+S401,U401-DiodeFwd)</f>
        <v>98.831286965147285</v>
      </c>
      <c r="Z401" s="20">
        <f t="shared" si="263"/>
        <v>39.297979746446671</v>
      </c>
      <c r="AA401" s="21">
        <f t="shared" si="264"/>
        <v>65.185352751384201</v>
      </c>
      <c r="AB401" s="21">
        <f t="shared" si="265"/>
        <v>25.81543041071594</v>
      </c>
      <c r="AC401" s="21">
        <f t="shared" si="266"/>
        <v>65.185352751384201</v>
      </c>
      <c r="AD401" s="21">
        <f t="shared" si="267"/>
        <v>58.172258782709122</v>
      </c>
      <c r="AE401" s="22">
        <f t="shared" si="268"/>
        <v>58.43886797305796</v>
      </c>
      <c r="AF401" s="20">
        <f t="shared" si="296"/>
        <v>0</v>
      </c>
      <c r="AG401" s="21">
        <f t="shared" si="297"/>
        <v>0</v>
      </c>
      <c r="AH401" s="21">
        <f t="shared" si="298"/>
        <v>2.1316282072803005E-15</v>
      </c>
      <c r="AI401" s="21">
        <f t="shared" si="299"/>
        <v>0</v>
      </c>
      <c r="AJ401" s="21">
        <f t="shared" si="300"/>
        <v>0</v>
      </c>
      <c r="AK401" s="22">
        <f t="shared" si="301"/>
        <v>4.263256414560601E-15</v>
      </c>
      <c r="AL401" s="23">
        <f t="shared" si="302"/>
        <v>8.223840768939554E-3</v>
      </c>
      <c r="AM401" s="12" t="b">
        <f>T401&lt;=-DiodeFwd</f>
        <v>0</v>
      </c>
      <c r="AN401" s="13" t="b">
        <f>V401&lt;=-DiodeFwd</f>
        <v>0</v>
      </c>
      <c r="AO401" s="13" t="b">
        <f>U401&lt;=T401-DiodeFwd</f>
        <v>0</v>
      </c>
      <c r="AP401" s="13" t="b">
        <f>U401&lt;=V401-DiodeFwd</f>
        <v>0</v>
      </c>
      <c r="AQ401" s="13" t="b">
        <f>W401&lt;=U401-DiodeFwd</f>
        <v>0</v>
      </c>
      <c r="AR401" s="13" t="b">
        <f>Y401&lt;=U401-DiodeFwd</f>
        <v>0</v>
      </c>
      <c r="AS401" s="13" t="b">
        <f>X401&lt;=W401-DiodeFwd</f>
        <v>0</v>
      </c>
      <c r="AT401" s="14" t="b">
        <f>X401&lt;=Y401-DiodeFwd</f>
        <v>0</v>
      </c>
      <c r="AU401" s="13">
        <f t="shared" si="269"/>
        <v>0</v>
      </c>
      <c r="AV401" s="13">
        <f t="shared" si="270"/>
        <v>0</v>
      </c>
      <c r="AW401" s="13">
        <f t="shared" si="271"/>
        <v>0</v>
      </c>
      <c r="AX401" s="13">
        <f t="shared" si="272"/>
        <v>0</v>
      </c>
      <c r="AY401" s="13">
        <f t="shared" si="273"/>
        <v>0</v>
      </c>
      <c r="AZ401" s="13">
        <f t="shared" si="274"/>
        <v>0</v>
      </c>
      <c r="BA401" s="13">
        <f t="shared" si="275"/>
        <v>0</v>
      </c>
      <c r="BB401" s="14">
        <f t="shared" si="276"/>
        <v>0</v>
      </c>
      <c r="BC401" s="20">
        <f t="shared" si="277"/>
        <v>0</v>
      </c>
      <c r="BD401" s="21">
        <f t="shared" si="278"/>
        <v>0</v>
      </c>
      <c r="BE401" s="21">
        <f t="shared" si="279"/>
        <v>0</v>
      </c>
      <c r="BF401" s="21">
        <f t="shared" si="280"/>
        <v>0</v>
      </c>
      <c r="BG401" s="21">
        <f t="shared" si="281"/>
        <v>-8.223840768939554E-3</v>
      </c>
      <c r="BH401" s="22">
        <f t="shared" si="282"/>
        <v>0</v>
      </c>
    </row>
    <row r="402" spans="4:60" x14ac:dyDescent="0.25">
      <c r="D402">
        <f t="shared" si="283"/>
        <v>6.5833333333333632E-2</v>
      </c>
      <c r="E402">
        <f t="shared" si="261"/>
        <v>-12.236448684562813</v>
      </c>
      <c r="F402">
        <f t="shared" si="262"/>
        <v>12.236448684562813</v>
      </c>
      <c r="H402" s="20">
        <f t="shared" si="284"/>
        <v>3.9297979746446667E-3</v>
      </c>
      <c r="I402" s="21">
        <f t="shared" si="285"/>
        <v>6.5185352751384196E-3</v>
      </c>
      <c r="J402" s="21">
        <f t="shared" si="286"/>
        <v>2.5815430410715936E-3</v>
      </c>
      <c r="K402" s="21">
        <f t="shared" si="287"/>
        <v>6.5185352751384196E-3</v>
      </c>
      <c r="L402" s="21">
        <f t="shared" si="288"/>
        <v>5.8158552381427546E-3</v>
      </c>
      <c r="M402" s="22">
        <f t="shared" si="289"/>
        <v>5.8438867973057947E-3</v>
      </c>
      <c r="N402" s="20">
        <f t="shared" si="290"/>
        <v>39.297979746446671</v>
      </c>
      <c r="O402" s="21">
        <f t="shared" si="291"/>
        <v>65.185352751384201</v>
      </c>
      <c r="P402" s="21">
        <f t="shared" si="292"/>
        <v>25.815430410715937</v>
      </c>
      <c r="Q402" s="21">
        <f t="shared" si="293"/>
        <v>65.185352751384201</v>
      </c>
      <c r="R402" s="21">
        <f t="shared" si="294"/>
        <v>58.158552381427555</v>
      </c>
      <c r="S402" s="22">
        <f t="shared" si="295"/>
        <v>58.438867973057953</v>
      </c>
      <c r="T402" s="20">
        <f>MAX(E402+N402,-DiodeFwd)</f>
        <v>27.061531061883858</v>
      </c>
      <c r="U402" s="21">
        <f>MAX(T402-DiodeFwd,V402-DiodeFwd,O402)</f>
        <v>65.185352751384201</v>
      </c>
      <c r="V402" s="21">
        <f>MAX(-DiodeFwd,F402+P402)</f>
        <v>38.05187909527875</v>
      </c>
      <c r="W402" s="21">
        <f>MAX(T402+Q402,U402-DiodeFwd)</f>
        <v>92.246883813268056</v>
      </c>
      <c r="X402" s="21">
        <f>MAX(W402-DiodeFwd,Y402-DiodeFwd,U402+R402)</f>
        <v>123.34390513281176</v>
      </c>
      <c r="Y402" s="22">
        <f>MAX(V402+S402,U402-DiodeFwd)</f>
        <v>96.490747068336702</v>
      </c>
      <c r="Z402" s="20">
        <f t="shared" si="263"/>
        <v>39.297979746446671</v>
      </c>
      <c r="AA402" s="21">
        <f t="shared" si="264"/>
        <v>65.185352751384201</v>
      </c>
      <c r="AB402" s="21">
        <f t="shared" si="265"/>
        <v>25.815430410715937</v>
      </c>
      <c r="AC402" s="21">
        <f t="shared" si="266"/>
        <v>65.185352751384201</v>
      </c>
      <c r="AD402" s="21">
        <f t="shared" si="267"/>
        <v>58.158552381427555</v>
      </c>
      <c r="AE402" s="22">
        <f t="shared" si="268"/>
        <v>58.438867973057953</v>
      </c>
      <c r="AF402" s="20">
        <f t="shared" si="296"/>
        <v>0</v>
      </c>
      <c r="AG402" s="21">
        <f t="shared" si="297"/>
        <v>0</v>
      </c>
      <c r="AH402" s="21">
        <f t="shared" si="298"/>
        <v>0</v>
      </c>
      <c r="AI402" s="21">
        <f t="shared" si="299"/>
        <v>0</v>
      </c>
      <c r="AJ402" s="21">
        <f t="shared" si="300"/>
        <v>0</v>
      </c>
      <c r="AK402" s="22">
        <f t="shared" si="301"/>
        <v>0</v>
      </c>
      <c r="AL402" s="23">
        <f t="shared" si="302"/>
        <v>8.2229270088541168E-3</v>
      </c>
      <c r="AM402" s="12" t="b">
        <f>T402&lt;=-DiodeFwd</f>
        <v>0</v>
      </c>
      <c r="AN402" s="13" t="b">
        <f>V402&lt;=-DiodeFwd</f>
        <v>0</v>
      </c>
      <c r="AO402" s="13" t="b">
        <f>U402&lt;=T402-DiodeFwd</f>
        <v>0</v>
      </c>
      <c r="AP402" s="13" t="b">
        <f>U402&lt;=V402-DiodeFwd</f>
        <v>0</v>
      </c>
      <c r="AQ402" s="13" t="b">
        <f>W402&lt;=U402-DiodeFwd</f>
        <v>0</v>
      </c>
      <c r="AR402" s="13" t="b">
        <f>Y402&lt;=U402-DiodeFwd</f>
        <v>0</v>
      </c>
      <c r="AS402" s="13" t="b">
        <f>X402&lt;=W402-DiodeFwd</f>
        <v>0</v>
      </c>
      <c r="AT402" s="14" t="b">
        <f>X402&lt;=Y402-DiodeFwd</f>
        <v>0</v>
      </c>
      <c r="AU402" s="13">
        <f t="shared" si="269"/>
        <v>0</v>
      </c>
      <c r="AV402" s="13">
        <f t="shared" si="270"/>
        <v>0</v>
      </c>
      <c r="AW402" s="13">
        <f t="shared" si="271"/>
        <v>0</v>
      </c>
      <c r="AX402" s="13">
        <f t="shared" si="272"/>
        <v>0</v>
      </c>
      <c r="AY402" s="13">
        <f t="shared" si="273"/>
        <v>0</v>
      </c>
      <c r="AZ402" s="13">
        <f t="shared" si="274"/>
        <v>0</v>
      </c>
      <c r="BA402" s="13">
        <f t="shared" si="275"/>
        <v>0</v>
      </c>
      <c r="BB402" s="14">
        <f t="shared" si="276"/>
        <v>0</v>
      </c>
      <c r="BC402" s="20">
        <f t="shared" si="277"/>
        <v>0</v>
      </c>
      <c r="BD402" s="21">
        <f t="shared" si="278"/>
        <v>0</v>
      </c>
      <c r="BE402" s="21">
        <f t="shared" si="279"/>
        <v>0</v>
      </c>
      <c r="BF402" s="21">
        <f t="shared" si="280"/>
        <v>0</v>
      </c>
      <c r="BG402" s="21">
        <f t="shared" si="281"/>
        <v>-8.2229270088541168E-3</v>
      </c>
      <c r="BH402" s="22">
        <f t="shared" si="282"/>
        <v>0</v>
      </c>
    </row>
    <row r="403" spans="4:60" x14ac:dyDescent="0.25">
      <c r="D403">
        <f t="shared" si="283"/>
        <v>6.6000000000000295E-2</v>
      </c>
      <c r="E403">
        <f t="shared" si="261"/>
        <v>-9.847617115095785</v>
      </c>
      <c r="F403">
        <f t="shared" si="262"/>
        <v>9.847617115095785</v>
      </c>
      <c r="H403" s="20">
        <f t="shared" si="284"/>
        <v>3.9297979746446667E-3</v>
      </c>
      <c r="I403" s="21">
        <f t="shared" si="285"/>
        <v>6.5185352751384196E-3</v>
      </c>
      <c r="J403" s="21">
        <f t="shared" si="286"/>
        <v>2.5815430410715936E-3</v>
      </c>
      <c r="K403" s="21">
        <f t="shared" si="287"/>
        <v>6.5185352751384196E-3</v>
      </c>
      <c r="L403" s="21">
        <f t="shared" si="288"/>
        <v>5.814484750307946E-3</v>
      </c>
      <c r="M403" s="22">
        <f t="shared" si="289"/>
        <v>5.8438867973057947E-3</v>
      </c>
      <c r="N403" s="20">
        <f t="shared" si="290"/>
        <v>39.297979746446671</v>
      </c>
      <c r="O403" s="21">
        <f t="shared" si="291"/>
        <v>65.185352751384201</v>
      </c>
      <c r="P403" s="21">
        <f t="shared" si="292"/>
        <v>25.815430410715937</v>
      </c>
      <c r="Q403" s="21">
        <f t="shared" si="293"/>
        <v>65.185352751384201</v>
      </c>
      <c r="R403" s="21">
        <f t="shared" si="294"/>
        <v>58.144847503079461</v>
      </c>
      <c r="S403" s="22">
        <f t="shared" si="295"/>
        <v>58.438867973057953</v>
      </c>
      <c r="T403" s="20">
        <f>MAX(E403+N403,-DiodeFwd)</f>
        <v>29.450362631350885</v>
      </c>
      <c r="U403" s="21">
        <f>MAX(T403-DiodeFwd,V403-DiodeFwd,O403)</f>
        <v>65.185352751384201</v>
      </c>
      <c r="V403" s="21">
        <f>MAX(-DiodeFwd,F403+P403)</f>
        <v>35.66304752581172</v>
      </c>
      <c r="W403" s="21">
        <f>MAX(T403+Q403,U403-DiodeFwd)</f>
        <v>94.635715382735086</v>
      </c>
      <c r="X403" s="21">
        <f>MAX(W403-DiodeFwd,Y403-DiodeFwd,U403+R403)</f>
        <v>123.33020025446366</v>
      </c>
      <c r="Y403" s="22">
        <f>MAX(V403+S403,U403-DiodeFwd)</f>
        <v>94.101915498869673</v>
      </c>
      <c r="Z403" s="20">
        <f t="shared" si="263"/>
        <v>39.297979746446671</v>
      </c>
      <c r="AA403" s="21">
        <f t="shared" si="264"/>
        <v>65.185352751384201</v>
      </c>
      <c r="AB403" s="21">
        <f t="shared" si="265"/>
        <v>25.815430410715933</v>
      </c>
      <c r="AC403" s="21">
        <f t="shared" si="266"/>
        <v>65.185352751384201</v>
      </c>
      <c r="AD403" s="21">
        <f t="shared" si="267"/>
        <v>58.144847503079461</v>
      </c>
      <c r="AE403" s="22">
        <f t="shared" si="268"/>
        <v>58.438867973057953</v>
      </c>
      <c r="AF403" s="20">
        <f t="shared" si="296"/>
        <v>0</v>
      </c>
      <c r="AG403" s="21">
        <f t="shared" si="297"/>
        <v>0</v>
      </c>
      <c r="AH403" s="21">
        <f t="shared" si="298"/>
        <v>-2.1316282072803005E-15</v>
      </c>
      <c r="AI403" s="21">
        <f t="shared" si="299"/>
        <v>0</v>
      </c>
      <c r="AJ403" s="21">
        <f t="shared" si="300"/>
        <v>0</v>
      </c>
      <c r="AK403" s="22">
        <f t="shared" si="301"/>
        <v>0</v>
      </c>
      <c r="AL403" s="23">
        <f t="shared" si="302"/>
        <v>8.2220133502975776E-3</v>
      </c>
      <c r="AM403" s="12" t="b">
        <f>T403&lt;=-DiodeFwd</f>
        <v>0</v>
      </c>
      <c r="AN403" s="13" t="b">
        <f>V403&lt;=-DiodeFwd</f>
        <v>0</v>
      </c>
      <c r="AO403" s="13" t="b">
        <f>U403&lt;=T403-DiodeFwd</f>
        <v>0</v>
      </c>
      <c r="AP403" s="13" t="b">
        <f>U403&lt;=V403-DiodeFwd</f>
        <v>0</v>
      </c>
      <c r="AQ403" s="13" t="b">
        <f>W403&lt;=U403-DiodeFwd</f>
        <v>0</v>
      </c>
      <c r="AR403" s="13" t="b">
        <f>Y403&lt;=U403-DiodeFwd</f>
        <v>0</v>
      </c>
      <c r="AS403" s="13" t="b">
        <f>X403&lt;=W403-DiodeFwd</f>
        <v>0</v>
      </c>
      <c r="AT403" s="14" t="b">
        <f>X403&lt;=Y403-DiodeFwd</f>
        <v>0</v>
      </c>
      <c r="AU403" s="13">
        <f t="shared" si="269"/>
        <v>0</v>
      </c>
      <c r="AV403" s="13">
        <f t="shared" si="270"/>
        <v>0</v>
      </c>
      <c r="AW403" s="13">
        <f t="shared" si="271"/>
        <v>0</v>
      </c>
      <c r="AX403" s="13">
        <f t="shared" si="272"/>
        <v>0</v>
      </c>
      <c r="AY403" s="13">
        <f t="shared" si="273"/>
        <v>0</v>
      </c>
      <c r="AZ403" s="13">
        <f t="shared" si="274"/>
        <v>0</v>
      </c>
      <c r="BA403" s="13">
        <f t="shared" si="275"/>
        <v>0</v>
      </c>
      <c r="BB403" s="14">
        <f t="shared" si="276"/>
        <v>0</v>
      </c>
      <c r="BC403" s="20">
        <f t="shared" si="277"/>
        <v>0</v>
      </c>
      <c r="BD403" s="21">
        <f t="shared" si="278"/>
        <v>0</v>
      </c>
      <c r="BE403" s="21">
        <f t="shared" si="279"/>
        <v>0</v>
      </c>
      <c r="BF403" s="21">
        <f t="shared" si="280"/>
        <v>0</v>
      </c>
      <c r="BG403" s="21">
        <f t="shared" si="281"/>
        <v>-8.2220133502975776E-3</v>
      </c>
      <c r="BH403" s="22">
        <f t="shared" si="282"/>
        <v>0</v>
      </c>
    </row>
    <row r="404" spans="4:60" x14ac:dyDescent="0.25">
      <c r="D404">
        <f t="shared" si="283"/>
        <v>6.6166666666666957E-2</v>
      </c>
      <c r="E404">
        <f t="shared" si="261"/>
        <v>-7.4199214998237863</v>
      </c>
      <c r="F404">
        <f t="shared" si="262"/>
        <v>7.4199214998237863</v>
      </c>
      <c r="H404" s="20">
        <f t="shared" si="284"/>
        <v>3.9297979746446667E-3</v>
      </c>
      <c r="I404" s="21">
        <f t="shared" si="285"/>
        <v>6.5185352751384196E-3</v>
      </c>
      <c r="J404" s="21">
        <f t="shared" si="286"/>
        <v>2.5815430410715936E-3</v>
      </c>
      <c r="K404" s="21">
        <f t="shared" si="287"/>
        <v>6.5185352751384196E-3</v>
      </c>
      <c r="L404" s="21">
        <f t="shared" si="288"/>
        <v>5.8131144147495631E-3</v>
      </c>
      <c r="M404" s="22">
        <f t="shared" si="289"/>
        <v>5.8438867973057947E-3</v>
      </c>
      <c r="N404" s="20">
        <f t="shared" si="290"/>
        <v>39.297979746446671</v>
      </c>
      <c r="O404" s="21">
        <f t="shared" si="291"/>
        <v>65.185352751384201</v>
      </c>
      <c r="P404" s="21">
        <f t="shared" si="292"/>
        <v>25.815430410715937</v>
      </c>
      <c r="Q404" s="21">
        <f t="shared" si="293"/>
        <v>65.185352751384201</v>
      </c>
      <c r="R404" s="21">
        <f t="shared" si="294"/>
        <v>58.13114414749564</v>
      </c>
      <c r="S404" s="22">
        <f t="shared" si="295"/>
        <v>58.438867973057953</v>
      </c>
      <c r="T404" s="20">
        <f>MAX(E404+N404,-DiodeFwd)</f>
        <v>31.878058246622885</v>
      </c>
      <c r="U404" s="21">
        <f>MAX(T404-DiodeFwd,V404-DiodeFwd,O404)</f>
        <v>65.185352751384201</v>
      </c>
      <c r="V404" s="21">
        <f>MAX(-DiodeFwd,F404+P404)</f>
        <v>33.23535191053972</v>
      </c>
      <c r="W404" s="21">
        <f>MAX(T404+Q404,U404-DiodeFwd)</f>
        <v>97.063410998007086</v>
      </c>
      <c r="X404" s="21">
        <f>MAX(W404-DiodeFwd,Y404-DiodeFwd,U404+R404)</f>
        <v>123.31649689887985</v>
      </c>
      <c r="Y404" s="22">
        <f>MAX(V404+S404,U404-DiodeFwd)</f>
        <v>91.674219883597672</v>
      </c>
      <c r="Z404" s="20">
        <f t="shared" si="263"/>
        <v>39.297979746446671</v>
      </c>
      <c r="AA404" s="21">
        <f t="shared" si="264"/>
        <v>65.185352751384201</v>
      </c>
      <c r="AB404" s="21">
        <f t="shared" si="265"/>
        <v>25.815430410715933</v>
      </c>
      <c r="AC404" s="21">
        <f t="shared" si="266"/>
        <v>65.185352751384201</v>
      </c>
      <c r="AD404" s="21">
        <f t="shared" si="267"/>
        <v>58.131144147495647</v>
      </c>
      <c r="AE404" s="22">
        <f t="shared" si="268"/>
        <v>58.438867973057953</v>
      </c>
      <c r="AF404" s="20">
        <f t="shared" si="296"/>
        <v>0</v>
      </c>
      <c r="AG404" s="21">
        <f t="shared" si="297"/>
        <v>0</v>
      </c>
      <c r="AH404" s="21">
        <f t="shared" si="298"/>
        <v>-2.1316282072803005E-15</v>
      </c>
      <c r="AI404" s="21">
        <f t="shared" si="299"/>
        <v>0</v>
      </c>
      <c r="AJ404" s="21">
        <f t="shared" si="300"/>
        <v>4.263256414560601E-15</v>
      </c>
      <c r="AK404" s="22">
        <f t="shared" si="301"/>
        <v>0</v>
      </c>
      <c r="AL404" s="23">
        <f t="shared" si="302"/>
        <v>8.2210997932586558E-3</v>
      </c>
      <c r="AM404" s="12" t="b">
        <f>T404&lt;=-DiodeFwd</f>
        <v>0</v>
      </c>
      <c r="AN404" s="13" t="b">
        <f>V404&lt;=-DiodeFwd</f>
        <v>0</v>
      </c>
      <c r="AO404" s="13" t="b">
        <f>U404&lt;=T404-DiodeFwd</f>
        <v>0</v>
      </c>
      <c r="AP404" s="13" t="b">
        <f>U404&lt;=V404-DiodeFwd</f>
        <v>0</v>
      </c>
      <c r="AQ404" s="13" t="b">
        <f>W404&lt;=U404-DiodeFwd</f>
        <v>0</v>
      </c>
      <c r="AR404" s="13" t="b">
        <f>Y404&lt;=U404-DiodeFwd</f>
        <v>0</v>
      </c>
      <c r="AS404" s="13" t="b">
        <f>X404&lt;=W404-DiodeFwd</f>
        <v>0</v>
      </c>
      <c r="AT404" s="14" t="b">
        <f>X404&lt;=Y404-DiodeFwd</f>
        <v>0</v>
      </c>
      <c r="AU404" s="13">
        <f t="shared" si="269"/>
        <v>0</v>
      </c>
      <c r="AV404" s="13">
        <f t="shared" si="270"/>
        <v>0</v>
      </c>
      <c r="AW404" s="13">
        <f t="shared" si="271"/>
        <v>0</v>
      </c>
      <c r="AX404" s="13">
        <f t="shared" si="272"/>
        <v>0</v>
      </c>
      <c r="AY404" s="13">
        <f t="shared" si="273"/>
        <v>0</v>
      </c>
      <c r="AZ404" s="13">
        <f t="shared" si="274"/>
        <v>0</v>
      </c>
      <c r="BA404" s="13">
        <f t="shared" si="275"/>
        <v>0</v>
      </c>
      <c r="BB404" s="14">
        <f t="shared" si="276"/>
        <v>0</v>
      </c>
      <c r="BC404" s="20">
        <f t="shared" si="277"/>
        <v>0</v>
      </c>
      <c r="BD404" s="21">
        <f t="shared" si="278"/>
        <v>0</v>
      </c>
      <c r="BE404" s="21">
        <f t="shared" si="279"/>
        <v>0</v>
      </c>
      <c r="BF404" s="21">
        <f t="shared" si="280"/>
        <v>0</v>
      </c>
      <c r="BG404" s="21">
        <f t="shared" si="281"/>
        <v>-8.2210997932586558E-3</v>
      </c>
      <c r="BH404" s="22">
        <f t="shared" si="282"/>
        <v>0</v>
      </c>
    </row>
    <row r="405" spans="4:60" x14ac:dyDescent="0.25">
      <c r="D405">
        <f t="shared" si="283"/>
        <v>6.6333333333333619E-2</v>
      </c>
      <c r="E405">
        <f t="shared" si="261"/>
        <v>-4.9629428442318115</v>
      </c>
      <c r="F405">
        <f t="shared" si="262"/>
        <v>4.9629428442318115</v>
      </c>
      <c r="H405" s="20">
        <f t="shared" si="284"/>
        <v>3.9297979746446667E-3</v>
      </c>
      <c r="I405" s="21">
        <f t="shared" si="285"/>
        <v>6.5185352751384196E-3</v>
      </c>
      <c r="J405" s="21">
        <f t="shared" si="286"/>
        <v>2.5815430410715936E-3</v>
      </c>
      <c r="K405" s="21">
        <f t="shared" si="287"/>
        <v>6.5185352751384196E-3</v>
      </c>
      <c r="L405" s="21">
        <f t="shared" si="288"/>
        <v>5.8117442314506865E-3</v>
      </c>
      <c r="M405" s="22">
        <f t="shared" si="289"/>
        <v>5.8438867973057947E-3</v>
      </c>
      <c r="N405" s="20">
        <f t="shared" si="290"/>
        <v>39.297979746446671</v>
      </c>
      <c r="O405" s="21">
        <f t="shared" si="291"/>
        <v>65.185352751384201</v>
      </c>
      <c r="P405" s="21">
        <f t="shared" si="292"/>
        <v>25.815430410715937</v>
      </c>
      <c r="Q405" s="21">
        <f t="shared" si="293"/>
        <v>65.185352751384201</v>
      </c>
      <c r="R405" s="21">
        <f t="shared" si="294"/>
        <v>58.117442314506867</v>
      </c>
      <c r="S405" s="22">
        <f t="shared" si="295"/>
        <v>58.438867973057953</v>
      </c>
      <c r="T405" s="20">
        <f>MAX(E405+N405,-DiodeFwd)</f>
        <v>34.33503690221486</v>
      </c>
      <c r="U405" s="21">
        <f>MAX(T405-DiodeFwd,V405-DiodeFwd,O405)</f>
        <v>65.185352751384201</v>
      </c>
      <c r="V405" s="21">
        <f>MAX(-DiodeFwd,F405+P405)</f>
        <v>30.778373254947748</v>
      </c>
      <c r="W405" s="21">
        <f>MAX(T405+Q405,U405-DiodeFwd)</f>
        <v>99.520389653599068</v>
      </c>
      <c r="X405" s="21">
        <f>MAX(W405-DiodeFwd,Y405-DiodeFwd,U405+R405)</f>
        <v>123.30279506589108</v>
      </c>
      <c r="Y405" s="22">
        <f>MAX(V405+S405,U405-DiodeFwd)</f>
        <v>89.217241228005705</v>
      </c>
      <c r="Z405" s="20">
        <f t="shared" si="263"/>
        <v>39.297979746446671</v>
      </c>
      <c r="AA405" s="21">
        <f t="shared" si="264"/>
        <v>65.185352751384201</v>
      </c>
      <c r="AB405" s="21">
        <f t="shared" si="265"/>
        <v>25.815430410715937</v>
      </c>
      <c r="AC405" s="21">
        <f t="shared" si="266"/>
        <v>65.185352751384215</v>
      </c>
      <c r="AD405" s="21">
        <f t="shared" si="267"/>
        <v>58.117442314506874</v>
      </c>
      <c r="AE405" s="22">
        <f t="shared" si="268"/>
        <v>58.438867973057953</v>
      </c>
      <c r="AF405" s="20">
        <f t="shared" si="296"/>
        <v>0</v>
      </c>
      <c r="AG405" s="21">
        <f t="shared" si="297"/>
        <v>0</v>
      </c>
      <c r="AH405" s="21">
        <f t="shared" si="298"/>
        <v>0</v>
      </c>
      <c r="AI405" s="21">
        <f t="shared" si="299"/>
        <v>8.5265128291212019E-15</v>
      </c>
      <c r="AJ405" s="21">
        <f t="shared" si="300"/>
        <v>4.263256414560601E-15</v>
      </c>
      <c r="AK405" s="22">
        <f t="shared" si="301"/>
        <v>0</v>
      </c>
      <c r="AL405" s="23">
        <f t="shared" si="302"/>
        <v>8.2201863377260719E-3</v>
      </c>
      <c r="AM405" s="12" t="b">
        <f>T405&lt;=-DiodeFwd</f>
        <v>0</v>
      </c>
      <c r="AN405" s="13" t="b">
        <f>V405&lt;=-DiodeFwd</f>
        <v>0</v>
      </c>
      <c r="AO405" s="13" t="b">
        <f>U405&lt;=T405-DiodeFwd</f>
        <v>0</v>
      </c>
      <c r="AP405" s="13" t="b">
        <f>U405&lt;=V405-DiodeFwd</f>
        <v>0</v>
      </c>
      <c r="AQ405" s="13" t="b">
        <f>W405&lt;=U405-DiodeFwd</f>
        <v>0</v>
      </c>
      <c r="AR405" s="13" t="b">
        <f>Y405&lt;=U405-DiodeFwd</f>
        <v>0</v>
      </c>
      <c r="AS405" s="13" t="b">
        <f>X405&lt;=W405-DiodeFwd</f>
        <v>0</v>
      </c>
      <c r="AT405" s="14" t="b">
        <f>X405&lt;=Y405-DiodeFwd</f>
        <v>0</v>
      </c>
      <c r="AU405" s="13">
        <f t="shared" si="269"/>
        <v>0</v>
      </c>
      <c r="AV405" s="13">
        <f t="shared" si="270"/>
        <v>0</v>
      </c>
      <c r="AW405" s="13">
        <f t="shared" si="271"/>
        <v>0</v>
      </c>
      <c r="AX405" s="13">
        <f t="shared" si="272"/>
        <v>0</v>
      </c>
      <c r="AY405" s="13">
        <f t="shared" si="273"/>
        <v>0</v>
      </c>
      <c r="AZ405" s="13">
        <f t="shared" si="274"/>
        <v>0</v>
      </c>
      <c r="BA405" s="13">
        <f t="shared" si="275"/>
        <v>0</v>
      </c>
      <c r="BB405" s="14">
        <f t="shared" si="276"/>
        <v>0</v>
      </c>
      <c r="BC405" s="20">
        <f t="shared" si="277"/>
        <v>0</v>
      </c>
      <c r="BD405" s="21">
        <f t="shared" si="278"/>
        <v>0</v>
      </c>
      <c r="BE405" s="21">
        <f t="shared" si="279"/>
        <v>0</v>
      </c>
      <c r="BF405" s="21">
        <f t="shared" si="280"/>
        <v>0</v>
      </c>
      <c r="BG405" s="21">
        <f t="shared" si="281"/>
        <v>-8.2201863377260719E-3</v>
      </c>
      <c r="BH405" s="22">
        <f t="shared" si="282"/>
        <v>0</v>
      </c>
    </row>
    <row r="406" spans="4:60" x14ac:dyDescent="0.25">
      <c r="D406">
        <f t="shared" si="283"/>
        <v>6.6500000000000281E-2</v>
      </c>
      <c r="E406">
        <f t="shared" si="261"/>
        <v>-2.486377720586427</v>
      </c>
      <c r="F406">
        <f t="shared" si="262"/>
        <v>2.486377720586427</v>
      </c>
      <c r="H406" s="20">
        <f t="shared" si="284"/>
        <v>3.9297979746446667E-3</v>
      </c>
      <c r="I406" s="21">
        <f t="shared" si="285"/>
        <v>6.5185352751384196E-3</v>
      </c>
      <c r="J406" s="21">
        <f t="shared" si="286"/>
        <v>2.5815430410715936E-3</v>
      </c>
      <c r="K406" s="21">
        <f t="shared" si="287"/>
        <v>6.5185352751384196E-3</v>
      </c>
      <c r="L406" s="21">
        <f t="shared" si="288"/>
        <v>5.8103742003943991E-3</v>
      </c>
      <c r="M406" s="22">
        <f t="shared" si="289"/>
        <v>5.8438867973057947E-3</v>
      </c>
      <c r="N406" s="20">
        <f t="shared" si="290"/>
        <v>39.297979746446671</v>
      </c>
      <c r="O406" s="21">
        <f t="shared" si="291"/>
        <v>65.185352751384201</v>
      </c>
      <c r="P406" s="21">
        <f t="shared" si="292"/>
        <v>25.815430410715937</v>
      </c>
      <c r="Q406" s="21">
        <f t="shared" si="293"/>
        <v>65.185352751384201</v>
      </c>
      <c r="R406" s="21">
        <f t="shared" si="294"/>
        <v>58.103742003943999</v>
      </c>
      <c r="S406" s="22">
        <f t="shared" si="295"/>
        <v>58.438867973057953</v>
      </c>
      <c r="T406" s="20">
        <f>MAX(E406+N406,-DiodeFwd)</f>
        <v>36.811602025860246</v>
      </c>
      <c r="U406" s="21">
        <f>MAX(T406-DiodeFwd,V406-DiodeFwd,O406)</f>
        <v>65.185352751384201</v>
      </c>
      <c r="V406" s="21">
        <f>MAX(-DiodeFwd,F406+P406)</f>
        <v>28.301808131302366</v>
      </c>
      <c r="W406" s="21">
        <f>MAX(T406+Q406,U406-DiodeFwd)</f>
        <v>101.99695477724444</v>
      </c>
      <c r="X406" s="21">
        <f>MAX(W406-DiodeFwd,Y406-DiodeFwd,U406+R406)</f>
        <v>123.28909475532819</v>
      </c>
      <c r="Y406" s="22">
        <f>MAX(V406+S406,U406-DiodeFwd)</f>
        <v>86.740676104360318</v>
      </c>
      <c r="Z406" s="20">
        <f t="shared" si="263"/>
        <v>39.297979746446671</v>
      </c>
      <c r="AA406" s="21">
        <f t="shared" si="264"/>
        <v>65.185352751384201</v>
      </c>
      <c r="AB406" s="21">
        <f t="shared" si="265"/>
        <v>25.81543041071594</v>
      </c>
      <c r="AC406" s="21">
        <f t="shared" si="266"/>
        <v>65.185352751384187</v>
      </c>
      <c r="AD406" s="21">
        <f t="shared" si="267"/>
        <v>58.103742003943992</v>
      </c>
      <c r="AE406" s="22">
        <f t="shared" si="268"/>
        <v>58.438867973057953</v>
      </c>
      <c r="AF406" s="20">
        <f t="shared" si="296"/>
        <v>0</v>
      </c>
      <c r="AG406" s="21">
        <f t="shared" si="297"/>
        <v>0</v>
      </c>
      <c r="AH406" s="21">
        <f t="shared" si="298"/>
        <v>2.1316282072803005E-15</v>
      </c>
      <c r="AI406" s="21">
        <f t="shared" si="299"/>
        <v>-8.5265128291212019E-15</v>
      </c>
      <c r="AJ406" s="21">
        <f t="shared" si="300"/>
        <v>-4.263256414560601E-15</v>
      </c>
      <c r="AK406" s="22">
        <f t="shared" si="301"/>
        <v>0</v>
      </c>
      <c r="AL406" s="23">
        <f t="shared" si="302"/>
        <v>8.219272983688547E-3</v>
      </c>
      <c r="AM406" s="12" t="b">
        <f>T406&lt;=-DiodeFwd</f>
        <v>0</v>
      </c>
      <c r="AN406" s="13" t="b">
        <f>V406&lt;=-DiodeFwd</f>
        <v>0</v>
      </c>
      <c r="AO406" s="13" t="b">
        <f>U406&lt;=T406-DiodeFwd</f>
        <v>0</v>
      </c>
      <c r="AP406" s="13" t="b">
        <f>U406&lt;=V406-DiodeFwd</f>
        <v>0</v>
      </c>
      <c r="AQ406" s="13" t="b">
        <f>W406&lt;=U406-DiodeFwd</f>
        <v>0</v>
      </c>
      <c r="AR406" s="13" t="b">
        <f>Y406&lt;=U406-DiodeFwd</f>
        <v>0</v>
      </c>
      <c r="AS406" s="13" t="b">
        <f>X406&lt;=W406-DiodeFwd</f>
        <v>0</v>
      </c>
      <c r="AT406" s="14" t="b">
        <f>X406&lt;=Y406-DiodeFwd</f>
        <v>0</v>
      </c>
      <c r="AU406" s="13">
        <f t="shared" si="269"/>
        <v>0</v>
      </c>
      <c r="AV406" s="13">
        <f t="shared" si="270"/>
        <v>0</v>
      </c>
      <c r="AW406" s="13">
        <f t="shared" si="271"/>
        <v>0</v>
      </c>
      <c r="AX406" s="13">
        <f t="shared" si="272"/>
        <v>0</v>
      </c>
      <c r="AY406" s="13">
        <f t="shared" si="273"/>
        <v>0</v>
      </c>
      <c r="AZ406" s="13">
        <f t="shared" si="274"/>
        <v>0</v>
      </c>
      <c r="BA406" s="13">
        <f t="shared" si="275"/>
        <v>0</v>
      </c>
      <c r="BB406" s="14">
        <f t="shared" si="276"/>
        <v>0</v>
      </c>
      <c r="BC406" s="20">
        <f t="shared" si="277"/>
        <v>0</v>
      </c>
      <c r="BD406" s="21">
        <f t="shared" si="278"/>
        <v>0</v>
      </c>
      <c r="BE406" s="21">
        <f t="shared" si="279"/>
        <v>0</v>
      </c>
      <c r="BF406" s="21">
        <f t="shared" si="280"/>
        <v>0</v>
      </c>
      <c r="BG406" s="21">
        <f t="shared" si="281"/>
        <v>-8.219272983688547E-3</v>
      </c>
      <c r="BH406" s="22">
        <f t="shared" si="282"/>
        <v>0</v>
      </c>
    </row>
    <row r="407" spans="4:60" x14ac:dyDescent="0.25">
      <c r="D407">
        <f t="shared" si="283"/>
        <v>6.6666666666666943E-2</v>
      </c>
      <c r="E407">
        <f t="shared" si="261"/>
        <v>4.181597805978898E-12</v>
      </c>
      <c r="F407">
        <f t="shared" si="262"/>
        <v>-4.181597805978898E-12</v>
      </c>
      <c r="H407" s="20">
        <f t="shared" si="284"/>
        <v>3.9297979746446667E-3</v>
      </c>
      <c r="I407" s="21">
        <f t="shared" si="285"/>
        <v>6.5185352751384196E-3</v>
      </c>
      <c r="J407" s="21">
        <f t="shared" si="286"/>
        <v>2.5815430410715936E-3</v>
      </c>
      <c r="K407" s="21">
        <f t="shared" si="287"/>
        <v>6.5185352751384196E-3</v>
      </c>
      <c r="L407" s="21">
        <f t="shared" si="288"/>
        <v>5.8090043215637847E-3</v>
      </c>
      <c r="M407" s="22">
        <f t="shared" si="289"/>
        <v>5.8438867973057947E-3</v>
      </c>
      <c r="N407" s="20">
        <f t="shared" si="290"/>
        <v>39.297979746446671</v>
      </c>
      <c r="O407" s="21">
        <f t="shared" si="291"/>
        <v>65.185352751384201</v>
      </c>
      <c r="P407" s="21">
        <f t="shared" si="292"/>
        <v>25.815430410715937</v>
      </c>
      <c r="Q407" s="21">
        <f t="shared" si="293"/>
        <v>65.185352751384201</v>
      </c>
      <c r="R407" s="21">
        <f t="shared" si="294"/>
        <v>58.090043215637856</v>
      </c>
      <c r="S407" s="22">
        <f t="shared" si="295"/>
        <v>58.438867973057953</v>
      </c>
      <c r="T407" s="20">
        <f>MAX(E407+N407,-DiodeFwd)</f>
        <v>39.297979746450856</v>
      </c>
      <c r="U407" s="21">
        <f>MAX(T407-DiodeFwd,V407-DiodeFwd,O407)</f>
        <v>65.185352751384201</v>
      </c>
      <c r="V407" s="21">
        <f>MAX(-DiodeFwd,F407+P407)</f>
        <v>25.815430410711755</v>
      </c>
      <c r="W407" s="21">
        <f>MAX(T407+Q407,U407-DiodeFwd)</f>
        <v>104.48333249783505</v>
      </c>
      <c r="X407" s="21">
        <f>MAX(W407-DiodeFwd,Y407-DiodeFwd,U407+R407)</f>
        <v>123.27539596702206</v>
      </c>
      <c r="Y407" s="22">
        <f>MAX(V407+S407,U407-DiodeFwd)</f>
        <v>84.254298383769708</v>
      </c>
      <c r="Z407" s="20">
        <f t="shared" si="263"/>
        <v>39.297979746446671</v>
      </c>
      <c r="AA407" s="21">
        <f t="shared" si="264"/>
        <v>65.185352751384201</v>
      </c>
      <c r="AB407" s="21">
        <f t="shared" si="265"/>
        <v>25.815430410715937</v>
      </c>
      <c r="AC407" s="21">
        <f t="shared" si="266"/>
        <v>65.185352751384187</v>
      </c>
      <c r="AD407" s="21">
        <f t="shared" si="267"/>
        <v>58.090043215637863</v>
      </c>
      <c r="AE407" s="22">
        <f t="shared" si="268"/>
        <v>58.438867973057953</v>
      </c>
      <c r="AF407" s="20">
        <f t="shared" si="296"/>
        <v>0</v>
      </c>
      <c r="AG407" s="21">
        <f t="shared" si="297"/>
        <v>0</v>
      </c>
      <c r="AH407" s="21">
        <f t="shared" si="298"/>
        <v>0</v>
      </c>
      <c r="AI407" s="21">
        <f t="shared" si="299"/>
        <v>-8.5265128291212019E-15</v>
      </c>
      <c r="AJ407" s="21">
        <f t="shared" si="300"/>
        <v>4.263256414560601E-15</v>
      </c>
      <c r="AK407" s="22">
        <f t="shared" si="301"/>
        <v>0</v>
      </c>
      <c r="AL407" s="23">
        <f t="shared" si="302"/>
        <v>8.2183597311348035E-3</v>
      </c>
      <c r="AM407" s="12" t="b">
        <f>T407&lt;=-DiodeFwd</f>
        <v>0</v>
      </c>
      <c r="AN407" s="13" t="b">
        <f>V407&lt;=-DiodeFwd</f>
        <v>0</v>
      </c>
      <c r="AO407" s="13" t="b">
        <f>U407&lt;=T407-DiodeFwd</f>
        <v>0</v>
      </c>
      <c r="AP407" s="13" t="b">
        <f>U407&lt;=V407-DiodeFwd</f>
        <v>0</v>
      </c>
      <c r="AQ407" s="13" t="b">
        <f>W407&lt;=U407-DiodeFwd</f>
        <v>0</v>
      </c>
      <c r="AR407" s="13" t="b">
        <f>Y407&lt;=U407-DiodeFwd</f>
        <v>0</v>
      </c>
      <c r="AS407" s="13" t="b">
        <f>X407&lt;=W407-DiodeFwd</f>
        <v>0</v>
      </c>
      <c r="AT407" s="14" t="b">
        <f>X407&lt;=Y407-DiodeFwd</f>
        <v>0</v>
      </c>
      <c r="AU407" s="13">
        <f t="shared" si="269"/>
        <v>0</v>
      </c>
      <c r="AV407" s="13">
        <f t="shared" si="270"/>
        <v>0</v>
      </c>
      <c r="AW407" s="13">
        <f t="shared" si="271"/>
        <v>0</v>
      </c>
      <c r="AX407" s="13">
        <f t="shared" si="272"/>
        <v>0</v>
      </c>
      <c r="AY407" s="13">
        <f t="shared" si="273"/>
        <v>0</v>
      </c>
      <c r="AZ407" s="13">
        <f t="shared" si="274"/>
        <v>0</v>
      </c>
      <c r="BA407" s="13">
        <f t="shared" si="275"/>
        <v>0</v>
      </c>
      <c r="BB407" s="14">
        <f t="shared" si="276"/>
        <v>0</v>
      </c>
      <c r="BC407" s="20">
        <f t="shared" si="277"/>
        <v>0</v>
      </c>
      <c r="BD407" s="21">
        <f t="shared" si="278"/>
        <v>0</v>
      </c>
      <c r="BE407" s="21">
        <f t="shared" si="279"/>
        <v>0</v>
      </c>
      <c r="BF407" s="21">
        <f t="shared" si="280"/>
        <v>0</v>
      </c>
      <c r="BG407" s="21">
        <f t="shared" si="281"/>
        <v>-8.2183597311348035E-3</v>
      </c>
      <c r="BH407" s="22">
        <f t="shared" si="282"/>
        <v>0</v>
      </c>
    </row>
    <row r="408" spans="4:60" x14ac:dyDescent="0.25">
      <c r="D408">
        <f t="shared" si="283"/>
        <v>6.6833333333333605E-2</v>
      </c>
      <c r="E408">
        <f t="shared" si="261"/>
        <v>2.4863777205947741</v>
      </c>
      <c r="F408">
        <f t="shared" si="262"/>
        <v>-2.4863777205947741</v>
      </c>
      <c r="H408" s="20">
        <f t="shared" si="284"/>
        <v>3.9297979746446667E-3</v>
      </c>
      <c r="I408" s="21">
        <f t="shared" si="285"/>
        <v>6.5185352751384196E-3</v>
      </c>
      <c r="J408" s="21">
        <f t="shared" si="286"/>
        <v>2.5815430410715936E-3</v>
      </c>
      <c r="K408" s="21">
        <f t="shared" si="287"/>
        <v>6.5185352751384196E-3</v>
      </c>
      <c r="L408" s="21">
        <f t="shared" si="288"/>
        <v>5.8076345949419289E-3</v>
      </c>
      <c r="M408" s="22">
        <f t="shared" si="289"/>
        <v>5.8438867973057947E-3</v>
      </c>
      <c r="N408" s="20">
        <f t="shared" si="290"/>
        <v>39.297979746446671</v>
      </c>
      <c r="O408" s="21">
        <f t="shared" si="291"/>
        <v>65.185352751384201</v>
      </c>
      <c r="P408" s="21">
        <f t="shared" si="292"/>
        <v>25.815430410715937</v>
      </c>
      <c r="Q408" s="21">
        <f t="shared" si="293"/>
        <v>65.185352751384201</v>
      </c>
      <c r="R408" s="21">
        <f t="shared" si="294"/>
        <v>58.076345949419292</v>
      </c>
      <c r="S408" s="22">
        <f t="shared" si="295"/>
        <v>58.438867973057953</v>
      </c>
      <c r="T408" s="20">
        <f>MAX(E408+N408,-DiodeFwd)</f>
        <v>41.784357467041445</v>
      </c>
      <c r="U408" s="21">
        <f>MAX(T408-DiodeFwd,V408-DiodeFwd,O408)</f>
        <v>65.185352751384201</v>
      </c>
      <c r="V408" s="21">
        <f>MAX(-DiodeFwd,F408+P408)</f>
        <v>23.329052690121163</v>
      </c>
      <c r="W408" s="21">
        <f>MAX(T408+Q408,U408-DiodeFwd)</f>
        <v>106.96971021842565</v>
      </c>
      <c r="X408" s="21">
        <f>MAX(W408-DiodeFwd,Y408-DiodeFwd,U408+R408)</f>
        <v>123.26169870080349</v>
      </c>
      <c r="Y408" s="22">
        <f>MAX(V408+S408,U408-DiodeFwd)</f>
        <v>81.767920663179112</v>
      </c>
      <c r="Z408" s="20">
        <f t="shared" si="263"/>
        <v>39.297979746446671</v>
      </c>
      <c r="AA408" s="21">
        <f t="shared" si="264"/>
        <v>65.185352751384201</v>
      </c>
      <c r="AB408" s="21">
        <f t="shared" si="265"/>
        <v>25.815430410715937</v>
      </c>
      <c r="AC408" s="21">
        <f t="shared" si="266"/>
        <v>65.185352751384201</v>
      </c>
      <c r="AD408" s="21">
        <f t="shared" si="267"/>
        <v>58.076345949419292</v>
      </c>
      <c r="AE408" s="22">
        <f t="shared" si="268"/>
        <v>58.438867973057953</v>
      </c>
      <c r="AF408" s="20">
        <f t="shared" si="296"/>
        <v>0</v>
      </c>
      <c r="AG408" s="21">
        <f t="shared" si="297"/>
        <v>0</v>
      </c>
      <c r="AH408" s="21">
        <f t="shared" si="298"/>
        <v>0</v>
      </c>
      <c r="AI408" s="21">
        <f t="shared" si="299"/>
        <v>0</v>
      </c>
      <c r="AJ408" s="21">
        <f t="shared" si="300"/>
        <v>0</v>
      </c>
      <c r="AK408" s="22">
        <f t="shared" si="301"/>
        <v>0</v>
      </c>
      <c r="AL408" s="23">
        <f t="shared" si="302"/>
        <v>8.2174465800535657E-3</v>
      </c>
      <c r="AM408" s="12" t="b">
        <f>T408&lt;=-DiodeFwd</f>
        <v>0</v>
      </c>
      <c r="AN408" s="13" t="b">
        <f>V408&lt;=-DiodeFwd</f>
        <v>0</v>
      </c>
      <c r="AO408" s="13" t="b">
        <f>U408&lt;=T408-DiodeFwd</f>
        <v>0</v>
      </c>
      <c r="AP408" s="13" t="b">
        <f>U408&lt;=V408-DiodeFwd</f>
        <v>0</v>
      </c>
      <c r="AQ408" s="13" t="b">
        <f>W408&lt;=U408-DiodeFwd</f>
        <v>0</v>
      </c>
      <c r="AR408" s="13" t="b">
        <f>Y408&lt;=U408-DiodeFwd</f>
        <v>0</v>
      </c>
      <c r="AS408" s="13" t="b">
        <f>X408&lt;=W408-DiodeFwd</f>
        <v>0</v>
      </c>
      <c r="AT408" s="14" t="b">
        <f>X408&lt;=Y408-DiodeFwd</f>
        <v>0</v>
      </c>
      <c r="AU408" s="13">
        <f t="shared" si="269"/>
        <v>0</v>
      </c>
      <c r="AV408" s="13">
        <f t="shared" si="270"/>
        <v>0</v>
      </c>
      <c r="AW408" s="13">
        <f t="shared" si="271"/>
        <v>0</v>
      </c>
      <c r="AX408" s="13">
        <f t="shared" si="272"/>
        <v>0</v>
      </c>
      <c r="AY408" s="13">
        <f t="shared" si="273"/>
        <v>0</v>
      </c>
      <c r="AZ408" s="13">
        <f t="shared" si="274"/>
        <v>0</v>
      </c>
      <c r="BA408" s="13">
        <f t="shared" si="275"/>
        <v>0</v>
      </c>
      <c r="BB408" s="14">
        <f t="shared" si="276"/>
        <v>0</v>
      </c>
      <c r="BC408" s="20">
        <f t="shared" si="277"/>
        <v>0</v>
      </c>
      <c r="BD408" s="21">
        <f t="shared" si="278"/>
        <v>0</v>
      </c>
      <c r="BE408" s="21">
        <f t="shared" si="279"/>
        <v>0</v>
      </c>
      <c r="BF408" s="21">
        <f t="shared" si="280"/>
        <v>0</v>
      </c>
      <c r="BG408" s="21">
        <f t="shared" si="281"/>
        <v>-8.2174465800535657E-3</v>
      </c>
      <c r="BH408" s="22">
        <f t="shared" si="282"/>
        <v>0</v>
      </c>
    </row>
    <row r="409" spans="4:60" x14ac:dyDescent="0.25">
      <c r="D409">
        <f t="shared" si="283"/>
        <v>6.7000000000000268E-2</v>
      </c>
      <c r="E409">
        <f t="shared" si="261"/>
        <v>4.9629428442399695</v>
      </c>
      <c r="F409">
        <f t="shared" si="262"/>
        <v>-4.9629428442399695</v>
      </c>
      <c r="H409" s="20">
        <f t="shared" si="284"/>
        <v>3.9297979746446667E-3</v>
      </c>
      <c r="I409" s="21">
        <f t="shared" si="285"/>
        <v>6.5185352751384196E-3</v>
      </c>
      <c r="J409" s="21">
        <f t="shared" si="286"/>
        <v>2.5815430410715936E-3</v>
      </c>
      <c r="K409" s="21">
        <f t="shared" si="287"/>
        <v>6.5185352751384196E-3</v>
      </c>
      <c r="L409" s="21">
        <f t="shared" si="288"/>
        <v>5.80626502051192E-3</v>
      </c>
      <c r="M409" s="22">
        <f t="shared" si="289"/>
        <v>5.8438867973057947E-3</v>
      </c>
      <c r="N409" s="20">
        <f t="shared" si="290"/>
        <v>39.297979746446671</v>
      </c>
      <c r="O409" s="21">
        <f t="shared" si="291"/>
        <v>65.185352751384201</v>
      </c>
      <c r="P409" s="21">
        <f t="shared" si="292"/>
        <v>25.815430410715937</v>
      </c>
      <c r="Q409" s="21">
        <f t="shared" si="293"/>
        <v>65.185352751384201</v>
      </c>
      <c r="R409" s="21">
        <f t="shared" si="294"/>
        <v>58.062650205119205</v>
      </c>
      <c r="S409" s="22">
        <f t="shared" si="295"/>
        <v>58.438867973057953</v>
      </c>
      <c r="T409" s="20">
        <f>MAX(E409+N409,-DiodeFwd)</f>
        <v>44.26092259068664</v>
      </c>
      <c r="U409" s="21">
        <f>MAX(T409-DiodeFwd,V409-DiodeFwd,O409)</f>
        <v>65.185352751384201</v>
      </c>
      <c r="V409" s="21">
        <f>MAX(-DiodeFwd,F409+P409)</f>
        <v>20.852487566475968</v>
      </c>
      <c r="W409" s="21">
        <f>MAX(T409+Q409,U409-DiodeFwd)</f>
        <v>109.44627534207083</v>
      </c>
      <c r="X409" s="21">
        <f>MAX(W409-DiodeFwd,Y409-DiodeFwd,U409+R409)</f>
        <v>123.2480029565034</v>
      </c>
      <c r="Y409" s="22">
        <f>MAX(V409+S409,U409-DiodeFwd)</f>
        <v>79.291355539533924</v>
      </c>
      <c r="Z409" s="20">
        <f t="shared" si="263"/>
        <v>39.297979746446671</v>
      </c>
      <c r="AA409" s="21">
        <f t="shared" si="264"/>
        <v>65.185352751384201</v>
      </c>
      <c r="AB409" s="21">
        <f t="shared" si="265"/>
        <v>25.815430410715937</v>
      </c>
      <c r="AC409" s="21">
        <f t="shared" si="266"/>
        <v>65.185352751384187</v>
      </c>
      <c r="AD409" s="21">
        <f t="shared" si="267"/>
        <v>58.062650205119198</v>
      </c>
      <c r="AE409" s="22">
        <f t="shared" si="268"/>
        <v>58.438867973057953</v>
      </c>
      <c r="AF409" s="20">
        <f t="shared" si="296"/>
        <v>0</v>
      </c>
      <c r="AG409" s="21">
        <f t="shared" si="297"/>
        <v>0</v>
      </c>
      <c r="AH409" s="21">
        <f t="shared" si="298"/>
        <v>0</v>
      </c>
      <c r="AI409" s="21">
        <f t="shared" si="299"/>
        <v>-8.5265128291212019E-15</v>
      </c>
      <c r="AJ409" s="21">
        <f t="shared" si="300"/>
        <v>-4.263256414560601E-15</v>
      </c>
      <c r="AK409" s="22">
        <f t="shared" si="301"/>
        <v>0</v>
      </c>
      <c r="AL409" s="23">
        <f t="shared" si="302"/>
        <v>8.2165335304335597E-3</v>
      </c>
      <c r="AM409" s="12" t="b">
        <f>T409&lt;=-DiodeFwd</f>
        <v>0</v>
      </c>
      <c r="AN409" s="13" t="b">
        <f>V409&lt;=-DiodeFwd</f>
        <v>0</v>
      </c>
      <c r="AO409" s="13" t="b">
        <f>U409&lt;=T409-DiodeFwd</f>
        <v>0</v>
      </c>
      <c r="AP409" s="13" t="b">
        <f>U409&lt;=V409-DiodeFwd</f>
        <v>0</v>
      </c>
      <c r="AQ409" s="13" t="b">
        <f>W409&lt;=U409-DiodeFwd</f>
        <v>0</v>
      </c>
      <c r="AR409" s="13" t="b">
        <f>Y409&lt;=U409-DiodeFwd</f>
        <v>0</v>
      </c>
      <c r="AS409" s="13" t="b">
        <f>X409&lt;=W409-DiodeFwd</f>
        <v>0</v>
      </c>
      <c r="AT409" s="14" t="b">
        <f>X409&lt;=Y409-DiodeFwd</f>
        <v>0</v>
      </c>
      <c r="AU409" s="13">
        <f t="shared" si="269"/>
        <v>0</v>
      </c>
      <c r="AV409" s="13">
        <f t="shared" si="270"/>
        <v>0</v>
      </c>
      <c r="AW409" s="13">
        <f t="shared" si="271"/>
        <v>0</v>
      </c>
      <c r="AX409" s="13">
        <f t="shared" si="272"/>
        <v>0</v>
      </c>
      <c r="AY409" s="13">
        <f t="shared" si="273"/>
        <v>0</v>
      </c>
      <c r="AZ409" s="13">
        <f t="shared" si="274"/>
        <v>0</v>
      </c>
      <c r="BA409" s="13">
        <f t="shared" si="275"/>
        <v>0</v>
      </c>
      <c r="BB409" s="14">
        <f t="shared" si="276"/>
        <v>0</v>
      </c>
      <c r="BC409" s="20">
        <f t="shared" si="277"/>
        <v>0</v>
      </c>
      <c r="BD409" s="21">
        <f t="shared" si="278"/>
        <v>0</v>
      </c>
      <c r="BE409" s="21">
        <f t="shared" si="279"/>
        <v>0</v>
      </c>
      <c r="BF409" s="21">
        <f t="shared" si="280"/>
        <v>0</v>
      </c>
      <c r="BG409" s="21">
        <f t="shared" si="281"/>
        <v>-8.2165335304335597E-3</v>
      </c>
      <c r="BH409" s="22">
        <f t="shared" si="282"/>
        <v>0</v>
      </c>
    </row>
    <row r="410" spans="4:60" x14ac:dyDescent="0.25">
      <c r="D410">
        <f t="shared" si="283"/>
        <v>6.716666666666693E-2</v>
      </c>
      <c r="E410">
        <f t="shared" si="261"/>
        <v>7.4199214998317249</v>
      </c>
      <c r="F410">
        <f t="shared" si="262"/>
        <v>-7.4199214998317249</v>
      </c>
      <c r="H410" s="20">
        <f t="shared" si="284"/>
        <v>3.9297979746446667E-3</v>
      </c>
      <c r="I410" s="21">
        <f t="shared" si="285"/>
        <v>6.5185352751384196E-3</v>
      </c>
      <c r="J410" s="21">
        <f t="shared" si="286"/>
        <v>2.5815430410715936E-3</v>
      </c>
      <c r="K410" s="21">
        <f t="shared" si="287"/>
        <v>6.5185352751384196E-3</v>
      </c>
      <c r="L410" s="21">
        <f t="shared" si="288"/>
        <v>5.8048955982568477E-3</v>
      </c>
      <c r="M410" s="22">
        <f t="shared" si="289"/>
        <v>5.8438867973057947E-3</v>
      </c>
      <c r="N410" s="20">
        <f t="shared" si="290"/>
        <v>39.297979746446671</v>
      </c>
      <c r="O410" s="21">
        <f t="shared" si="291"/>
        <v>65.185352751384201</v>
      </c>
      <c r="P410" s="21">
        <f t="shared" si="292"/>
        <v>25.815430410715937</v>
      </c>
      <c r="Q410" s="21">
        <f t="shared" si="293"/>
        <v>65.185352751384201</v>
      </c>
      <c r="R410" s="21">
        <f t="shared" si="294"/>
        <v>58.048955982568479</v>
      </c>
      <c r="S410" s="22">
        <f t="shared" si="295"/>
        <v>58.438867973057953</v>
      </c>
      <c r="T410" s="20">
        <f>MAX(E410+N410,-DiodeFwd)</f>
        <v>46.717901246278394</v>
      </c>
      <c r="U410" s="21">
        <f>MAX(T410-DiodeFwd,V410-DiodeFwd,O410)</f>
        <v>65.185352751384201</v>
      </c>
      <c r="V410" s="21">
        <f>MAX(-DiodeFwd,F410+P410)</f>
        <v>18.39550891088421</v>
      </c>
      <c r="W410" s="21">
        <f>MAX(T410+Q410,U410-DiodeFwd)</f>
        <v>111.9032539976626</v>
      </c>
      <c r="X410" s="21">
        <f>MAX(W410-DiodeFwd,Y410-DiodeFwd,U410+R410)</f>
        <v>123.23430873395267</v>
      </c>
      <c r="Y410" s="22">
        <f>MAX(V410+S410,U410-DiodeFwd)</f>
        <v>76.834376883942156</v>
      </c>
      <c r="Z410" s="20">
        <f t="shared" si="263"/>
        <v>39.297979746446671</v>
      </c>
      <c r="AA410" s="21">
        <f t="shared" si="264"/>
        <v>65.185352751384201</v>
      </c>
      <c r="AB410" s="21">
        <f t="shared" si="265"/>
        <v>25.815430410715933</v>
      </c>
      <c r="AC410" s="21">
        <f t="shared" si="266"/>
        <v>65.185352751384215</v>
      </c>
      <c r="AD410" s="21">
        <f t="shared" si="267"/>
        <v>58.048955982568472</v>
      </c>
      <c r="AE410" s="22">
        <f t="shared" si="268"/>
        <v>58.438867973057945</v>
      </c>
      <c r="AF410" s="20">
        <f t="shared" si="296"/>
        <v>0</v>
      </c>
      <c r="AG410" s="21">
        <f t="shared" si="297"/>
        <v>0</v>
      </c>
      <c r="AH410" s="21">
        <f t="shared" si="298"/>
        <v>-2.1316282072803005E-15</v>
      </c>
      <c r="AI410" s="21">
        <f t="shared" si="299"/>
        <v>8.5265128291212019E-15</v>
      </c>
      <c r="AJ410" s="21">
        <f t="shared" si="300"/>
        <v>-4.263256414560601E-15</v>
      </c>
      <c r="AK410" s="22">
        <f t="shared" si="301"/>
        <v>-4.263256414560601E-15</v>
      </c>
      <c r="AL410" s="23">
        <f t="shared" si="302"/>
        <v>8.2156205822635116E-3</v>
      </c>
      <c r="AM410" s="12" t="b">
        <f>T410&lt;=-DiodeFwd</f>
        <v>0</v>
      </c>
      <c r="AN410" s="13" t="b">
        <f>V410&lt;=-DiodeFwd</f>
        <v>0</v>
      </c>
      <c r="AO410" s="13" t="b">
        <f>U410&lt;=T410-DiodeFwd</f>
        <v>0</v>
      </c>
      <c r="AP410" s="13" t="b">
        <f>U410&lt;=V410-DiodeFwd</f>
        <v>0</v>
      </c>
      <c r="AQ410" s="13" t="b">
        <f>W410&lt;=U410-DiodeFwd</f>
        <v>0</v>
      </c>
      <c r="AR410" s="13" t="b">
        <f>Y410&lt;=U410-DiodeFwd</f>
        <v>0</v>
      </c>
      <c r="AS410" s="13" t="b">
        <f>X410&lt;=W410-DiodeFwd</f>
        <v>0</v>
      </c>
      <c r="AT410" s="14" t="b">
        <f>X410&lt;=Y410-DiodeFwd</f>
        <v>0</v>
      </c>
      <c r="AU410" s="13">
        <f t="shared" si="269"/>
        <v>0</v>
      </c>
      <c r="AV410" s="13">
        <f t="shared" si="270"/>
        <v>0</v>
      </c>
      <c r="AW410" s="13">
        <f t="shared" si="271"/>
        <v>0</v>
      </c>
      <c r="AX410" s="13">
        <f t="shared" si="272"/>
        <v>0</v>
      </c>
      <c r="AY410" s="13">
        <f t="shared" si="273"/>
        <v>0</v>
      </c>
      <c r="AZ410" s="13">
        <f t="shared" si="274"/>
        <v>0</v>
      </c>
      <c r="BA410" s="13">
        <f t="shared" si="275"/>
        <v>0</v>
      </c>
      <c r="BB410" s="14">
        <f t="shared" si="276"/>
        <v>0</v>
      </c>
      <c r="BC410" s="20">
        <f t="shared" si="277"/>
        <v>0</v>
      </c>
      <c r="BD410" s="21">
        <f t="shared" si="278"/>
        <v>0</v>
      </c>
      <c r="BE410" s="21">
        <f t="shared" si="279"/>
        <v>0</v>
      </c>
      <c r="BF410" s="21">
        <f t="shared" si="280"/>
        <v>0</v>
      </c>
      <c r="BG410" s="21">
        <f t="shared" si="281"/>
        <v>-8.2156205822635116E-3</v>
      </c>
      <c r="BH410" s="22">
        <f t="shared" si="282"/>
        <v>0</v>
      </c>
    </row>
    <row r="411" spans="4:60" x14ac:dyDescent="0.25">
      <c r="D411">
        <f t="shared" si="283"/>
        <v>6.7333333333333592E-2</v>
      </c>
      <c r="E411">
        <f t="shared" si="261"/>
        <v>9.8476171151036116</v>
      </c>
      <c r="F411">
        <f t="shared" si="262"/>
        <v>-9.8476171151036116</v>
      </c>
      <c r="H411" s="20">
        <f t="shared" si="284"/>
        <v>3.9297979746446667E-3</v>
      </c>
      <c r="I411" s="21">
        <f t="shared" si="285"/>
        <v>6.5185352751384196E-3</v>
      </c>
      <c r="J411" s="21">
        <f t="shared" si="286"/>
        <v>2.5815430410715936E-3</v>
      </c>
      <c r="K411" s="21">
        <f t="shared" si="287"/>
        <v>6.5185352751384196E-3</v>
      </c>
      <c r="L411" s="21">
        <f t="shared" si="288"/>
        <v>5.8035263281598038E-3</v>
      </c>
      <c r="M411" s="22">
        <f t="shared" si="289"/>
        <v>5.8438867973057947E-3</v>
      </c>
      <c r="N411" s="20">
        <f t="shared" si="290"/>
        <v>39.297979746446671</v>
      </c>
      <c r="O411" s="21">
        <f t="shared" si="291"/>
        <v>65.185352751384201</v>
      </c>
      <c r="P411" s="21">
        <f t="shared" si="292"/>
        <v>25.815430410715937</v>
      </c>
      <c r="Q411" s="21">
        <f t="shared" si="293"/>
        <v>65.185352751384201</v>
      </c>
      <c r="R411" s="21">
        <f t="shared" si="294"/>
        <v>58.035263281598041</v>
      </c>
      <c r="S411" s="22">
        <f t="shared" si="295"/>
        <v>58.438867973057953</v>
      </c>
      <c r="T411" s="20">
        <f>MAX(E411+N411,-DiodeFwd)</f>
        <v>49.145596861550281</v>
      </c>
      <c r="U411" s="21">
        <f>MAX(T411-DiodeFwd,V411-DiodeFwd,O411)</f>
        <v>65.185352751384201</v>
      </c>
      <c r="V411" s="21">
        <f>MAX(-DiodeFwd,F411+P411)</f>
        <v>15.967813295612325</v>
      </c>
      <c r="W411" s="21">
        <f>MAX(T411+Q411,U411-DiodeFwd)</f>
        <v>114.33094961293449</v>
      </c>
      <c r="X411" s="21">
        <f>MAX(W411-DiodeFwd,Y411-DiodeFwd,U411+R411)</f>
        <v>123.22061603298224</v>
      </c>
      <c r="Y411" s="22">
        <f>MAX(V411+S411,U411-DiodeFwd)</f>
        <v>74.406681268670283</v>
      </c>
      <c r="Z411" s="20">
        <f t="shared" si="263"/>
        <v>39.297979746446671</v>
      </c>
      <c r="AA411" s="21">
        <f t="shared" si="264"/>
        <v>65.185352751384201</v>
      </c>
      <c r="AB411" s="21">
        <f t="shared" si="265"/>
        <v>25.815430410715937</v>
      </c>
      <c r="AC411" s="21">
        <f t="shared" si="266"/>
        <v>65.185352751384215</v>
      </c>
      <c r="AD411" s="21">
        <f t="shared" si="267"/>
        <v>58.035263281598034</v>
      </c>
      <c r="AE411" s="22">
        <f t="shared" si="268"/>
        <v>58.43886797305796</v>
      </c>
      <c r="AF411" s="20">
        <f t="shared" si="296"/>
        <v>0</v>
      </c>
      <c r="AG411" s="21">
        <f t="shared" si="297"/>
        <v>0</v>
      </c>
      <c r="AH411" s="21">
        <f t="shared" si="298"/>
        <v>0</v>
      </c>
      <c r="AI411" s="21">
        <f t="shared" si="299"/>
        <v>8.5265128291212019E-15</v>
      </c>
      <c r="AJ411" s="21">
        <f t="shared" si="300"/>
        <v>-4.263256414560601E-15</v>
      </c>
      <c r="AK411" s="22">
        <f t="shared" si="301"/>
        <v>4.263256414560601E-15</v>
      </c>
      <c r="AL411" s="23">
        <f t="shared" si="302"/>
        <v>8.214707735532149E-3</v>
      </c>
      <c r="AM411" s="12" t="b">
        <f>T411&lt;=-DiodeFwd</f>
        <v>0</v>
      </c>
      <c r="AN411" s="13" t="b">
        <f>V411&lt;=-DiodeFwd</f>
        <v>0</v>
      </c>
      <c r="AO411" s="13" t="b">
        <f>U411&lt;=T411-DiodeFwd</f>
        <v>0</v>
      </c>
      <c r="AP411" s="13" t="b">
        <f>U411&lt;=V411-DiodeFwd</f>
        <v>0</v>
      </c>
      <c r="AQ411" s="13" t="b">
        <f>W411&lt;=U411-DiodeFwd</f>
        <v>0</v>
      </c>
      <c r="AR411" s="13" t="b">
        <f>Y411&lt;=U411-DiodeFwd</f>
        <v>0</v>
      </c>
      <c r="AS411" s="13" t="b">
        <f>X411&lt;=W411-DiodeFwd</f>
        <v>0</v>
      </c>
      <c r="AT411" s="14" t="b">
        <f>X411&lt;=Y411-DiodeFwd</f>
        <v>0</v>
      </c>
      <c r="AU411" s="13">
        <f t="shared" si="269"/>
        <v>0</v>
      </c>
      <c r="AV411" s="13">
        <f t="shared" si="270"/>
        <v>0</v>
      </c>
      <c r="AW411" s="13">
        <f t="shared" si="271"/>
        <v>0</v>
      </c>
      <c r="AX411" s="13">
        <f t="shared" si="272"/>
        <v>0</v>
      </c>
      <c r="AY411" s="13">
        <f t="shared" si="273"/>
        <v>0</v>
      </c>
      <c r="AZ411" s="13">
        <f t="shared" si="274"/>
        <v>0</v>
      </c>
      <c r="BA411" s="13">
        <f t="shared" si="275"/>
        <v>0</v>
      </c>
      <c r="BB411" s="14">
        <f t="shared" si="276"/>
        <v>0</v>
      </c>
      <c r="BC411" s="20">
        <f t="shared" si="277"/>
        <v>0</v>
      </c>
      <c r="BD411" s="21">
        <f t="shared" si="278"/>
        <v>0</v>
      </c>
      <c r="BE411" s="21">
        <f t="shared" si="279"/>
        <v>0</v>
      </c>
      <c r="BF411" s="21">
        <f t="shared" si="280"/>
        <v>0</v>
      </c>
      <c r="BG411" s="21">
        <f t="shared" si="281"/>
        <v>-8.214707735532149E-3</v>
      </c>
      <c r="BH411" s="22">
        <f t="shared" si="282"/>
        <v>0</v>
      </c>
    </row>
    <row r="412" spans="4:60" x14ac:dyDescent="0.25">
      <c r="D412">
        <f t="shared" si="283"/>
        <v>6.7500000000000254E-2</v>
      </c>
      <c r="E412">
        <f t="shared" si="261"/>
        <v>12.236448684570499</v>
      </c>
      <c r="F412">
        <f t="shared" si="262"/>
        <v>-12.236448684570499</v>
      </c>
      <c r="H412" s="20">
        <f t="shared" si="284"/>
        <v>3.9297979746446667E-3</v>
      </c>
      <c r="I412" s="21">
        <f t="shared" si="285"/>
        <v>6.5185352751384196E-3</v>
      </c>
      <c r="J412" s="21">
        <f t="shared" si="286"/>
        <v>2.5815430410715936E-3</v>
      </c>
      <c r="K412" s="21">
        <f t="shared" si="287"/>
        <v>6.5185352751384196E-3</v>
      </c>
      <c r="L412" s="21">
        <f t="shared" si="288"/>
        <v>5.8021572102038817E-3</v>
      </c>
      <c r="M412" s="22">
        <f t="shared" si="289"/>
        <v>5.8438867973057947E-3</v>
      </c>
      <c r="N412" s="20">
        <f t="shared" si="290"/>
        <v>39.297979746446671</v>
      </c>
      <c r="O412" s="21">
        <f t="shared" si="291"/>
        <v>65.185352751384201</v>
      </c>
      <c r="P412" s="21">
        <f t="shared" si="292"/>
        <v>25.815430410715937</v>
      </c>
      <c r="Q412" s="21">
        <f t="shared" si="293"/>
        <v>65.185352751384201</v>
      </c>
      <c r="R412" s="21">
        <f t="shared" si="294"/>
        <v>58.021572102038824</v>
      </c>
      <c r="S412" s="22">
        <f t="shared" si="295"/>
        <v>58.438867973057953</v>
      </c>
      <c r="T412" s="20">
        <f>MAX(E412+N412,-DiodeFwd)</f>
        <v>51.534428431017169</v>
      </c>
      <c r="U412" s="21">
        <f>MAX(T412-DiodeFwd,V412-DiodeFwd,O412)</f>
        <v>65.185352751384201</v>
      </c>
      <c r="V412" s="21">
        <f>MAX(-DiodeFwd,F412+P412)</f>
        <v>13.578981726145438</v>
      </c>
      <c r="W412" s="21">
        <f>MAX(T412+Q412,U412-DiodeFwd)</f>
        <v>116.71978118240136</v>
      </c>
      <c r="X412" s="21">
        <f>MAX(W412-DiodeFwd,Y412-DiodeFwd,U412+R412)</f>
        <v>123.20692485342303</v>
      </c>
      <c r="Y412" s="22">
        <f>MAX(V412+S412,U412-DiodeFwd)</f>
        <v>72.017849699203396</v>
      </c>
      <c r="Z412" s="20">
        <f t="shared" si="263"/>
        <v>39.297979746446671</v>
      </c>
      <c r="AA412" s="21">
        <f t="shared" si="264"/>
        <v>65.185352751384201</v>
      </c>
      <c r="AB412" s="21">
        <f t="shared" si="265"/>
        <v>25.815430410715937</v>
      </c>
      <c r="AC412" s="21">
        <f t="shared" si="266"/>
        <v>65.185352751384187</v>
      </c>
      <c r="AD412" s="21">
        <f t="shared" si="267"/>
        <v>58.021572102038832</v>
      </c>
      <c r="AE412" s="22">
        <f t="shared" si="268"/>
        <v>58.43886797305796</v>
      </c>
      <c r="AF412" s="20">
        <f t="shared" si="296"/>
        <v>0</v>
      </c>
      <c r="AG412" s="21">
        <f t="shared" si="297"/>
        <v>0</v>
      </c>
      <c r="AH412" s="21">
        <f t="shared" si="298"/>
        <v>0</v>
      </c>
      <c r="AI412" s="21">
        <f t="shared" si="299"/>
        <v>-8.5265128291212019E-15</v>
      </c>
      <c r="AJ412" s="21">
        <f t="shared" si="300"/>
        <v>4.263256414560601E-15</v>
      </c>
      <c r="AK412" s="22">
        <f t="shared" si="301"/>
        <v>4.263256414560601E-15</v>
      </c>
      <c r="AL412" s="23">
        <f t="shared" si="302"/>
        <v>8.2137949902282015E-3</v>
      </c>
      <c r="AM412" s="12" t="b">
        <f>T412&lt;=-DiodeFwd</f>
        <v>0</v>
      </c>
      <c r="AN412" s="13" t="b">
        <f>V412&lt;=-DiodeFwd</f>
        <v>0</v>
      </c>
      <c r="AO412" s="13" t="b">
        <f>U412&lt;=T412-DiodeFwd</f>
        <v>0</v>
      </c>
      <c r="AP412" s="13" t="b">
        <f>U412&lt;=V412-DiodeFwd</f>
        <v>0</v>
      </c>
      <c r="AQ412" s="13" t="b">
        <f>W412&lt;=U412-DiodeFwd</f>
        <v>0</v>
      </c>
      <c r="AR412" s="13" t="b">
        <f>Y412&lt;=U412-DiodeFwd</f>
        <v>0</v>
      </c>
      <c r="AS412" s="13" t="b">
        <f>X412&lt;=W412-DiodeFwd</f>
        <v>0</v>
      </c>
      <c r="AT412" s="14" t="b">
        <f>X412&lt;=Y412-DiodeFwd</f>
        <v>0</v>
      </c>
      <c r="AU412" s="13">
        <f t="shared" si="269"/>
        <v>0</v>
      </c>
      <c r="AV412" s="13">
        <f t="shared" si="270"/>
        <v>0</v>
      </c>
      <c r="AW412" s="13">
        <f t="shared" si="271"/>
        <v>0</v>
      </c>
      <c r="AX412" s="13">
        <f t="shared" si="272"/>
        <v>0</v>
      </c>
      <c r="AY412" s="13">
        <f t="shared" si="273"/>
        <v>0</v>
      </c>
      <c r="AZ412" s="13">
        <f t="shared" si="274"/>
        <v>0</v>
      </c>
      <c r="BA412" s="13">
        <f t="shared" si="275"/>
        <v>0</v>
      </c>
      <c r="BB412" s="14">
        <f t="shared" si="276"/>
        <v>0</v>
      </c>
      <c r="BC412" s="20">
        <f t="shared" si="277"/>
        <v>0</v>
      </c>
      <c r="BD412" s="21">
        <f t="shared" si="278"/>
        <v>0</v>
      </c>
      <c r="BE412" s="21">
        <f t="shared" si="279"/>
        <v>0</v>
      </c>
      <c r="BF412" s="21">
        <f t="shared" si="280"/>
        <v>0</v>
      </c>
      <c r="BG412" s="21">
        <f t="shared" si="281"/>
        <v>-8.2137949902282015E-3</v>
      </c>
      <c r="BH412" s="22">
        <f t="shared" si="282"/>
        <v>0</v>
      </c>
    </row>
    <row r="413" spans="4:60" x14ac:dyDescent="0.25">
      <c r="D413">
        <f t="shared" si="283"/>
        <v>6.7666666666666916E-2</v>
      </c>
      <c r="E413">
        <f t="shared" si="261"/>
        <v>14.57698858138103</v>
      </c>
      <c r="F413">
        <f t="shared" si="262"/>
        <v>-14.57698858138103</v>
      </c>
      <c r="H413" s="20">
        <f t="shared" si="284"/>
        <v>3.9297979746446667E-3</v>
      </c>
      <c r="I413" s="21">
        <f t="shared" si="285"/>
        <v>6.5185352751384196E-3</v>
      </c>
      <c r="J413" s="21">
        <f t="shared" si="286"/>
        <v>2.5815430410715936E-3</v>
      </c>
      <c r="K413" s="21">
        <f t="shared" si="287"/>
        <v>6.5185352751384196E-3</v>
      </c>
      <c r="L413" s="21">
        <f t="shared" si="288"/>
        <v>5.8007882443721773E-3</v>
      </c>
      <c r="M413" s="22">
        <f t="shared" si="289"/>
        <v>5.8438867973057947E-3</v>
      </c>
      <c r="N413" s="20">
        <f t="shared" si="290"/>
        <v>39.297979746446671</v>
      </c>
      <c r="O413" s="21">
        <f t="shared" si="291"/>
        <v>65.185352751384201</v>
      </c>
      <c r="P413" s="21">
        <f t="shared" si="292"/>
        <v>25.815430410715937</v>
      </c>
      <c r="Q413" s="21">
        <f t="shared" si="293"/>
        <v>65.185352751384201</v>
      </c>
      <c r="R413" s="21">
        <f t="shared" si="294"/>
        <v>58.007882443721776</v>
      </c>
      <c r="S413" s="22">
        <f t="shared" si="295"/>
        <v>58.438867973057953</v>
      </c>
      <c r="T413" s="20">
        <f>MAX(E413+N413,-DiodeFwd)</f>
        <v>53.874968327827702</v>
      </c>
      <c r="U413" s="21">
        <f>MAX(T413-DiodeFwd,V413-DiodeFwd,O413)</f>
        <v>65.185352751384201</v>
      </c>
      <c r="V413" s="21">
        <f>MAX(-DiodeFwd,F413+P413)</f>
        <v>11.238441829334906</v>
      </c>
      <c r="W413" s="21">
        <f>MAX(T413+Q413,U413-DiodeFwd)</f>
        <v>119.0603210792119</v>
      </c>
      <c r="X413" s="21">
        <f>MAX(W413-DiodeFwd,Y413-DiodeFwd,U413+R413)</f>
        <v>123.19323519510598</v>
      </c>
      <c r="Y413" s="22">
        <f>MAX(V413+S413,U413-DiodeFwd)</f>
        <v>69.677309802392855</v>
      </c>
      <c r="Z413" s="20">
        <f t="shared" si="263"/>
        <v>39.297979746446671</v>
      </c>
      <c r="AA413" s="21">
        <f t="shared" si="264"/>
        <v>65.185352751384201</v>
      </c>
      <c r="AB413" s="21">
        <f t="shared" si="265"/>
        <v>25.815430410715937</v>
      </c>
      <c r="AC413" s="21">
        <f t="shared" si="266"/>
        <v>65.185352751384201</v>
      </c>
      <c r="AD413" s="21">
        <f t="shared" si="267"/>
        <v>58.007882443721783</v>
      </c>
      <c r="AE413" s="22">
        <f t="shared" si="268"/>
        <v>58.438867973057953</v>
      </c>
      <c r="AF413" s="20">
        <f t="shared" si="296"/>
        <v>0</v>
      </c>
      <c r="AG413" s="21">
        <f t="shared" si="297"/>
        <v>0</v>
      </c>
      <c r="AH413" s="21">
        <f t="shared" si="298"/>
        <v>0</v>
      </c>
      <c r="AI413" s="21">
        <f t="shared" si="299"/>
        <v>0</v>
      </c>
      <c r="AJ413" s="21">
        <f t="shared" si="300"/>
        <v>4.263256414560601E-15</v>
      </c>
      <c r="AK413" s="22">
        <f t="shared" si="301"/>
        <v>0</v>
      </c>
      <c r="AL413" s="23">
        <f t="shared" si="302"/>
        <v>8.2128823463403985E-3</v>
      </c>
      <c r="AM413" s="12" t="b">
        <f>T413&lt;=-DiodeFwd</f>
        <v>0</v>
      </c>
      <c r="AN413" s="13" t="b">
        <f>V413&lt;=-DiodeFwd</f>
        <v>0</v>
      </c>
      <c r="AO413" s="13" t="b">
        <f>U413&lt;=T413-DiodeFwd</f>
        <v>0</v>
      </c>
      <c r="AP413" s="13" t="b">
        <f>U413&lt;=V413-DiodeFwd</f>
        <v>0</v>
      </c>
      <c r="AQ413" s="13" t="b">
        <f>W413&lt;=U413-DiodeFwd</f>
        <v>0</v>
      </c>
      <c r="AR413" s="13" t="b">
        <f>Y413&lt;=U413-DiodeFwd</f>
        <v>0</v>
      </c>
      <c r="AS413" s="13" t="b">
        <f>X413&lt;=W413-DiodeFwd</f>
        <v>0</v>
      </c>
      <c r="AT413" s="14" t="b">
        <f>X413&lt;=Y413-DiodeFwd</f>
        <v>0</v>
      </c>
      <c r="AU413" s="13">
        <f t="shared" si="269"/>
        <v>0</v>
      </c>
      <c r="AV413" s="13">
        <f t="shared" si="270"/>
        <v>0</v>
      </c>
      <c r="AW413" s="13">
        <f t="shared" si="271"/>
        <v>0</v>
      </c>
      <c r="AX413" s="13">
        <f t="shared" si="272"/>
        <v>0</v>
      </c>
      <c r="AY413" s="13">
        <f t="shared" si="273"/>
        <v>0</v>
      </c>
      <c r="AZ413" s="13">
        <f t="shared" si="274"/>
        <v>0</v>
      </c>
      <c r="BA413" s="13">
        <f t="shared" si="275"/>
        <v>0</v>
      </c>
      <c r="BB413" s="14">
        <f t="shared" si="276"/>
        <v>0</v>
      </c>
      <c r="BC413" s="20">
        <f t="shared" si="277"/>
        <v>0</v>
      </c>
      <c r="BD413" s="21">
        <f t="shared" si="278"/>
        <v>0</v>
      </c>
      <c r="BE413" s="21">
        <f t="shared" si="279"/>
        <v>0</v>
      </c>
      <c r="BF413" s="21">
        <f t="shared" si="280"/>
        <v>0</v>
      </c>
      <c r="BG413" s="21">
        <f t="shared" si="281"/>
        <v>-8.2128823463403985E-3</v>
      </c>
      <c r="BH413" s="22">
        <f t="shared" si="282"/>
        <v>0</v>
      </c>
    </row>
    <row r="414" spans="4:60" x14ac:dyDescent="0.25">
      <c r="D414">
        <f t="shared" si="283"/>
        <v>6.7833333333333579E-2</v>
      </c>
      <c r="E414">
        <f t="shared" si="261"/>
        <v>16.859999763853342</v>
      </c>
      <c r="F414">
        <f t="shared" si="262"/>
        <v>-16.859999763853342</v>
      </c>
      <c r="H414" s="20">
        <f t="shared" si="284"/>
        <v>3.9297979746446667E-3</v>
      </c>
      <c r="I414" s="21">
        <f t="shared" si="285"/>
        <v>6.5185352751384196E-3</v>
      </c>
      <c r="J414" s="21">
        <f t="shared" si="286"/>
        <v>2.5815430410715936E-3</v>
      </c>
      <c r="K414" s="21">
        <f t="shared" si="287"/>
        <v>6.5185352751384196E-3</v>
      </c>
      <c r="L414" s="21">
        <f t="shared" si="288"/>
        <v>5.7994194306477875E-3</v>
      </c>
      <c r="M414" s="22">
        <f t="shared" si="289"/>
        <v>5.8438867973057947E-3</v>
      </c>
      <c r="N414" s="20">
        <f t="shared" si="290"/>
        <v>39.297979746446671</v>
      </c>
      <c r="O414" s="21">
        <f t="shared" si="291"/>
        <v>65.185352751384201</v>
      </c>
      <c r="P414" s="21">
        <f t="shared" si="292"/>
        <v>25.815430410715937</v>
      </c>
      <c r="Q414" s="21">
        <f t="shared" si="293"/>
        <v>65.185352751384201</v>
      </c>
      <c r="R414" s="21">
        <f t="shared" si="294"/>
        <v>57.99419430647788</v>
      </c>
      <c r="S414" s="22">
        <f t="shared" si="295"/>
        <v>58.438867973057953</v>
      </c>
      <c r="T414" s="20">
        <f>MAX(E414+N414,-DiodeFwd)</f>
        <v>56.157979510300009</v>
      </c>
      <c r="U414" s="21">
        <f>MAX(T414-DiodeFwd,V414-DiodeFwd,O414)</f>
        <v>65.185352751384201</v>
      </c>
      <c r="V414" s="21">
        <f>MAX(-DiodeFwd,F414+P414)</f>
        <v>8.9554306468625953</v>
      </c>
      <c r="W414" s="21">
        <f>MAX(T414+Q414,U414-DiodeFwd)</f>
        <v>121.34333226168421</v>
      </c>
      <c r="X414" s="21">
        <f>MAX(W414-DiodeFwd,Y414-DiodeFwd,U414+R414)</f>
        <v>123.17954705786208</v>
      </c>
      <c r="Y414" s="22">
        <f>MAX(V414+S414,U414-DiodeFwd)</f>
        <v>67.394298619920548</v>
      </c>
      <c r="Z414" s="20">
        <f t="shared" si="263"/>
        <v>39.297979746446671</v>
      </c>
      <c r="AA414" s="21">
        <f t="shared" si="264"/>
        <v>65.185352751384201</v>
      </c>
      <c r="AB414" s="21">
        <f t="shared" si="265"/>
        <v>25.815430410715937</v>
      </c>
      <c r="AC414" s="21">
        <f t="shared" si="266"/>
        <v>65.185352751384201</v>
      </c>
      <c r="AD414" s="21">
        <f t="shared" si="267"/>
        <v>57.99419430647788</v>
      </c>
      <c r="AE414" s="22">
        <f t="shared" si="268"/>
        <v>58.438867973057953</v>
      </c>
      <c r="AF414" s="20">
        <f t="shared" si="296"/>
        <v>0</v>
      </c>
      <c r="AG414" s="21">
        <f t="shared" si="297"/>
        <v>0</v>
      </c>
      <c r="AH414" s="21">
        <f t="shared" si="298"/>
        <v>0</v>
      </c>
      <c r="AI414" s="21">
        <f t="shared" si="299"/>
        <v>0</v>
      </c>
      <c r="AJ414" s="21">
        <f t="shared" si="300"/>
        <v>0</v>
      </c>
      <c r="AK414" s="22">
        <f t="shared" si="301"/>
        <v>0</v>
      </c>
      <c r="AL414" s="23">
        <f t="shared" si="302"/>
        <v>8.2119698038574714E-3</v>
      </c>
      <c r="AM414" s="12" t="b">
        <f>T414&lt;=-DiodeFwd</f>
        <v>0</v>
      </c>
      <c r="AN414" s="13" t="b">
        <f>V414&lt;=-DiodeFwd</f>
        <v>0</v>
      </c>
      <c r="AO414" s="13" t="b">
        <f>U414&lt;=T414-DiodeFwd</f>
        <v>0</v>
      </c>
      <c r="AP414" s="13" t="b">
        <f>U414&lt;=V414-DiodeFwd</f>
        <v>0</v>
      </c>
      <c r="AQ414" s="13" t="b">
        <f>W414&lt;=U414-DiodeFwd</f>
        <v>0</v>
      </c>
      <c r="AR414" s="13" t="b">
        <f>Y414&lt;=U414-DiodeFwd</f>
        <v>0</v>
      </c>
      <c r="AS414" s="13" t="b">
        <f>X414&lt;=W414-DiodeFwd</f>
        <v>0</v>
      </c>
      <c r="AT414" s="14" t="b">
        <f>X414&lt;=Y414-DiodeFwd</f>
        <v>0</v>
      </c>
      <c r="AU414" s="13">
        <f t="shared" si="269"/>
        <v>0</v>
      </c>
      <c r="AV414" s="13">
        <f t="shared" si="270"/>
        <v>0</v>
      </c>
      <c r="AW414" s="13">
        <f t="shared" si="271"/>
        <v>0</v>
      </c>
      <c r="AX414" s="13">
        <f t="shared" si="272"/>
        <v>0</v>
      </c>
      <c r="AY414" s="13">
        <f t="shared" si="273"/>
        <v>0</v>
      </c>
      <c r="AZ414" s="13">
        <f t="shared" si="274"/>
        <v>0</v>
      </c>
      <c r="BA414" s="13">
        <f t="shared" si="275"/>
        <v>0</v>
      </c>
      <c r="BB414" s="14">
        <f t="shared" si="276"/>
        <v>0</v>
      </c>
      <c r="BC414" s="20">
        <f t="shared" si="277"/>
        <v>0</v>
      </c>
      <c r="BD414" s="21">
        <f t="shared" si="278"/>
        <v>0</v>
      </c>
      <c r="BE414" s="21">
        <f t="shared" si="279"/>
        <v>0</v>
      </c>
      <c r="BF414" s="21">
        <f t="shared" si="280"/>
        <v>0</v>
      </c>
      <c r="BG414" s="21">
        <f t="shared" si="281"/>
        <v>-8.2119698038574714E-3</v>
      </c>
      <c r="BH414" s="22">
        <f t="shared" si="282"/>
        <v>0</v>
      </c>
    </row>
    <row r="415" spans="4:60" x14ac:dyDescent="0.25">
      <c r="D415">
        <f t="shared" si="283"/>
        <v>6.8000000000000241E-2</v>
      </c>
      <c r="E415">
        <f t="shared" si="261"/>
        <v>19.076472229859061</v>
      </c>
      <c r="F415">
        <f t="shared" si="262"/>
        <v>-19.076472229859061</v>
      </c>
      <c r="H415" s="20">
        <f t="shared" si="284"/>
        <v>3.9297979746446667E-3</v>
      </c>
      <c r="I415" s="21">
        <f t="shared" si="285"/>
        <v>6.5185352751384196E-3</v>
      </c>
      <c r="J415" s="21">
        <f t="shared" si="286"/>
        <v>2.5815430410715936E-3</v>
      </c>
      <c r="K415" s="21">
        <f t="shared" si="287"/>
        <v>6.5185352751384196E-3</v>
      </c>
      <c r="L415" s="21">
        <f t="shared" si="288"/>
        <v>5.7980507690138109E-3</v>
      </c>
      <c r="M415" s="22">
        <f t="shared" si="289"/>
        <v>5.8438867973057947E-3</v>
      </c>
      <c r="N415" s="20">
        <f t="shared" si="290"/>
        <v>39.297979746446671</v>
      </c>
      <c r="O415" s="21">
        <f t="shared" si="291"/>
        <v>65.185352751384201</v>
      </c>
      <c r="P415" s="21">
        <f t="shared" si="292"/>
        <v>25.815430410715937</v>
      </c>
      <c r="Q415" s="21">
        <f t="shared" si="293"/>
        <v>65.185352751384201</v>
      </c>
      <c r="R415" s="21">
        <f t="shared" si="294"/>
        <v>57.980507690138111</v>
      </c>
      <c r="S415" s="22">
        <f t="shared" si="295"/>
        <v>58.438867973057953</v>
      </c>
      <c r="T415" s="20">
        <f>MAX(E415+N415,-DiodeFwd)</f>
        <v>58.374451976305735</v>
      </c>
      <c r="U415" s="21">
        <f>MAX(T415-DiodeFwd,V415-DiodeFwd,O415)</f>
        <v>65.185352751384201</v>
      </c>
      <c r="V415" s="21">
        <f>MAX(-DiodeFwd,F415+P415)</f>
        <v>6.7389581808568764</v>
      </c>
      <c r="W415" s="21">
        <f>MAX(T415+Q415,U415-DiodeFwd)</f>
        <v>123.55980472768994</v>
      </c>
      <c r="X415" s="21">
        <f>MAX(W415-DiodeFwd,Y415-DiodeFwd,U415+R415)</f>
        <v>123.25980472768994</v>
      </c>
      <c r="Y415" s="22">
        <f>MAX(V415+S415,U415-DiodeFwd)</f>
        <v>65.177826153914822</v>
      </c>
      <c r="Z415" s="20">
        <f t="shared" si="263"/>
        <v>39.297979746446671</v>
      </c>
      <c r="AA415" s="21">
        <f t="shared" si="264"/>
        <v>65.185352751384201</v>
      </c>
      <c r="AB415" s="21">
        <f t="shared" si="265"/>
        <v>25.815430410715937</v>
      </c>
      <c r="AC415" s="21">
        <f t="shared" si="266"/>
        <v>65.185352751384201</v>
      </c>
      <c r="AD415" s="21">
        <f t="shared" si="267"/>
        <v>58.074451976305738</v>
      </c>
      <c r="AE415" s="22">
        <f t="shared" si="268"/>
        <v>58.438867973057945</v>
      </c>
      <c r="AF415" s="20">
        <f t="shared" si="296"/>
        <v>0</v>
      </c>
      <c r="AG415" s="21">
        <f t="shared" si="297"/>
        <v>0</v>
      </c>
      <c r="AH415" s="21">
        <f t="shared" si="298"/>
        <v>0</v>
      </c>
      <c r="AI415" s="21">
        <f t="shared" si="299"/>
        <v>0</v>
      </c>
      <c r="AJ415" s="21">
        <f t="shared" si="300"/>
        <v>5.6366571700576171E-2</v>
      </c>
      <c r="AK415" s="22">
        <f t="shared" si="301"/>
        <v>-4.263256414560601E-15</v>
      </c>
      <c r="AL415" s="23">
        <f t="shared" si="302"/>
        <v>8.217320315179329E-3</v>
      </c>
      <c r="AM415" s="12" t="b">
        <f>T415&lt;=-DiodeFwd</f>
        <v>0</v>
      </c>
      <c r="AN415" s="13" t="b">
        <f>V415&lt;=-DiodeFwd</f>
        <v>0</v>
      </c>
      <c r="AO415" s="13" t="b">
        <f>U415&lt;=T415-DiodeFwd</f>
        <v>0</v>
      </c>
      <c r="AP415" s="13" t="b">
        <f>U415&lt;=V415-DiodeFwd</f>
        <v>0</v>
      </c>
      <c r="AQ415" s="13" t="b">
        <f>W415&lt;=U415-DiodeFwd</f>
        <v>0</v>
      </c>
      <c r="AR415" s="13" t="b">
        <f>Y415&lt;=U415-DiodeFwd</f>
        <v>0</v>
      </c>
      <c r="AS415" s="13" t="b">
        <f>X415&lt;=W415-DiodeFwd</f>
        <v>1</v>
      </c>
      <c r="AT415" s="14" t="b">
        <f>X415&lt;=Y415-DiodeFwd</f>
        <v>0</v>
      </c>
      <c r="AU415" s="13">
        <f t="shared" si="269"/>
        <v>0</v>
      </c>
      <c r="AV415" s="13">
        <f t="shared" si="270"/>
        <v>0</v>
      </c>
      <c r="AW415" s="13">
        <f t="shared" si="271"/>
        <v>0</v>
      </c>
      <c r="AX415" s="13">
        <f t="shared" si="272"/>
        <v>0</v>
      </c>
      <c r="AY415" s="13">
        <f t="shared" si="273"/>
        <v>0</v>
      </c>
      <c r="AZ415" s="13">
        <f t="shared" si="274"/>
        <v>0</v>
      </c>
      <c r="BA415" s="13">
        <f t="shared" si="275"/>
        <v>6.4583892015755498E-2</v>
      </c>
      <c r="BB415" s="14">
        <f t="shared" si="276"/>
        <v>0</v>
      </c>
      <c r="BC415" s="20">
        <f t="shared" si="277"/>
        <v>0</v>
      </c>
      <c r="BD415" s="21">
        <f t="shared" si="278"/>
        <v>0</v>
      </c>
      <c r="BE415" s="21">
        <f t="shared" si="279"/>
        <v>0</v>
      </c>
      <c r="BF415" s="21">
        <f t="shared" si="280"/>
        <v>-6.4583892015755498E-2</v>
      </c>
      <c r="BG415" s="21">
        <f t="shared" si="281"/>
        <v>5.6366571700576171E-2</v>
      </c>
      <c r="BH415" s="22">
        <f t="shared" si="282"/>
        <v>0</v>
      </c>
    </row>
    <row r="416" spans="4:60" x14ac:dyDescent="0.25">
      <c r="D416">
        <f t="shared" si="283"/>
        <v>6.8166666666666903E-2</v>
      </c>
      <c r="E416">
        <f t="shared" si="261"/>
        <v>21.217658575184682</v>
      </c>
      <c r="F416">
        <f t="shared" si="262"/>
        <v>-21.217658575184682</v>
      </c>
      <c r="H416" s="20">
        <f t="shared" si="284"/>
        <v>3.9297979746446667E-3</v>
      </c>
      <c r="I416" s="21">
        <f t="shared" si="285"/>
        <v>6.5185352751384196E-3</v>
      </c>
      <c r="J416" s="21">
        <f t="shared" si="286"/>
        <v>2.5815430410715936E-3</v>
      </c>
      <c r="K416" s="21">
        <f t="shared" si="287"/>
        <v>6.5077712931357942E-3</v>
      </c>
      <c r="L416" s="21">
        <f t="shared" si="288"/>
        <v>5.8074451976305739E-3</v>
      </c>
      <c r="M416" s="22">
        <f t="shared" si="289"/>
        <v>5.8438867973057947E-3</v>
      </c>
      <c r="N416" s="20">
        <f t="shared" si="290"/>
        <v>39.297979746446671</v>
      </c>
      <c r="O416" s="21">
        <f t="shared" si="291"/>
        <v>65.185352751384201</v>
      </c>
      <c r="P416" s="21">
        <f t="shared" si="292"/>
        <v>25.815430410715937</v>
      </c>
      <c r="Q416" s="21">
        <f t="shared" si="293"/>
        <v>65.077712931357951</v>
      </c>
      <c r="R416" s="21">
        <f t="shared" si="294"/>
        <v>58.074451976305745</v>
      </c>
      <c r="S416" s="22">
        <f t="shared" si="295"/>
        <v>58.438867973057953</v>
      </c>
      <c r="T416" s="20">
        <f>MAX(E416+N416,-DiodeFwd)</f>
        <v>60.515638321631357</v>
      </c>
      <c r="U416" s="21">
        <f>MAX(T416-DiodeFwd,V416-DiodeFwd,O416)</f>
        <v>65.185352751384201</v>
      </c>
      <c r="V416" s="21">
        <f>MAX(-DiodeFwd,F416+P416)</f>
        <v>4.5977718355312547</v>
      </c>
      <c r="W416" s="21">
        <f>MAX(T416+Q416,U416-DiodeFwd)</f>
        <v>125.59335125298931</v>
      </c>
      <c r="X416" s="21">
        <f>MAX(W416-DiodeFwd,Y416-DiodeFwd,U416+R416)</f>
        <v>125.29335125298931</v>
      </c>
      <c r="Y416" s="22">
        <f>MAX(V416+S416,U416-DiodeFwd)</f>
        <v>64.885352751384204</v>
      </c>
      <c r="Z416" s="20">
        <f t="shared" si="263"/>
        <v>39.297979746446671</v>
      </c>
      <c r="AA416" s="21">
        <f t="shared" si="264"/>
        <v>65.185352751384201</v>
      </c>
      <c r="AB416" s="21">
        <f t="shared" si="265"/>
        <v>25.815430410715937</v>
      </c>
      <c r="AC416" s="21">
        <f t="shared" si="266"/>
        <v>65.077712931357951</v>
      </c>
      <c r="AD416" s="21">
        <f t="shared" si="267"/>
        <v>60.10799850160511</v>
      </c>
      <c r="AE416" s="22">
        <f t="shared" si="268"/>
        <v>60.287580915852949</v>
      </c>
      <c r="AF416" s="20">
        <f t="shared" si="296"/>
        <v>0</v>
      </c>
      <c r="AG416" s="21">
        <f t="shared" si="297"/>
        <v>0</v>
      </c>
      <c r="AH416" s="21">
        <f t="shared" si="298"/>
        <v>0</v>
      </c>
      <c r="AI416" s="21">
        <f t="shared" si="299"/>
        <v>0</v>
      </c>
      <c r="AJ416" s="21">
        <f t="shared" si="300"/>
        <v>1.2201279151796187</v>
      </c>
      <c r="AK416" s="22">
        <f t="shared" si="301"/>
        <v>1.109227765676998</v>
      </c>
      <c r="AL416" s="23">
        <f t="shared" si="302"/>
        <v>8.35289008353262E-3</v>
      </c>
      <c r="AM416" s="12" t="b">
        <f>T416&lt;=-DiodeFwd</f>
        <v>0</v>
      </c>
      <c r="AN416" s="13" t="b">
        <f>V416&lt;=-DiodeFwd</f>
        <v>0</v>
      </c>
      <c r="AO416" s="13" t="b">
        <f>U416&lt;=T416-DiodeFwd</f>
        <v>0</v>
      </c>
      <c r="AP416" s="13" t="b">
        <f>U416&lt;=V416-DiodeFwd</f>
        <v>0</v>
      </c>
      <c r="AQ416" s="13" t="b">
        <f>W416&lt;=U416-DiodeFwd</f>
        <v>0</v>
      </c>
      <c r="AR416" s="13" t="b">
        <f>Y416&lt;=U416-DiodeFwd</f>
        <v>1</v>
      </c>
      <c r="AS416" s="13" t="b">
        <f>X416&lt;=W416-DiodeFwd</f>
        <v>1</v>
      </c>
      <c r="AT416" s="14" t="b">
        <f>X416&lt;=Y416-DiodeFwd</f>
        <v>0</v>
      </c>
      <c r="AU416" s="13">
        <f t="shared" si="269"/>
        <v>0</v>
      </c>
      <c r="AV416" s="13">
        <f t="shared" si="270"/>
        <v>0</v>
      </c>
      <c r="AW416" s="13">
        <f t="shared" si="271"/>
        <v>0</v>
      </c>
      <c r="AX416" s="13">
        <f t="shared" si="272"/>
        <v>0</v>
      </c>
      <c r="AY416" s="13">
        <f t="shared" si="273"/>
        <v>0</v>
      </c>
      <c r="AZ416" s="13">
        <f t="shared" si="274"/>
        <v>1.109227765676998</v>
      </c>
      <c r="BA416" s="13">
        <f t="shared" si="275"/>
        <v>1.2284808052631513</v>
      </c>
      <c r="BB416" s="14">
        <f t="shared" si="276"/>
        <v>0</v>
      </c>
      <c r="BC416" s="20">
        <f t="shared" si="277"/>
        <v>0</v>
      </c>
      <c r="BD416" s="21">
        <f t="shared" si="278"/>
        <v>-1.109227765676998</v>
      </c>
      <c r="BE416" s="21">
        <f t="shared" si="279"/>
        <v>0</v>
      </c>
      <c r="BF416" s="21">
        <f t="shared" si="280"/>
        <v>-1.2284808052631513</v>
      </c>
      <c r="BG416" s="21">
        <f t="shared" si="281"/>
        <v>1.2201279151796187</v>
      </c>
      <c r="BH416" s="22">
        <f t="shared" si="282"/>
        <v>1.109227765676998</v>
      </c>
    </row>
    <row r="417" spans="4:60" x14ac:dyDescent="0.25">
      <c r="D417">
        <f t="shared" si="283"/>
        <v>6.8333333333333565E-2</v>
      </c>
      <c r="E417">
        <f t="shared" si="261"/>
        <v>23.275108515540207</v>
      </c>
      <c r="F417">
        <f t="shared" si="262"/>
        <v>-23.275108515540207</v>
      </c>
      <c r="H417" s="20">
        <f t="shared" si="284"/>
        <v>3.9297979746446667E-3</v>
      </c>
      <c r="I417" s="21">
        <f t="shared" si="285"/>
        <v>6.3336639808589199E-3</v>
      </c>
      <c r="J417" s="21">
        <f t="shared" si="286"/>
        <v>2.5815430410715936E-3</v>
      </c>
      <c r="K417" s="21">
        <f t="shared" si="287"/>
        <v>6.3030244922586019E-3</v>
      </c>
      <c r="L417" s="21">
        <f t="shared" si="288"/>
        <v>6.0107998501605104E-3</v>
      </c>
      <c r="M417" s="22">
        <f t="shared" si="289"/>
        <v>6.0287580915852944E-3</v>
      </c>
      <c r="N417" s="20">
        <f t="shared" si="290"/>
        <v>39.297979746446671</v>
      </c>
      <c r="O417" s="21">
        <f t="shared" si="291"/>
        <v>63.336639808589204</v>
      </c>
      <c r="P417" s="21">
        <f t="shared" si="292"/>
        <v>25.815430410715937</v>
      </c>
      <c r="Q417" s="21">
        <f t="shared" si="293"/>
        <v>63.030244922586022</v>
      </c>
      <c r="R417" s="21">
        <f t="shared" si="294"/>
        <v>60.10799850160511</v>
      </c>
      <c r="S417" s="22">
        <f t="shared" si="295"/>
        <v>60.287580915852949</v>
      </c>
      <c r="T417" s="20">
        <f>MAX(E417+N417,-DiodeFwd)</f>
        <v>62.573088261986882</v>
      </c>
      <c r="U417" s="21">
        <f>MAX(T417-DiodeFwd,V417-DiodeFwd,O417)</f>
        <v>63.336639808589204</v>
      </c>
      <c r="V417" s="21">
        <f>MAX(-DiodeFwd,F417+P417)</f>
        <v>2.5403218951757296</v>
      </c>
      <c r="W417" s="21">
        <f>MAX(T417+Q417,U417-DiodeFwd)</f>
        <v>125.6033331845729</v>
      </c>
      <c r="X417" s="21">
        <f>MAX(W417-DiodeFwd,Y417-DiodeFwd,U417+R417)</f>
        <v>125.30333318457291</v>
      </c>
      <c r="Y417" s="22">
        <f>MAX(V417+S417,U417-DiodeFwd)</f>
        <v>63.036639808589207</v>
      </c>
      <c r="Z417" s="20">
        <f t="shared" si="263"/>
        <v>39.297979746446671</v>
      </c>
      <c r="AA417" s="21">
        <f t="shared" si="264"/>
        <v>63.336639808589204</v>
      </c>
      <c r="AB417" s="21">
        <f t="shared" si="265"/>
        <v>25.815430410715937</v>
      </c>
      <c r="AC417" s="21">
        <f t="shared" si="266"/>
        <v>63.030244922586022</v>
      </c>
      <c r="AD417" s="21">
        <f t="shared" si="267"/>
        <v>61.966693375983702</v>
      </c>
      <c r="AE417" s="22">
        <f t="shared" si="268"/>
        <v>60.496317913413478</v>
      </c>
      <c r="AF417" s="20">
        <f t="shared" si="296"/>
        <v>0</v>
      </c>
      <c r="AG417" s="21">
        <f t="shared" si="297"/>
        <v>0</v>
      </c>
      <c r="AH417" s="21">
        <f t="shared" si="298"/>
        <v>0</v>
      </c>
      <c r="AI417" s="21">
        <f t="shared" si="299"/>
        <v>0</v>
      </c>
      <c r="AJ417" s="21">
        <f t="shared" si="300"/>
        <v>1.1152169246271555</v>
      </c>
      <c r="AK417" s="22">
        <f t="shared" si="301"/>
        <v>0.12524219853631707</v>
      </c>
      <c r="AL417" s="23">
        <f t="shared" si="302"/>
        <v>8.353555545638193E-3</v>
      </c>
      <c r="AM417" s="12" t="b">
        <f>T417&lt;=-DiodeFwd</f>
        <v>0</v>
      </c>
      <c r="AN417" s="13" t="b">
        <f>V417&lt;=-DiodeFwd</f>
        <v>0</v>
      </c>
      <c r="AO417" s="13" t="b">
        <f>U417&lt;=T417-DiodeFwd</f>
        <v>0</v>
      </c>
      <c r="AP417" s="13" t="b">
        <f>U417&lt;=V417-DiodeFwd</f>
        <v>0</v>
      </c>
      <c r="AQ417" s="13" t="b">
        <f>W417&lt;=U417-DiodeFwd</f>
        <v>0</v>
      </c>
      <c r="AR417" s="13" t="b">
        <f>Y417&lt;=U417-DiodeFwd</f>
        <v>1</v>
      </c>
      <c r="AS417" s="13" t="b">
        <f>X417&lt;=W417-DiodeFwd</f>
        <v>1</v>
      </c>
      <c r="AT417" s="14" t="b">
        <f>X417&lt;=Y417-DiodeFwd</f>
        <v>0</v>
      </c>
      <c r="AU417" s="13">
        <f t="shared" si="269"/>
        <v>0</v>
      </c>
      <c r="AV417" s="13">
        <f t="shared" si="270"/>
        <v>0</v>
      </c>
      <c r="AW417" s="13">
        <f t="shared" si="271"/>
        <v>0</v>
      </c>
      <c r="AX417" s="13">
        <f t="shared" si="272"/>
        <v>0</v>
      </c>
      <c r="AY417" s="13">
        <f t="shared" si="273"/>
        <v>0</v>
      </c>
      <c r="AZ417" s="13">
        <f t="shared" si="274"/>
        <v>0.12524219853631707</v>
      </c>
      <c r="BA417" s="13">
        <f t="shared" si="275"/>
        <v>1.1235704801727937</v>
      </c>
      <c r="BB417" s="14">
        <f t="shared" si="276"/>
        <v>0</v>
      </c>
      <c r="BC417" s="20">
        <f t="shared" si="277"/>
        <v>0</v>
      </c>
      <c r="BD417" s="21">
        <f t="shared" si="278"/>
        <v>-0.12524219853631707</v>
      </c>
      <c r="BE417" s="21">
        <f t="shared" si="279"/>
        <v>0</v>
      </c>
      <c r="BF417" s="21">
        <f t="shared" si="280"/>
        <v>-1.1235704801727937</v>
      </c>
      <c r="BG417" s="21">
        <f t="shared" si="281"/>
        <v>1.1152169246271555</v>
      </c>
      <c r="BH417" s="22">
        <f t="shared" si="282"/>
        <v>0.12524219853631707</v>
      </c>
    </row>
    <row r="418" spans="4:60" x14ac:dyDescent="0.25">
      <c r="D418">
        <f t="shared" si="283"/>
        <v>6.8500000000000227E-2</v>
      </c>
      <c r="E418">
        <f t="shared" si="261"/>
        <v>25.240702235970399</v>
      </c>
      <c r="F418">
        <f t="shared" si="262"/>
        <v>-25.240702235970399</v>
      </c>
      <c r="H418" s="20">
        <f t="shared" si="284"/>
        <v>3.9297979746446667E-3</v>
      </c>
      <c r="I418" s="21">
        <f t="shared" si="285"/>
        <v>6.3127902811028671E-3</v>
      </c>
      <c r="J418" s="21">
        <f t="shared" si="286"/>
        <v>2.5815430410715936E-3</v>
      </c>
      <c r="K418" s="21">
        <f t="shared" si="287"/>
        <v>6.1157627455631367E-3</v>
      </c>
      <c r="L418" s="21">
        <f t="shared" si="288"/>
        <v>6.1966693375983695E-3</v>
      </c>
      <c r="M418" s="22">
        <f t="shared" si="289"/>
        <v>6.0496317913413472E-3</v>
      </c>
      <c r="N418" s="20">
        <f t="shared" si="290"/>
        <v>39.297979746446671</v>
      </c>
      <c r="O418" s="21">
        <f t="shared" si="291"/>
        <v>63.127902811028676</v>
      </c>
      <c r="P418" s="21">
        <f t="shared" si="292"/>
        <v>25.815430410715937</v>
      </c>
      <c r="Q418" s="21">
        <f t="shared" si="293"/>
        <v>61.157627455631371</v>
      </c>
      <c r="R418" s="21">
        <f t="shared" si="294"/>
        <v>61.966693375983702</v>
      </c>
      <c r="S418" s="22">
        <f t="shared" si="295"/>
        <v>60.496317913413478</v>
      </c>
      <c r="T418" s="20">
        <f>MAX(E418+N418,-DiodeFwd)</f>
        <v>64.538681982417074</v>
      </c>
      <c r="U418" s="21">
        <f>MAX(T418-DiodeFwd,V418-DiodeFwd,O418)</f>
        <v>64.238681982417077</v>
      </c>
      <c r="V418" s="21">
        <f>MAX(-DiodeFwd,F418+P418)</f>
        <v>0.5747281747455375</v>
      </c>
      <c r="W418" s="21">
        <f>MAX(T418+Q418,U418-DiodeFwd)</f>
        <v>125.69630943804844</v>
      </c>
      <c r="X418" s="21">
        <f>MAX(W418-DiodeFwd,Y418-DiodeFwd,U418+R418)</f>
        <v>126.20537535840077</v>
      </c>
      <c r="Y418" s="22">
        <f>MAX(V418+S418,U418-DiodeFwd)</f>
        <v>63.93868198241708</v>
      </c>
      <c r="Z418" s="20">
        <f t="shared" si="263"/>
        <v>39.297979746446671</v>
      </c>
      <c r="AA418" s="21">
        <f t="shared" si="264"/>
        <v>64.238681982417077</v>
      </c>
      <c r="AB418" s="21">
        <f t="shared" si="265"/>
        <v>25.815430410715937</v>
      </c>
      <c r="AC418" s="21">
        <f t="shared" si="266"/>
        <v>61.157627455631371</v>
      </c>
      <c r="AD418" s="21">
        <f t="shared" si="267"/>
        <v>61.966693375983695</v>
      </c>
      <c r="AE418" s="22">
        <f t="shared" si="268"/>
        <v>63.363953807671543</v>
      </c>
      <c r="AF418" s="20">
        <f t="shared" si="296"/>
        <v>0</v>
      </c>
      <c r="AG418" s="21">
        <f t="shared" si="297"/>
        <v>0.66646750283304068</v>
      </c>
      <c r="AH418" s="21">
        <f t="shared" si="298"/>
        <v>0</v>
      </c>
      <c r="AI418" s="21">
        <f t="shared" si="299"/>
        <v>0</v>
      </c>
      <c r="AJ418" s="21">
        <f t="shared" si="300"/>
        <v>-4.263256414560601E-15</v>
      </c>
      <c r="AK418" s="22">
        <f t="shared" si="301"/>
        <v>1.7205815365548387</v>
      </c>
      <c r="AL418" s="23">
        <f t="shared" si="302"/>
        <v>8.413691690560051E-3</v>
      </c>
      <c r="AM418" s="12" t="b">
        <f>T418&lt;=-DiodeFwd</f>
        <v>0</v>
      </c>
      <c r="AN418" s="13" t="b">
        <f>V418&lt;=-DiodeFwd</f>
        <v>0</v>
      </c>
      <c r="AO418" s="13" t="b">
        <f>U418&lt;=T418-DiodeFwd</f>
        <v>1</v>
      </c>
      <c r="AP418" s="13" t="b">
        <f>U418&lt;=V418-DiodeFwd</f>
        <v>0</v>
      </c>
      <c r="AQ418" s="13" t="b">
        <f>W418&lt;=U418-DiodeFwd</f>
        <v>0</v>
      </c>
      <c r="AR418" s="13" t="b">
        <f>Y418&lt;=U418-DiodeFwd</f>
        <v>1</v>
      </c>
      <c r="AS418" s="13" t="b">
        <f>X418&lt;=W418-DiodeFwd</f>
        <v>0</v>
      </c>
      <c r="AT418" s="14" t="b">
        <f>X418&lt;=Y418-DiodeFwd</f>
        <v>0</v>
      </c>
      <c r="AU418" s="13">
        <f t="shared" si="269"/>
        <v>0</v>
      </c>
      <c r="AV418" s="13">
        <f t="shared" si="270"/>
        <v>0</v>
      </c>
      <c r="AW418" s="13">
        <f t="shared" si="271"/>
        <v>2.3870490393878794</v>
      </c>
      <c r="AX418" s="13">
        <f t="shared" si="272"/>
        <v>0</v>
      </c>
      <c r="AY418" s="13">
        <f t="shared" si="273"/>
        <v>0</v>
      </c>
      <c r="AZ418" s="13">
        <f t="shared" si="274"/>
        <v>1.7205815365548387</v>
      </c>
      <c r="BA418" s="13">
        <f t="shared" si="275"/>
        <v>0</v>
      </c>
      <c r="BB418" s="14">
        <f t="shared" si="276"/>
        <v>0</v>
      </c>
      <c r="BC418" s="20">
        <f t="shared" si="277"/>
        <v>-2.3870490393878794</v>
      </c>
      <c r="BD418" s="21">
        <f t="shared" si="278"/>
        <v>0.66646750283304068</v>
      </c>
      <c r="BE418" s="21">
        <f t="shared" si="279"/>
        <v>0</v>
      </c>
      <c r="BF418" s="21">
        <f t="shared" si="280"/>
        <v>0</v>
      </c>
      <c r="BG418" s="21">
        <f t="shared" si="281"/>
        <v>-8.413691690560051E-3</v>
      </c>
      <c r="BH418" s="22">
        <f t="shared" si="282"/>
        <v>1.7205815365548387</v>
      </c>
    </row>
    <row r="419" spans="4:60" x14ac:dyDescent="0.25">
      <c r="D419">
        <f t="shared" si="283"/>
        <v>6.866666666666689E-2</v>
      </c>
      <c r="E419">
        <f t="shared" si="261"/>
        <v>27.106682436055301</v>
      </c>
      <c r="F419">
        <f t="shared" si="262"/>
        <v>-27.106682436055301</v>
      </c>
      <c r="H419" s="20">
        <f t="shared" si="284"/>
        <v>3.5319564680800202E-3</v>
      </c>
      <c r="I419" s="21">
        <f t="shared" si="285"/>
        <v>6.423868198241707E-3</v>
      </c>
      <c r="J419" s="21">
        <f t="shared" si="286"/>
        <v>2.5815430410715936E-3</v>
      </c>
      <c r="K419" s="21">
        <f t="shared" si="287"/>
        <v>6.1157627455631367E-3</v>
      </c>
      <c r="L419" s="21">
        <f t="shared" si="288"/>
        <v>6.1952670556499429E-3</v>
      </c>
      <c r="M419" s="22">
        <f t="shared" si="289"/>
        <v>6.3363953807671538E-3</v>
      </c>
      <c r="N419" s="20">
        <f t="shared" si="290"/>
        <v>35.319564680800205</v>
      </c>
      <c r="O419" s="21">
        <f t="shared" si="291"/>
        <v>64.238681982417077</v>
      </c>
      <c r="P419" s="21">
        <f t="shared" si="292"/>
        <v>25.815430410715937</v>
      </c>
      <c r="Q419" s="21">
        <f t="shared" si="293"/>
        <v>61.157627455631371</v>
      </c>
      <c r="R419" s="21">
        <f t="shared" si="294"/>
        <v>61.952670556499434</v>
      </c>
      <c r="S419" s="22">
        <f t="shared" si="295"/>
        <v>63.363953807671543</v>
      </c>
      <c r="T419" s="20">
        <f>MAX(E419+N419,-DiodeFwd)</f>
        <v>62.426247116855507</v>
      </c>
      <c r="U419" s="21">
        <f>MAX(T419-DiodeFwd,V419-DiodeFwd,O419)</f>
        <v>64.238681982417077</v>
      </c>
      <c r="V419" s="21">
        <f>MAX(-DiodeFwd,F419+P419)</f>
        <v>-0.3</v>
      </c>
      <c r="W419" s="21">
        <f>MAX(T419+Q419,U419-DiodeFwd)</f>
        <v>123.58387457248688</v>
      </c>
      <c r="X419" s="21">
        <f>MAX(W419-DiodeFwd,Y419-DiodeFwd,U419+R419)</f>
        <v>126.1913525389165</v>
      </c>
      <c r="Y419" s="22">
        <f>MAX(V419+S419,U419-DiodeFwd)</f>
        <v>63.93868198241708</v>
      </c>
      <c r="Z419" s="20">
        <f t="shared" si="263"/>
        <v>35.319564680800205</v>
      </c>
      <c r="AA419" s="21">
        <f t="shared" si="264"/>
        <v>64.238681982417077</v>
      </c>
      <c r="AB419" s="21">
        <f t="shared" si="265"/>
        <v>26.806682436055301</v>
      </c>
      <c r="AC419" s="21">
        <f t="shared" si="266"/>
        <v>61.157627455631371</v>
      </c>
      <c r="AD419" s="21">
        <f t="shared" si="267"/>
        <v>61.952670556499427</v>
      </c>
      <c r="AE419" s="22">
        <f t="shared" si="268"/>
        <v>64.238681982417077</v>
      </c>
      <c r="AF419" s="20">
        <f t="shared" si="296"/>
        <v>0</v>
      </c>
      <c r="AG419" s="21">
        <f t="shared" si="297"/>
        <v>0</v>
      </c>
      <c r="AH419" s="21">
        <f t="shared" si="298"/>
        <v>0.59475121520361829</v>
      </c>
      <c r="AI419" s="21">
        <f t="shared" si="299"/>
        <v>0</v>
      </c>
      <c r="AJ419" s="21">
        <f t="shared" si="300"/>
        <v>-4.263256414560601E-15</v>
      </c>
      <c r="AK419" s="22">
        <f t="shared" si="301"/>
        <v>0.52483690484732082</v>
      </c>
      <c r="AL419" s="23">
        <f t="shared" si="302"/>
        <v>8.4127568359277666E-3</v>
      </c>
      <c r="AM419" s="12" t="b">
        <f>T419&lt;=-DiodeFwd</f>
        <v>0</v>
      </c>
      <c r="AN419" s="13" t="b">
        <f>V419&lt;=-DiodeFwd</f>
        <v>1</v>
      </c>
      <c r="AO419" s="13" t="b">
        <f>U419&lt;=T419-DiodeFwd</f>
        <v>0</v>
      </c>
      <c r="AP419" s="13" t="b">
        <f>U419&lt;=V419-DiodeFwd</f>
        <v>0</v>
      </c>
      <c r="AQ419" s="13" t="b">
        <f>W419&lt;=U419-DiodeFwd</f>
        <v>0</v>
      </c>
      <c r="AR419" s="13" t="b">
        <f>Y419&lt;=U419-DiodeFwd</f>
        <v>1</v>
      </c>
      <c r="AS419" s="13" t="b">
        <f>X419&lt;=W419-DiodeFwd</f>
        <v>0</v>
      </c>
      <c r="AT419" s="14" t="b">
        <f>X419&lt;=Y419-DiodeFwd</f>
        <v>0</v>
      </c>
      <c r="AU419" s="13">
        <f t="shared" si="269"/>
        <v>0</v>
      </c>
      <c r="AV419" s="13">
        <f t="shared" si="270"/>
        <v>0.59475121520361829</v>
      </c>
      <c r="AW419" s="13">
        <f t="shared" si="271"/>
        <v>0</v>
      </c>
      <c r="AX419" s="13">
        <f t="shared" si="272"/>
        <v>0</v>
      </c>
      <c r="AY419" s="13">
        <f t="shared" si="273"/>
        <v>0</v>
      </c>
      <c r="AZ419" s="13">
        <f t="shared" si="274"/>
        <v>0.52483690484732082</v>
      </c>
      <c r="BA419" s="13">
        <f t="shared" si="275"/>
        <v>0</v>
      </c>
      <c r="BB419" s="14">
        <f t="shared" si="276"/>
        <v>0</v>
      </c>
      <c r="BC419" s="20">
        <f t="shared" si="277"/>
        <v>0</v>
      </c>
      <c r="BD419" s="21">
        <f t="shared" si="278"/>
        <v>-0.52483690484732082</v>
      </c>
      <c r="BE419" s="21">
        <f t="shared" si="279"/>
        <v>0.59475121520361829</v>
      </c>
      <c r="BF419" s="21">
        <f t="shared" si="280"/>
        <v>0</v>
      </c>
      <c r="BG419" s="21">
        <f t="shared" si="281"/>
        <v>-8.4127568359277666E-3</v>
      </c>
      <c r="BH419" s="22">
        <f t="shared" si="282"/>
        <v>0.52483690484732082</v>
      </c>
    </row>
    <row r="420" spans="4:60" x14ac:dyDescent="0.25">
      <c r="D420">
        <f t="shared" si="283"/>
        <v>6.8833333333333552E-2</v>
      </c>
      <c r="E420">
        <f t="shared" si="261"/>
        <v>28.865684944430331</v>
      </c>
      <c r="F420">
        <f t="shared" si="262"/>
        <v>-28.865684944430331</v>
      </c>
      <c r="H420" s="20">
        <f t="shared" si="284"/>
        <v>3.5319564680800202E-3</v>
      </c>
      <c r="I420" s="21">
        <f t="shared" si="285"/>
        <v>6.3363953807671538E-3</v>
      </c>
      <c r="J420" s="21">
        <f t="shared" si="286"/>
        <v>2.68066824360553E-3</v>
      </c>
      <c r="K420" s="21">
        <f t="shared" si="287"/>
        <v>6.1157627455631367E-3</v>
      </c>
      <c r="L420" s="21">
        <f t="shared" si="288"/>
        <v>6.1938649295106216E-3</v>
      </c>
      <c r="M420" s="22">
        <f t="shared" si="289"/>
        <v>6.423868198241707E-3</v>
      </c>
      <c r="N420" s="20">
        <f t="shared" si="290"/>
        <v>35.319564680800205</v>
      </c>
      <c r="O420" s="21">
        <f t="shared" si="291"/>
        <v>63.363953807671543</v>
      </c>
      <c r="P420" s="21">
        <f t="shared" si="292"/>
        <v>26.806682436055304</v>
      </c>
      <c r="Q420" s="21">
        <f t="shared" si="293"/>
        <v>61.157627455631371</v>
      </c>
      <c r="R420" s="21">
        <f t="shared" si="294"/>
        <v>61.938649295106224</v>
      </c>
      <c r="S420" s="22">
        <f t="shared" si="295"/>
        <v>64.238681982417077</v>
      </c>
      <c r="T420" s="20">
        <f>MAX(E420+N420,-DiodeFwd)</f>
        <v>64.18524962523054</v>
      </c>
      <c r="U420" s="21">
        <f>MAX(T420-DiodeFwd,V420-DiodeFwd,O420)</f>
        <v>63.885249625230543</v>
      </c>
      <c r="V420" s="21">
        <f>MAX(-DiodeFwd,F420+P420)</f>
        <v>-0.3</v>
      </c>
      <c r="W420" s="21">
        <f>MAX(T420+Q420,U420-DiodeFwd)</f>
        <v>125.34287708086191</v>
      </c>
      <c r="X420" s="21">
        <f>MAX(W420-DiodeFwd,Y420-DiodeFwd,U420+R420)</f>
        <v>125.82389892033677</v>
      </c>
      <c r="Y420" s="22">
        <f>MAX(V420+S420,U420-DiodeFwd)</f>
        <v>63.93868198241708</v>
      </c>
      <c r="Z420" s="20">
        <f t="shared" si="263"/>
        <v>35.319564680800212</v>
      </c>
      <c r="AA420" s="21">
        <f t="shared" si="264"/>
        <v>63.885249625230543</v>
      </c>
      <c r="AB420" s="21">
        <f t="shared" si="265"/>
        <v>28.56568494443033</v>
      </c>
      <c r="AC420" s="21">
        <f t="shared" si="266"/>
        <v>61.157627455631371</v>
      </c>
      <c r="AD420" s="21">
        <f t="shared" si="267"/>
        <v>61.938649295106231</v>
      </c>
      <c r="AE420" s="22">
        <f t="shared" si="268"/>
        <v>64.238681982417077</v>
      </c>
      <c r="AF420" s="20">
        <f t="shared" si="296"/>
        <v>4.263256414560601E-15</v>
      </c>
      <c r="AG420" s="21">
        <f t="shared" si="297"/>
        <v>0.31277749053540022</v>
      </c>
      <c r="AH420" s="21">
        <f t="shared" si="298"/>
        <v>1.0554015050250158</v>
      </c>
      <c r="AI420" s="21">
        <f t="shared" si="299"/>
        <v>0</v>
      </c>
      <c r="AJ420" s="21">
        <f t="shared" si="300"/>
        <v>4.263256414560601E-15</v>
      </c>
      <c r="AK420" s="22">
        <f t="shared" si="301"/>
        <v>0</v>
      </c>
      <c r="AL420" s="23">
        <f t="shared" si="302"/>
        <v>8.3882599280224509E-3</v>
      </c>
      <c r="AM420" s="12" t="b">
        <f>T420&lt;=-DiodeFwd</f>
        <v>0</v>
      </c>
      <c r="AN420" s="13" t="b">
        <f>V420&lt;=-DiodeFwd</f>
        <v>1</v>
      </c>
      <c r="AO420" s="13" t="b">
        <f>U420&lt;=T420-DiodeFwd</f>
        <v>1</v>
      </c>
      <c r="AP420" s="13" t="b">
        <f>U420&lt;=V420-DiodeFwd</f>
        <v>0</v>
      </c>
      <c r="AQ420" s="13" t="b">
        <f>W420&lt;=U420-DiodeFwd</f>
        <v>0</v>
      </c>
      <c r="AR420" s="13" t="b">
        <f>Y420&lt;=U420-DiodeFwd</f>
        <v>0</v>
      </c>
      <c r="AS420" s="13" t="b">
        <f>X420&lt;=W420-DiodeFwd</f>
        <v>0</v>
      </c>
      <c r="AT420" s="14" t="b">
        <f>X420&lt;=Y420-DiodeFwd</f>
        <v>0</v>
      </c>
      <c r="AU420" s="13">
        <f t="shared" si="269"/>
        <v>0</v>
      </c>
      <c r="AV420" s="13">
        <f t="shared" si="270"/>
        <v>1.0554015050250158</v>
      </c>
      <c r="AW420" s="13">
        <f t="shared" si="271"/>
        <v>0.31277749053540022</v>
      </c>
      <c r="AX420" s="13">
        <f t="shared" si="272"/>
        <v>0</v>
      </c>
      <c r="AY420" s="13">
        <f t="shared" si="273"/>
        <v>0</v>
      </c>
      <c r="AZ420" s="13">
        <f t="shared" si="274"/>
        <v>0</v>
      </c>
      <c r="BA420" s="13">
        <f t="shared" si="275"/>
        <v>0</v>
      </c>
      <c r="BB420" s="14">
        <f t="shared" si="276"/>
        <v>0</v>
      </c>
      <c r="BC420" s="20">
        <f t="shared" si="277"/>
        <v>-0.31277749053540022</v>
      </c>
      <c r="BD420" s="21">
        <f t="shared" si="278"/>
        <v>0.31277749053540022</v>
      </c>
      <c r="BE420" s="21">
        <f t="shared" si="279"/>
        <v>1.0554015050250158</v>
      </c>
      <c r="BF420" s="21">
        <f t="shared" si="280"/>
        <v>0</v>
      </c>
      <c r="BG420" s="21">
        <f t="shared" si="281"/>
        <v>-8.3882599280224509E-3</v>
      </c>
      <c r="BH420" s="22">
        <f t="shared" si="282"/>
        <v>0</v>
      </c>
    </row>
    <row r="421" spans="4:60" x14ac:dyDescent="0.25">
      <c r="D421">
        <f t="shared" si="283"/>
        <v>6.9000000000000214E-2</v>
      </c>
      <c r="E421">
        <f t="shared" si="261"/>
        <v>30.510767781806642</v>
      </c>
      <c r="F421">
        <f t="shared" si="262"/>
        <v>-30.510767781806642</v>
      </c>
      <c r="H421" s="20">
        <f t="shared" si="284"/>
        <v>3.4798268863241201E-3</v>
      </c>
      <c r="I421" s="21">
        <f t="shared" si="285"/>
        <v>6.3885249625230539E-3</v>
      </c>
      <c r="J421" s="21">
        <f t="shared" si="286"/>
        <v>2.8565684944430328E-3</v>
      </c>
      <c r="K421" s="21">
        <f t="shared" si="287"/>
        <v>6.1157627455631367E-3</v>
      </c>
      <c r="L421" s="21">
        <f t="shared" si="288"/>
        <v>6.1924668861892849E-3</v>
      </c>
      <c r="M421" s="22">
        <f t="shared" si="289"/>
        <v>6.423868198241707E-3</v>
      </c>
      <c r="N421" s="20">
        <f t="shared" si="290"/>
        <v>34.798268863241205</v>
      </c>
      <c r="O421" s="21">
        <f t="shared" si="291"/>
        <v>63.885249625230543</v>
      </c>
      <c r="P421" s="21">
        <f t="shared" si="292"/>
        <v>28.56568494443033</v>
      </c>
      <c r="Q421" s="21">
        <f t="shared" si="293"/>
        <v>61.157627455631371</v>
      </c>
      <c r="R421" s="21">
        <f t="shared" si="294"/>
        <v>61.924668861892854</v>
      </c>
      <c r="S421" s="22">
        <f t="shared" si="295"/>
        <v>64.238681982417077</v>
      </c>
      <c r="T421" s="20">
        <f>MAX(E421+N421,-DiodeFwd)</f>
        <v>65.309036645047854</v>
      </c>
      <c r="U421" s="21">
        <f>MAX(T421-DiodeFwd,V421-DiodeFwd,O421)</f>
        <v>65.009036645047857</v>
      </c>
      <c r="V421" s="21">
        <f>MAX(-DiodeFwd,F421+P421)</f>
        <v>-0.3</v>
      </c>
      <c r="W421" s="21">
        <f>MAX(T421+Q421,U421-DiodeFwd)</f>
        <v>126.46666410067922</v>
      </c>
      <c r="X421" s="21">
        <f>MAX(W421-DiodeFwd,Y421-DiodeFwd,U421+R421)</f>
        <v>126.93370550694071</v>
      </c>
      <c r="Y421" s="22">
        <f>MAX(V421+S421,U421-DiodeFwd)</f>
        <v>64.70903664504786</v>
      </c>
      <c r="Z421" s="20">
        <f t="shared" si="263"/>
        <v>34.798268863241212</v>
      </c>
      <c r="AA421" s="21">
        <f t="shared" si="264"/>
        <v>65.009036645047857</v>
      </c>
      <c r="AB421" s="21">
        <f t="shared" si="265"/>
        <v>30.210767781806641</v>
      </c>
      <c r="AC421" s="21">
        <f t="shared" si="266"/>
        <v>61.157627455631371</v>
      </c>
      <c r="AD421" s="21">
        <f t="shared" si="267"/>
        <v>61.924668861892854</v>
      </c>
      <c r="AE421" s="22">
        <f t="shared" si="268"/>
        <v>65.009036645047857</v>
      </c>
      <c r="AF421" s="20">
        <f t="shared" si="296"/>
        <v>4.263256414560601E-15</v>
      </c>
      <c r="AG421" s="21">
        <f t="shared" si="297"/>
        <v>0.67427221189038844</v>
      </c>
      <c r="AH421" s="21">
        <f t="shared" si="298"/>
        <v>0.98704970242578649</v>
      </c>
      <c r="AI421" s="21">
        <f t="shared" si="299"/>
        <v>0</v>
      </c>
      <c r="AJ421" s="21">
        <f t="shared" si="300"/>
        <v>0</v>
      </c>
      <c r="AK421" s="22">
        <f t="shared" si="301"/>
        <v>0.46221279757846789</v>
      </c>
      <c r="AL421" s="23">
        <f t="shared" si="302"/>
        <v>8.4622470337960467E-3</v>
      </c>
      <c r="AM421" s="12" t="b">
        <f>T421&lt;=-DiodeFwd</f>
        <v>0</v>
      </c>
      <c r="AN421" s="13" t="b">
        <f>V421&lt;=-DiodeFwd</f>
        <v>1</v>
      </c>
      <c r="AO421" s="13" t="b">
        <f>U421&lt;=T421-DiodeFwd</f>
        <v>1</v>
      </c>
      <c r="AP421" s="13" t="b">
        <f>U421&lt;=V421-DiodeFwd</f>
        <v>0</v>
      </c>
      <c r="AQ421" s="13" t="b">
        <f>W421&lt;=U421-DiodeFwd</f>
        <v>0</v>
      </c>
      <c r="AR421" s="13" t="b">
        <f>Y421&lt;=U421-DiodeFwd</f>
        <v>1</v>
      </c>
      <c r="AS421" s="13" t="b">
        <f>X421&lt;=W421-DiodeFwd</f>
        <v>0</v>
      </c>
      <c r="AT421" s="14" t="b">
        <f>X421&lt;=Y421-DiodeFwd</f>
        <v>0</v>
      </c>
      <c r="AU421" s="13">
        <f t="shared" si="269"/>
        <v>0</v>
      </c>
      <c r="AV421" s="13">
        <f t="shared" si="270"/>
        <v>0.98704970242578649</v>
      </c>
      <c r="AW421" s="13">
        <f t="shared" si="271"/>
        <v>1.1364850094688563</v>
      </c>
      <c r="AX421" s="13">
        <f t="shared" si="272"/>
        <v>0</v>
      </c>
      <c r="AY421" s="13">
        <f t="shared" si="273"/>
        <v>0</v>
      </c>
      <c r="AZ421" s="13">
        <f t="shared" si="274"/>
        <v>0.46221279757846789</v>
      </c>
      <c r="BA421" s="13">
        <f t="shared" si="275"/>
        <v>0</v>
      </c>
      <c r="BB421" s="14">
        <f t="shared" si="276"/>
        <v>0</v>
      </c>
      <c r="BC421" s="20">
        <f t="shared" si="277"/>
        <v>-1.1364850094688563</v>
      </c>
      <c r="BD421" s="21">
        <f t="shared" si="278"/>
        <v>0.67427221189038844</v>
      </c>
      <c r="BE421" s="21">
        <f t="shared" si="279"/>
        <v>0.98704970242578649</v>
      </c>
      <c r="BF421" s="21">
        <f t="shared" si="280"/>
        <v>0</v>
      </c>
      <c r="BG421" s="21">
        <f t="shared" si="281"/>
        <v>-8.4622470337960467E-3</v>
      </c>
      <c r="BH421" s="22">
        <f t="shared" si="282"/>
        <v>0.46221279757846789</v>
      </c>
    </row>
    <row r="422" spans="4:60" x14ac:dyDescent="0.25">
      <c r="D422">
        <f t="shared" si="283"/>
        <v>6.9166666666666876E-2</v>
      </c>
      <c r="E422">
        <f t="shared" si="261"/>
        <v>32.035438557792162</v>
      </c>
      <c r="F422">
        <f t="shared" si="262"/>
        <v>-32.035438557792162</v>
      </c>
      <c r="H422" s="20">
        <f t="shared" si="284"/>
        <v>3.2904127180793108E-3</v>
      </c>
      <c r="I422" s="21">
        <f t="shared" si="285"/>
        <v>6.5009036645047851E-3</v>
      </c>
      <c r="J422" s="21">
        <f t="shared" si="286"/>
        <v>3.0210767781806637E-3</v>
      </c>
      <c r="K422" s="21">
        <f t="shared" si="287"/>
        <v>6.1157627455631367E-3</v>
      </c>
      <c r="L422" s="21">
        <f t="shared" si="288"/>
        <v>6.1910565116836524E-3</v>
      </c>
      <c r="M422" s="22">
        <f t="shared" si="289"/>
        <v>6.5009036645047851E-3</v>
      </c>
      <c r="N422" s="20">
        <f t="shared" si="290"/>
        <v>32.904127180793111</v>
      </c>
      <c r="O422" s="21">
        <f t="shared" si="291"/>
        <v>65.009036645047857</v>
      </c>
      <c r="P422" s="21">
        <f t="shared" si="292"/>
        <v>30.210767781806641</v>
      </c>
      <c r="Q422" s="21">
        <f t="shared" si="293"/>
        <v>61.157627455631371</v>
      </c>
      <c r="R422" s="21">
        <f t="shared" si="294"/>
        <v>61.91056511683653</v>
      </c>
      <c r="S422" s="22">
        <f t="shared" si="295"/>
        <v>65.009036645047857</v>
      </c>
      <c r="T422" s="20">
        <f>MAX(E422+N422,-DiodeFwd)</f>
        <v>64.939565738585273</v>
      </c>
      <c r="U422" s="21">
        <f>MAX(T422-DiodeFwd,V422-DiodeFwd,O422)</f>
        <v>65.009036645047857</v>
      </c>
      <c r="V422" s="21">
        <f>MAX(-DiodeFwd,F422+P422)</f>
        <v>-0.3</v>
      </c>
      <c r="W422" s="21">
        <f>MAX(T422+Q422,U422-DiodeFwd)</f>
        <v>126.09719319421664</v>
      </c>
      <c r="X422" s="21">
        <f>MAX(W422-DiodeFwd,Y422-DiodeFwd,U422+R422)</f>
        <v>126.91960176188439</v>
      </c>
      <c r="Y422" s="22">
        <f>MAX(V422+S422,U422-DiodeFwd)</f>
        <v>64.70903664504786</v>
      </c>
      <c r="Z422" s="20">
        <f t="shared" si="263"/>
        <v>32.904127180793111</v>
      </c>
      <c r="AA422" s="21">
        <f t="shared" si="264"/>
        <v>65.009036645047857</v>
      </c>
      <c r="AB422" s="21">
        <f t="shared" si="265"/>
        <v>31.735438557792161</v>
      </c>
      <c r="AC422" s="21">
        <f t="shared" si="266"/>
        <v>61.157627455631371</v>
      </c>
      <c r="AD422" s="21">
        <f t="shared" si="267"/>
        <v>61.910565116836537</v>
      </c>
      <c r="AE422" s="22">
        <f t="shared" si="268"/>
        <v>65.009036645047857</v>
      </c>
      <c r="AF422" s="20">
        <f t="shared" si="296"/>
        <v>0</v>
      </c>
      <c r="AG422" s="21">
        <f t="shared" si="297"/>
        <v>0</v>
      </c>
      <c r="AH422" s="21">
        <f t="shared" si="298"/>
        <v>0.91480246559131184</v>
      </c>
      <c r="AI422" s="21">
        <f t="shared" si="299"/>
        <v>0</v>
      </c>
      <c r="AJ422" s="21">
        <f t="shared" si="300"/>
        <v>4.263256414560601E-15</v>
      </c>
      <c r="AK422" s="22">
        <f t="shared" si="301"/>
        <v>0</v>
      </c>
      <c r="AL422" s="23">
        <f t="shared" si="302"/>
        <v>8.4613067841256256E-3</v>
      </c>
      <c r="AM422" s="12" t="b">
        <f>T422&lt;=-DiodeFwd</f>
        <v>0</v>
      </c>
      <c r="AN422" s="13" t="b">
        <f>V422&lt;=-DiodeFwd</f>
        <v>1</v>
      </c>
      <c r="AO422" s="13" t="b">
        <f>U422&lt;=T422-DiodeFwd</f>
        <v>0</v>
      </c>
      <c r="AP422" s="13" t="b">
        <f>U422&lt;=V422-DiodeFwd</f>
        <v>0</v>
      </c>
      <c r="AQ422" s="13" t="b">
        <f>W422&lt;=U422-DiodeFwd</f>
        <v>0</v>
      </c>
      <c r="AR422" s="13" t="b">
        <f>Y422&lt;=U422-DiodeFwd</f>
        <v>1</v>
      </c>
      <c r="AS422" s="13" t="b">
        <f>X422&lt;=W422-DiodeFwd</f>
        <v>0</v>
      </c>
      <c r="AT422" s="14" t="b">
        <f>X422&lt;=Y422-DiodeFwd</f>
        <v>0</v>
      </c>
      <c r="AU422" s="13">
        <f t="shared" si="269"/>
        <v>0</v>
      </c>
      <c r="AV422" s="13">
        <f t="shared" si="270"/>
        <v>0.91480246559131184</v>
      </c>
      <c r="AW422" s="13">
        <f t="shared" si="271"/>
        <v>0</v>
      </c>
      <c r="AX422" s="13">
        <f t="shared" si="272"/>
        <v>0</v>
      </c>
      <c r="AY422" s="13">
        <f t="shared" si="273"/>
        <v>0</v>
      </c>
      <c r="AZ422" s="13">
        <f t="shared" si="274"/>
        <v>0</v>
      </c>
      <c r="BA422" s="13">
        <f t="shared" si="275"/>
        <v>0</v>
      </c>
      <c r="BB422" s="14">
        <f t="shared" si="276"/>
        <v>0</v>
      </c>
      <c r="BC422" s="20">
        <f t="shared" si="277"/>
        <v>0</v>
      </c>
      <c r="BD422" s="21">
        <f t="shared" si="278"/>
        <v>0</v>
      </c>
      <c r="BE422" s="21">
        <f t="shared" si="279"/>
        <v>0.91480246559131184</v>
      </c>
      <c r="BF422" s="21">
        <f t="shared" si="280"/>
        <v>0</v>
      </c>
      <c r="BG422" s="21">
        <f t="shared" si="281"/>
        <v>-8.4613067841256256E-3</v>
      </c>
      <c r="BH422" s="22">
        <f t="shared" si="282"/>
        <v>0</v>
      </c>
    </row>
    <row r="423" spans="4:60" x14ac:dyDescent="0.25">
      <c r="D423">
        <f t="shared" si="283"/>
        <v>6.9333333333333538E-2</v>
      </c>
      <c r="E423">
        <f t="shared" si="261"/>
        <v>33.433680093389782</v>
      </c>
      <c r="F423">
        <f t="shared" si="262"/>
        <v>-33.433680093389782</v>
      </c>
      <c r="H423" s="20">
        <f t="shared" si="284"/>
        <v>3.2904127180793108E-3</v>
      </c>
      <c r="I423" s="21">
        <f t="shared" si="285"/>
        <v>6.5009036645047851E-3</v>
      </c>
      <c r="J423" s="21">
        <f t="shared" si="286"/>
        <v>3.1735438557792157E-3</v>
      </c>
      <c r="K423" s="21">
        <f t="shared" si="287"/>
        <v>6.1157627455631367E-3</v>
      </c>
      <c r="L423" s="21">
        <f t="shared" si="288"/>
        <v>6.1896462938862981E-3</v>
      </c>
      <c r="M423" s="22">
        <f t="shared" si="289"/>
        <v>6.5009036645047851E-3</v>
      </c>
      <c r="N423" s="20">
        <f t="shared" si="290"/>
        <v>32.904127180793111</v>
      </c>
      <c r="O423" s="21">
        <f t="shared" si="291"/>
        <v>65.009036645047857</v>
      </c>
      <c r="P423" s="21">
        <f t="shared" si="292"/>
        <v>31.735438557792161</v>
      </c>
      <c r="Q423" s="21">
        <f t="shared" si="293"/>
        <v>61.157627455631371</v>
      </c>
      <c r="R423" s="21">
        <f t="shared" si="294"/>
        <v>61.896462938862989</v>
      </c>
      <c r="S423" s="22">
        <f t="shared" si="295"/>
        <v>65.009036645047857</v>
      </c>
      <c r="T423" s="20">
        <f>MAX(E423+N423,-DiodeFwd)</f>
        <v>66.337807274182893</v>
      </c>
      <c r="U423" s="21">
        <f>MAX(T423-DiodeFwd,V423-DiodeFwd,O423)</f>
        <v>66.037807274182896</v>
      </c>
      <c r="V423" s="21">
        <f>MAX(-DiodeFwd,F423+P423)</f>
        <v>-0.3</v>
      </c>
      <c r="W423" s="21">
        <f>MAX(T423+Q423,U423-DiodeFwd)</f>
        <v>127.49543472981426</v>
      </c>
      <c r="X423" s="21">
        <f>MAX(W423-DiodeFwd,Y423-DiodeFwd,U423+R423)</f>
        <v>127.93427021304589</v>
      </c>
      <c r="Y423" s="22">
        <f>MAX(V423+S423,U423-DiodeFwd)</f>
        <v>65.737807274182899</v>
      </c>
      <c r="Z423" s="20">
        <f t="shared" si="263"/>
        <v>32.904127180793111</v>
      </c>
      <c r="AA423" s="21">
        <f t="shared" si="264"/>
        <v>66.037807274182896</v>
      </c>
      <c r="AB423" s="21">
        <f t="shared" si="265"/>
        <v>33.133680093389785</v>
      </c>
      <c r="AC423" s="21">
        <f t="shared" si="266"/>
        <v>61.157627455631371</v>
      </c>
      <c r="AD423" s="21">
        <f t="shared" si="267"/>
        <v>61.896462938862996</v>
      </c>
      <c r="AE423" s="22">
        <f t="shared" si="268"/>
        <v>66.037807274182896</v>
      </c>
      <c r="AF423" s="20">
        <f t="shared" si="296"/>
        <v>0</v>
      </c>
      <c r="AG423" s="21">
        <f t="shared" si="297"/>
        <v>0.61726237748102331</v>
      </c>
      <c r="AH423" s="21">
        <f t="shared" si="298"/>
        <v>0.83894492135857412</v>
      </c>
      <c r="AI423" s="21">
        <f t="shared" si="299"/>
        <v>0</v>
      </c>
      <c r="AJ423" s="21">
        <f t="shared" si="300"/>
        <v>4.263256414560601E-15</v>
      </c>
      <c r="AK423" s="22">
        <f t="shared" si="301"/>
        <v>0.61726237748102331</v>
      </c>
      <c r="AL423" s="23">
        <f t="shared" si="302"/>
        <v>8.5289513475363919E-3</v>
      </c>
      <c r="AM423" s="12" t="b">
        <f>T423&lt;=-DiodeFwd</f>
        <v>0</v>
      </c>
      <c r="AN423" s="13" t="b">
        <f>V423&lt;=-DiodeFwd</f>
        <v>1</v>
      </c>
      <c r="AO423" s="13" t="b">
        <f>U423&lt;=T423-DiodeFwd</f>
        <v>1</v>
      </c>
      <c r="AP423" s="13" t="b">
        <f>U423&lt;=V423-DiodeFwd</f>
        <v>0</v>
      </c>
      <c r="AQ423" s="13" t="b">
        <f>W423&lt;=U423-DiodeFwd</f>
        <v>0</v>
      </c>
      <c r="AR423" s="13" t="b">
        <f>Y423&lt;=U423-DiodeFwd</f>
        <v>1</v>
      </c>
      <c r="AS423" s="13" t="b">
        <f>X423&lt;=W423-DiodeFwd</f>
        <v>0</v>
      </c>
      <c r="AT423" s="14" t="b">
        <f>X423&lt;=Y423-DiodeFwd</f>
        <v>0</v>
      </c>
      <c r="AU423" s="13">
        <f t="shared" si="269"/>
        <v>0</v>
      </c>
      <c r="AV423" s="13">
        <f t="shared" si="270"/>
        <v>0.83894492135857412</v>
      </c>
      <c r="AW423" s="13">
        <f t="shared" si="271"/>
        <v>1.2345247549620466</v>
      </c>
      <c r="AX423" s="13">
        <f t="shared" si="272"/>
        <v>0</v>
      </c>
      <c r="AY423" s="13">
        <f t="shared" si="273"/>
        <v>0</v>
      </c>
      <c r="AZ423" s="13">
        <f t="shared" si="274"/>
        <v>0.61726237748102331</v>
      </c>
      <c r="BA423" s="13">
        <f t="shared" si="275"/>
        <v>0</v>
      </c>
      <c r="BB423" s="14">
        <f t="shared" si="276"/>
        <v>0</v>
      </c>
      <c r="BC423" s="20">
        <f t="shared" si="277"/>
        <v>-1.2345247549620466</v>
      </c>
      <c r="BD423" s="21">
        <f t="shared" si="278"/>
        <v>0.61726237748102331</v>
      </c>
      <c r="BE423" s="21">
        <f t="shared" si="279"/>
        <v>0.83894492135857412</v>
      </c>
      <c r="BF423" s="21">
        <f t="shared" si="280"/>
        <v>0</v>
      </c>
      <c r="BG423" s="21">
        <f t="shared" si="281"/>
        <v>-8.5289513475363919E-3</v>
      </c>
      <c r="BH423" s="22">
        <f t="shared" si="282"/>
        <v>0.61726237748102331</v>
      </c>
    </row>
    <row r="424" spans="4:60" x14ac:dyDescent="0.25">
      <c r="D424">
        <f t="shared" si="283"/>
        <v>6.9500000000000201E-2</v>
      </c>
      <c r="E424">
        <f t="shared" si="261"/>
        <v>34.699974168054318</v>
      </c>
      <c r="F424">
        <f t="shared" si="262"/>
        <v>-34.699974168054318</v>
      </c>
      <c r="H424" s="20">
        <f t="shared" si="284"/>
        <v>3.0846585922523029E-3</v>
      </c>
      <c r="I424" s="21">
        <f t="shared" si="285"/>
        <v>6.6037807274182889E-3</v>
      </c>
      <c r="J424" s="21">
        <f t="shared" si="286"/>
        <v>3.3133680093389781E-3</v>
      </c>
      <c r="K424" s="21">
        <f t="shared" si="287"/>
        <v>6.1157627455631367E-3</v>
      </c>
      <c r="L424" s="21">
        <f t="shared" si="288"/>
        <v>6.1882248019950424E-3</v>
      </c>
      <c r="M424" s="22">
        <f t="shared" si="289"/>
        <v>6.6037807274182889E-3</v>
      </c>
      <c r="N424" s="20">
        <f t="shared" si="290"/>
        <v>30.84658592252303</v>
      </c>
      <c r="O424" s="21">
        <f t="shared" si="291"/>
        <v>66.037807274182896</v>
      </c>
      <c r="P424" s="21">
        <f t="shared" si="292"/>
        <v>33.133680093389785</v>
      </c>
      <c r="Q424" s="21">
        <f t="shared" si="293"/>
        <v>61.157627455631371</v>
      </c>
      <c r="R424" s="21">
        <f t="shared" si="294"/>
        <v>61.882248019950431</v>
      </c>
      <c r="S424" s="22">
        <f t="shared" si="295"/>
        <v>66.037807274182896</v>
      </c>
      <c r="T424" s="20">
        <f>MAX(E424+N424,-DiodeFwd)</f>
        <v>65.546560090577344</v>
      </c>
      <c r="U424" s="21">
        <f>MAX(T424-DiodeFwd,V424-DiodeFwd,O424)</f>
        <v>66.037807274182896</v>
      </c>
      <c r="V424" s="21">
        <f>MAX(-DiodeFwd,F424+P424)</f>
        <v>-0.3</v>
      </c>
      <c r="W424" s="21">
        <f>MAX(T424+Q424,U424-DiodeFwd)</f>
        <v>126.70418754620871</v>
      </c>
      <c r="X424" s="21">
        <f>MAX(W424-DiodeFwd,Y424-DiodeFwd,U424+R424)</f>
        <v>127.92005529413333</v>
      </c>
      <c r="Y424" s="22">
        <f>MAX(V424+S424,U424-DiodeFwd)</f>
        <v>65.737807274182899</v>
      </c>
      <c r="Z424" s="20">
        <f t="shared" si="263"/>
        <v>30.846585922523026</v>
      </c>
      <c r="AA424" s="21">
        <f t="shared" si="264"/>
        <v>66.037807274182896</v>
      </c>
      <c r="AB424" s="21">
        <f t="shared" si="265"/>
        <v>34.399974168054321</v>
      </c>
      <c r="AC424" s="21">
        <f t="shared" si="266"/>
        <v>61.157627455631371</v>
      </c>
      <c r="AD424" s="21">
        <f t="shared" si="267"/>
        <v>61.882248019950438</v>
      </c>
      <c r="AE424" s="22">
        <f t="shared" si="268"/>
        <v>66.037807274182896</v>
      </c>
      <c r="AF424" s="20">
        <f t="shared" si="296"/>
        <v>-2.1316282072803005E-15</v>
      </c>
      <c r="AG424" s="21">
        <f t="shared" si="297"/>
        <v>0</v>
      </c>
      <c r="AH424" s="21">
        <f t="shared" si="298"/>
        <v>0.75977644479872164</v>
      </c>
      <c r="AI424" s="21">
        <f t="shared" si="299"/>
        <v>0</v>
      </c>
      <c r="AJ424" s="21">
        <f t="shared" si="300"/>
        <v>4.263256414560601E-15</v>
      </c>
      <c r="AK424" s="22">
        <f t="shared" si="301"/>
        <v>0</v>
      </c>
      <c r="AL424" s="23">
        <f t="shared" si="302"/>
        <v>8.5280036862755548E-3</v>
      </c>
      <c r="AM424" s="12" t="b">
        <f>T424&lt;=-DiodeFwd</f>
        <v>0</v>
      </c>
      <c r="AN424" s="13" t="b">
        <f>V424&lt;=-DiodeFwd</f>
        <v>1</v>
      </c>
      <c r="AO424" s="13" t="b">
        <f>U424&lt;=T424-DiodeFwd</f>
        <v>0</v>
      </c>
      <c r="AP424" s="13" t="b">
        <f>U424&lt;=V424-DiodeFwd</f>
        <v>0</v>
      </c>
      <c r="AQ424" s="13" t="b">
        <f>W424&lt;=U424-DiodeFwd</f>
        <v>0</v>
      </c>
      <c r="AR424" s="13" t="b">
        <f>Y424&lt;=U424-DiodeFwd</f>
        <v>1</v>
      </c>
      <c r="AS424" s="13" t="b">
        <f>X424&lt;=W424-DiodeFwd</f>
        <v>0</v>
      </c>
      <c r="AT424" s="14" t="b">
        <f>X424&lt;=Y424-DiodeFwd</f>
        <v>0</v>
      </c>
      <c r="AU424" s="13">
        <f t="shared" si="269"/>
        <v>0</v>
      </c>
      <c r="AV424" s="13">
        <f t="shared" si="270"/>
        <v>0.75977644479872164</v>
      </c>
      <c r="AW424" s="13">
        <f t="shared" si="271"/>
        <v>0</v>
      </c>
      <c r="AX424" s="13">
        <f t="shared" si="272"/>
        <v>0</v>
      </c>
      <c r="AY424" s="13">
        <f t="shared" si="273"/>
        <v>0</v>
      </c>
      <c r="AZ424" s="13">
        <f t="shared" si="274"/>
        <v>0</v>
      </c>
      <c r="BA424" s="13">
        <f t="shared" si="275"/>
        <v>0</v>
      </c>
      <c r="BB424" s="14">
        <f t="shared" si="276"/>
        <v>0</v>
      </c>
      <c r="BC424" s="20">
        <f t="shared" si="277"/>
        <v>0</v>
      </c>
      <c r="BD424" s="21">
        <f t="shared" si="278"/>
        <v>0</v>
      </c>
      <c r="BE424" s="21">
        <f t="shared" si="279"/>
        <v>0.75977644479872164</v>
      </c>
      <c r="BF424" s="21">
        <f t="shared" si="280"/>
        <v>0</v>
      </c>
      <c r="BG424" s="21">
        <f t="shared" si="281"/>
        <v>-8.5280036862755548E-3</v>
      </c>
      <c r="BH424" s="22">
        <f t="shared" si="282"/>
        <v>0</v>
      </c>
    </row>
    <row r="425" spans="4:60" x14ac:dyDescent="0.25">
      <c r="D425">
        <f t="shared" si="283"/>
        <v>6.9666666666666863E-2</v>
      </c>
      <c r="E425">
        <f t="shared" si="261"/>
        <v>35.82932329758772</v>
      </c>
      <c r="F425">
        <f t="shared" si="262"/>
        <v>-35.82932329758772</v>
      </c>
      <c r="H425" s="20">
        <f t="shared" si="284"/>
        <v>3.0846585922523029E-3</v>
      </c>
      <c r="I425" s="21">
        <f t="shared" si="285"/>
        <v>6.6037807274182889E-3</v>
      </c>
      <c r="J425" s="21">
        <f t="shared" si="286"/>
        <v>3.4399974168054315E-3</v>
      </c>
      <c r="K425" s="21">
        <f t="shared" si="287"/>
        <v>6.1157627455631367E-3</v>
      </c>
      <c r="L425" s="21">
        <f t="shared" si="288"/>
        <v>6.1868034680473295E-3</v>
      </c>
      <c r="M425" s="22">
        <f t="shared" si="289"/>
        <v>6.6037807274182889E-3</v>
      </c>
      <c r="N425" s="20">
        <f t="shared" si="290"/>
        <v>30.84658592252303</v>
      </c>
      <c r="O425" s="21">
        <f t="shared" si="291"/>
        <v>66.037807274182896</v>
      </c>
      <c r="P425" s="21">
        <f t="shared" si="292"/>
        <v>34.399974168054321</v>
      </c>
      <c r="Q425" s="21">
        <f t="shared" si="293"/>
        <v>61.157627455631371</v>
      </c>
      <c r="R425" s="21">
        <f t="shared" si="294"/>
        <v>61.868034680473301</v>
      </c>
      <c r="S425" s="22">
        <f t="shared" si="295"/>
        <v>66.037807274182896</v>
      </c>
      <c r="T425" s="20">
        <f>MAX(E425+N425,-DiodeFwd)</f>
        <v>66.675909220110753</v>
      </c>
      <c r="U425" s="21">
        <f>MAX(T425-DiodeFwd,V425-DiodeFwd,O425)</f>
        <v>66.375909220110756</v>
      </c>
      <c r="V425" s="21">
        <f>MAX(-DiodeFwd,F425+P425)</f>
        <v>-0.3</v>
      </c>
      <c r="W425" s="21">
        <f>MAX(T425+Q425,U425-DiodeFwd)</f>
        <v>127.83353667574212</v>
      </c>
      <c r="X425" s="21">
        <f>MAX(W425-DiodeFwd,Y425-DiodeFwd,U425+R425)</f>
        <v>128.24394390058404</v>
      </c>
      <c r="Y425" s="22">
        <f>MAX(V425+S425,U425-DiodeFwd)</f>
        <v>66.075909220110759</v>
      </c>
      <c r="Z425" s="20">
        <f t="shared" si="263"/>
        <v>30.846585922523033</v>
      </c>
      <c r="AA425" s="21">
        <f t="shared" si="264"/>
        <v>66.375909220110756</v>
      </c>
      <c r="AB425" s="21">
        <f t="shared" si="265"/>
        <v>35.529323297587723</v>
      </c>
      <c r="AC425" s="21">
        <f t="shared" si="266"/>
        <v>61.157627455631371</v>
      </c>
      <c r="AD425" s="21">
        <f t="shared" si="267"/>
        <v>61.868034680473286</v>
      </c>
      <c r="AE425" s="22">
        <f t="shared" si="268"/>
        <v>66.375909220110756</v>
      </c>
      <c r="AF425" s="20">
        <f t="shared" si="296"/>
        <v>2.1316282072803005E-15</v>
      </c>
      <c r="AG425" s="21">
        <f t="shared" si="297"/>
        <v>0.20286116755671629</v>
      </c>
      <c r="AH425" s="21">
        <f t="shared" si="298"/>
        <v>0.67760947772004121</v>
      </c>
      <c r="AI425" s="21">
        <f t="shared" si="299"/>
        <v>0</v>
      </c>
      <c r="AJ425" s="21">
        <f t="shared" si="300"/>
        <v>-8.5265128291212019E-15</v>
      </c>
      <c r="AK425" s="22">
        <f t="shared" si="301"/>
        <v>0.20286116755671629</v>
      </c>
      <c r="AL425" s="23">
        <f t="shared" si="302"/>
        <v>8.5495962600389361E-3</v>
      </c>
      <c r="AM425" s="12" t="b">
        <f>T425&lt;=-DiodeFwd</f>
        <v>0</v>
      </c>
      <c r="AN425" s="13" t="b">
        <f>V425&lt;=-DiodeFwd</f>
        <v>1</v>
      </c>
      <c r="AO425" s="13" t="b">
        <f>U425&lt;=T425-DiodeFwd</f>
        <v>1</v>
      </c>
      <c r="AP425" s="13" t="b">
        <f>U425&lt;=V425-DiodeFwd</f>
        <v>0</v>
      </c>
      <c r="AQ425" s="13" t="b">
        <f>W425&lt;=U425-DiodeFwd</f>
        <v>0</v>
      </c>
      <c r="AR425" s="13" t="b">
        <f>Y425&lt;=U425-DiodeFwd</f>
        <v>1</v>
      </c>
      <c r="AS425" s="13" t="b">
        <f>X425&lt;=W425-DiodeFwd</f>
        <v>0</v>
      </c>
      <c r="AT425" s="14" t="b">
        <f>X425&lt;=Y425-DiodeFwd</f>
        <v>0</v>
      </c>
      <c r="AU425" s="13">
        <f t="shared" si="269"/>
        <v>0</v>
      </c>
      <c r="AV425" s="13">
        <f t="shared" si="270"/>
        <v>0.67760947772004121</v>
      </c>
      <c r="AW425" s="13">
        <f t="shared" si="271"/>
        <v>0.40572233511343259</v>
      </c>
      <c r="AX425" s="13">
        <f t="shared" si="272"/>
        <v>0</v>
      </c>
      <c r="AY425" s="13">
        <f t="shared" si="273"/>
        <v>0</v>
      </c>
      <c r="AZ425" s="13">
        <f t="shared" si="274"/>
        <v>0.20286116755671629</v>
      </c>
      <c r="BA425" s="13">
        <f t="shared" si="275"/>
        <v>0</v>
      </c>
      <c r="BB425" s="14">
        <f t="shared" si="276"/>
        <v>0</v>
      </c>
      <c r="BC425" s="20">
        <f t="shared" si="277"/>
        <v>-0.40572233511343259</v>
      </c>
      <c r="BD425" s="21">
        <f t="shared" si="278"/>
        <v>0.20286116755671629</v>
      </c>
      <c r="BE425" s="21">
        <f t="shared" si="279"/>
        <v>0.67760947772004121</v>
      </c>
      <c r="BF425" s="21">
        <f t="shared" si="280"/>
        <v>0</v>
      </c>
      <c r="BG425" s="21">
        <f t="shared" si="281"/>
        <v>-8.5495962600389361E-3</v>
      </c>
      <c r="BH425" s="22">
        <f t="shared" si="282"/>
        <v>0.20286116755671629</v>
      </c>
    </row>
    <row r="426" spans="4:60" x14ac:dyDescent="0.25">
      <c r="D426">
        <f t="shared" si="283"/>
        <v>6.9833333333333525E-2</v>
      </c>
      <c r="E426">
        <f t="shared" si="261"/>
        <v>36.817270456926408</v>
      </c>
      <c r="F426">
        <f t="shared" si="262"/>
        <v>-36.817270456926408</v>
      </c>
      <c r="H426" s="20">
        <f t="shared" si="284"/>
        <v>3.0170382030667306E-3</v>
      </c>
      <c r="I426" s="21">
        <f t="shared" si="285"/>
        <v>6.6375909220110748E-3</v>
      </c>
      <c r="J426" s="21">
        <f t="shared" si="286"/>
        <v>3.5529323297587719E-3</v>
      </c>
      <c r="K426" s="21">
        <f t="shared" si="287"/>
        <v>6.1157627455631367E-3</v>
      </c>
      <c r="L426" s="21">
        <f t="shared" si="288"/>
        <v>6.1853785353373231E-3</v>
      </c>
      <c r="M426" s="22">
        <f t="shared" si="289"/>
        <v>6.6375909220110748E-3</v>
      </c>
      <c r="N426" s="20">
        <f t="shared" si="290"/>
        <v>30.170382030667309</v>
      </c>
      <c r="O426" s="21">
        <f t="shared" si="291"/>
        <v>66.375909220110756</v>
      </c>
      <c r="P426" s="21">
        <f t="shared" si="292"/>
        <v>35.529323297587723</v>
      </c>
      <c r="Q426" s="21">
        <f t="shared" si="293"/>
        <v>61.157627455631371</v>
      </c>
      <c r="R426" s="21">
        <f t="shared" si="294"/>
        <v>61.85378535337324</v>
      </c>
      <c r="S426" s="22">
        <f t="shared" si="295"/>
        <v>66.375909220110756</v>
      </c>
      <c r="T426" s="20">
        <f>MAX(E426+N426,-DiodeFwd)</f>
        <v>66.987652487593721</v>
      </c>
      <c r="U426" s="21">
        <f>MAX(T426-DiodeFwd,V426-DiodeFwd,O426)</f>
        <v>66.687652487593724</v>
      </c>
      <c r="V426" s="21">
        <f>MAX(-DiodeFwd,F426+P426)</f>
        <v>-0.3</v>
      </c>
      <c r="W426" s="21">
        <f>MAX(T426+Q426,U426-DiodeFwd)</f>
        <v>128.14527994322509</v>
      </c>
      <c r="X426" s="21">
        <f>MAX(W426-DiodeFwd,Y426-DiodeFwd,U426+R426)</f>
        <v>128.54143784096698</v>
      </c>
      <c r="Y426" s="22">
        <f>MAX(V426+S426,U426-DiodeFwd)</f>
        <v>66.387652487593726</v>
      </c>
      <c r="Z426" s="20">
        <f t="shared" si="263"/>
        <v>30.170382030667312</v>
      </c>
      <c r="AA426" s="21">
        <f t="shared" si="264"/>
        <v>66.687652487593724</v>
      </c>
      <c r="AB426" s="21">
        <f t="shared" si="265"/>
        <v>36.517270456926411</v>
      </c>
      <c r="AC426" s="21">
        <f t="shared" si="266"/>
        <v>61.157627455631371</v>
      </c>
      <c r="AD426" s="21">
        <f t="shared" si="267"/>
        <v>61.853785353373254</v>
      </c>
      <c r="AE426" s="22">
        <f t="shared" si="268"/>
        <v>66.687652487593724</v>
      </c>
      <c r="AF426" s="20">
        <f t="shared" si="296"/>
        <v>2.1316282072803005E-15</v>
      </c>
      <c r="AG426" s="21">
        <f t="shared" si="297"/>
        <v>0.18704596048978031</v>
      </c>
      <c r="AH426" s="21">
        <f t="shared" si="298"/>
        <v>0.59276829560321287</v>
      </c>
      <c r="AI426" s="21">
        <f t="shared" si="299"/>
        <v>0</v>
      </c>
      <c r="AJ426" s="21">
        <f t="shared" si="300"/>
        <v>8.5265128291212019E-15</v>
      </c>
      <c r="AK426" s="22">
        <f t="shared" si="301"/>
        <v>0.18704596048978031</v>
      </c>
      <c r="AL426" s="23">
        <f t="shared" si="302"/>
        <v>8.5694291893977977E-3</v>
      </c>
      <c r="AM426" s="12" t="b">
        <f>T426&lt;=-DiodeFwd</f>
        <v>0</v>
      </c>
      <c r="AN426" s="13" t="b">
        <f>V426&lt;=-DiodeFwd</f>
        <v>1</v>
      </c>
      <c r="AO426" s="13" t="b">
        <f>U426&lt;=T426-DiodeFwd</f>
        <v>1</v>
      </c>
      <c r="AP426" s="13" t="b">
        <f>U426&lt;=V426-DiodeFwd</f>
        <v>0</v>
      </c>
      <c r="AQ426" s="13" t="b">
        <f>W426&lt;=U426-DiodeFwd</f>
        <v>0</v>
      </c>
      <c r="AR426" s="13" t="b">
        <f>Y426&lt;=U426-DiodeFwd</f>
        <v>1</v>
      </c>
      <c r="AS426" s="13" t="b">
        <f>X426&lt;=W426-DiodeFwd</f>
        <v>0</v>
      </c>
      <c r="AT426" s="14" t="b">
        <f>X426&lt;=Y426-DiodeFwd</f>
        <v>0</v>
      </c>
      <c r="AU426" s="13">
        <f t="shared" si="269"/>
        <v>0</v>
      </c>
      <c r="AV426" s="13">
        <f t="shared" si="270"/>
        <v>0.59276829560321287</v>
      </c>
      <c r="AW426" s="13">
        <f t="shared" si="271"/>
        <v>0.37409192097956062</v>
      </c>
      <c r="AX426" s="13">
        <f t="shared" si="272"/>
        <v>0</v>
      </c>
      <c r="AY426" s="13">
        <f t="shared" si="273"/>
        <v>0</v>
      </c>
      <c r="AZ426" s="13">
        <f t="shared" si="274"/>
        <v>0.18704596048978031</v>
      </c>
      <c r="BA426" s="13">
        <f t="shared" si="275"/>
        <v>0</v>
      </c>
      <c r="BB426" s="14">
        <f t="shared" si="276"/>
        <v>0</v>
      </c>
      <c r="BC426" s="20">
        <f t="shared" si="277"/>
        <v>-0.37409192097956062</v>
      </c>
      <c r="BD426" s="21">
        <f t="shared" si="278"/>
        <v>0.18704596048978031</v>
      </c>
      <c r="BE426" s="21">
        <f t="shared" si="279"/>
        <v>0.59276829560321287</v>
      </c>
      <c r="BF426" s="21">
        <f t="shared" si="280"/>
        <v>0</v>
      </c>
      <c r="BG426" s="21">
        <f t="shared" si="281"/>
        <v>-8.5694291893977977E-3</v>
      </c>
      <c r="BH426" s="22">
        <f t="shared" si="282"/>
        <v>0.18704596048978031</v>
      </c>
    </row>
    <row r="427" spans="4:60" x14ac:dyDescent="0.25">
      <c r="D427">
        <f t="shared" si="283"/>
        <v>7.0000000000000187E-2</v>
      </c>
      <c r="E427">
        <f t="shared" si="261"/>
        <v>37.659916669982422</v>
      </c>
      <c r="F427">
        <f t="shared" si="262"/>
        <v>-37.659916669982422</v>
      </c>
      <c r="H427" s="20">
        <f t="shared" si="284"/>
        <v>2.9546895495701372E-3</v>
      </c>
      <c r="I427" s="21">
        <f t="shared" si="285"/>
        <v>6.6687652487593717E-3</v>
      </c>
      <c r="J427" s="21">
        <f t="shared" si="286"/>
        <v>3.6517270456926407E-3</v>
      </c>
      <c r="K427" s="21">
        <f t="shared" si="287"/>
        <v>6.1157627455631367E-3</v>
      </c>
      <c r="L427" s="21">
        <f t="shared" si="288"/>
        <v>6.1839502971390899E-3</v>
      </c>
      <c r="M427" s="22">
        <f t="shared" si="289"/>
        <v>6.6687652487593717E-3</v>
      </c>
      <c r="N427" s="20">
        <f t="shared" si="290"/>
        <v>29.546895495701374</v>
      </c>
      <c r="O427" s="21">
        <f t="shared" si="291"/>
        <v>66.687652487593724</v>
      </c>
      <c r="P427" s="21">
        <f t="shared" si="292"/>
        <v>36.517270456926411</v>
      </c>
      <c r="Q427" s="21">
        <f t="shared" si="293"/>
        <v>61.157627455631371</v>
      </c>
      <c r="R427" s="21">
        <f t="shared" si="294"/>
        <v>61.839502971390907</v>
      </c>
      <c r="S427" s="22">
        <f t="shared" si="295"/>
        <v>66.687652487593724</v>
      </c>
      <c r="T427" s="20">
        <f>MAX(E427+N427,-DiodeFwd)</f>
        <v>67.2068121656838</v>
      </c>
      <c r="U427" s="21">
        <f>MAX(T427-DiodeFwd,V427-DiodeFwd,O427)</f>
        <v>66.906812165683803</v>
      </c>
      <c r="V427" s="21">
        <f>MAX(-DiodeFwd,F427+P427)</f>
        <v>-0.3</v>
      </c>
      <c r="W427" s="21">
        <f>MAX(T427+Q427,U427-DiodeFwd)</f>
        <v>128.36443962131517</v>
      </c>
      <c r="X427" s="21">
        <f>MAX(W427-DiodeFwd,Y427-DiodeFwd,U427+R427)</f>
        <v>128.7463151370747</v>
      </c>
      <c r="Y427" s="22">
        <f>MAX(V427+S427,U427-DiodeFwd)</f>
        <v>66.606812165683806</v>
      </c>
      <c r="Z427" s="20">
        <f t="shared" si="263"/>
        <v>29.546895495701378</v>
      </c>
      <c r="AA427" s="21">
        <f t="shared" si="264"/>
        <v>66.906812165683803</v>
      </c>
      <c r="AB427" s="21">
        <f t="shared" si="265"/>
        <v>37.359916669982425</v>
      </c>
      <c r="AC427" s="21">
        <f t="shared" si="266"/>
        <v>61.157627455631371</v>
      </c>
      <c r="AD427" s="21">
        <f t="shared" si="267"/>
        <v>61.8395029713909</v>
      </c>
      <c r="AE427" s="22">
        <f t="shared" si="268"/>
        <v>66.906812165683803</v>
      </c>
      <c r="AF427" s="20">
        <f t="shared" si="296"/>
        <v>2.1316282072803005E-15</v>
      </c>
      <c r="AG427" s="21">
        <f t="shared" si="297"/>
        <v>0.13149580685404771</v>
      </c>
      <c r="AH427" s="21">
        <f t="shared" si="298"/>
        <v>0.50558772783360839</v>
      </c>
      <c r="AI427" s="21">
        <f t="shared" si="299"/>
        <v>0</v>
      </c>
      <c r="AJ427" s="21">
        <f t="shared" si="300"/>
        <v>-4.263256414560601E-15</v>
      </c>
      <c r="AK427" s="22">
        <f t="shared" si="301"/>
        <v>0.13149580685404771</v>
      </c>
      <c r="AL427" s="23">
        <f t="shared" si="302"/>
        <v>8.5830876758049793E-3</v>
      </c>
      <c r="AM427" s="12" t="b">
        <f>T427&lt;=-DiodeFwd</f>
        <v>0</v>
      </c>
      <c r="AN427" s="13" t="b">
        <f>V427&lt;=-DiodeFwd</f>
        <v>1</v>
      </c>
      <c r="AO427" s="13" t="b">
        <f>U427&lt;=T427-DiodeFwd</f>
        <v>1</v>
      </c>
      <c r="AP427" s="13" t="b">
        <f>U427&lt;=V427-DiodeFwd</f>
        <v>0</v>
      </c>
      <c r="AQ427" s="13" t="b">
        <f>W427&lt;=U427-DiodeFwd</f>
        <v>0</v>
      </c>
      <c r="AR427" s="13" t="b">
        <f>Y427&lt;=U427-DiodeFwd</f>
        <v>1</v>
      </c>
      <c r="AS427" s="13" t="b">
        <f>X427&lt;=W427-DiodeFwd</f>
        <v>0</v>
      </c>
      <c r="AT427" s="14" t="b">
        <f>X427&lt;=Y427-DiodeFwd</f>
        <v>0</v>
      </c>
      <c r="AU427" s="13">
        <f t="shared" si="269"/>
        <v>0</v>
      </c>
      <c r="AV427" s="13">
        <f t="shared" si="270"/>
        <v>0.50558772783360839</v>
      </c>
      <c r="AW427" s="13">
        <f t="shared" si="271"/>
        <v>0.26299161370809543</v>
      </c>
      <c r="AX427" s="13">
        <f t="shared" si="272"/>
        <v>0</v>
      </c>
      <c r="AY427" s="13">
        <f t="shared" si="273"/>
        <v>0</v>
      </c>
      <c r="AZ427" s="13">
        <f t="shared" si="274"/>
        <v>0.13149580685404771</v>
      </c>
      <c r="BA427" s="13">
        <f t="shared" si="275"/>
        <v>0</v>
      </c>
      <c r="BB427" s="14">
        <f t="shared" si="276"/>
        <v>0</v>
      </c>
      <c r="BC427" s="20">
        <f t="shared" si="277"/>
        <v>-0.26299161370809543</v>
      </c>
      <c r="BD427" s="21">
        <f t="shared" si="278"/>
        <v>0.13149580685404771</v>
      </c>
      <c r="BE427" s="21">
        <f t="shared" si="279"/>
        <v>0.50558772783360839</v>
      </c>
      <c r="BF427" s="21">
        <f t="shared" si="280"/>
        <v>0</v>
      </c>
      <c r="BG427" s="21">
        <f t="shared" si="281"/>
        <v>-8.5830876758049793E-3</v>
      </c>
      <c r="BH427" s="22">
        <f t="shared" si="282"/>
        <v>0.13149580685404771</v>
      </c>
    </row>
    <row r="428" spans="4:60" x14ac:dyDescent="0.25">
      <c r="D428">
        <f t="shared" si="283"/>
        <v>7.0166666666666849E-2</v>
      </c>
      <c r="E428">
        <f t="shared" si="261"/>
        <v>38.353936397121466</v>
      </c>
      <c r="F428">
        <f t="shared" si="262"/>
        <v>-38.353936397121466</v>
      </c>
      <c r="H428" s="20">
        <f t="shared" si="284"/>
        <v>2.9108576139521211E-3</v>
      </c>
      <c r="I428" s="21">
        <f t="shared" si="285"/>
        <v>6.69068121656838E-3</v>
      </c>
      <c r="J428" s="21">
        <f t="shared" si="286"/>
        <v>3.7359916669982419E-3</v>
      </c>
      <c r="K428" s="21">
        <f t="shared" si="287"/>
        <v>6.1157627455631367E-3</v>
      </c>
      <c r="L428" s="21">
        <f t="shared" si="288"/>
        <v>6.182519782526456E-3</v>
      </c>
      <c r="M428" s="22">
        <f t="shared" si="289"/>
        <v>6.69068121656838E-3</v>
      </c>
      <c r="N428" s="20">
        <f t="shared" si="290"/>
        <v>29.108576139521215</v>
      </c>
      <c r="O428" s="21">
        <f t="shared" si="291"/>
        <v>66.906812165683803</v>
      </c>
      <c r="P428" s="21">
        <f t="shared" si="292"/>
        <v>37.359916669982425</v>
      </c>
      <c r="Q428" s="21">
        <f t="shared" si="293"/>
        <v>61.157627455631371</v>
      </c>
      <c r="R428" s="21">
        <f t="shared" si="294"/>
        <v>61.825197825264567</v>
      </c>
      <c r="S428" s="22">
        <f t="shared" si="295"/>
        <v>66.906812165683803</v>
      </c>
      <c r="T428" s="20">
        <f>MAX(E428+N428,-DiodeFwd)</f>
        <v>67.462512536642677</v>
      </c>
      <c r="U428" s="21">
        <f>MAX(T428-DiodeFwd,V428-DiodeFwd,O428)</f>
        <v>67.16251253664268</v>
      </c>
      <c r="V428" s="21">
        <f>MAX(-DiodeFwd,F428+P428)</f>
        <v>-0.3</v>
      </c>
      <c r="W428" s="21">
        <f>MAX(T428+Q428,U428-DiodeFwd)</f>
        <v>128.62013999227406</v>
      </c>
      <c r="X428" s="21">
        <f>MAX(W428-DiodeFwd,Y428-DiodeFwd,U428+R428)</f>
        <v>128.98771036190726</v>
      </c>
      <c r="Y428" s="22">
        <f>MAX(V428+S428,U428-DiodeFwd)</f>
        <v>66.862512536642683</v>
      </c>
      <c r="Z428" s="20">
        <f t="shared" si="263"/>
        <v>29.108576139521212</v>
      </c>
      <c r="AA428" s="21">
        <f t="shared" si="264"/>
        <v>67.16251253664268</v>
      </c>
      <c r="AB428" s="21">
        <f t="shared" si="265"/>
        <v>38.053936397121468</v>
      </c>
      <c r="AC428" s="21">
        <f t="shared" si="266"/>
        <v>61.157627455631385</v>
      </c>
      <c r="AD428" s="21">
        <f t="shared" si="267"/>
        <v>61.825197825264581</v>
      </c>
      <c r="AE428" s="22">
        <f t="shared" si="268"/>
        <v>67.16251253664268</v>
      </c>
      <c r="AF428" s="20">
        <f t="shared" si="296"/>
        <v>-2.1316282072803005E-15</v>
      </c>
      <c r="AG428" s="21">
        <f t="shared" si="297"/>
        <v>0.15342022257532617</v>
      </c>
      <c r="AH428" s="21">
        <f t="shared" si="298"/>
        <v>0.41641183628342582</v>
      </c>
      <c r="AI428" s="21">
        <f t="shared" si="299"/>
        <v>8.5265128291212019E-15</v>
      </c>
      <c r="AJ428" s="21">
        <f t="shared" si="300"/>
        <v>8.5265128291212019E-15</v>
      </c>
      <c r="AK428" s="22">
        <f t="shared" si="301"/>
        <v>0.15342022257532617</v>
      </c>
      <c r="AL428" s="23">
        <f t="shared" si="302"/>
        <v>8.5991806907938177E-3</v>
      </c>
      <c r="AM428" s="12" t="b">
        <f>T428&lt;=-DiodeFwd</f>
        <v>0</v>
      </c>
      <c r="AN428" s="13" t="b">
        <f>V428&lt;=-DiodeFwd</f>
        <v>1</v>
      </c>
      <c r="AO428" s="13" t="b">
        <f>U428&lt;=T428-DiodeFwd</f>
        <v>1</v>
      </c>
      <c r="AP428" s="13" t="b">
        <f>U428&lt;=V428-DiodeFwd</f>
        <v>0</v>
      </c>
      <c r="AQ428" s="13" t="b">
        <f>W428&lt;=U428-DiodeFwd</f>
        <v>0</v>
      </c>
      <c r="AR428" s="13" t="b">
        <f>Y428&lt;=U428-DiodeFwd</f>
        <v>1</v>
      </c>
      <c r="AS428" s="13" t="b">
        <f>X428&lt;=W428-DiodeFwd</f>
        <v>0</v>
      </c>
      <c r="AT428" s="14" t="b">
        <f>X428&lt;=Y428-DiodeFwd</f>
        <v>0</v>
      </c>
      <c r="AU428" s="13">
        <f t="shared" si="269"/>
        <v>0</v>
      </c>
      <c r="AV428" s="13">
        <f t="shared" si="270"/>
        <v>0.41641183628342582</v>
      </c>
      <c r="AW428" s="13">
        <f t="shared" si="271"/>
        <v>0.30684044515065234</v>
      </c>
      <c r="AX428" s="13">
        <f t="shared" si="272"/>
        <v>0</v>
      </c>
      <c r="AY428" s="13">
        <f t="shared" si="273"/>
        <v>0</v>
      </c>
      <c r="AZ428" s="13">
        <f t="shared" si="274"/>
        <v>0.15342022257532617</v>
      </c>
      <c r="BA428" s="13">
        <f t="shared" si="275"/>
        <v>0</v>
      </c>
      <c r="BB428" s="14">
        <f t="shared" si="276"/>
        <v>0</v>
      </c>
      <c r="BC428" s="20">
        <f t="shared" si="277"/>
        <v>-0.30684044515065234</v>
      </c>
      <c r="BD428" s="21">
        <f t="shared" si="278"/>
        <v>0.15342022257532617</v>
      </c>
      <c r="BE428" s="21">
        <f t="shared" si="279"/>
        <v>0.41641183628342582</v>
      </c>
      <c r="BF428" s="21">
        <f t="shared" si="280"/>
        <v>0</v>
      </c>
      <c r="BG428" s="21">
        <f t="shared" si="281"/>
        <v>-8.5991806907938177E-3</v>
      </c>
      <c r="BH428" s="22">
        <f t="shared" si="282"/>
        <v>0.15342022257532617</v>
      </c>
    </row>
    <row r="429" spans="4:60" x14ac:dyDescent="0.25">
      <c r="D429">
        <f t="shared" si="283"/>
        <v>7.0333333333333511E-2</v>
      </c>
      <c r="E429">
        <f t="shared" si="261"/>
        <v>38.896590659547876</v>
      </c>
      <c r="F429">
        <f t="shared" si="262"/>
        <v>-38.896590659547876</v>
      </c>
      <c r="H429" s="20">
        <f t="shared" si="284"/>
        <v>2.8597175397603457E-3</v>
      </c>
      <c r="I429" s="21">
        <f t="shared" si="285"/>
        <v>6.7162512536642679E-3</v>
      </c>
      <c r="J429" s="21">
        <f t="shared" si="286"/>
        <v>3.8053936397121463E-3</v>
      </c>
      <c r="K429" s="21">
        <f t="shared" si="287"/>
        <v>6.1157627455631367E-3</v>
      </c>
      <c r="L429" s="21">
        <f t="shared" si="288"/>
        <v>6.1810865857446573E-3</v>
      </c>
      <c r="M429" s="22">
        <f t="shared" si="289"/>
        <v>6.7162512536642679E-3</v>
      </c>
      <c r="N429" s="20">
        <f t="shared" si="290"/>
        <v>28.597175397603458</v>
      </c>
      <c r="O429" s="21">
        <f t="shared" si="291"/>
        <v>67.16251253664268</v>
      </c>
      <c r="P429" s="21">
        <f t="shared" si="292"/>
        <v>38.053936397121468</v>
      </c>
      <c r="Q429" s="21">
        <f t="shared" si="293"/>
        <v>61.157627455631371</v>
      </c>
      <c r="R429" s="21">
        <f t="shared" si="294"/>
        <v>61.810865857446579</v>
      </c>
      <c r="S429" s="22">
        <f t="shared" si="295"/>
        <v>67.16251253664268</v>
      </c>
      <c r="T429" s="20">
        <f>MAX(E429+N429,-DiodeFwd)</f>
        <v>67.493766057151333</v>
      </c>
      <c r="U429" s="21">
        <f>MAX(T429-DiodeFwd,V429-DiodeFwd,O429)</f>
        <v>67.193766057151336</v>
      </c>
      <c r="V429" s="21">
        <f>MAX(-DiodeFwd,F429+P429)</f>
        <v>-0.3</v>
      </c>
      <c r="W429" s="21">
        <f>MAX(T429+Q429,U429-DiodeFwd)</f>
        <v>128.6513935127827</v>
      </c>
      <c r="X429" s="21">
        <f>MAX(W429-DiodeFwd,Y429-DiodeFwd,U429+R429)</f>
        <v>129.00463191459792</v>
      </c>
      <c r="Y429" s="22">
        <f>MAX(V429+S429,U429-DiodeFwd)</f>
        <v>66.893766057151339</v>
      </c>
      <c r="Z429" s="20">
        <f t="shared" si="263"/>
        <v>28.597175397603458</v>
      </c>
      <c r="AA429" s="21">
        <f t="shared" si="264"/>
        <v>67.193766057151336</v>
      </c>
      <c r="AB429" s="21">
        <f t="shared" si="265"/>
        <v>38.596590659547878</v>
      </c>
      <c r="AC429" s="21">
        <f t="shared" si="266"/>
        <v>61.157627455631371</v>
      </c>
      <c r="AD429" s="21">
        <f t="shared" si="267"/>
        <v>61.810865857446586</v>
      </c>
      <c r="AE429" s="22">
        <f t="shared" si="268"/>
        <v>67.193766057151336</v>
      </c>
      <c r="AF429" s="20">
        <f t="shared" si="296"/>
        <v>0</v>
      </c>
      <c r="AG429" s="21">
        <f t="shared" si="297"/>
        <v>1.8752112305193691E-2</v>
      </c>
      <c r="AH429" s="21">
        <f t="shared" si="298"/>
        <v>0.32559255745584609</v>
      </c>
      <c r="AI429" s="21">
        <f t="shared" si="299"/>
        <v>0</v>
      </c>
      <c r="AJ429" s="21">
        <f t="shared" si="300"/>
        <v>4.263256414560601E-15</v>
      </c>
      <c r="AK429" s="22">
        <f t="shared" si="301"/>
        <v>1.8752112305193691E-2</v>
      </c>
      <c r="AL429" s="23">
        <f t="shared" si="302"/>
        <v>8.6003087943065278E-3</v>
      </c>
      <c r="AM429" s="12" t="b">
        <f>T429&lt;=-DiodeFwd</f>
        <v>0</v>
      </c>
      <c r="AN429" s="13" t="b">
        <f>V429&lt;=-DiodeFwd</f>
        <v>1</v>
      </c>
      <c r="AO429" s="13" t="b">
        <f>U429&lt;=T429-DiodeFwd</f>
        <v>1</v>
      </c>
      <c r="AP429" s="13" t="b">
        <f>U429&lt;=V429-DiodeFwd</f>
        <v>0</v>
      </c>
      <c r="AQ429" s="13" t="b">
        <f>W429&lt;=U429-DiodeFwd</f>
        <v>0</v>
      </c>
      <c r="AR429" s="13" t="b">
        <f>Y429&lt;=U429-DiodeFwd</f>
        <v>1</v>
      </c>
      <c r="AS429" s="13" t="b">
        <f>X429&lt;=W429-DiodeFwd</f>
        <v>0</v>
      </c>
      <c r="AT429" s="14" t="b">
        <f>X429&lt;=Y429-DiodeFwd</f>
        <v>0</v>
      </c>
      <c r="AU429" s="13">
        <f t="shared" si="269"/>
        <v>0</v>
      </c>
      <c r="AV429" s="13">
        <f t="shared" si="270"/>
        <v>0.32559255745584609</v>
      </c>
      <c r="AW429" s="13">
        <f t="shared" si="271"/>
        <v>3.7504224610387382E-2</v>
      </c>
      <c r="AX429" s="13">
        <f t="shared" si="272"/>
        <v>0</v>
      </c>
      <c r="AY429" s="13">
        <f t="shared" si="273"/>
        <v>0</v>
      </c>
      <c r="AZ429" s="13">
        <f t="shared" si="274"/>
        <v>1.8752112305193691E-2</v>
      </c>
      <c r="BA429" s="13">
        <f t="shared" si="275"/>
        <v>0</v>
      </c>
      <c r="BB429" s="14">
        <f t="shared" si="276"/>
        <v>0</v>
      </c>
      <c r="BC429" s="20">
        <f t="shared" si="277"/>
        <v>-3.7504224610387382E-2</v>
      </c>
      <c r="BD429" s="21">
        <f t="shared" si="278"/>
        <v>1.8752112305193691E-2</v>
      </c>
      <c r="BE429" s="21">
        <f t="shared" si="279"/>
        <v>0.32559255745584609</v>
      </c>
      <c r="BF429" s="21">
        <f t="shared" si="280"/>
        <v>0</v>
      </c>
      <c r="BG429" s="21">
        <f t="shared" si="281"/>
        <v>-8.6003087943065278E-3</v>
      </c>
      <c r="BH429" s="22">
        <f t="shared" si="282"/>
        <v>1.8752112305193691E-2</v>
      </c>
    </row>
    <row r="430" spans="4:60" x14ac:dyDescent="0.25">
      <c r="D430">
        <f t="shared" si="283"/>
        <v>7.0500000000000174E-2</v>
      </c>
      <c r="E430">
        <f t="shared" si="261"/>
        <v>39.285737848802974</v>
      </c>
      <c r="F430">
        <f t="shared" si="262"/>
        <v>-39.285737848802974</v>
      </c>
      <c r="H430" s="20">
        <f t="shared" si="284"/>
        <v>2.8534668356586146E-3</v>
      </c>
      <c r="I430" s="21">
        <f t="shared" si="285"/>
        <v>6.7193766057151334E-3</v>
      </c>
      <c r="J430" s="21">
        <f t="shared" si="286"/>
        <v>3.8596590659547873E-3</v>
      </c>
      <c r="K430" s="21">
        <f t="shared" si="287"/>
        <v>6.1157627455631367E-3</v>
      </c>
      <c r="L430" s="21">
        <f t="shared" si="288"/>
        <v>6.1796532009456059E-3</v>
      </c>
      <c r="M430" s="22">
        <f t="shared" si="289"/>
        <v>6.7193766057151334E-3</v>
      </c>
      <c r="N430" s="20">
        <f t="shared" si="290"/>
        <v>28.534668356586149</v>
      </c>
      <c r="O430" s="21">
        <f t="shared" si="291"/>
        <v>67.193766057151336</v>
      </c>
      <c r="P430" s="21">
        <f t="shared" si="292"/>
        <v>38.596590659547878</v>
      </c>
      <c r="Q430" s="21">
        <f t="shared" si="293"/>
        <v>61.157627455631371</v>
      </c>
      <c r="R430" s="21">
        <f t="shared" si="294"/>
        <v>61.796532009456065</v>
      </c>
      <c r="S430" s="22">
        <f t="shared" si="295"/>
        <v>67.193766057151336</v>
      </c>
      <c r="T430" s="20">
        <f>MAX(E430+N430,-DiodeFwd)</f>
        <v>67.820406205389119</v>
      </c>
      <c r="U430" s="21">
        <f>MAX(T430-DiodeFwd,V430-DiodeFwd,O430)</f>
        <v>67.520406205389122</v>
      </c>
      <c r="V430" s="21">
        <f>MAX(-DiodeFwd,F430+P430)</f>
        <v>-0.3</v>
      </c>
      <c r="W430" s="21">
        <f>MAX(T430+Q430,U430-DiodeFwd)</f>
        <v>128.9780336610205</v>
      </c>
      <c r="X430" s="21">
        <f>MAX(W430-DiodeFwd,Y430-DiodeFwd,U430+R430)</f>
        <v>129.31693821484518</v>
      </c>
      <c r="Y430" s="22">
        <f>MAX(V430+S430,U430-DiodeFwd)</f>
        <v>67.220406205389125</v>
      </c>
      <c r="Z430" s="20">
        <f t="shared" si="263"/>
        <v>28.534668356586145</v>
      </c>
      <c r="AA430" s="21">
        <f t="shared" si="264"/>
        <v>67.520406205389122</v>
      </c>
      <c r="AB430" s="21">
        <f t="shared" si="265"/>
        <v>38.985737848802977</v>
      </c>
      <c r="AC430" s="21">
        <f t="shared" si="266"/>
        <v>61.157627455631385</v>
      </c>
      <c r="AD430" s="21">
        <f t="shared" si="267"/>
        <v>61.796532009456058</v>
      </c>
      <c r="AE430" s="22">
        <f t="shared" si="268"/>
        <v>67.520406205389122</v>
      </c>
      <c r="AF430" s="20">
        <f t="shared" si="296"/>
        <v>-2.1316282072803005E-15</v>
      </c>
      <c r="AG430" s="21">
        <f t="shared" si="297"/>
        <v>0.1959840889426715</v>
      </c>
      <c r="AH430" s="21">
        <f t="shared" si="298"/>
        <v>0.23348831355305891</v>
      </c>
      <c r="AI430" s="21">
        <f t="shared" si="299"/>
        <v>8.5265128291212019E-15</v>
      </c>
      <c r="AJ430" s="21">
        <f t="shared" si="300"/>
        <v>-4.263256414560601E-15</v>
      </c>
      <c r="AK430" s="22">
        <f t="shared" si="301"/>
        <v>0.1959840889426715</v>
      </c>
      <c r="AL430" s="23">
        <f t="shared" si="302"/>
        <v>8.6211292143230124E-3</v>
      </c>
      <c r="AM430" s="12" t="b">
        <f>T430&lt;=-DiodeFwd</f>
        <v>0</v>
      </c>
      <c r="AN430" s="13" t="b">
        <f>V430&lt;=-DiodeFwd</f>
        <v>1</v>
      </c>
      <c r="AO430" s="13" t="b">
        <f>U430&lt;=T430-DiodeFwd</f>
        <v>1</v>
      </c>
      <c r="AP430" s="13" t="b">
        <f>U430&lt;=V430-DiodeFwd</f>
        <v>0</v>
      </c>
      <c r="AQ430" s="13" t="b">
        <f>W430&lt;=U430-DiodeFwd</f>
        <v>0</v>
      </c>
      <c r="AR430" s="13" t="b">
        <f>Y430&lt;=U430-DiodeFwd</f>
        <v>1</v>
      </c>
      <c r="AS430" s="13" t="b">
        <f>X430&lt;=W430-DiodeFwd</f>
        <v>0</v>
      </c>
      <c r="AT430" s="14" t="b">
        <f>X430&lt;=Y430-DiodeFwd</f>
        <v>0</v>
      </c>
      <c r="AU430" s="13">
        <f t="shared" si="269"/>
        <v>0</v>
      </c>
      <c r="AV430" s="13">
        <f t="shared" si="270"/>
        <v>0.23348831355305891</v>
      </c>
      <c r="AW430" s="13">
        <f t="shared" si="271"/>
        <v>0.39196817788534299</v>
      </c>
      <c r="AX430" s="13">
        <f t="shared" si="272"/>
        <v>0</v>
      </c>
      <c r="AY430" s="13">
        <f t="shared" si="273"/>
        <v>0</v>
      </c>
      <c r="AZ430" s="13">
        <f t="shared" si="274"/>
        <v>0.1959840889426715</v>
      </c>
      <c r="BA430" s="13">
        <f t="shared" si="275"/>
        <v>0</v>
      </c>
      <c r="BB430" s="14">
        <f t="shared" si="276"/>
        <v>0</v>
      </c>
      <c r="BC430" s="20">
        <f t="shared" si="277"/>
        <v>-0.39196817788534299</v>
      </c>
      <c r="BD430" s="21">
        <f t="shared" si="278"/>
        <v>0.1959840889426715</v>
      </c>
      <c r="BE430" s="21">
        <f t="shared" si="279"/>
        <v>0.23348831355305891</v>
      </c>
      <c r="BF430" s="21">
        <f t="shared" si="280"/>
        <v>0</v>
      </c>
      <c r="BG430" s="21">
        <f t="shared" si="281"/>
        <v>-8.6211292143230124E-3</v>
      </c>
      <c r="BH430" s="22">
        <f t="shared" si="282"/>
        <v>0.1959840889426715</v>
      </c>
    </row>
    <row r="431" spans="4:60" x14ac:dyDescent="0.25">
      <c r="D431">
        <f t="shared" si="283"/>
        <v>7.0666666666666836E-2</v>
      </c>
      <c r="E431">
        <f t="shared" si="261"/>
        <v>39.519842178715272</v>
      </c>
      <c r="F431">
        <f t="shared" si="262"/>
        <v>-39.519842178715272</v>
      </c>
      <c r="H431" s="20">
        <f t="shared" si="284"/>
        <v>2.7881388060110573E-3</v>
      </c>
      <c r="I431" s="21">
        <f t="shared" si="285"/>
        <v>6.7520406205389119E-3</v>
      </c>
      <c r="J431" s="21">
        <f t="shared" si="286"/>
        <v>3.8985737848802973E-3</v>
      </c>
      <c r="K431" s="21">
        <f t="shared" si="287"/>
        <v>6.1157627455631367E-3</v>
      </c>
      <c r="L431" s="21">
        <f t="shared" si="288"/>
        <v>6.1782163460765522E-3</v>
      </c>
      <c r="M431" s="22">
        <f t="shared" si="289"/>
        <v>6.7520406205389119E-3</v>
      </c>
      <c r="N431" s="20">
        <f t="shared" si="290"/>
        <v>27.881388060110574</v>
      </c>
      <c r="O431" s="21">
        <f t="shared" si="291"/>
        <v>67.520406205389122</v>
      </c>
      <c r="P431" s="21">
        <f t="shared" si="292"/>
        <v>38.985737848802977</v>
      </c>
      <c r="Q431" s="21">
        <f t="shared" si="293"/>
        <v>61.157627455631371</v>
      </c>
      <c r="R431" s="21">
        <f t="shared" si="294"/>
        <v>61.782163460765531</v>
      </c>
      <c r="S431" s="22">
        <f t="shared" si="295"/>
        <v>67.520406205389122</v>
      </c>
      <c r="T431" s="20">
        <f>MAX(E431+N431,-DiodeFwd)</f>
        <v>67.401230238825846</v>
      </c>
      <c r="U431" s="21">
        <f>MAX(T431-DiodeFwd,V431-DiodeFwd,O431)</f>
        <v>67.520406205389122</v>
      </c>
      <c r="V431" s="21">
        <f>MAX(-DiodeFwd,F431+P431)</f>
        <v>-0.3</v>
      </c>
      <c r="W431" s="21">
        <f>MAX(T431+Q431,U431-DiodeFwd)</f>
        <v>128.55885769445723</v>
      </c>
      <c r="X431" s="21">
        <f>MAX(W431-DiodeFwd,Y431-DiodeFwd,U431+R431)</f>
        <v>129.30256966615465</v>
      </c>
      <c r="Y431" s="22">
        <f>MAX(V431+S431,U431-DiodeFwd)</f>
        <v>67.220406205389125</v>
      </c>
      <c r="Z431" s="20">
        <f t="shared" si="263"/>
        <v>27.881388060110574</v>
      </c>
      <c r="AA431" s="21">
        <f t="shared" si="264"/>
        <v>67.520406205389122</v>
      </c>
      <c r="AB431" s="21">
        <f t="shared" si="265"/>
        <v>39.219842178715275</v>
      </c>
      <c r="AC431" s="21">
        <f t="shared" si="266"/>
        <v>61.157627455631385</v>
      </c>
      <c r="AD431" s="21">
        <f t="shared" si="267"/>
        <v>61.782163460765531</v>
      </c>
      <c r="AE431" s="22">
        <f t="shared" si="268"/>
        <v>67.520406205389122</v>
      </c>
      <c r="AF431" s="20">
        <f t="shared" si="296"/>
        <v>0</v>
      </c>
      <c r="AG431" s="21">
        <f t="shared" si="297"/>
        <v>0</v>
      </c>
      <c r="AH431" s="21">
        <f t="shared" si="298"/>
        <v>0.1404625979473792</v>
      </c>
      <c r="AI431" s="21">
        <f t="shared" si="299"/>
        <v>8.5265128291212019E-15</v>
      </c>
      <c r="AJ431" s="21">
        <f t="shared" si="300"/>
        <v>0</v>
      </c>
      <c r="AK431" s="22">
        <f t="shared" si="301"/>
        <v>0</v>
      </c>
      <c r="AL431" s="23">
        <f t="shared" si="302"/>
        <v>8.6201713110769761E-3</v>
      </c>
      <c r="AM431" s="12" t="b">
        <f>T431&lt;=-DiodeFwd</f>
        <v>0</v>
      </c>
      <c r="AN431" s="13" t="b">
        <f>V431&lt;=-DiodeFwd</f>
        <v>1</v>
      </c>
      <c r="AO431" s="13" t="b">
        <f>U431&lt;=T431-DiodeFwd</f>
        <v>0</v>
      </c>
      <c r="AP431" s="13" t="b">
        <f>U431&lt;=V431-DiodeFwd</f>
        <v>0</v>
      </c>
      <c r="AQ431" s="13" t="b">
        <f>W431&lt;=U431-DiodeFwd</f>
        <v>0</v>
      </c>
      <c r="AR431" s="13" t="b">
        <f>Y431&lt;=U431-DiodeFwd</f>
        <v>1</v>
      </c>
      <c r="AS431" s="13" t="b">
        <f>X431&lt;=W431-DiodeFwd</f>
        <v>0</v>
      </c>
      <c r="AT431" s="14" t="b">
        <f>X431&lt;=Y431-DiodeFwd</f>
        <v>0</v>
      </c>
      <c r="AU431" s="13">
        <f t="shared" si="269"/>
        <v>0</v>
      </c>
      <c r="AV431" s="13">
        <f t="shared" si="270"/>
        <v>0.1404625979473792</v>
      </c>
      <c r="AW431" s="13">
        <f t="shared" si="271"/>
        <v>0</v>
      </c>
      <c r="AX431" s="13">
        <f t="shared" si="272"/>
        <v>0</v>
      </c>
      <c r="AY431" s="13">
        <f t="shared" si="273"/>
        <v>0</v>
      </c>
      <c r="AZ431" s="13">
        <f t="shared" si="274"/>
        <v>0</v>
      </c>
      <c r="BA431" s="13">
        <f t="shared" si="275"/>
        <v>0</v>
      </c>
      <c r="BB431" s="14">
        <f t="shared" si="276"/>
        <v>0</v>
      </c>
      <c r="BC431" s="20">
        <f t="shared" si="277"/>
        <v>0</v>
      </c>
      <c r="BD431" s="21">
        <f t="shared" si="278"/>
        <v>0</v>
      </c>
      <c r="BE431" s="21">
        <f t="shared" si="279"/>
        <v>0.1404625979473792</v>
      </c>
      <c r="BF431" s="21">
        <f t="shared" si="280"/>
        <v>0</v>
      </c>
      <c r="BG431" s="21">
        <f t="shared" si="281"/>
        <v>-8.6201713110769761E-3</v>
      </c>
      <c r="BH431" s="22">
        <f t="shared" si="282"/>
        <v>0</v>
      </c>
    </row>
    <row r="432" spans="4:60" x14ac:dyDescent="0.25">
      <c r="D432">
        <f t="shared" si="283"/>
        <v>7.0833333333333498E-2</v>
      </c>
      <c r="E432">
        <f t="shared" si="261"/>
        <v>39.597979746446661</v>
      </c>
      <c r="F432">
        <f t="shared" si="262"/>
        <v>-39.597979746446661</v>
      </c>
      <c r="H432" s="20">
        <f t="shared" si="284"/>
        <v>2.7881388060110573E-3</v>
      </c>
      <c r="I432" s="21">
        <f t="shared" si="285"/>
        <v>6.7520406205389119E-3</v>
      </c>
      <c r="J432" s="21">
        <f t="shared" si="286"/>
        <v>3.9219842178715271E-3</v>
      </c>
      <c r="K432" s="21">
        <f t="shared" si="287"/>
        <v>6.1157627455631367E-3</v>
      </c>
      <c r="L432" s="21">
        <f t="shared" si="288"/>
        <v>6.1767796508580396E-3</v>
      </c>
      <c r="M432" s="22">
        <f t="shared" si="289"/>
        <v>6.7520406205389119E-3</v>
      </c>
      <c r="N432" s="20">
        <f t="shared" si="290"/>
        <v>27.881388060110574</v>
      </c>
      <c r="O432" s="21">
        <f t="shared" si="291"/>
        <v>67.520406205389122</v>
      </c>
      <c r="P432" s="21">
        <f t="shared" si="292"/>
        <v>39.219842178715275</v>
      </c>
      <c r="Q432" s="21">
        <f t="shared" si="293"/>
        <v>61.157627455631371</v>
      </c>
      <c r="R432" s="21">
        <f t="shared" si="294"/>
        <v>61.767796508580403</v>
      </c>
      <c r="S432" s="22">
        <f t="shared" si="295"/>
        <v>67.520406205389122</v>
      </c>
      <c r="T432" s="20">
        <f>MAX(E432+N432,-DiodeFwd)</f>
        <v>67.479367806557235</v>
      </c>
      <c r="U432" s="21">
        <f>MAX(T432-DiodeFwd,V432-DiodeFwd,O432)</f>
        <v>67.520406205389122</v>
      </c>
      <c r="V432" s="21">
        <f>MAX(-DiodeFwd,F432+P432)</f>
        <v>-0.3</v>
      </c>
      <c r="W432" s="21">
        <f>MAX(T432+Q432,U432-DiodeFwd)</f>
        <v>128.63699526218861</v>
      </c>
      <c r="X432" s="21">
        <f>MAX(W432-DiodeFwd,Y432-DiodeFwd,U432+R432)</f>
        <v>129.28820271396953</v>
      </c>
      <c r="Y432" s="22">
        <f>MAX(V432+S432,U432-DiodeFwd)</f>
        <v>67.220406205389125</v>
      </c>
      <c r="Z432" s="20">
        <f t="shared" si="263"/>
        <v>27.881388060110574</v>
      </c>
      <c r="AA432" s="21">
        <f t="shared" si="264"/>
        <v>67.520406205389122</v>
      </c>
      <c r="AB432" s="21">
        <f t="shared" si="265"/>
        <v>39.297979746446664</v>
      </c>
      <c r="AC432" s="21">
        <f t="shared" si="266"/>
        <v>61.157627455631371</v>
      </c>
      <c r="AD432" s="21">
        <f t="shared" si="267"/>
        <v>61.767796508580403</v>
      </c>
      <c r="AE432" s="22">
        <f t="shared" si="268"/>
        <v>67.520406205389122</v>
      </c>
      <c r="AF432" s="20">
        <f t="shared" si="296"/>
        <v>0</v>
      </c>
      <c r="AG432" s="21">
        <f t="shared" si="297"/>
        <v>0</v>
      </c>
      <c r="AH432" s="21">
        <f t="shared" si="298"/>
        <v>4.6882540638833355E-2</v>
      </c>
      <c r="AI432" s="21">
        <f t="shared" si="299"/>
        <v>0</v>
      </c>
      <c r="AJ432" s="21">
        <f t="shared" si="300"/>
        <v>0</v>
      </c>
      <c r="AK432" s="22">
        <f t="shared" si="301"/>
        <v>0</v>
      </c>
      <c r="AL432" s="23">
        <f t="shared" si="302"/>
        <v>8.6192135142646349E-3</v>
      </c>
      <c r="AM432" s="12" t="b">
        <f>T432&lt;=-DiodeFwd</f>
        <v>0</v>
      </c>
      <c r="AN432" s="13" t="b">
        <f>V432&lt;=-DiodeFwd</f>
        <v>1</v>
      </c>
      <c r="AO432" s="13" t="b">
        <f>U432&lt;=T432-DiodeFwd</f>
        <v>0</v>
      </c>
      <c r="AP432" s="13" t="b">
        <f>U432&lt;=V432-DiodeFwd</f>
        <v>0</v>
      </c>
      <c r="AQ432" s="13" t="b">
        <f>W432&lt;=U432-DiodeFwd</f>
        <v>0</v>
      </c>
      <c r="AR432" s="13" t="b">
        <f>Y432&lt;=U432-DiodeFwd</f>
        <v>1</v>
      </c>
      <c r="AS432" s="13" t="b">
        <f>X432&lt;=W432-DiodeFwd</f>
        <v>0</v>
      </c>
      <c r="AT432" s="14" t="b">
        <f>X432&lt;=Y432-DiodeFwd</f>
        <v>0</v>
      </c>
      <c r="AU432" s="13">
        <f t="shared" si="269"/>
        <v>0</v>
      </c>
      <c r="AV432" s="13">
        <f t="shared" si="270"/>
        <v>4.6882540638833355E-2</v>
      </c>
      <c r="AW432" s="13">
        <f t="shared" si="271"/>
        <v>0</v>
      </c>
      <c r="AX432" s="13">
        <f t="shared" si="272"/>
        <v>0</v>
      </c>
      <c r="AY432" s="13">
        <f t="shared" si="273"/>
        <v>0</v>
      </c>
      <c r="AZ432" s="13">
        <f t="shared" si="274"/>
        <v>0</v>
      </c>
      <c r="BA432" s="13">
        <f t="shared" si="275"/>
        <v>0</v>
      </c>
      <c r="BB432" s="14">
        <f t="shared" si="276"/>
        <v>0</v>
      </c>
      <c r="BC432" s="20">
        <f t="shared" si="277"/>
        <v>0</v>
      </c>
      <c r="BD432" s="21">
        <f t="shared" si="278"/>
        <v>0</v>
      </c>
      <c r="BE432" s="21">
        <f t="shared" si="279"/>
        <v>4.6882540638833355E-2</v>
      </c>
      <c r="BF432" s="21">
        <f t="shared" si="280"/>
        <v>0</v>
      </c>
      <c r="BG432" s="21">
        <f t="shared" si="281"/>
        <v>-8.6192135142646349E-3</v>
      </c>
      <c r="BH432" s="22">
        <f t="shared" si="282"/>
        <v>0</v>
      </c>
    </row>
    <row r="433" spans="4:60" x14ac:dyDescent="0.25">
      <c r="D433">
        <f t="shared" si="283"/>
        <v>7.100000000000016E-2</v>
      </c>
      <c r="E433">
        <f t="shared" si="261"/>
        <v>39.519842178714967</v>
      </c>
      <c r="F433">
        <f t="shared" si="262"/>
        <v>-39.519842178714967</v>
      </c>
      <c r="H433" s="20">
        <f t="shared" si="284"/>
        <v>2.7881388060110573E-3</v>
      </c>
      <c r="I433" s="21">
        <f t="shared" si="285"/>
        <v>6.7520406205389119E-3</v>
      </c>
      <c r="J433" s="21">
        <f t="shared" si="286"/>
        <v>3.9297979746446658E-3</v>
      </c>
      <c r="K433" s="21">
        <f t="shared" si="287"/>
        <v>6.1157627455631367E-3</v>
      </c>
      <c r="L433" s="21">
        <f t="shared" si="288"/>
        <v>6.1753431152723288E-3</v>
      </c>
      <c r="M433" s="22">
        <f t="shared" si="289"/>
        <v>6.7520406205389119E-3</v>
      </c>
      <c r="N433" s="20">
        <f t="shared" si="290"/>
        <v>27.881388060110574</v>
      </c>
      <c r="O433" s="21">
        <f t="shared" si="291"/>
        <v>67.520406205389122</v>
      </c>
      <c r="P433" s="21">
        <f t="shared" si="292"/>
        <v>39.297979746446664</v>
      </c>
      <c r="Q433" s="21">
        <f t="shared" si="293"/>
        <v>61.157627455631371</v>
      </c>
      <c r="R433" s="21">
        <f t="shared" si="294"/>
        <v>61.753431152723294</v>
      </c>
      <c r="S433" s="22">
        <f t="shared" si="295"/>
        <v>67.520406205389122</v>
      </c>
      <c r="T433" s="20">
        <f>MAX(E433+N433,-DiodeFwd)</f>
        <v>67.401230238825548</v>
      </c>
      <c r="U433" s="21">
        <f>MAX(T433-DiodeFwd,V433-DiodeFwd,O433)</f>
        <v>67.520406205389122</v>
      </c>
      <c r="V433" s="21">
        <f>MAX(-DiodeFwd,F433+P433)</f>
        <v>-0.22186243226830271</v>
      </c>
      <c r="W433" s="21">
        <f>MAX(T433+Q433,U433-DiodeFwd)</f>
        <v>128.55885769445692</v>
      </c>
      <c r="X433" s="21">
        <f>MAX(W433-DiodeFwd,Y433-DiodeFwd,U433+R433)</f>
        <v>129.27383735811242</v>
      </c>
      <c r="Y433" s="22">
        <f>MAX(V433+S433,U433-DiodeFwd)</f>
        <v>67.298543773120826</v>
      </c>
      <c r="Z433" s="20">
        <f t="shared" si="263"/>
        <v>27.881388060110581</v>
      </c>
      <c r="AA433" s="21">
        <f t="shared" si="264"/>
        <v>67.520406205389122</v>
      </c>
      <c r="AB433" s="21">
        <f t="shared" si="265"/>
        <v>39.297979746446664</v>
      </c>
      <c r="AC433" s="21">
        <f t="shared" si="266"/>
        <v>61.157627455631371</v>
      </c>
      <c r="AD433" s="21">
        <f t="shared" si="267"/>
        <v>61.753431152723294</v>
      </c>
      <c r="AE433" s="22">
        <f t="shared" si="268"/>
        <v>67.520406205389122</v>
      </c>
      <c r="AF433" s="20">
        <f t="shared" si="296"/>
        <v>4.263256414560601E-15</v>
      </c>
      <c r="AG433" s="21">
        <f t="shared" si="297"/>
        <v>0</v>
      </c>
      <c r="AH433" s="21">
        <f t="shared" si="298"/>
        <v>0</v>
      </c>
      <c r="AI433" s="21">
        <f t="shared" si="299"/>
        <v>0</v>
      </c>
      <c r="AJ433" s="21">
        <f t="shared" si="300"/>
        <v>0</v>
      </c>
      <c r="AK433" s="22">
        <f t="shared" si="301"/>
        <v>0</v>
      </c>
      <c r="AL433" s="23">
        <f t="shared" si="302"/>
        <v>8.6182558238741616E-3</v>
      </c>
      <c r="AM433" s="12" t="b">
        <f>T433&lt;=-DiodeFwd</f>
        <v>0</v>
      </c>
      <c r="AN433" s="13" t="b">
        <f>V433&lt;=-DiodeFwd</f>
        <v>0</v>
      </c>
      <c r="AO433" s="13" t="b">
        <f>U433&lt;=T433-DiodeFwd</f>
        <v>0</v>
      </c>
      <c r="AP433" s="13" t="b">
        <f>U433&lt;=V433-DiodeFwd</f>
        <v>0</v>
      </c>
      <c r="AQ433" s="13" t="b">
        <f>W433&lt;=U433-DiodeFwd</f>
        <v>0</v>
      </c>
      <c r="AR433" s="13" t="b">
        <f>Y433&lt;=U433-DiodeFwd</f>
        <v>0</v>
      </c>
      <c r="AS433" s="13" t="b">
        <f>X433&lt;=W433-DiodeFwd</f>
        <v>0</v>
      </c>
      <c r="AT433" s="14" t="b">
        <f>X433&lt;=Y433-DiodeFwd</f>
        <v>0</v>
      </c>
      <c r="AU433" s="13">
        <f t="shared" si="269"/>
        <v>0</v>
      </c>
      <c r="AV433" s="13">
        <f t="shared" si="270"/>
        <v>0</v>
      </c>
      <c r="AW433" s="13">
        <f t="shared" si="271"/>
        <v>0</v>
      </c>
      <c r="AX433" s="13">
        <f t="shared" si="272"/>
        <v>0</v>
      </c>
      <c r="AY433" s="13">
        <f t="shared" si="273"/>
        <v>0</v>
      </c>
      <c r="AZ433" s="13">
        <f t="shared" si="274"/>
        <v>0</v>
      </c>
      <c r="BA433" s="13">
        <f t="shared" si="275"/>
        <v>0</v>
      </c>
      <c r="BB433" s="14">
        <f t="shared" si="276"/>
        <v>0</v>
      </c>
      <c r="BC433" s="20">
        <f t="shared" si="277"/>
        <v>0</v>
      </c>
      <c r="BD433" s="21">
        <f t="shared" si="278"/>
        <v>0</v>
      </c>
      <c r="BE433" s="21">
        <f t="shared" si="279"/>
        <v>0</v>
      </c>
      <c r="BF433" s="21">
        <f t="shared" si="280"/>
        <v>0</v>
      </c>
      <c r="BG433" s="21">
        <f t="shared" si="281"/>
        <v>-8.6182558238741616E-3</v>
      </c>
      <c r="BH433" s="22">
        <f t="shared" si="282"/>
        <v>0</v>
      </c>
    </row>
    <row r="434" spans="4:60" x14ac:dyDescent="0.25">
      <c r="D434">
        <f t="shared" si="283"/>
        <v>7.1166666666666822E-2</v>
      </c>
      <c r="E434">
        <f t="shared" si="261"/>
        <v>39.285737848802391</v>
      </c>
      <c r="F434">
        <f t="shared" si="262"/>
        <v>-39.285737848802391</v>
      </c>
      <c r="H434" s="20">
        <f t="shared" si="284"/>
        <v>2.7881388060110573E-3</v>
      </c>
      <c r="I434" s="21">
        <f t="shared" si="285"/>
        <v>6.7520406205389119E-3</v>
      </c>
      <c r="J434" s="21">
        <f t="shared" si="286"/>
        <v>3.9297979746446658E-3</v>
      </c>
      <c r="K434" s="21">
        <f t="shared" si="287"/>
        <v>6.1157627455631367E-3</v>
      </c>
      <c r="L434" s="21">
        <f t="shared" si="288"/>
        <v>6.1739067393016831E-3</v>
      </c>
      <c r="M434" s="22">
        <f t="shared" si="289"/>
        <v>6.7520406205389119E-3</v>
      </c>
      <c r="N434" s="20">
        <f t="shared" si="290"/>
        <v>27.881388060110574</v>
      </c>
      <c r="O434" s="21">
        <f t="shared" si="291"/>
        <v>67.520406205389122</v>
      </c>
      <c r="P434" s="21">
        <f t="shared" si="292"/>
        <v>39.297979746446664</v>
      </c>
      <c r="Q434" s="21">
        <f t="shared" si="293"/>
        <v>61.157627455631371</v>
      </c>
      <c r="R434" s="21">
        <f t="shared" si="294"/>
        <v>61.739067393016839</v>
      </c>
      <c r="S434" s="22">
        <f t="shared" si="295"/>
        <v>67.520406205389122</v>
      </c>
      <c r="T434" s="20">
        <f>MAX(E434+N434,-DiodeFwd)</f>
        <v>67.167125908912965</v>
      </c>
      <c r="U434" s="21">
        <f>MAX(T434-DiodeFwd,V434-DiodeFwd,O434)</f>
        <v>67.520406205389122</v>
      </c>
      <c r="V434" s="21">
        <f>MAX(-DiodeFwd,F434+P434)</f>
        <v>1.2241897644273081E-2</v>
      </c>
      <c r="W434" s="21">
        <f>MAX(T434+Q434,U434-DiodeFwd)</f>
        <v>128.32475336454434</v>
      </c>
      <c r="X434" s="21">
        <f>MAX(W434-DiodeFwd,Y434-DiodeFwd,U434+R434)</f>
        <v>129.25947359840598</v>
      </c>
      <c r="Y434" s="22">
        <f>MAX(V434+S434,U434-DiodeFwd)</f>
        <v>67.532648103033395</v>
      </c>
      <c r="Z434" s="20">
        <f t="shared" si="263"/>
        <v>27.881388060110574</v>
      </c>
      <c r="AA434" s="21">
        <f t="shared" si="264"/>
        <v>67.520406205389122</v>
      </c>
      <c r="AB434" s="21">
        <f t="shared" si="265"/>
        <v>39.297979746446664</v>
      </c>
      <c r="AC434" s="21">
        <f t="shared" si="266"/>
        <v>61.157627455631371</v>
      </c>
      <c r="AD434" s="21">
        <f t="shared" si="267"/>
        <v>61.739067393016853</v>
      </c>
      <c r="AE434" s="22">
        <f t="shared" si="268"/>
        <v>67.520406205389122</v>
      </c>
      <c r="AF434" s="20">
        <f t="shared" si="296"/>
        <v>0</v>
      </c>
      <c r="AG434" s="21">
        <f t="shared" si="297"/>
        <v>0</v>
      </c>
      <c r="AH434" s="21">
        <f t="shared" si="298"/>
        <v>0</v>
      </c>
      <c r="AI434" s="21">
        <f t="shared" si="299"/>
        <v>0</v>
      </c>
      <c r="AJ434" s="21">
        <f t="shared" si="300"/>
        <v>8.5265128291212019E-15</v>
      </c>
      <c r="AK434" s="22">
        <f t="shared" si="301"/>
        <v>0</v>
      </c>
      <c r="AL434" s="23">
        <f t="shared" si="302"/>
        <v>8.6172982398937323E-3</v>
      </c>
      <c r="AM434" s="12" t="b">
        <f>T434&lt;=-DiodeFwd</f>
        <v>0</v>
      </c>
      <c r="AN434" s="13" t="b">
        <f>V434&lt;=-DiodeFwd</f>
        <v>0</v>
      </c>
      <c r="AO434" s="13" t="b">
        <f>U434&lt;=T434-DiodeFwd</f>
        <v>0</v>
      </c>
      <c r="AP434" s="13" t="b">
        <f>U434&lt;=V434-DiodeFwd</f>
        <v>0</v>
      </c>
      <c r="AQ434" s="13" t="b">
        <f>W434&lt;=U434-DiodeFwd</f>
        <v>0</v>
      </c>
      <c r="AR434" s="13" t="b">
        <f>Y434&lt;=U434-DiodeFwd</f>
        <v>0</v>
      </c>
      <c r="AS434" s="13" t="b">
        <f>X434&lt;=W434-DiodeFwd</f>
        <v>0</v>
      </c>
      <c r="AT434" s="14" t="b">
        <f>X434&lt;=Y434-DiodeFwd</f>
        <v>0</v>
      </c>
      <c r="AU434" s="13">
        <f t="shared" si="269"/>
        <v>0</v>
      </c>
      <c r="AV434" s="13">
        <f t="shared" si="270"/>
        <v>0</v>
      </c>
      <c r="AW434" s="13">
        <f t="shared" si="271"/>
        <v>0</v>
      </c>
      <c r="AX434" s="13">
        <f t="shared" si="272"/>
        <v>0</v>
      </c>
      <c r="AY434" s="13">
        <f t="shared" si="273"/>
        <v>0</v>
      </c>
      <c r="AZ434" s="13">
        <f t="shared" si="274"/>
        <v>0</v>
      </c>
      <c r="BA434" s="13">
        <f t="shared" si="275"/>
        <v>0</v>
      </c>
      <c r="BB434" s="14">
        <f t="shared" si="276"/>
        <v>0</v>
      </c>
      <c r="BC434" s="20">
        <f t="shared" si="277"/>
        <v>0</v>
      </c>
      <c r="BD434" s="21">
        <f t="shared" si="278"/>
        <v>0</v>
      </c>
      <c r="BE434" s="21">
        <f t="shared" si="279"/>
        <v>0</v>
      </c>
      <c r="BF434" s="21">
        <f t="shared" si="280"/>
        <v>0</v>
      </c>
      <c r="BG434" s="21">
        <f t="shared" si="281"/>
        <v>-8.6172982398937323E-3</v>
      </c>
      <c r="BH434" s="22">
        <f t="shared" si="282"/>
        <v>0</v>
      </c>
    </row>
    <row r="435" spans="4:60" x14ac:dyDescent="0.25">
      <c r="D435">
        <f t="shared" si="283"/>
        <v>7.1333333333333485E-2</v>
      </c>
      <c r="E435">
        <f t="shared" si="261"/>
        <v>38.896590659546966</v>
      </c>
      <c r="F435">
        <f t="shared" si="262"/>
        <v>-38.896590659546966</v>
      </c>
      <c r="H435" s="20">
        <f t="shared" si="284"/>
        <v>2.7881388060110573E-3</v>
      </c>
      <c r="I435" s="21">
        <f t="shared" si="285"/>
        <v>6.7520406205389119E-3</v>
      </c>
      <c r="J435" s="21">
        <f t="shared" si="286"/>
        <v>3.9297979746446658E-3</v>
      </c>
      <c r="K435" s="21">
        <f t="shared" si="287"/>
        <v>6.1157627455631367E-3</v>
      </c>
      <c r="L435" s="21">
        <f t="shared" si="288"/>
        <v>6.1724705229283675E-3</v>
      </c>
      <c r="M435" s="22">
        <f t="shared" si="289"/>
        <v>6.7520406205389119E-3</v>
      </c>
      <c r="N435" s="20">
        <f t="shared" si="290"/>
        <v>27.881388060110574</v>
      </c>
      <c r="O435" s="21">
        <f t="shared" si="291"/>
        <v>67.520406205389122</v>
      </c>
      <c r="P435" s="21">
        <f t="shared" si="292"/>
        <v>39.297979746446664</v>
      </c>
      <c r="Q435" s="21">
        <f t="shared" si="293"/>
        <v>61.157627455631371</v>
      </c>
      <c r="R435" s="21">
        <f t="shared" si="294"/>
        <v>61.724705229283678</v>
      </c>
      <c r="S435" s="22">
        <f t="shared" si="295"/>
        <v>67.520406205389122</v>
      </c>
      <c r="T435" s="20">
        <f>MAX(E435+N435,-DiodeFwd)</f>
        <v>66.77797871965754</v>
      </c>
      <c r="U435" s="21">
        <f>MAX(T435-DiodeFwd,V435-DiodeFwd,O435)</f>
        <v>67.520406205389122</v>
      </c>
      <c r="V435" s="21">
        <f>MAX(-DiodeFwd,F435+P435)</f>
        <v>0.4013890868996981</v>
      </c>
      <c r="W435" s="21">
        <f>MAX(T435+Q435,U435-DiodeFwd)</f>
        <v>127.93560617528891</v>
      </c>
      <c r="X435" s="21">
        <f>MAX(W435-DiodeFwd,Y435-DiodeFwd,U435+R435)</f>
        <v>129.24511143467279</v>
      </c>
      <c r="Y435" s="22">
        <f>MAX(V435+S435,U435-DiodeFwd)</f>
        <v>67.92179529228882</v>
      </c>
      <c r="Z435" s="20">
        <f t="shared" si="263"/>
        <v>27.881388060110574</v>
      </c>
      <c r="AA435" s="21">
        <f t="shared" si="264"/>
        <v>67.520406205389122</v>
      </c>
      <c r="AB435" s="21">
        <f t="shared" si="265"/>
        <v>39.297979746446664</v>
      </c>
      <c r="AC435" s="21">
        <f t="shared" si="266"/>
        <v>61.157627455631371</v>
      </c>
      <c r="AD435" s="21">
        <f t="shared" si="267"/>
        <v>61.724705229283671</v>
      </c>
      <c r="AE435" s="22">
        <f t="shared" si="268"/>
        <v>67.520406205389122</v>
      </c>
      <c r="AF435" s="20">
        <f t="shared" si="296"/>
        <v>0</v>
      </c>
      <c r="AG435" s="21">
        <f t="shared" si="297"/>
        <v>0</v>
      </c>
      <c r="AH435" s="21">
        <f t="shared" si="298"/>
        <v>0</v>
      </c>
      <c r="AI435" s="21">
        <f t="shared" si="299"/>
        <v>0</v>
      </c>
      <c r="AJ435" s="21">
        <f t="shared" si="300"/>
        <v>-4.263256414560601E-15</v>
      </c>
      <c r="AK435" s="22">
        <f t="shared" si="301"/>
        <v>0</v>
      </c>
      <c r="AL435" s="23">
        <f t="shared" si="302"/>
        <v>8.6163407623115196E-3</v>
      </c>
      <c r="AM435" s="12" t="b">
        <f>T435&lt;=-DiodeFwd</f>
        <v>0</v>
      </c>
      <c r="AN435" s="13" t="b">
        <f>V435&lt;=-DiodeFwd</f>
        <v>0</v>
      </c>
      <c r="AO435" s="13" t="b">
        <f>U435&lt;=T435-DiodeFwd</f>
        <v>0</v>
      </c>
      <c r="AP435" s="13" t="b">
        <f>U435&lt;=V435-DiodeFwd</f>
        <v>0</v>
      </c>
      <c r="AQ435" s="13" t="b">
        <f>W435&lt;=U435-DiodeFwd</f>
        <v>0</v>
      </c>
      <c r="AR435" s="13" t="b">
        <f>Y435&lt;=U435-DiodeFwd</f>
        <v>0</v>
      </c>
      <c r="AS435" s="13" t="b">
        <f>X435&lt;=W435-DiodeFwd</f>
        <v>0</v>
      </c>
      <c r="AT435" s="14" t="b">
        <f>X435&lt;=Y435-DiodeFwd</f>
        <v>0</v>
      </c>
      <c r="AU435" s="13">
        <f t="shared" si="269"/>
        <v>0</v>
      </c>
      <c r="AV435" s="13">
        <f t="shared" si="270"/>
        <v>0</v>
      </c>
      <c r="AW435" s="13">
        <f t="shared" si="271"/>
        <v>0</v>
      </c>
      <c r="AX435" s="13">
        <f t="shared" si="272"/>
        <v>0</v>
      </c>
      <c r="AY435" s="13">
        <f t="shared" si="273"/>
        <v>0</v>
      </c>
      <c r="AZ435" s="13">
        <f t="shared" si="274"/>
        <v>0</v>
      </c>
      <c r="BA435" s="13">
        <f t="shared" si="275"/>
        <v>0</v>
      </c>
      <c r="BB435" s="14">
        <f t="shared" si="276"/>
        <v>0</v>
      </c>
      <c r="BC435" s="20">
        <f t="shared" si="277"/>
        <v>0</v>
      </c>
      <c r="BD435" s="21">
        <f t="shared" si="278"/>
        <v>0</v>
      </c>
      <c r="BE435" s="21">
        <f t="shared" si="279"/>
        <v>0</v>
      </c>
      <c r="BF435" s="21">
        <f t="shared" si="280"/>
        <v>0</v>
      </c>
      <c r="BG435" s="21">
        <f t="shared" si="281"/>
        <v>-8.6163407623115196E-3</v>
      </c>
      <c r="BH435" s="22">
        <f t="shared" si="282"/>
        <v>0</v>
      </c>
    </row>
    <row r="436" spans="4:60" x14ac:dyDescent="0.25">
      <c r="D436">
        <f t="shared" si="283"/>
        <v>7.1500000000000147E-2</v>
      </c>
      <c r="E436">
        <f t="shared" si="261"/>
        <v>38.353936397120265</v>
      </c>
      <c r="F436">
        <f t="shared" si="262"/>
        <v>-38.353936397120265</v>
      </c>
      <c r="H436" s="20">
        <f t="shared" si="284"/>
        <v>2.7881388060110573E-3</v>
      </c>
      <c r="I436" s="21">
        <f t="shared" si="285"/>
        <v>6.7520406205389119E-3</v>
      </c>
      <c r="J436" s="21">
        <f t="shared" si="286"/>
        <v>3.9297979746446658E-3</v>
      </c>
      <c r="K436" s="21">
        <f t="shared" si="287"/>
        <v>6.1157627455631367E-3</v>
      </c>
      <c r="L436" s="21">
        <f t="shared" si="288"/>
        <v>6.1710344661346488E-3</v>
      </c>
      <c r="M436" s="22">
        <f t="shared" si="289"/>
        <v>6.7520406205389119E-3</v>
      </c>
      <c r="N436" s="20">
        <f t="shared" si="290"/>
        <v>27.881388060110574</v>
      </c>
      <c r="O436" s="21">
        <f t="shared" si="291"/>
        <v>67.520406205389122</v>
      </c>
      <c r="P436" s="21">
        <f t="shared" si="292"/>
        <v>39.297979746446664</v>
      </c>
      <c r="Q436" s="21">
        <f t="shared" si="293"/>
        <v>61.157627455631371</v>
      </c>
      <c r="R436" s="21">
        <f t="shared" si="294"/>
        <v>61.710344661346497</v>
      </c>
      <c r="S436" s="22">
        <f t="shared" si="295"/>
        <v>67.520406205389122</v>
      </c>
      <c r="T436" s="20">
        <f>MAX(E436+N436,-DiodeFwd)</f>
        <v>66.235324457230831</v>
      </c>
      <c r="U436" s="21">
        <f>MAX(T436-DiodeFwd,V436-DiodeFwd,O436)</f>
        <v>67.520406205389122</v>
      </c>
      <c r="V436" s="21">
        <f>MAX(-DiodeFwd,F436+P436)</f>
        <v>0.94404334932639955</v>
      </c>
      <c r="W436" s="21">
        <f>MAX(T436+Q436,U436-DiodeFwd)</f>
        <v>127.3929519128622</v>
      </c>
      <c r="X436" s="21">
        <f>MAX(W436-DiodeFwd,Y436-DiodeFwd,U436+R436)</f>
        <v>129.2307508667356</v>
      </c>
      <c r="Y436" s="22">
        <f>MAX(V436+S436,U436-DiodeFwd)</f>
        <v>68.464449554715515</v>
      </c>
      <c r="Z436" s="20">
        <f t="shared" si="263"/>
        <v>27.881388060110567</v>
      </c>
      <c r="AA436" s="21">
        <f t="shared" si="264"/>
        <v>67.520406205389122</v>
      </c>
      <c r="AB436" s="21">
        <f t="shared" si="265"/>
        <v>39.297979746446664</v>
      </c>
      <c r="AC436" s="21">
        <f t="shared" si="266"/>
        <v>61.157627455631371</v>
      </c>
      <c r="AD436" s="21">
        <f t="shared" si="267"/>
        <v>61.710344661346483</v>
      </c>
      <c r="AE436" s="22">
        <f t="shared" si="268"/>
        <v>67.520406205389122</v>
      </c>
      <c r="AF436" s="20">
        <f t="shared" si="296"/>
        <v>-4.263256414560601E-15</v>
      </c>
      <c r="AG436" s="21">
        <f t="shared" si="297"/>
        <v>0</v>
      </c>
      <c r="AH436" s="21">
        <f t="shared" si="298"/>
        <v>0</v>
      </c>
      <c r="AI436" s="21">
        <f t="shared" si="299"/>
        <v>0</v>
      </c>
      <c r="AJ436" s="21">
        <f t="shared" si="300"/>
        <v>-8.5265128291212019E-15</v>
      </c>
      <c r="AK436" s="22">
        <f t="shared" si="301"/>
        <v>0</v>
      </c>
      <c r="AL436" s="23">
        <f t="shared" si="302"/>
        <v>8.6153833911157066E-3</v>
      </c>
      <c r="AM436" s="12" t="b">
        <f>T436&lt;=-DiodeFwd</f>
        <v>0</v>
      </c>
      <c r="AN436" s="13" t="b">
        <f>V436&lt;=-DiodeFwd</f>
        <v>0</v>
      </c>
      <c r="AO436" s="13" t="b">
        <f>U436&lt;=T436-DiodeFwd</f>
        <v>0</v>
      </c>
      <c r="AP436" s="13" t="b">
        <f>U436&lt;=V436-DiodeFwd</f>
        <v>0</v>
      </c>
      <c r="AQ436" s="13" t="b">
        <f>W436&lt;=U436-DiodeFwd</f>
        <v>0</v>
      </c>
      <c r="AR436" s="13" t="b">
        <f>Y436&lt;=U436-DiodeFwd</f>
        <v>0</v>
      </c>
      <c r="AS436" s="13" t="b">
        <f>X436&lt;=W436-DiodeFwd</f>
        <v>0</v>
      </c>
      <c r="AT436" s="14" t="b">
        <f>X436&lt;=Y436-DiodeFwd</f>
        <v>0</v>
      </c>
      <c r="AU436" s="13">
        <f t="shared" si="269"/>
        <v>0</v>
      </c>
      <c r="AV436" s="13">
        <f t="shared" si="270"/>
        <v>0</v>
      </c>
      <c r="AW436" s="13">
        <f t="shared" si="271"/>
        <v>0</v>
      </c>
      <c r="AX436" s="13">
        <f t="shared" si="272"/>
        <v>0</v>
      </c>
      <c r="AY436" s="13">
        <f t="shared" si="273"/>
        <v>0</v>
      </c>
      <c r="AZ436" s="13">
        <f t="shared" si="274"/>
        <v>0</v>
      </c>
      <c r="BA436" s="13">
        <f t="shared" si="275"/>
        <v>0</v>
      </c>
      <c r="BB436" s="14">
        <f t="shared" si="276"/>
        <v>0</v>
      </c>
      <c r="BC436" s="20">
        <f t="shared" si="277"/>
        <v>0</v>
      </c>
      <c r="BD436" s="21">
        <f t="shared" si="278"/>
        <v>0</v>
      </c>
      <c r="BE436" s="21">
        <f t="shared" si="279"/>
        <v>0</v>
      </c>
      <c r="BF436" s="21">
        <f t="shared" si="280"/>
        <v>0</v>
      </c>
      <c r="BG436" s="21">
        <f t="shared" si="281"/>
        <v>-8.6153833911157066E-3</v>
      </c>
      <c r="BH436" s="22">
        <f t="shared" si="282"/>
        <v>0</v>
      </c>
    </row>
    <row r="437" spans="4:60" x14ac:dyDescent="0.25">
      <c r="D437">
        <f t="shared" si="283"/>
        <v>7.1666666666666809E-2</v>
      </c>
      <c r="E437">
        <f t="shared" si="261"/>
        <v>37.659916669980973</v>
      </c>
      <c r="F437">
        <f t="shared" si="262"/>
        <v>-37.659916669980973</v>
      </c>
      <c r="H437" s="20">
        <f t="shared" si="284"/>
        <v>2.7881388060110573E-3</v>
      </c>
      <c r="I437" s="21">
        <f t="shared" si="285"/>
        <v>6.7520406205389119E-3</v>
      </c>
      <c r="J437" s="21">
        <f t="shared" si="286"/>
        <v>3.9297979746446658E-3</v>
      </c>
      <c r="K437" s="21">
        <f t="shared" si="287"/>
        <v>6.1157627455631367E-3</v>
      </c>
      <c r="L437" s="21">
        <f t="shared" si="288"/>
        <v>6.1695985689027965E-3</v>
      </c>
      <c r="M437" s="22">
        <f t="shared" si="289"/>
        <v>6.7520406205389119E-3</v>
      </c>
      <c r="N437" s="20">
        <f t="shared" si="290"/>
        <v>27.881388060110574</v>
      </c>
      <c r="O437" s="21">
        <f t="shared" si="291"/>
        <v>67.520406205389122</v>
      </c>
      <c r="P437" s="21">
        <f t="shared" si="292"/>
        <v>39.297979746446664</v>
      </c>
      <c r="Q437" s="21">
        <f t="shared" si="293"/>
        <v>61.157627455631371</v>
      </c>
      <c r="R437" s="21">
        <f t="shared" si="294"/>
        <v>61.695985689027971</v>
      </c>
      <c r="S437" s="22">
        <f t="shared" si="295"/>
        <v>67.520406205389122</v>
      </c>
      <c r="T437" s="20">
        <f>MAX(E437+N437,-DiodeFwd)</f>
        <v>65.541304730091554</v>
      </c>
      <c r="U437" s="21">
        <f>MAX(T437-DiodeFwd,V437-DiodeFwd,O437)</f>
        <v>67.520406205389122</v>
      </c>
      <c r="V437" s="21">
        <f>MAX(-DiodeFwd,F437+P437)</f>
        <v>1.6380630764656914</v>
      </c>
      <c r="W437" s="21">
        <f>MAX(T437+Q437,U437-DiodeFwd)</f>
        <v>126.69893218572292</v>
      </c>
      <c r="X437" s="21">
        <f>MAX(W437-DiodeFwd,Y437-DiodeFwd,U437+R437)</f>
        <v>129.21639189441709</v>
      </c>
      <c r="Y437" s="22">
        <f>MAX(V437+S437,U437-DiodeFwd)</f>
        <v>69.158469281854821</v>
      </c>
      <c r="Z437" s="20">
        <f t="shared" si="263"/>
        <v>27.881388060110581</v>
      </c>
      <c r="AA437" s="21">
        <f t="shared" si="264"/>
        <v>67.520406205389122</v>
      </c>
      <c r="AB437" s="21">
        <f t="shared" si="265"/>
        <v>39.297979746446664</v>
      </c>
      <c r="AC437" s="21">
        <f t="shared" si="266"/>
        <v>61.157627455631371</v>
      </c>
      <c r="AD437" s="21">
        <f t="shared" si="267"/>
        <v>61.695985689027964</v>
      </c>
      <c r="AE437" s="22">
        <f t="shared" si="268"/>
        <v>67.520406205389122</v>
      </c>
      <c r="AF437" s="20">
        <f t="shared" si="296"/>
        <v>4.263256414560601E-15</v>
      </c>
      <c r="AG437" s="21">
        <f t="shared" si="297"/>
        <v>0</v>
      </c>
      <c r="AH437" s="21">
        <f t="shared" si="298"/>
        <v>0</v>
      </c>
      <c r="AI437" s="21">
        <f t="shared" si="299"/>
        <v>0</v>
      </c>
      <c r="AJ437" s="21">
        <f t="shared" si="300"/>
        <v>-4.263256414560601E-15</v>
      </c>
      <c r="AK437" s="22">
        <f t="shared" si="301"/>
        <v>0</v>
      </c>
      <c r="AL437" s="23">
        <f t="shared" si="302"/>
        <v>8.6144261262944728E-3</v>
      </c>
      <c r="AM437" s="12" t="b">
        <f>T437&lt;=-DiodeFwd</f>
        <v>0</v>
      </c>
      <c r="AN437" s="13" t="b">
        <f>V437&lt;=-DiodeFwd</f>
        <v>0</v>
      </c>
      <c r="AO437" s="13" t="b">
        <f>U437&lt;=T437-DiodeFwd</f>
        <v>0</v>
      </c>
      <c r="AP437" s="13" t="b">
        <f>U437&lt;=V437-DiodeFwd</f>
        <v>0</v>
      </c>
      <c r="AQ437" s="13" t="b">
        <f>W437&lt;=U437-DiodeFwd</f>
        <v>0</v>
      </c>
      <c r="AR437" s="13" t="b">
        <f>Y437&lt;=U437-DiodeFwd</f>
        <v>0</v>
      </c>
      <c r="AS437" s="13" t="b">
        <f>X437&lt;=W437-DiodeFwd</f>
        <v>0</v>
      </c>
      <c r="AT437" s="14" t="b">
        <f>X437&lt;=Y437-DiodeFwd</f>
        <v>0</v>
      </c>
      <c r="AU437" s="13">
        <f t="shared" si="269"/>
        <v>0</v>
      </c>
      <c r="AV437" s="13">
        <f t="shared" si="270"/>
        <v>0</v>
      </c>
      <c r="AW437" s="13">
        <f t="shared" si="271"/>
        <v>0</v>
      </c>
      <c r="AX437" s="13">
        <f t="shared" si="272"/>
        <v>0</v>
      </c>
      <c r="AY437" s="13">
        <f t="shared" si="273"/>
        <v>0</v>
      </c>
      <c r="AZ437" s="13">
        <f t="shared" si="274"/>
        <v>0</v>
      </c>
      <c r="BA437" s="13">
        <f t="shared" si="275"/>
        <v>0</v>
      </c>
      <c r="BB437" s="14">
        <f t="shared" si="276"/>
        <v>0</v>
      </c>
      <c r="BC437" s="20">
        <f t="shared" si="277"/>
        <v>0</v>
      </c>
      <c r="BD437" s="21">
        <f t="shared" si="278"/>
        <v>0</v>
      </c>
      <c r="BE437" s="21">
        <f t="shared" si="279"/>
        <v>0</v>
      </c>
      <c r="BF437" s="21">
        <f t="shared" si="280"/>
        <v>0</v>
      </c>
      <c r="BG437" s="21">
        <f t="shared" si="281"/>
        <v>-8.6144261262944728E-3</v>
      </c>
      <c r="BH437" s="22">
        <f t="shared" si="282"/>
        <v>0</v>
      </c>
    </row>
    <row r="438" spans="4:60" x14ac:dyDescent="0.25">
      <c r="D438">
        <f t="shared" si="283"/>
        <v>7.1833333333333471E-2</v>
      </c>
      <c r="E438">
        <f t="shared" si="261"/>
        <v>36.817270456924568</v>
      </c>
      <c r="F438">
        <f t="shared" si="262"/>
        <v>-36.817270456924568</v>
      </c>
      <c r="H438" s="20">
        <f t="shared" si="284"/>
        <v>2.7881388060110573E-3</v>
      </c>
      <c r="I438" s="21">
        <f t="shared" si="285"/>
        <v>6.7520406205389119E-3</v>
      </c>
      <c r="J438" s="21">
        <f t="shared" si="286"/>
        <v>3.9297979746446658E-3</v>
      </c>
      <c r="K438" s="21">
        <f t="shared" si="287"/>
        <v>6.1157627455631367E-3</v>
      </c>
      <c r="L438" s="21">
        <f t="shared" si="288"/>
        <v>6.1681628312150807E-3</v>
      </c>
      <c r="M438" s="22">
        <f t="shared" si="289"/>
        <v>6.7520406205389119E-3</v>
      </c>
      <c r="N438" s="20">
        <f t="shared" si="290"/>
        <v>27.881388060110574</v>
      </c>
      <c r="O438" s="21">
        <f t="shared" si="291"/>
        <v>67.520406205389122</v>
      </c>
      <c r="P438" s="21">
        <f t="shared" si="292"/>
        <v>39.297979746446664</v>
      </c>
      <c r="Q438" s="21">
        <f t="shared" si="293"/>
        <v>61.157627455631371</v>
      </c>
      <c r="R438" s="21">
        <f t="shared" si="294"/>
        <v>61.681628312150814</v>
      </c>
      <c r="S438" s="22">
        <f t="shared" si="295"/>
        <v>67.520406205389122</v>
      </c>
      <c r="T438" s="20">
        <f>MAX(E438+N438,-DiodeFwd)</f>
        <v>64.698658517035142</v>
      </c>
      <c r="U438" s="21">
        <f>MAX(T438-DiodeFwd,V438-DiodeFwd,O438)</f>
        <v>67.520406205389122</v>
      </c>
      <c r="V438" s="21">
        <f>MAX(-DiodeFwd,F438+P438)</f>
        <v>2.4807092895220961</v>
      </c>
      <c r="W438" s="21">
        <f>MAX(T438+Q438,U438-DiodeFwd)</f>
        <v>125.85628597266651</v>
      </c>
      <c r="X438" s="21">
        <f>MAX(W438-DiodeFwd,Y438-DiodeFwd,U438+R438)</f>
        <v>129.20203451753994</v>
      </c>
      <c r="Y438" s="22">
        <f>MAX(V438+S438,U438-DiodeFwd)</f>
        <v>70.001115494911218</v>
      </c>
      <c r="Z438" s="20">
        <f t="shared" si="263"/>
        <v>27.881388060110574</v>
      </c>
      <c r="AA438" s="21">
        <f t="shared" si="264"/>
        <v>67.520406205389122</v>
      </c>
      <c r="AB438" s="21">
        <f t="shared" si="265"/>
        <v>39.297979746446664</v>
      </c>
      <c r="AC438" s="21">
        <f t="shared" si="266"/>
        <v>61.157627455631371</v>
      </c>
      <c r="AD438" s="21">
        <f t="shared" si="267"/>
        <v>61.681628312150821</v>
      </c>
      <c r="AE438" s="22">
        <f t="shared" si="268"/>
        <v>67.520406205389122</v>
      </c>
      <c r="AF438" s="20">
        <f t="shared" si="296"/>
        <v>0</v>
      </c>
      <c r="AG438" s="21">
        <f t="shared" si="297"/>
        <v>0</v>
      </c>
      <c r="AH438" s="21">
        <f t="shared" si="298"/>
        <v>0</v>
      </c>
      <c r="AI438" s="21">
        <f t="shared" si="299"/>
        <v>0</v>
      </c>
      <c r="AJ438" s="21">
        <f t="shared" si="300"/>
        <v>4.263256414560601E-15</v>
      </c>
      <c r="AK438" s="22">
        <f t="shared" si="301"/>
        <v>0</v>
      </c>
      <c r="AL438" s="23">
        <f t="shared" si="302"/>
        <v>8.6134689678359962E-3</v>
      </c>
      <c r="AM438" s="12" t="b">
        <f>T438&lt;=-DiodeFwd</f>
        <v>0</v>
      </c>
      <c r="AN438" s="13" t="b">
        <f>V438&lt;=-DiodeFwd</f>
        <v>0</v>
      </c>
      <c r="AO438" s="13" t="b">
        <f>U438&lt;=T438-DiodeFwd</f>
        <v>0</v>
      </c>
      <c r="AP438" s="13" t="b">
        <f>U438&lt;=V438-DiodeFwd</f>
        <v>0</v>
      </c>
      <c r="AQ438" s="13" t="b">
        <f>W438&lt;=U438-DiodeFwd</f>
        <v>0</v>
      </c>
      <c r="AR438" s="13" t="b">
        <f>Y438&lt;=U438-DiodeFwd</f>
        <v>0</v>
      </c>
      <c r="AS438" s="13" t="b">
        <f>X438&lt;=W438-DiodeFwd</f>
        <v>0</v>
      </c>
      <c r="AT438" s="14" t="b">
        <f>X438&lt;=Y438-DiodeFwd</f>
        <v>0</v>
      </c>
      <c r="AU438" s="13">
        <f t="shared" si="269"/>
        <v>0</v>
      </c>
      <c r="AV438" s="13">
        <f t="shared" si="270"/>
        <v>0</v>
      </c>
      <c r="AW438" s="13">
        <f t="shared" si="271"/>
        <v>0</v>
      </c>
      <c r="AX438" s="13">
        <f t="shared" si="272"/>
        <v>0</v>
      </c>
      <c r="AY438" s="13">
        <f t="shared" si="273"/>
        <v>0</v>
      </c>
      <c r="AZ438" s="13">
        <f t="shared" si="274"/>
        <v>0</v>
      </c>
      <c r="BA438" s="13">
        <f t="shared" si="275"/>
        <v>0</v>
      </c>
      <c r="BB438" s="14">
        <f t="shared" si="276"/>
        <v>0</v>
      </c>
      <c r="BC438" s="20">
        <f t="shared" si="277"/>
        <v>0</v>
      </c>
      <c r="BD438" s="21">
        <f t="shared" si="278"/>
        <v>0</v>
      </c>
      <c r="BE438" s="21">
        <f t="shared" si="279"/>
        <v>0</v>
      </c>
      <c r="BF438" s="21">
        <f t="shared" si="280"/>
        <v>0</v>
      </c>
      <c r="BG438" s="21">
        <f t="shared" si="281"/>
        <v>-8.6134689678359962E-3</v>
      </c>
      <c r="BH438" s="22">
        <f t="shared" si="282"/>
        <v>0</v>
      </c>
    </row>
    <row r="439" spans="4:60" x14ac:dyDescent="0.25">
      <c r="D439">
        <f t="shared" si="283"/>
        <v>7.2000000000000133E-2</v>
      </c>
      <c r="E439">
        <f t="shared" si="261"/>
        <v>35.829323297585603</v>
      </c>
      <c r="F439">
        <f t="shared" si="262"/>
        <v>-35.829323297585603</v>
      </c>
      <c r="H439" s="20">
        <f t="shared" si="284"/>
        <v>2.7881388060110573E-3</v>
      </c>
      <c r="I439" s="21">
        <f t="shared" si="285"/>
        <v>6.7520406205389119E-3</v>
      </c>
      <c r="J439" s="21">
        <f t="shared" si="286"/>
        <v>3.9297979746446658E-3</v>
      </c>
      <c r="K439" s="21">
        <f t="shared" si="287"/>
        <v>6.1157627455631367E-3</v>
      </c>
      <c r="L439" s="21">
        <f t="shared" si="288"/>
        <v>6.1667272530537744E-3</v>
      </c>
      <c r="M439" s="22">
        <f t="shared" si="289"/>
        <v>6.7520406205389119E-3</v>
      </c>
      <c r="N439" s="20">
        <f t="shared" si="290"/>
        <v>27.881388060110574</v>
      </c>
      <c r="O439" s="21">
        <f t="shared" si="291"/>
        <v>67.520406205389122</v>
      </c>
      <c r="P439" s="21">
        <f t="shared" si="292"/>
        <v>39.297979746446664</v>
      </c>
      <c r="Q439" s="21">
        <f t="shared" si="293"/>
        <v>61.157627455631371</v>
      </c>
      <c r="R439" s="21">
        <f t="shared" si="294"/>
        <v>61.667272530537751</v>
      </c>
      <c r="S439" s="22">
        <f t="shared" si="295"/>
        <v>67.520406205389122</v>
      </c>
      <c r="T439" s="20">
        <f>MAX(E439+N439,-DiodeFwd)</f>
        <v>63.710711357696177</v>
      </c>
      <c r="U439" s="21">
        <f>MAX(T439-DiodeFwd,V439-DiodeFwd,O439)</f>
        <v>67.520406205389122</v>
      </c>
      <c r="V439" s="21">
        <f>MAX(-DiodeFwd,F439+P439)</f>
        <v>3.4686564488610614</v>
      </c>
      <c r="W439" s="21">
        <f>MAX(T439+Q439,U439-DiodeFwd)</f>
        <v>124.86833881332754</v>
      </c>
      <c r="X439" s="21">
        <f>MAX(W439-DiodeFwd,Y439-DiodeFwd,U439+R439)</f>
        <v>129.18767873592688</v>
      </c>
      <c r="Y439" s="22">
        <f>MAX(V439+S439,U439-DiodeFwd)</f>
        <v>70.989062654250176</v>
      </c>
      <c r="Z439" s="20">
        <f t="shared" si="263"/>
        <v>27.881388060110574</v>
      </c>
      <c r="AA439" s="21">
        <f t="shared" si="264"/>
        <v>67.520406205389122</v>
      </c>
      <c r="AB439" s="21">
        <f t="shared" si="265"/>
        <v>39.297979746446664</v>
      </c>
      <c r="AC439" s="21">
        <f t="shared" si="266"/>
        <v>61.157627455631363</v>
      </c>
      <c r="AD439" s="21">
        <f t="shared" si="267"/>
        <v>61.667272530537758</v>
      </c>
      <c r="AE439" s="22">
        <f t="shared" si="268"/>
        <v>67.520406205389122</v>
      </c>
      <c r="AF439" s="20">
        <f t="shared" si="296"/>
        <v>0</v>
      </c>
      <c r="AG439" s="21">
        <f t="shared" si="297"/>
        <v>0</v>
      </c>
      <c r="AH439" s="21">
        <f t="shared" si="298"/>
        <v>0</v>
      </c>
      <c r="AI439" s="21">
        <f t="shared" si="299"/>
        <v>-4.263256414560601E-15</v>
      </c>
      <c r="AJ439" s="21">
        <f t="shared" si="300"/>
        <v>4.263256414560601E-15</v>
      </c>
      <c r="AK439" s="22">
        <f t="shared" si="301"/>
        <v>0</v>
      </c>
      <c r="AL439" s="23">
        <f t="shared" si="302"/>
        <v>8.6125119157284581E-3</v>
      </c>
      <c r="AM439" s="12" t="b">
        <f>T439&lt;=-DiodeFwd</f>
        <v>0</v>
      </c>
      <c r="AN439" s="13" t="b">
        <f>V439&lt;=-DiodeFwd</f>
        <v>0</v>
      </c>
      <c r="AO439" s="13" t="b">
        <f>U439&lt;=T439-DiodeFwd</f>
        <v>0</v>
      </c>
      <c r="AP439" s="13" t="b">
        <f>U439&lt;=V439-DiodeFwd</f>
        <v>0</v>
      </c>
      <c r="AQ439" s="13" t="b">
        <f>W439&lt;=U439-DiodeFwd</f>
        <v>0</v>
      </c>
      <c r="AR439" s="13" t="b">
        <f>Y439&lt;=U439-DiodeFwd</f>
        <v>0</v>
      </c>
      <c r="AS439" s="13" t="b">
        <f>X439&lt;=W439-DiodeFwd</f>
        <v>0</v>
      </c>
      <c r="AT439" s="14" t="b">
        <f>X439&lt;=Y439-DiodeFwd</f>
        <v>0</v>
      </c>
      <c r="AU439" s="13">
        <f t="shared" si="269"/>
        <v>0</v>
      </c>
      <c r="AV439" s="13">
        <f t="shared" si="270"/>
        <v>0</v>
      </c>
      <c r="AW439" s="13">
        <f t="shared" si="271"/>
        <v>0</v>
      </c>
      <c r="AX439" s="13">
        <f t="shared" si="272"/>
        <v>0</v>
      </c>
      <c r="AY439" s="13">
        <f t="shared" si="273"/>
        <v>0</v>
      </c>
      <c r="AZ439" s="13">
        <f t="shared" si="274"/>
        <v>0</v>
      </c>
      <c r="BA439" s="13">
        <f t="shared" si="275"/>
        <v>0</v>
      </c>
      <c r="BB439" s="14">
        <f t="shared" si="276"/>
        <v>0</v>
      </c>
      <c r="BC439" s="20">
        <f t="shared" si="277"/>
        <v>0</v>
      </c>
      <c r="BD439" s="21">
        <f t="shared" si="278"/>
        <v>0</v>
      </c>
      <c r="BE439" s="21">
        <f t="shared" si="279"/>
        <v>0</v>
      </c>
      <c r="BF439" s="21">
        <f t="shared" si="280"/>
        <v>0</v>
      </c>
      <c r="BG439" s="21">
        <f t="shared" si="281"/>
        <v>-8.6125119157284581E-3</v>
      </c>
      <c r="BH439" s="22">
        <f t="shared" si="282"/>
        <v>0</v>
      </c>
    </row>
    <row r="440" spans="4:60" x14ac:dyDescent="0.25">
      <c r="D440">
        <f t="shared" si="283"/>
        <v>7.2166666666666796E-2</v>
      </c>
      <c r="E440">
        <f t="shared" si="261"/>
        <v>34.699974168051853</v>
      </c>
      <c r="F440">
        <f t="shared" si="262"/>
        <v>-34.699974168051853</v>
      </c>
      <c r="H440" s="20">
        <f t="shared" si="284"/>
        <v>2.7881388060110573E-3</v>
      </c>
      <c r="I440" s="21">
        <f t="shared" si="285"/>
        <v>6.7520406205389119E-3</v>
      </c>
      <c r="J440" s="21">
        <f t="shared" si="286"/>
        <v>3.9297979746446658E-3</v>
      </c>
      <c r="K440" s="21">
        <f t="shared" si="287"/>
        <v>6.1157627455631367E-3</v>
      </c>
      <c r="L440" s="21">
        <f t="shared" si="288"/>
        <v>6.165291834401153E-3</v>
      </c>
      <c r="M440" s="22">
        <f t="shared" si="289"/>
        <v>6.7520406205389119E-3</v>
      </c>
      <c r="N440" s="20">
        <f t="shared" si="290"/>
        <v>27.881388060110574</v>
      </c>
      <c r="O440" s="21">
        <f t="shared" si="291"/>
        <v>67.520406205389122</v>
      </c>
      <c r="P440" s="21">
        <f t="shared" si="292"/>
        <v>39.297979746446664</v>
      </c>
      <c r="Q440" s="21">
        <f t="shared" si="293"/>
        <v>61.157627455631371</v>
      </c>
      <c r="R440" s="21">
        <f t="shared" si="294"/>
        <v>61.652918344011539</v>
      </c>
      <c r="S440" s="22">
        <f t="shared" si="295"/>
        <v>67.520406205389122</v>
      </c>
      <c r="T440" s="20">
        <f>MAX(E440+N440,-DiodeFwd)</f>
        <v>62.581362228162426</v>
      </c>
      <c r="U440" s="21">
        <f>MAX(T440-DiodeFwd,V440-DiodeFwd,O440)</f>
        <v>67.520406205389122</v>
      </c>
      <c r="V440" s="21">
        <f>MAX(-DiodeFwd,F440+P440)</f>
        <v>4.5980055783948117</v>
      </c>
      <c r="W440" s="21">
        <f>MAX(T440+Q440,U440-DiodeFwd)</f>
        <v>123.73898968379379</v>
      </c>
      <c r="X440" s="21">
        <f>MAX(W440-DiodeFwd,Y440-DiodeFwd,U440+R440)</f>
        <v>129.17332454940066</v>
      </c>
      <c r="Y440" s="22">
        <f>MAX(V440+S440,U440-DiodeFwd)</f>
        <v>72.118411783783927</v>
      </c>
      <c r="Z440" s="20">
        <f t="shared" si="263"/>
        <v>27.881388060110574</v>
      </c>
      <c r="AA440" s="21">
        <f t="shared" si="264"/>
        <v>67.520406205389122</v>
      </c>
      <c r="AB440" s="21">
        <f t="shared" si="265"/>
        <v>39.297979746446664</v>
      </c>
      <c r="AC440" s="21">
        <f t="shared" si="266"/>
        <v>61.157627455631363</v>
      </c>
      <c r="AD440" s="21">
        <f t="shared" si="267"/>
        <v>61.652918344011539</v>
      </c>
      <c r="AE440" s="22">
        <f t="shared" si="268"/>
        <v>67.520406205389122</v>
      </c>
      <c r="AF440" s="20">
        <f t="shared" si="296"/>
        <v>0</v>
      </c>
      <c r="AG440" s="21">
        <f t="shared" si="297"/>
        <v>0</v>
      </c>
      <c r="AH440" s="21">
        <f t="shared" si="298"/>
        <v>0</v>
      </c>
      <c r="AI440" s="21">
        <f t="shared" si="299"/>
        <v>-4.263256414560601E-15</v>
      </c>
      <c r="AJ440" s="21">
        <f t="shared" si="300"/>
        <v>0</v>
      </c>
      <c r="AK440" s="22">
        <f t="shared" si="301"/>
        <v>0</v>
      </c>
      <c r="AL440" s="23">
        <f t="shared" si="302"/>
        <v>8.6115549699600433E-3</v>
      </c>
      <c r="AM440" s="12" t="b">
        <f>T440&lt;=-DiodeFwd</f>
        <v>0</v>
      </c>
      <c r="AN440" s="13" t="b">
        <f>V440&lt;=-DiodeFwd</f>
        <v>0</v>
      </c>
      <c r="AO440" s="13" t="b">
        <f>U440&lt;=T440-DiodeFwd</f>
        <v>0</v>
      </c>
      <c r="AP440" s="13" t="b">
        <f>U440&lt;=V440-DiodeFwd</f>
        <v>0</v>
      </c>
      <c r="AQ440" s="13" t="b">
        <f>W440&lt;=U440-DiodeFwd</f>
        <v>0</v>
      </c>
      <c r="AR440" s="13" t="b">
        <f>Y440&lt;=U440-DiodeFwd</f>
        <v>0</v>
      </c>
      <c r="AS440" s="13" t="b">
        <f>X440&lt;=W440-DiodeFwd</f>
        <v>0</v>
      </c>
      <c r="AT440" s="14" t="b">
        <f>X440&lt;=Y440-DiodeFwd</f>
        <v>0</v>
      </c>
      <c r="AU440" s="13">
        <f t="shared" si="269"/>
        <v>0</v>
      </c>
      <c r="AV440" s="13">
        <f t="shared" si="270"/>
        <v>0</v>
      </c>
      <c r="AW440" s="13">
        <f t="shared" si="271"/>
        <v>0</v>
      </c>
      <c r="AX440" s="13">
        <f t="shared" si="272"/>
        <v>0</v>
      </c>
      <c r="AY440" s="13">
        <f t="shared" si="273"/>
        <v>0</v>
      </c>
      <c r="AZ440" s="13">
        <f t="shared" si="274"/>
        <v>0</v>
      </c>
      <c r="BA440" s="13">
        <f t="shared" si="275"/>
        <v>0</v>
      </c>
      <c r="BB440" s="14">
        <f t="shared" si="276"/>
        <v>0</v>
      </c>
      <c r="BC440" s="20">
        <f t="shared" si="277"/>
        <v>0</v>
      </c>
      <c r="BD440" s="21">
        <f t="shared" si="278"/>
        <v>0</v>
      </c>
      <c r="BE440" s="21">
        <f t="shared" si="279"/>
        <v>0</v>
      </c>
      <c r="BF440" s="21">
        <f t="shared" si="280"/>
        <v>0</v>
      </c>
      <c r="BG440" s="21">
        <f t="shared" si="281"/>
        <v>-8.6115549699600433E-3</v>
      </c>
      <c r="BH440" s="22">
        <f t="shared" si="282"/>
        <v>0</v>
      </c>
    </row>
    <row r="441" spans="4:60" x14ac:dyDescent="0.25">
      <c r="D441">
        <f t="shared" si="283"/>
        <v>7.2333333333333458E-2</v>
      </c>
      <c r="E441">
        <f t="shared" si="261"/>
        <v>33.433680093387117</v>
      </c>
      <c r="F441">
        <f t="shared" si="262"/>
        <v>-33.433680093387117</v>
      </c>
      <c r="H441" s="20">
        <f t="shared" si="284"/>
        <v>2.7881388060110573E-3</v>
      </c>
      <c r="I441" s="21">
        <f t="shared" si="285"/>
        <v>6.7520406205389119E-3</v>
      </c>
      <c r="J441" s="21">
        <f t="shared" si="286"/>
        <v>3.9297979746446658E-3</v>
      </c>
      <c r="K441" s="21">
        <f t="shared" si="287"/>
        <v>6.1157627455631367E-3</v>
      </c>
      <c r="L441" s="21">
        <f t="shared" si="288"/>
        <v>6.1638565752394929E-3</v>
      </c>
      <c r="M441" s="22">
        <f t="shared" si="289"/>
        <v>6.7520406205389119E-3</v>
      </c>
      <c r="N441" s="20">
        <f t="shared" si="290"/>
        <v>27.881388060110574</v>
      </c>
      <c r="O441" s="21">
        <f t="shared" si="291"/>
        <v>67.520406205389122</v>
      </c>
      <c r="P441" s="21">
        <f t="shared" si="292"/>
        <v>39.297979746446664</v>
      </c>
      <c r="Q441" s="21">
        <f t="shared" si="293"/>
        <v>61.157627455631371</v>
      </c>
      <c r="R441" s="21">
        <f t="shared" si="294"/>
        <v>61.638565752394932</v>
      </c>
      <c r="S441" s="22">
        <f t="shared" si="295"/>
        <v>67.520406205389122</v>
      </c>
      <c r="T441" s="20">
        <f>MAX(E441+N441,-DiodeFwd)</f>
        <v>61.315068153497691</v>
      </c>
      <c r="U441" s="21">
        <f>MAX(T441-DiodeFwd,V441-DiodeFwd,O441)</f>
        <v>67.520406205389122</v>
      </c>
      <c r="V441" s="21">
        <f>MAX(-DiodeFwd,F441+P441)</f>
        <v>5.8642996530595468</v>
      </c>
      <c r="W441" s="21">
        <f>MAX(T441+Q441,U441-DiodeFwd)</f>
        <v>122.47269560912906</v>
      </c>
      <c r="X441" s="21">
        <f>MAX(W441-DiodeFwd,Y441-DiodeFwd,U441+R441)</f>
        <v>129.15897195778405</v>
      </c>
      <c r="Y441" s="22">
        <f>MAX(V441+S441,U441-DiodeFwd)</f>
        <v>73.384705858448669</v>
      </c>
      <c r="Z441" s="20">
        <f t="shared" si="263"/>
        <v>27.881388060110574</v>
      </c>
      <c r="AA441" s="21">
        <f t="shared" si="264"/>
        <v>67.520406205389122</v>
      </c>
      <c r="AB441" s="21">
        <f t="shared" si="265"/>
        <v>39.297979746446664</v>
      </c>
      <c r="AC441" s="21">
        <f t="shared" si="266"/>
        <v>61.157627455631371</v>
      </c>
      <c r="AD441" s="21">
        <f t="shared" si="267"/>
        <v>61.638565752394925</v>
      </c>
      <c r="AE441" s="22">
        <f t="shared" si="268"/>
        <v>67.520406205389122</v>
      </c>
      <c r="AF441" s="20">
        <f t="shared" si="296"/>
        <v>0</v>
      </c>
      <c r="AG441" s="21">
        <f t="shared" si="297"/>
        <v>0</v>
      </c>
      <c r="AH441" s="21">
        <f t="shared" si="298"/>
        <v>0</v>
      </c>
      <c r="AI441" s="21">
        <f t="shared" si="299"/>
        <v>0</v>
      </c>
      <c r="AJ441" s="21">
        <f t="shared" si="300"/>
        <v>-4.263256414560601E-15</v>
      </c>
      <c r="AK441" s="22">
        <f t="shared" si="301"/>
        <v>0</v>
      </c>
      <c r="AL441" s="23">
        <f t="shared" si="302"/>
        <v>8.6105981305189365E-3</v>
      </c>
      <c r="AM441" s="12" t="b">
        <f>T441&lt;=-DiodeFwd</f>
        <v>0</v>
      </c>
      <c r="AN441" s="13" t="b">
        <f>V441&lt;=-DiodeFwd</f>
        <v>0</v>
      </c>
      <c r="AO441" s="13" t="b">
        <f>U441&lt;=T441-DiodeFwd</f>
        <v>0</v>
      </c>
      <c r="AP441" s="13" t="b">
        <f>U441&lt;=V441-DiodeFwd</f>
        <v>0</v>
      </c>
      <c r="AQ441" s="13" t="b">
        <f>W441&lt;=U441-DiodeFwd</f>
        <v>0</v>
      </c>
      <c r="AR441" s="13" t="b">
        <f>Y441&lt;=U441-DiodeFwd</f>
        <v>0</v>
      </c>
      <c r="AS441" s="13" t="b">
        <f>X441&lt;=W441-DiodeFwd</f>
        <v>0</v>
      </c>
      <c r="AT441" s="14" t="b">
        <f>X441&lt;=Y441-DiodeFwd</f>
        <v>0</v>
      </c>
      <c r="AU441" s="13">
        <f t="shared" si="269"/>
        <v>0</v>
      </c>
      <c r="AV441" s="13">
        <f t="shared" si="270"/>
        <v>0</v>
      </c>
      <c r="AW441" s="13">
        <f t="shared" si="271"/>
        <v>0</v>
      </c>
      <c r="AX441" s="13">
        <f t="shared" si="272"/>
        <v>0</v>
      </c>
      <c r="AY441" s="13">
        <f t="shared" si="273"/>
        <v>0</v>
      </c>
      <c r="AZ441" s="13">
        <f t="shared" si="274"/>
        <v>0</v>
      </c>
      <c r="BA441" s="13">
        <f t="shared" si="275"/>
        <v>0</v>
      </c>
      <c r="BB441" s="14">
        <f t="shared" si="276"/>
        <v>0</v>
      </c>
      <c r="BC441" s="20">
        <f t="shared" si="277"/>
        <v>0</v>
      </c>
      <c r="BD441" s="21">
        <f t="shared" si="278"/>
        <v>0</v>
      </c>
      <c r="BE441" s="21">
        <f t="shared" si="279"/>
        <v>0</v>
      </c>
      <c r="BF441" s="21">
        <f t="shared" si="280"/>
        <v>0</v>
      </c>
      <c r="BG441" s="21">
        <f t="shared" si="281"/>
        <v>-8.6105981305189365E-3</v>
      </c>
      <c r="BH441" s="22">
        <f t="shared" si="282"/>
        <v>0</v>
      </c>
    </row>
    <row r="442" spans="4:60" x14ac:dyDescent="0.25">
      <c r="D442">
        <f t="shared" si="283"/>
        <v>7.250000000000012E-2</v>
      </c>
      <c r="E442">
        <f t="shared" si="261"/>
        <v>32.035438557789391</v>
      </c>
      <c r="F442">
        <f t="shared" si="262"/>
        <v>-32.035438557789391</v>
      </c>
      <c r="H442" s="20">
        <f t="shared" si="284"/>
        <v>2.7881388060110573E-3</v>
      </c>
      <c r="I442" s="21">
        <f t="shared" si="285"/>
        <v>6.7520406205389119E-3</v>
      </c>
      <c r="J442" s="21">
        <f t="shared" si="286"/>
        <v>3.9297979746446658E-3</v>
      </c>
      <c r="K442" s="21">
        <f t="shared" si="287"/>
        <v>6.1157627455631367E-3</v>
      </c>
      <c r="L442" s="21">
        <f t="shared" si="288"/>
        <v>6.1624214755510729E-3</v>
      </c>
      <c r="M442" s="22">
        <f t="shared" si="289"/>
        <v>6.7520406205389119E-3</v>
      </c>
      <c r="N442" s="20">
        <f t="shared" si="290"/>
        <v>27.881388060110574</v>
      </c>
      <c r="O442" s="21">
        <f t="shared" si="291"/>
        <v>67.520406205389122</v>
      </c>
      <c r="P442" s="21">
        <f t="shared" si="292"/>
        <v>39.297979746446664</v>
      </c>
      <c r="Q442" s="21">
        <f t="shared" si="293"/>
        <v>61.157627455631371</v>
      </c>
      <c r="R442" s="21">
        <f t="shared" si="294"/>
        <v>61.624214755510735</v>
      </c>
      <c r="S442" s="22">
        <f t="shared" si="295"/>
        <v>67.520406205389122</v>
      </c>
      <c r="T442" s="20">
        <f>MAX(E442+N442,-DiodeFwd)</f>
        <v>59.916826617899964</v>
      </c>
      <c r="U442" s="21">
        <f>MAX(T442-DiodeFwd,V442-DiodeFwd,O442)</f>
        <v>67.520406205389122</v>
      </c>
      <c r="V442" s="21">
        <f>MAX(-DiodeFwd,F442+P442)</f>
        <v>7.2625411886572735</v>
      </c>
      <c r="W442" s="21">
        <f>MAX(T442+Q442,U442-DiodeFwd)</f>
        <v>121.07445407353134</v>
      </c>
      <c r="X442" s="21">
        <f>MAX(W442-DiodeFwd,Y442-DiodeFwd,U442+R442)</f>
        <v>129.14462096089986</v>
      </c>
      <c r="Y442" s="22">
        <f>MAX(V442+S442,U442-DiodeFwd)</f>
        <v>74.782947394046403</v>
      </c>
      <c r="Z442" s="20">
        <f t="shared" si="263"/>
        <v>27.881388060110574</v>
      </c>
      <c r="AA442" s="21">
        <f t="shared" si="264"/>
        <v>67.520406205389122</v>
      </c>
      <c r="AB442" s="21">
        <f t="shared" si="265"/>
        <v>39.297979746446664</v>
      </c>
      <c r="AC442" s="21">
        <f t="shared" si="266"/>
        <v>61.157627455631378</v>
      </c>
      <c r="AD442" s="21">
        <f t="shared" si="267"/>
        <v>61.624214755510735</v>
      </c>
      <c r="AE442" s="22">
        <f t="shared" si="268"/>
        <v>67.520406205389122</v>
      </c>
      <c r="AF442" s="20">
        <f t="shared" si="296"/>
        <v>0</v>
      </c>
      <c r="AG442" s="21">
        <f t="shared" si="297"/>
        <v>0</v>
      </c>
      <c r="AH442" s="21">
        <f t="shared" si="298"/>
        <v>0</v>
      </c>
      <c r="AI442" s="21">
        <f t="shared" si="299"/>
        <v>4.263256414560601E-15</v>
      </c>
      <c r="AJ442" s="21">
        <f t="shared" si="300"/>
        <v>0</v>
      </c>
      <c r="AK442" s="22">
        <f t="shared" si="301"/>
        <v>0</v>
      </c>
      <c r="AL442" s="23">
        <f t="shared" si="302"/>
        <v>8.6096413973933243E-3</v>
      </c>
      <c r="AM442" s="12" t="b">
        <f>T442&lt;=-DiodeFwd</f>
        <v>0</v>
      </c>
      <c r="AN442" s="13" t="b">
        <f>V442&lt;=-DiodeFwd</f>
        <v>0</v>
      </c>
      <c r="AO442" s="13" t="b">
        <f>U442&lt;=T442-DiodeFwd</f>
        <v>0</v>
      </c>
      <c r="AP442" s="13" t="b">
        <f>U442&lt;=V442-DiodeFwd</f>
        <v>0</v>
      </c>
      <c r="AQ442" s="13" t="b">
        <f>W442&lt;=U442-DiodeFwd</f>
        <v>0</v>
      </c>
      <c r="AR442" s="13" t="b">
        <f>Y442&lt;=U442-DiodeFwd</f>
        <v>0</v>
      </c>
      <c r="AS442" s="13" t="b">
        <f>X442&lt;=W442-DiodeFwd</f>
        <v>0</v>
      </c>
      <c r="AT442" s="14" t="b">
        <f>X442&lt;=Y442-DiodeFwd</f>
        <v>0</v>
      </c>
      <c r="AU442" s="13">
        <f t="shared" si="269"/>
        <v>0</v>
      </c>
      <c r="AV442" s="13">
        <f t="shared" si="270"/>
        <v>0</v>
      </c>
      <c r="AW442" s="13">
        <f t="shared" si="271"/>
        <v>0</v>
      </c>
      <c r="AX442" s="13">
        <f t="shared" si="272"/>
        <v>0</v>
      </c>
      <c r="AY442" s="13">
        <f t="shared" si="273"/>
        <v>0</v>
      </c>
      <c r="AZ442" s="13">
        <f t="shared" si="274"/>
        <v>0</v>
      </c>
      <c r="BA442" s="13">
        <f t="shared" si="275"/>
        <v>0</v>
      </c>
      <c r="BB442" s="14">
        <f t="shared" si="276"/>
        <v>0</v>
      </c>
      <c r="BC442" s="20">
        <f t="shared" si="277"/>
        <v>0</v>
      </c>
      <c r="BD442" s="21">
        <f t="shared" si="278"/>
        <v>0</v>
      </c>
      <c r="BE442" s="21">
        <f t="shared" si="279"/>
        <v>0</v>
      </c>
      <c r="BF442" s="21">
        <f t="shared" si="280"/>
        <v>0</v>
      </c>
      <c r="BG442" s="21">
        <f t="shared" si="281"/>
        <v>-8.6096413973933243E-3</v>
      </c>
      <c r="BH442" s="22">
        <f t="shared" si="282"/>
        <v>0</v>
      </c>
    </row>
    <row r="443" spans="4:60" x14ac:dyDescent="0.25">
      <c r="D443">
        <f t="shared" si="283"/>
        <v>7.2666666666666782E-2</v>
      </c>
      <c r="E443">
        <f t="shared" si="261"/>
        <v>30.510767781803644</v>
      </c>
      <c r="F443">
        <f t="shared" si="262"/>
        <v>-30.510767781803644</v>
      </c>
      <c r="H443" s="20">
        <f t="shared" si="284"/>
        <v>2.7881388060110573E-3</v>
      </c>
      <c r="I443" s="21">
        <f t="shared" si="285"/>
        <v>6.7520406205389119E-3</v>
      </c>
      <c r="J443" s="21">
        <f t="shared" si="286"/>
        <v>3.9297979746446658E-3</v>
      </c>
      <c r="K443" s="21">
        <f t="shared" si="287"/>
        <v>6.1157627455631367E-3</v>
      </c>
      <c r="L443" s="21">
        <f t="shared" si="288"/>
        <v>6.1609865353181737E-3</v>
      </c>
      <c r="M443" s="22">
        <f t="shared" si="289"/>
        <v>6.7520406205389119E-3</v>
      </c>
      <c r="N443" s="20">
        <f t="shared" si="290"/>
        <v>27.881388060110574</v>
      </c>
      <c r="O443" s="21">
        <f t="shared" si="291"/>
        <v>67.520406205389122</v>
      </c>
      <c r="P443" s="21">
        <f t="shared" si="292"/>
        <v>39.297979746446664</v>
      </c>
      <c r="Q443" s="21">
        <f t="shared" si="293"/>
        <v>61.157627455631371</v>
      </c>
      <c r="R443" s="21">
        <f t="shared" si="294"/>
        <v>61.609865353181739</v>
      </c>
      <c r="S443" s="22">
        <f t="shared" si="295"/>
        <v>67.520406205389122</v>
      </c>
      <c r="T443" s="20">
        <f>MAX(E443+N443,-DiodeFwd)</f>
        <v>58.392155841914217</v>
      </c>
      <c r="U443" s="21">
        <f>MAX(T443-DiodeFwd,V443-DiodeFwd,O443)</f>
        <v>67.520406205389122</v>
      </c>
      <c r="V443" s="21">
        <f>MAX(-DiodeFwd,F443+P443)</f>
        <v>8.7872119646430207</v>
      </c>
      <c r="W443" s="21">
        <f>MAX(T443+Q443,U443-DiodeFwd)</f>
        <v>119.54978329754559</v>
      </c>
      <c r="X443" s="21">
        <f>MAX(W443-DiodeFwd,Y443-DiodeFwd,U443+R443)</f>
        <v>129.13027155857085</v>
      </c>
      <c r="Y443" s="22">
        <f>MAX(V443+S443,U443-DiodeFwd)</f>
        <v>76.307618170032143</v>
      </c>
      <c r="Z443" s="20">
        <f t="shared" si="263"/>
        <v>27.881388060110574</v>
      </c>
      <c r="AA443" s="21">
        <f t="shared" si="264"/>
        <v>67.520406205389122</v>
      </c>
      <c r="AB443" s="21">
        <f t="shared" si="265"/>
        <v>39.297979746446664</v>
      </c>
      <c r="AC443" s="21">
        <f t="shared" si="266"/>
        <v>61.157627455631371</v>
      </c>
      <c r="AD443" s="21">
        <f t="shared" si="267"/>
        <v>61.609865353181732</v>
      </c>
      <c r="AE443" s="22">
        <f t="shared" si="268"/>
        <v>67.520406205389122</v>
      </c>
      <c r="AF443" s="20">
        <f t="shared" si="296"/>
        <v>0</v>
      </c>
      <c r="AG443" s="21">
        <f t="shared" si="297"/>
        <v>0</v>
      </c>
      <c r="AH443" s="21">
        <f t="shared" si="298"/>
        <v>0</v>
      </c>
      <c r="AI443" s="21">
        <f t="shared" si="299"/>
        <v>0</v>
      </c>
      <c r="AJ443" s="21">
        <f t="shared" si="300"/>
        <v>-4.263256414560601E-15</v>
      </c>
      <c r="AK443" s="22">
        <f t="shared" si="301"/>
        <v>0</v>
      </c>
      <c r="AL443" s="23">
        <f t="shared" si="302"/>
        <v>8.6086847705713898E-3</v>
      </c>
      <c r="AM443" s="12" t="b">
        <f>T443&lt;=-DiodeFwd</f>
        <v>0</v>
      </c>
      <c r="AN443" s="13" t="b">
        <f>V443&lt;=-DiodeFwd</f>
        <v>0</v>
      </c>
      <c r="AO443" s="13" t="b">
        <f>U443&lt;=T443-DiodeFwd</f>
        <v>0</v>
      </c>
      <c r="AP443" s="13" t="b">
        <f>U443&lt;=V443-DiodeFwd</f>
        <v>0</v>
      </c>
      <c r="AQ443" s="13" t="b">
        <f>W443&lt;=U443-DiodeFwd</f>
        <v>0</v>
      </c>
      <c r="AR443" s="13" t="b">
        <f>Y443&lt;=U443-DiodeFwd</f>
        <v>0</v>
      </c>
      <c r="AS443" s="13" t="b">
        <f>X443&lt;=W443-DiodeFwd</f>
        <v>0</v>
      </c>
      <c r="AT443" s="14" t="b">
        <f>X443&lt;=Y443-DiodeFwd</f>
        <v>0</v>
      </c>
      <c r="AU443" s="13">
        <f t="shared" si="269"/>
        <v>0</v>
      </c>
      <c r="AV443" s="13">
        <f t="shared" si="270"/>
        <v>0</v>
      </c>
      <c r="AW443" s="13">
        <f t="shared" si="271"/>
        <v>0</v>
      </c>
      <c r="AX443" s="13">
        <f t="shared" si="272"/>
        <v>0</v>
      </c>
      <c r="AY443" s="13">
        <f t="shared" si="273"/>
        <v>0</v>
      </c>
      <c r="AZ443" s="13">
        <f t="shared" si="274"/>
        <v>0</v>
      </c>
      <c r="BA443" s="13">
        <f t="shared" si="275"/>
        <v>0</v>
      </c>
      <c r="BB443" s="14">
        <f t="shared" si="276"/>
        <v>0</v>
      </c>
      <c r="BC443" s="20">
        <f t="shared" si="277"/>
        <v>0</v>
      </c>
      <c r="BD443" s="21">
        <f t="shared" si="278"/>
        <v>0</v>
      </c>
      <c r="BE443" s="21">
        <f t="shared" si="279"/>
        <v>0</v>
      </c>
      <c r="BF443" s="21">
        <f t="shared" si="280"/>
        <v>0</v>
      </c>
      <c r="BG443" s="21">
        <f t="shared" si="281"/>
        <v>-8.6086847705713898E-3</v>
      </c>
      <c r="BH443" s="22">
        <f t="shared" si="282"/>
        <v>0</v>
      </c>
    </row>
    <row r="444" spans="4:60" x14ac:dyDescent="0.25">
      <c r="D444">
        <f t="shared" si="283"/>
        <v>7.2833333333333444E-2</v>
      </c>
      <c r="E444">
        <f t="shared" si="261"/>
        <v>28.865684944427016</v>
      </c>
      <c r="F444">
        <f t="shared" si="262"/>
        <v>-28.865684944427016</v>
      </c>
      <c r="H444" s="20">
        <f t="shared" si="284"/>
        <v>2.7881388060110573E-3</v>
      </c>
      <c r="I444" s="21">
        <f t="shared" si="285"/>
        <v>6.7520406205389119E-3</v>
      </c>
      <c r="J444" s="21">
        <f t="shared" si="286"/>
        <v>3.9297979746446658E-3</v>
      </c>
      <c r="K444" s="21">
        <f t="shared" si="287"/>
        <v>6.1157627455631367E-3</v>
      </c>
      <c r="L444" s="21">
        <f t="shared" si="288"/>
        <v>6.1595517545230787E-3</v>
      </c>
      <c r="M444" s="22">
        <f t="shared" si="289"/>
        <v>6.7520406205389119E-3</v>
      </c>
      <c r="N444" s="20">
        <f t="shared" si="290"/>
        <v>27.881388060110574</v>
      </c>
      <c r="O444" s="21">
        <f t="shared" si="291"/>
        <v>67.520406205389122</v>
      </c>
      <c r="P444" s="21">
        <f t="shared" si="292"/>
        <v>39.297979746446664</v>
      </c>
      <c r="Q444" s="21">
        <f t="shared" si="293"/>
        <v>61.157627455631371</v>
      </c>
      <c r="R444" s="21">
        <f t="shared" si="294"/>
        <v>61.595517545230791</v>
      </c>
      <c r="S444" s="22">
        <f t="shared" si="295"/>
        <v>67.520406205389122</v>
      </c>
      <c r="T444" s="20">
        <f>MAX(E444+N444,-DiodeFwd)</f>
        <v>56.74707300453759</v>
      </c>
      <c r="U444" s="21">
        <f>MAX(T444-DiodeFwd,V444-DiodeFwd,O444)</f>
        <v>67.520406205389122</v>
      </c>
      <c r="V444" s="21">
        <f>MAX(-DiodeFwd,F444+P444)</f>
        <v>10.432294802019648</v>
      </c>
      <c r="W444" s="21">
        <f>MAX(T444+Q444,U444-DiodeFwd)</f>
        <v>117.90470046016895</v>
      </c>
      <c r="X444" s="21">
        <f>MAX(W444-DiodeFwd,Y444-DiodeFwd,U444+R444)</f>
        <v>129.11592375061991</v>
      </c>
      <c r="Y444" s="22">
        <f>MAX(V444+S444,U444-DiodeFwd)</f>
        <v>77.952701007408763</v>
      </c>
      <c r="Z444" s="20">
        <f t="shared" si="263"/>
        <v>27.881388060110574</v>
      </c>
      <c r="AA444" s="21">
        <f t="shared" si="264"/>
        <v>67.520406205389122</v>
      </c>
      <c r="AB444" s="21">
        <f t="shared" si="265"/>
        <v>39.297979746446664</v>
      </c>
      <c r="AC444" s="21">
        <f t="shared" si="266"/>
        <v>61.157627455631363</v>
      </c>
      <c r="AD444" s="21">
        <f t="shared" si="267"/>
        <v>61.595517545230791</v>
      </c>
      <c r="AE444" s="22">
        <f t="shared" si="268"/>
        <v>67.520406205389122</v>
      </c>
      <c r="AF444" s="20">
        <f t="shared" si="296"/>
        <v>0</v>
      </c>
      <c r="AG444" s="21">
        <f t="shared" si="297"/>
        <v>0</v>
      </c>
      <c r="AH444" s="21">
        <f t="shared" si="298"/>
        <v>0</v>
      </c>
      <c r="AI444" s="21">
        <f t="shared" si="299"/>
        <v>-4.263256414560601E-15</v>
      </c>
      <c r="AJ444" s="21">
        <f t="shared" si="300"/>
        <v>0</v>
      </c>
      <c r="AK444" s="22">
        <f t="shared" si="301"/>
        <v>0</v>
      </c>
      <c r="AL444" s="23">
        <f t="shared" si="302"/>
        <v>8.6077282500413282E-3</v>
      </c>
      <c r="AM444" s="12" t="b">
        <f>T444&lt;=-DiodeFwd</f>
        <v>0</v>
      </c>
      <c r="AN444" s="13" t="b">
        <f>V444&lt;=-DiodeFwd</f>
        <v>0</v>
      </c>
      <c r="AO444" s="13" t="b">
        <f>U444&lt;=T444-DiodeFwd</f>
        <v>0</v>
      </c>
      <c r="AP444" s="13" t="b">
        <f>U444&lt;=V444-DiodeFwd</f>
        <v>0</v>
      </c>
      <c r="AQ444" s="13" t="b">
        <f>W444&lt;=U444-DiodeFwd</f>
        <v>0</v>
      </c>
      <c r="AR444" s="13" t="b">
        <f>Y444&lt;=U444-DiodeFwd</f>
        <v>0</v>
      </c>
      <c r="AS444" s="13" t="b">
        <f>X444&lt;=W444-DiodeFwd</f>
        <v>0</v>
      </c>
      <c r="AT444" s="14" t="b">
        <f>X444&lt;=Y444-DiodeFwd</f>
        <v>0</v>
      </c>
      <c r="AU444" s="13">
        <f t="shared" si="269"/>
        <v>0</v>
      </c>
      <c r="AV444" s="13">
        <f t="shared" si="270"/>
        <v>0</v>
      </c>
      <c r="AW444" s="13">
        <f t="shared" si="271"/>
        <v>0</v>
      </c>
      <c r="AX444" s="13">
        <f t="shared" si="272"/>
        <v>0</v>
      </c>
      <c r="AY444" s="13">
        <f t="shared" si="273"/>
        <v>0</v>
      </c>
      <c r="AZ444" s="13">
        <f t="shared" si="274"/>
        <v>0</v>
      </c>
      <c r="BA444" s="13">
        <f t="shared" si="275"/>
        <v>0</v>
      </c>
      <c r="BB444" s="14">
        <f t="shared" si="276"/>
        <v>0</v>
      </c>
      <c r="BC444" s="20">
        <f t="shared" si="277"/>
        <v>0</v>
      </c>
      <c r="BD444" s="21">
        <f t="shared" si="278"/>
        <v>0</v>
      </c>
      <c r="BE444" s="21">
        <f t="shared" si="279"/>
        <v>0</v>
      </c>
      <c r="BF444" s="21">
        <f t="shared" si="280"/>
        <v>0</v>
      </c>
      <c r="BG444" s="21">
        <f t="shared" si="281"/>
        <v>-8.6077282500413282E-3</v>
      </c>
      <c r="BH444" s="22">
        <f t="shared" si="282"/>
        <v>0</v>
      </c>
    </row>
    <row r="445" spans="4:60" x14ac:dyDescent="0.25">
      <c r="D445">
        <f t="shared" si="283"/>
        <v>7.3000000000000106E-2</v>
      </c>
      <c r="E445">
        <f t="shared" si="261"/>
        <v>27.106682436051774</v>
      </c>
      <c r="F445">
        <f t="shared" si="262"/>
        <v>-27.106682436051774</v>
      </c>
      <c r="H445" s="20">
        <f t="shared" si="284"/>
        <v>2.7881388060110573E-3</v>
      </c>
      <c r="I445" s="21">
        <f t="shared" si="285"/>
        <v>6.7520406205389119E-3</v>
      </c>
      <c r="J445" s="21">
        <f t="shared" si="286"/>
        <v>3.9297979746446658E-3</v>
      </c>
      <c r="K445" s="21">
        <f t="shared" si="287"/>
        <v>6.1157627455631367E-3</v>
      </c>
      <c r="L445" s="21">
        <f t="shared" si="288"/>
        <v>6.1581171331480718E-3</v>
      </c>
      <c r="M445" s="22">
        <f t="shared" si="289"/>
        <v>6.7520406205389119E-3</v>
      </c>
      <c r="N445" s="20">
        <f t="shared" si="290"/>
        <v>27.881388060110574</v>
      </c>
      <c r="O445" s="21">
        <f t="shared" si="291"/>
        <v>67.520406205389122</v>
      </c>
      <c r="P445" s="21">
        <f t="shared" si="292"/>
        <v>39.297979746446664</v>
      </c>
      <c r="Q445" s="21">
        <f t="shared" si="293"/>
        <v>61.157627455631371</v>
      </c>
      <c r="R445" s="21">
        <f t="shared" si="294"/>
        <v>61.581171331480725</v>
      </c>
      <c r="S445" s="22">
        <f t="shared" si="295"/>
        <v>67.520406205389122</v>
      </c>
      <c r="T445" s="20">
        <f>MAX(E445+N445,-DiodeFwd)</f>
        <v>54.988070496162351</v>
      </c>
      <c r="U445" s="21">
        <f>MAX(T445-DiodeFwd,V445-DiodeFwd,O445)</f>
        <v>67.520406205389122</v>
      </c>
      <c r="V445" s="21">
        <f>MAX(-DiodeFwd,F445+P445)</f>
        <v>12.191297310394891</v>
      </c>
      <c r="W445" s="21">
        <f>MAX(T445+Q445,U445-DiodeFwd)</f>
        <v>116.14569795179372</v>
      </c>
      <c r="X445" s="21">
        <f>MAX(W445-DiodeFwd,Y445-DiodeFwd,U445+R445)</f>
        <v>129.10157753686985</v>
      </c>
      <c r="Y445" s="22">
        <f>MAX(V445+S445,U445-DiodeFwd)</f>
        <v>79.711703515784009</v>
      </c>
      <c r="Z445" s="20">
        <f t="shared" si="263"/>
        <v>27.881388060110577</v>
      </c>
      <c r="AA445" s="21">
        <f t="shared" si="264"/>
        <v>67.520406205389122</v>
      </c>
      <c r="AB445" s="21">
        <f t="shared" si="265"/>
        <v>39.297979746446664</v>
      </c>
      <c r="AC445" s="21">
        <f t="shared" si="266"/>
        <v>61.157627455631371</v>
      </c>
      <c r="AD445" s="21">
        <f t="shared" si="267"/>
        <v>61.581171331480732</v>
      </c>
      <c r="AE445" s="22">
        <f t="shared" si="268"/>
        <v>67.520406205389122</v>
      </c>
      <c r="AF445" s="20">
        <f t="shared" si="296"/>
        <v>2.1316282072803005E-15</v>
      </c>
      <c r="AG445" s="21">
        <f t="shared" si="297"/>
        <v>0</v>
      </c>
      <c r="AH445" s="21">
        <f t="shared" si="298"/>
        <v>0</v>
      </c>
      <c r="AI445" s="21">
        <f t="shared" si="299"/>
        <v>0</v>
      </c>
      <c r="AJ445" s="21">
        <f t="shared" si="300"/>
        <v>4.263256414560601E-15</v>
      </c>
      <c r="AK445" s="22">
        <f t="shared" si="301"/>
        <v>0</v>
      </c>
      <c r="AL445" s="23">
        <f t="shared" si="302"/>
        <v>8.6067718357913242E-3</v>
      </c>
      <c r="AM445" s="12" t="b">
        <f>T445&lt;=-DiodeFwd</f>
        <v>0</v>
      </c>
      <c r="AN445" s="13" t="b">
        <f>V445&lt;=-DiodeFwd</f>
        <v>0</v>
      </c>
      <c r="AO445" s="13" t="b">
        <f>U445&lt;=T445-DiodeFwd</f>
        <v>0</v>
      </c>
      <c r="AP445" s="13" t="b">
        <f>U445&lt;=V445-DiodeFwd</f>
        <v>0</v>
      </c>
      <c r="AQ445" s="13" t="b">
        <f>W445&lt;=U445-DiodeFwd</f>
        <v>0</v>
      </c>
      <c r="AR445" s="13" t="b">
        <f>Y445&lt;=U445-DiodeFwd</f>
        <v>0</v>
      </c>
      <c r="AS445" s="13" t="b">
        <f>X445&lt;=W445-DiodeFwd</f>
        <v>0</v>
      </c>
      <c r="AT445" s="14" t="b">
        <f>X445&lt;=Y445-DiodeFwd</f>
        <v>0</v>
      </c>
      <c r="AU445" s="13">
        <f t="shared" si="269"/>
        <v>0</v>
      </c>
      <c r="AV445" s="13">
        <f t="shared" si="270"/>
        <v>0</v>
      </c>
      <c r="AW445" s="13">
        <f t="shared" si="271"/>
        <v>0</v>
      </c>
      <c r="AX445" s="13">
        <f t="shared" si="272"/>
        <v>0</v>
      </c>
      <c r="AY445" s="13">
        <f t="shared" si="273"/>
        <v>0</v>
      </c>
      <c r="AZ445" s="13">
        <f t="shared" si="274"/>
        <v>0</v>
      </c>
      <c r="BA445" s="13">
        <f t="shared" si="275"/>
        <v>0</v>
      </c>
      <c r="BB445" s="14">
        <f t="shared" si="276"/>
        <v>0</v>
      </c>
      <c r="BC445" s="20">
        <f t="shared" si="277"/>
        <v>0</v>
      </c>
      <c r="BD445" s="21">
        <f t="shared" si="278"/>
        <v>0</v>
      </c>
      <c r="BE445" s="21">
        <f t="shared" si="279"/>
        <v>0</v>
      </c>
      <c r="BF445" s="21">
        <f t="shared" si="280"/>
        <v>0</v>
      </c>
      <c r="BG445" s="21">
        <f t="shared" si="281"/>
        <v>-8.6067718357913242E-3</v>
      </c>
      <c r="BH445" s="22">
        <f t="shared" si="282"/>
        <v>0</v>
      </c>
    </row>
    <row r="446" spans="4:60" x14ac:dyDescent="0.25">
      <c r="D446">
        <f t="shared" si="283"/>
        <v>7.3166666666666769E-2</v>
      </c>
      <c r="E446">
        <f t="shared" si="261"/>
        <v>25.240702235966776</v>
      </c>
      <c r="F446">
        <f t="shared" si="262"/>
        <v>-25.240702235966776</v>
      </c>
      <c r="H446" s="20">
        <f t="shared" si="284"/>
        <v>2.7881388060110573E-3</v>
      </c>
      <c r="I446" s="21">
        <f t="shared" si="285"/>
        <v>6.7520406205389119E-3</v>
      </c>
      <c r="J446" s="21">
        <f t="shared" si="286"/>
        <v>3.9297979746446658E-3</v>
      </c>
      <c r="K446" s="21">
        <f t="shared" si="287"/>
        <v>6.1157627455631367E-3</v>
      </c>
      <c r="L446" s="21">
        <f t="shared" si="288"/>
        <v>6.15668267117544E-3</v>
      </c>
      <c r="M446" s="22">
        <f t="shared" si="289"/>
        <v>6.7520406205389119E-3</v>
      </c>
      <c r="N446" s="20">
        <f t="shared" si="290"/>
        <v>27.881388060110574</v>
      </c>
      <c r="O446" s="21">
        <f t="shared" si="291"/>
        <v>67.520406205389122</v>
      </c>
      <c r="P446" s="21">
        <f t="shared" si="292"/>
        <v>39.297979746446664</v>
      </c>
      <c r="Q446" s="21">
        <f t="shared" si="293"/>
        <v>61.157627455631371</v>
      </c>
      <c r="R446" s="21">
        <f t="shared" si="294"/>
        <v>61.566826711754402</v>
      </c>
      <c r="S446" s="22">
        <f t="shared" si="295"/>
        <v>67.520406205389122</v>
      </c>
      <c r="T446" s="20">
        <f>MAX(E446+N446,-DiodeFwd)</f>
        <v>53.122090296077346</v>
      </c>
      <c r="U446" s="21">
        <f>MAX(T446-DiodeFwd,V446-DiodeFwd,O446)</f>
        <v>67.520406205389122</v>
      </c>
      <c r="V446" s="21">
        <f>MAX(-DiodeFwd,F446+P446)</f>
        <v>14.057277510479889</v>
      </c>
      <c r="W446" s="21">
        <f>MAX(T446+Q446,U446-DiodeFwd)</f>
        <v>114.27971775170872</v>
      </c>
      <c r="X446" s="21">
        <f>MAX(W446-DiodeFwd,Y446-DiodeFwd,U446+R446)</f>
        <v>129.08723291714352</v>
      </c>
      <c r="Y446" s="22">
        <f>MAX(V446+S446,U446-DiodeFwd)</f>
        <v>81.577683715869014</v>
      </c>
      <c r="Z446" s="20">
        <f t="shared" si="263"/>
        <v>27.88138806011057</v>
      </c>
      <c r="AA446" s="21">
        <f t="shared" si="264"/>
        <v>67.520406205389122</v>
      </c>
      <c r="AB446" s="21">
        <f t="shared" si="265"/>
        <v>39.297979746446664</v>
      </c>
      <c r="AC446" s="21">
        <f t="shared" si="266"/>
        <v>61.157627455631371</v>
      </c>
      <c r="AD446" s="21">
        <f t="shared" si="267"/>
        <v>61.566826711754402</v>
      </c>
      <c r="AE446" s="22">
        <f t="shared" si="268"/>
        <v>67.520406205389122</v>
      </c>
      <c r="AF446" s="20">
        <f t="shared" si="296"/>
        <v>-2.1316282072803005E-15</v>
      </c>
      <c r="AG446" s="21">
        <f t="shared" si="297"/>
        <v>0</v>
      </c>
      <c r="AH446" s="21">
        <f t="shared" si="298"/>
        <v>0</v>
      </c>
      <c r="AI446" s="21">
        <f t="shared" si="299"/>
        <v>0</v>
      </c>
      <c r="AJ446" s="21">
        <f t="shared" si="300"/>
        <v>0</v>
      </c>
      <c r="AK446" s="22">
        <f t="shared" si="301"/>
        <v>0</v>
      </c>
      <c r="AL446" s="23">
        <f t="shared" si="302"/>
        <v>8.6058155278095679E-3</v>
      </c>
      <c r="AM446" s="12" t="b">
        <f>T446&lt;=-DiodeFwd</f>
        <v>0</v>
      </c>
      <c r="AN446" s="13" t="b">
        <f>V446&lt;=-DiodeFwd</f>
        <v>0</v>
      </c>
      <c r="AO446" s="13" t="b">
        <f>U446&lt;=T446-DiodeFwd</f>
        <v>0</v>
      </c>
      <c r="AP446" s="13" t="b">
        <f>U446&lt;=V446-DiodeFwd</f>
        <v>0</v>
      </c>
      <c r="AQ446" s="13" t="b">
        <f>W446&lt;=U446-DiodeFwd</f>
        <v>0</v>
      </c>
      <c r="AR446" s="13" t="b">
        <f>Y446&lt;=U446-DiodeFwd</f>
        <v>0</v>
      </c>
      <c r="AS446" s="13" t="b">
        <f>X446&lt;=W446-DiodeFwd</f>
        <v>0</v>
      </c>
      <c r="AT446" s="14" t="b">
        <f>X446&lt;=Y446-DiodeFwd</f>
        <v>0</v>
      </c>
      <c r="AU446" s="13">
        <f t="shared" si="269"/>
        <v>0</v>
      </c>
      <c r="AV446" s="13">
        <f t="shared" si="270"/>
        <v>0</v>
      </c>
      <c r="AW446" s="13">
        <f t="shared" si="271"/>
        <v>0</v>
      </c>
      <c r="AX446" s="13">
        <f t="shared" si="272"/>
        <v>0</v>
      </c>
      <c r="AY446" s="13">
        <f t="shared" si="273"/>
        <v>0</v>
      </c>
      <c r="AZ446" s="13">
        <f t="shared" si="274"/>
        <v>0</v>
      </c>
      <c r="BA446" s="13">
        <f t="shared" si="275"/>
        <v>0</v>
      </c>
      <c r="BB446" s="14">
        <f t="shared" si="276"/>
        <v>0</v>
      </c>
      <c r="BC446" s="20">
        <f t="shared" si="277"/>
        <v>0</v>
      </c>
      <c r="BD446" s="21">
        <f t="shared" si="278"/>
        <v>0</v>
      </c>
      <c r="BE446" s="21">
        <f t="shared" si="279"/>
        <v>0</v>
      </c>
      <c r="BF446" s="21">
        <f t="shared" si="280"/>
        <v>0</v>
      </c>
      <c r="BG446" s="21">
        <f t="shared" si="281"/>
        <v>-8.6058155278095679E-3</v>
      </c>
      <c r="BH446" s="22">
        <f t="shared" si="282"/>
        <v>0</v>
      </c>
    </row>
    <row r="447" spans="4:60" x14ac:dyDescent="0.25">
      <c r="D447">
        <f t="shared" si="283"/>
        <v>7.3333333333333431E-2</v>
      </c>
      <c r="E447">
        <f t="shared" si="261"/>
        <v>23.275108515536289</v>
      </c>
      <c r="F447">
        <f t="shared" si="262"/>
        <v>-23.275108515536289</v>
      </c>
      <c r="H447" s="20">
        <f t="shared" si="284"/>
        <v>2.7881388060110573E-3</v>
      </c>
      <c r="I447" s="21">
        <f t="shared" si="285"/>
        <v>6.7520406205389119E-3</v>
      </c>
      <c r="J447" s="21">
        <f t="shared" si="286"/>
        <v>3.9297979746446658E-3</v>
      </c>
      <c r="K447" s="21">
        <f t="shared" si="287"/>
        <v>6.1157627455631367E-3</v>
      </c>
      <c r="L447" s="21">
        <f t="shared" si="288"/>
        <v>6.1552483685874716E-3</v>
      </c>
      <c r="M447" s="22">
        <f t="shared" si="289"/>
        <v>6.7520406205389119E-3</v>
      </c>
      <c r="N447" s="20">
        <f t="shared" si="290"/>
        <v>27.881388060110574</v>
      </c>
      <c r="O447" s="21">
        <f t="shared" si="291"/>
        <v>67.520406205389122</v>
      </c>
      <c r="P447" s="21">
        <f t="shared" si="292"/>
        <v>39.297979746446664</v>
      </c>
      <c r="Q447" s="21">
        <f t="shared" si="293"/>
        <v>61.157627455631371</v>
      </c>
      <c r="R447" s="21">
        <f t="shared" si="294"/>
        <v>61.552483685874719</v>
      </c>
      <c r="S447" s="22">
        <f t="shared" si="295"/>
        <v>67.520406205389122</v>
      </c>
      <c r="T447" s="20">
        <f>MAX(E447+N447,-DiodeFwd)</f>
        <v>51.156496575646862</v>
      </c>
      <c r="U447" s="21">
        <f>MAX(T447-DiodeFwd,V447-DiodeFwd,O447)</f>
        <v>67.520406205389122</v>
      </c>
      <c r="V447" s="21">
        <f>MAX(-DiodeFwd,F447+P447)</f>
        <v>16.022871230910376</v>
      </c>
      <c r="W447" s="21">
        <f>MAX(T447+Q447,U447-DiodeFwd)</f>
        <v>112.31412403127823</v>
      </c>
      <c r="X447" s="21">
        <f>MAX(W447-DiodeFwd,Y447-DiodeFwd,U447+R447)</f>
        <v>129.07288989126386</v>
      </c>
      <c r="Y447" s="22">
        <f>MAX(V447+S447,U447-DiodeFwd)</f>
        <v>83.543277436299491</v>
      </c>
      <c r="Z447" s="20">
        <f t="shared" si="263"/>
        <v>27.881388060110574</v>
      </c>
      <c r="AA447" s="21">
        <f t="shared" si="264"/>
        <v>67.520406205389122</v>
      </c>
      <c r="AB447" s="21">
        <f t="shared" si="265"/>
        <v>39.297979746446664</v>
      </c>
      <c r="AC447" s="21">
        <f t="shared" si="266"/>
        <v>61.157627455631363</v>
      </c>
      <c r="AD447" s="21">
        <f t="shared" si="267"/>
        <v>61.552483685874734</v>
      </c>
      <c r="AE447" s="22">
        <f t="shared" si="268"/>
        <v>67.520406205389122</v>
      </c>
      <c r="AF447" s="20">
        <f t="shared" si="296"/>
        <v>0</v>
      </c>
      <c r="AG447" s="21">
        <f t="shared" si="297"/>
        <v>0</v>
      </c>
      <c r="AH447" s="21">
        <f t="shared" si="298"/>
        <v>0</v>
      </c>
      <c r="AI447" s="21">
        <f t="shared" si="299"/>
        <v>-4.263256414560601E-15</v>
      </c>
      <c r="AJ447" s="21">
        <f t="shared" si="300"/>
        <v>8.5265128291212019E-15</v>
      </c>
      <c r="AK447" s="22">
        <f t="shared" si="301"/>
        <v>0</v>
      </c>
      <c r="AL447" s="23">
        <f t="shared" si="302"/>
        <v>8.6048593260842562E-3</v>
      </c>
      <c r="AM447" s="12" t="b">
        <f>T447&lt;=-DiodeFwd</f>
        <v>0</v>
      </c>
      <c r="AN447" s="13" t="b">
        <f>V447&lt;=-DiodeFwd</f>
        <v>0</v>
      </c>
      <c r="AO447" s="13" t="b">
        <f>U447&lt;=T447-DiodeFwd</f>
        <v>0</v>
      </c>
      <c r="AP447" s="13" t="b">
        <f>U447&lt;=V447-DiodeFwd</f>
        <v>0</v>
      </c>
      <c r="AQ447" s="13" t="b">
        <f>W447&lt;=U447-DiodeFwd</f>
        <v>0</v>
      </c>
      <c r="AR447" s="13" t="b">
        <f>Y447&lt;=U447-DiodeFwd</f>
        <v>0</v>
      </c>
      <c r="AS447" s="13" t="b">
        <f>X447&lt;=W447-DiodeFwd</f>
        <v>0</v>
      </c>
      <c r="AT447" s="14" t="b">
        <f>X447&lt;=Y447-DiodeFwd</f>
        <v>0</v>
      </c>
      <c r="AU447" s="13">
        <f t="shared" si="269"/>
        <v>0</v>
      </c>
      <c r="AV447" s="13">
        <f t="shared" si="270"/>
        <v>0</v>
      </c>
      <c r="AW447" s="13">
        <f t="shared" si="271"/>
        <v>0</v>
      </c>
      <c r="AX447" s="13">
        <f t="shared" si="272"/>
        <v>0</v>
      </c>
      <c r="AY447" s="13">
        <f t="shared" si="273"/>
        <v>0</v>
      </c>
      <c r="AZ447" s="13">
        <f t="shared" si="274"/>
        <v>0</v>
      </c>
      <c r="BA447" s="13">
        <f t="shared" si="275"/>
        <v>0</v>
      </c>
      <c r="BB447" s="14">
        <f t="shared" si="276"/>
        <v>0</v>
      </c>
      <c r="BC447" s="20">
        <f t="shared" si="277"/>
        <v>0</v>
      </c>
      <c r="BD447" s="21">
        <f t="shared" si="278"/>
        <v>0</v>
      </c>
      <c r="BE447" s="21">
        <f t="shared" si="279"/>
        <v>0</v>
      </c>
      <c r="BF447" s="21">
        <f t="shared" si="280"/>
        <v>0</v>
      </c>
      <c r="BG447" s="21">
        <f t="shared" si="281"/>
        <v>-8.6048593260842562E-3</v>
      </c>
      <c r="BH447" s="22">
        <f t="shared" si="282"/>
        <v>0</v>
      </c>
    </row>
    <row r="448" spans="4:60" x14ac:dyDescent="0.25">
      <c r="D448">
        <f t="shared" si="283"/>
        <v>7.3500000000000093E-2</v>
      </c>
      <c r="E448">
        <f t="shared" si="261"/>
        <v>21.217658575180593</v>
      </c>
      <c r="F448">
        <f t="shared" si="262"/>
        <v>-21.217658575180593</v>
      </c>
      <c r="H448" s="20">
        <f t="shared" si="284"/>
        <v>2.7881388060110573E-3</v>
      </c>
      <c r="I448" s="21">
        <f t="shared" si="285"/>
        <v>6.7520406205389119E-3</v>
      </c>
      <c r="J448" s="21">
        <f t="shared" si="286"/>
        <v>3.9297979746446658E-3</v>
      </c>
      <c r="K448" s="21">
        <f t="shared" si="287"/>
        <v>6.1157627455631367E-3</v>
      </c>
      <c r="L448" s="21">
        <f t="shared" si="288"/>
        <v>6.1538142253664578E-3</v>
      </c>
      <c r="M448" s="22">
        <f t="shared" si="289"/>
        <v>6.7520406205389119E-3</v>
      </c>
      <c r="N448" s="20">
        <f t="shared" si="290"/>
        <v>27.881388060110574</v>
      </c>
      <c r="O448" s="21">
        <f t="shared" si="291"/>
        <v>67.520406205389122</v>
      </c>
      <c r="P448" s="21">
        <f t="shared" si="292"/>
        <v>39.297979746446664</v>
      </c>
      <c r="Q448" s="21">
        <f t="shared" si="293"/>
        <v>61.157627455631371</v>
      </c>
      <c r="R448" s="21">
        <f t="shared" si="294"/>
        <v>61.538142253664581</v>
      </c>
      <c r="S448" s="22">
        <f t="shared" si="295"/>
        <v>67.520406205389122</v>
      </c>
      <c r="T448" s="20">
        <f>MAX(E448+N448,-DiodeFwd)</f>
        <v>49.099046635291167</v>
      </c>
      <c r="U448" s="21">
        <f>MAX(T448-DiodeFwd,V448-DiodeFwd,O448)</f>
        <v>67.520406205389122</v>
      </c>
      <c r="V448" s="21">
        <f>MAX(-DiodeFwd,F448+P448)</f>
        <v>18.080321171266071</v>
      </c>
      <c r="W448" s="21">
        <f>MAX(T448+Q448,U448-DiodeFwd)</f>
        <v>110.25667409092253</v>
      </c>
      <c r="X448" s="21">
        <f>MAX(W448-DiodeFwd,Y448-DiodeFwd,U448+R448)</f>
        <v>129.0585484590537</v>
      </c>
      <c r="Y448" s="22">
        <f>MAX(V448+S448,U448-DiodeFwd)</f>
        <v>85.600727376655186</v>
      </c>
      <c r="Z448" s="20">
        <f t="shared" si="263"/>
        <v>27.881388060110574</v>
      </c>
      <c r="AA448" s="21">
        <f t="shared" si="264"/>
        <v>67.520406205389122</v>
      </c>
      <c r="AB448" s="21">
        <f t="shared" si="265"/>
        <v>39.297979746446664</v>
      </c>
      <c r="AC448" s="21">
        <f t="shared" si="266"/>
        <v>61.157627455631363</v>
      </c>
      <c r="AD448" s="21">
        <f t="shared" si="267"/>
        <v>61.538142253664574</v>
      </c>
      <c r="AE448" s="22">
        <f t="shared" si="268"/>
        <v>67.520406205389122</v>
      </c>
      <c r="AF448" s="20">
        <f t="shared" si="296"/>
        <v>0</v>
      </c>
      <c r="AG448" s="21">
        <f t="shared" si="297"/>
        <v>0</v>
      </c>
      <c r="AH448" s="21">
        <f t="shared" si="298"/>
        <v>0</v>
      </c>
      <c r="AI448" s="21">
        <f t="shared" si="299"/>
        <v>-4.263256414560601E-15</v>
      </c>
      <c r="AJ448" s="21">
        <f t="shared" si="300"/>
        <v>-4.263256414560601E-15</v>
      </c>
      <c r="AK448" s="22">
        <f t="shared" si="301"/>
        <v>0</v>
      </c>
      <c r="AL448" s="23">
        <f t="shared" si="302"/>
        <v>8.6039032306035792E-3</v>
      </c>
      <c r="AM448" s="12" t="b">
        <f>T448&lt;=-DiodeFwd</f>
        <v>0</v>
      </c>
      <c r="AN448" s="13" t="b">
        <f>V448&lt;=-DiodeFwd</f>
        <v>0</v>
      </c>
      <c r="AO448" s="13" t="b">
        <f>U448&lt;=T448-DiodeFwd</f>
        <v>0</v>
      </c>
      <c r="AP448" s="13" t="b">
        <f>U448&lt;=V448-DiodeFwd</f>
        <v>0</v>
      </c>
      <c r="AQ448" s="13" t="b">
        <f>W448&lt;=U448-DiodeFwd</f>
        <v>0</v>
      </c>
      <c r="AR448" s="13" t="b">
        <f>Y448&lt;=U448-DiodeFwd</f>
        <v>0</v>
      </c>
      <c r="AS448" s="13" t="b">
        <f>X448&lt;=W448-DiodeFwd</f>
        <v>0</v>
      </c>
      <c r="AT448" s="14" t="b">
        <f>X448&lt;=Y448-DiodeFwd</f>
        <v>0</v>
      </c>
      <c r="AU448" s="13">
        <f t="shared" si="269"/>
        <v>0</v>
      </c>
      <c r="AV448" s="13">
        <f t="shared" si="270"/>
        <v>0</v>
      </c>
      <c r="AW448" s="13">
        <f t="shared" si="271"/>
        <v>0</v>
      </c>
      <c r="AX448" s="13">
        <f t="shared" si="272"/>
        <v>0</v>
      </c>
      <c r="AY448" s="13">
        <f t="shared" si="273"/>
        <v>0</v>
      </c>
      <c r="AZ448" s="13">
        <f t="shared" si="274"/>
        <v>0</v>
      </c>
      <c r="BA448" s="13">
        <f t="shared" si="275"/>
        <v>0</v>
      </c>
      <c r="BB448" s="14">
        <f t="shared" si="276"/>
        <v>0</v>
      </c>
      <c r="BC448" s="20">
        <f t="shared" si="277"/>
        <v>0</v>
      </c>
      <c r="BD448" s="21">
        <f t="shared" si="278"/>
        <v>0</v>
      </c>
      <c r="BE448" s="21">
        <f t="shared" si="279"/>
        <v>0</v>
      </c>
      <c r="BF448" s="21">
        <f t="shared" si="280"/>
        <v>0</v>
      </c>
      <c r="BG448" s="21">
        <f t="shared" si="281"/>
        <v>-8.6039032306035792E-3</v>
      </c>
      <c r="BH448" s="22">
        <f t="shared" si="282"/>
        <v>0</v>
      </c>
    </row>
    <row r="449" spans="4:60" x14ac:dyDescent="0.25">
      <c r="D449">
        <f t="shared" si="283"/>
        <v>7.3666666666666755E-2</v>
      </c>
      <c r="E449">
        <f t="shared" si="261"/>
        <v>19.076472229854939</v>
      </c>
      <c r="F449">
        <f t="shared" si="262"/>
        <v>-19.076472229854939</v>
      </c>
      <c r="H449" s="20">
        <f t="shared" si="284"/>
        <v>2.7881388060110573E-3</v>
      </c>
      <c r="I449" s="21">
        <f t="shared" si="285"/>
        <v>6.7520406205389119E-3</v>
      </c>
      <c r="J449" s="21">
        <f t="shared" si="286"/>
        <v>3.9297979746446658E-3</v>
      </c>
      <c r="K449" s="21">
        <f t="shared" si="287"/>
        <v>6.1157627455631367E-3</v>
      </c>
      <c r="L449" s="21">
        <f t="shared" si="288"/>
        <v>6.1523802414946904E-3</v>
      </c>
      <c r="M449" s="22">
        <f t="shared" si="289"/>
        <v>6.7520406205389119E-3</v>
      </c>
      <c r="N449" s="20">
        <f t="shared" si="290"/>
        <v>27.881388060110574</v>
      </c>
      <c r="O449" s="21">
        <f t="shared" si="291"/>
        <v>67.520406205389122</v>
      </c>
      <c r="P449" s="21">
        <f t="shared" si="292"/>
        <v>39.297979746446664</v>
      </c>
      <c r="Q449" s="21">
        <f t="shared" si="293"/>
        <v>61.157627455631371</v>
      </c>
      <c r="R449" s="21">
        <f t="shared" si="294"/>
        <v>61.523802414946907</v>
      </c>
      <c r="S449" s="22">
        <f t="shared" si="295"/>
        <v>67.520406205389122</v>
      </c>
      <c r="T449" s="20">
        <f>MAX(E449+N449,-DiodeFwd)</f>
        <v>46.95786028996551</v>
      </c>
      <c r="U449" s="21">
        <f>MAX(T449-DiodeFwd,V449-DiodeFwd,O449)</f>
        <v>67.520406205389122</v>
      </c>
      <c r="V449" s="21">
        <f>MAX(-DiodeFwd,F449+P449)</f>
        <v>20.221507516591725</v>
      </c>
      <c r="W449" s="21">
        <f>MAX(T449+Q449,U449-DiodeFwd)</f>
        <v>108.11548774559688</v>
      </c>
      <c r="X449" s="21">
        <f>MAX(W449-DiodeFwd,Y449-DiodeFwd,U449+R449)</f>
        <v>129.04420862033604</v>
      </c>
      <c r="Y449" s="22">
        <f>MAX(V449+S449,U449-DiodeFwd)</f>
        <v>87.74191372198085</v>
      </c>
      <c r="Z449" s="20">
        <f t="shared" si="263"/>
        <v>27.88138806011057</v>
      </c>
      <c r="AA449" s="21">
        <f t="shared" si="264"/>
        <v>67.520406205389122</v>
      </c>
      <c r="AB449" s="21">
        <f t="shared" si="265"/>
        <v>39.297979746446664</v>
      </c>
      <c r="AC449" s="21">
        <f t="shared" si="266"/>
        <v>61.157627455631371</v>
      </c>
      <c r="AD449" s="21">
        <f t="shared" si="267"/>
        <v>61.523802414946914</v>
      </c>
      <c r="AE449" s="22">
        <f t="shared" si="268"/>
        <v>67.520406205389122</v>
      </c>
      <c r="AF449" s="20">
        <f t="shared" si="296"/>
        <v>-2.1316282072803005E-15</v>
      </c>
      <c r="AG449" s="21">
        <f t="shared" si="297"/>
        <v>0</v>
      </c>
      <c r="AH449" s="21">
        <f t="shared" si="298"/>
        <v>0</v>
      </c>
      <c r="AI449" s="21">
        <f t="shared" si="299"/>
        <v>0</v>
      </c>
      <c r="AJ449" s="21">
        <f t="shared" si="300"/>
        <v>4.263256414560601E-15</v>
      </c>
      <c r="AK449" s="22">
        <f t="shared" si="301"/>
        <v>0</v>
      </c>
      <c r="AL449" s="23">
        <f t="shared" si="302"/>
        <v>8.6029472413557354E-3</v>
      </c>
      <c r="AM449" s="12" t="b">
        <f>T449&lt;=-DiodeFwd</f>
        <v>0</v>
      </c>
      <c r="AN449" s="13" t="b">
        <f>V449&lt;=-DiodeFwd</f>
        <v>0</v>
      </c>
      <c r="AO449" s="13" t="b">
        <f>U449&lt;=T449-DiodeFwd</f>
        <v>0</v>
      </c>
      <c r="AP449" s="13" t="b">
        <f>U449&lt;=V449-DiodeFwd</f>
        <v>0</v>
      </c>
      <c r="AQ449" s="13" t="b">
        <f>W449&lt;=U449-DiodeFwd</f>
        <v>0</v>
      </c>
      <c r="AR449" s="13" t="b">
        <f>Y449&lt;=U449-DiodeFwd</f>
        <v>0</v>
      </c>
      <c r="AS449" s="13" t="b">
        <f>X449&lt;=W449-DiodeFwd</f>
        <v>0</v>
      </c>
      <c r="AT449" s="14" t="b">
        <f>X449&lt;=Y449-DiodeFwd</f>
        <v>0</v>
      </c>
      <c r="AU449" s="13">
        <f t="shared" si="269"/>
        <v>0</v>
      </c>
      <c r="AV449" s="13">
        <f t="shared" si="270"/>
        <v>0</v>
      </c>
      <c r="AW449" s="13">
        <f t="shared" si="271"/>
        <v>0</v>
      </c>
      <c r="AX449" s="13">
        <f t="shared" si="272"/>
        <v>0</v>
      </c>
      <c r="AY449" s="13">
        <f t="shared" si="273"/>
        <v>0</v>
      </c>
      <c r="AZ449" s="13">
        <f t="shared" si="274"/>
        <v>0</v>
      </c>
      <c r="BA449" s="13">
        <f t="shared" si="275"/>
        <v>0</v>
      </c>
      <c r="BB449" s="14">
        <f t="shared" si="276"/>
        <v>0</v>
      </c>
      <c r="BC449" s="20">
        <f t="shared" si="277"/>
        <v>0</v>
      </c>
      <c r="BD449" s="21">
        <f t="shared" si="278"/>
        <v>0</v>
      </c>
      <c r="BE449" s="21">
        <f t="shared" si="279"/>
        <v>0</v>
      </c>
      <c r="BF449" s="21">
        <f t="shared" si="280"/>
        <v>0</v>
      </c>
      <c r="BG449" s="21">
        <f t="shared" si="281"/>
        <v>-8.6029472413557354E-3</v>
      </c>
      <c r="BH449" s="22">
        <f t="shared" si="282"/>
        <v>0</v>
      </c>
    </row>
    <row r="450" spans="4:60" x14ac:dyDescent="0.25">
      <c r="D450">
        <f t="shared" si="283"/>
        <v>7.3833333333333417E-2</v>
      </c>
      <c r="E450">
        <f t="shared" si="261"/>
        <v>16.859999763849085</v>
      </c>
      <c r="F450">
        <f t="shared" si="262"/>
        <v>-16.859999763849085</v>
      </c>
      <c r="H450" s="20">
        <f t="shared" si="284"/>
        <v>2.7881388060110573E-3</v>
      </c>
      <c r="I450" s="21">
        <f t="shared" si="285"/>
        <v>6.7520406205389119E-3</v>
      </c>
      <c r="J450" s="21">
        <f t="shared" si="286"/>
        <v>3.9297979746446658E-3</v>
      </c>
      <c r="K450" s="21">
        <f t="shared" si="287"/>
        <v>6.1157627455631367E-3</v>
      </c>
      <c r="L450" s="21">
        <f t="shared" si="288"/>
        <v>6.150946416954464E-3</v>
      </c>
      <c r="M450" s="22">
        <f t="shared" si="289"/>
        <v>6.7520406205389119E-3</v>
      </c>
      <c r="N450" s="20">
        <f t="shared" si="290"/>
        <v>27.881388060110574</v>
      </c>
      <c r="O450" s="21">
        <f t="shared" si="291"/>
        <v>67.520406205389122</v>
      </c>
      <c r="P450" s="21">
        <f t="shared" si="292"/>
        <v>39.297979746446664</v>
      </c>
      <c r="Q450" s="21">
        <f t="shared" si="293"/>
        <v>61.157627455631371</v>
      </c>
      <c r="R450" s="21">
        <f t="shared" si="294"/>
        <v>61.509464169544643</v>
      </c>
      <c r="S450" s="22">
        <f t="shared" si="295"/>
        <v>67.520406205389122</v>
      </c>
      <c r="T450" s="20">
        <f>MAX(E450+N450,-DiodeFwd)</f>
        <v>44.741387823959656</v>
      </c>
      <c r="U450" s="21">
        <f>MAX(T450-DiodeFwd,V450-DiodeFwd,O450)</f>
        <v>67.520406205389122</v>
      </c>
      <c r="V450" s="21">
        <f>MAX(-DiodeFwd,F450+P450)</f>
        <v>22.437979982597579</v>
      </c>
      <c r="W450" s="21">
        <f>MAX(T450+Q450,U450-DiodeFwd)</f>
        <v>105.89901527959103</v>
      </c>
      <c r="X450" s="21">
        <f>MAX(W450-DiodeFwd,Y450-DiodeFwd,U450+R450)</f>
        <v>129.02987037493375</v>
      </c>
      <c r="Y450" s="22">
        <f>MAX(V450+S450,U450-DiodeFwd)</f>
        <v>89.958386187986704</v>
      </c>
      <c r="Z450" s="20">
        <f t="shared" si="263"/>
        <v>27.88138806011057</v>
      </c>
      <c r="AA450" s="21">
        <f t="shared" si="264"/>
        <v>67.520406205389122</v>
      </c>
      <c r="AB450" s="21">
        <f t="shared" si="265"/>
        <v>39.297979746446664</v>
      </c>
      <c r="AC450" s="21">
        <f t="shared" si="266"/>
        <v>61.157627455631371</v>
      </c>
      <c r="AD450" s="21">
        <f t="shared" si="267"/>
        <v>61.509464169544628</v>
      </c>
      <c r="AE450" s="22">
        <f t="shared" si="268"/>
        <v>67.520406205389122</v>
      </c>
      <c r="AF450" s="20">
        <f t="shared" si="296"/>
        <v>-2.1316282072803005E-15</v>
      </c>
      <c r="AG450" s="21">
        <f t="shared" si="297"/>
        <v>0</v>
      </c>
      <c r="AH450" s="21">
        <f t="shared" si="298"/>
        <v>0</v>
      </c>
      <c r="AI450" s="21">
        <f t="shared" si="299"/>
        <v>0</v>
      </c>
      <c r="AJ450" s="21">
        <f t="shared" si="300"/>
        <v>-8.5265128291212019E-15</v>
      </c>
      <c r="AK450" s="22">
        <f t="shared" si="301"/>
        <v>0</v>
      </c>
      <c r="AL450" s="23">
        <f t="shared" si="302"/>
        <v>8.6019913583289167E-3</v>
      </c>
      <c r="AM450" s="12" t="b">
        <f>T450&lt;=-DiodeFwd</f>
        <v>0</v>
      </c>
      <c r="AN450" s="13" t="b">
        <f>V450&lt;=-DiodeFwd</f>
        <v>0</v>
      </c>
      <c r="AO450" s="13" t="b">
        <f>U450&lt;=T450-DiodeFwd</f>
        <v>0</v>
      </c>
      <c r="AP450" s="13" t="b">
        <f>U450&lt;=V450-DiodeFwd</f>
        <v>0</v>
      </c>
      <c r="AQ450" s="13" t="b">
        <f>W450&lt;=U450-DiodeFwd</f>
        <v>0</v>
      </c>
      <c r="AR450" s="13" t="b">
        <f>Y450&lt;=U450-DiodeFwd</f>
        <v>0</v>
      </c>
      <c r="AS450" s="13" t="b">
        <f>X450&lt;=W450-DiodeFwd</f>
        <v>0</v>
      </c>
      <c r="AT450" s="14" t="b">
        <f>X450&lt;=Y450-DiodeFwd</f>
        <v>0</v>
      </c>
      <c r="AU450" s="13">
        <f t="shared" si="269"/>
        <v>0</v>
      </c>
      <c r="AV450" s="13">
        <f t="shared" si="270"/>
        <v>0</v>
      </c>
      <c r="AW450" s="13">
        <f t="shared" si="271"/>
        <v>0</v>
      </c>
      <c r="AX450" s="13">
        <f t="shared" si="272"/>
        <v>0</v>
      </c>
      <c r="AY450" s="13">
        <f t="shared" si="273"/>
        <v>0</v>
      </c>
      <c r="AZ450" s="13">
        <f t="shared" si="274"/>
        <v>0</v>
      </c>
      <c r="BA450" s="13">
        <f t="shared" si="275"/>
        <v>0</v>
      </c>
      <c r="BB450" s="14">
        <f t="shared" si="276"/>
        <v>0</v>
      </c>
      <c r="BC450" s="20">
        <f t="shared" si="277"/>
        <v>0</v>
      </c>
      <c r="BD450" s="21">
        <f t="shared" si="278"/>
        <v>0</v>
      </c>
      <c r="BE450" s="21">
        <f t="shared" si="279"/>
        <v>0</v>
      </c>
      <c r="BF450" s="21">
        <f t="shared" si="280"/>
        <v>0</v>
      </c>
      <c r="BG450" s="21">
        <f t="shared" si="281"/>
        <v>-8.6019913583289167E-3</v>
      </c>
      <c r="BH450" s="22">
        <f t="shared" si="282"/>
        <v>0</v>
      </c>
    </row>
    <row r="451" spans="4:60" x14ac:dyDescent="0.25">
      <c r="D451">
        <f t="shared" si="283"/>
        <v>7.400000000000008E-2</v>
      </c>
      <c r="E451">
        <f t="shared" si="261"/>
        <v>14.576988581376529</v>
      </c>
      <c r="F451">
        <f t="shared" si="262"/>
        <v>-14.576988581376529</v>
      </c>
      <c r="H451" s="20">
        <f t="shared" si="284"/>
        <v>2.7881388060110573E-3</v>
      </c>
      <c r="I451" s="21">
        <f t="shared" si="285"/>
        <v>6.7520406205389119E-3</v>
      </c>
      <c r="J451" s="21">
        <f t="shared" si="286"/>
        <v>3.9297979746446658E-3</v>
      </c>
      <c r="K451" s="21">
        <f t="shared" si="287"/>
        <v>6.1157627455631367E-3</v>
      </c>
      <c r="L451" s="21">
        <f t="shared" si="288"/>
        <v>6.1495127517280758E-3</v>
      </c>
      <c r="M451" s="22">
        <f t="shared" si="289"/>
        <v>6.7520406205389119E-3</v>
      </c>
      <c r="N451" s="20">
        <f t="shared" si="290"/>
        <v>27.881388060110574</v>
      </c>
      <c r="O451" s="21">
        <f t="shared" si="291"/>
        <v>67.520406205389122</v>
      </c>
      <c r="P451" s="21">
        <f t="shared" si="292"/>
        <v>39.297979746446664</v>
      </c>
      <c r="Q451" s="21">
        <f t="shared" si="293"/>
        <v>61.157627455631371</v>
      </c>
      <c r="R451" s="21">
        <f t="shared" si="294"/>
        <v>61.495127517280764</v>
      </c>
      <c r="S451" s="22">
        <f t="shared" si="295"/>
        <v>67.520406205389122</v>
      </c>
      <c r="T451" s="20">
        <f>MAX(E451+N451,-DiodeFwd)</f>
        <v>42.458376641487106</v>
      </c>
      <c r="U451" s="21">
        <f>MAX(T451-DiodeFwd,V451-DiodeFwd,O451)</f>
        <v>67.520406205389122</v>
      </c>
      <c r="V451" s="21">
        <f>MAX(-DiodeFwd,F451+P451)</f>
        <v>24.720991165070135</v>
      </c>
      <c r="W451" s="21">
        <f>MAX(T451+Q451,U451-DiodeFwd)</f>
        <v>103.61600409711848</v>
      </c>
      <c r="X451" s="21">
        <f>MAX(W451-DiodeFwd,Y451-DiodeFwd,U451+R451)</f>
        <v>129.01553372266989</v>
      </c>
      <c r="Y451" s="22">
        <f>MAX(V451+S451,U451-DiodeFwd)</f>
        <v>92.241397370459254</v>
      </c>
      <c r="Z451" s="20">
        <f t="shared" si="263"/>
        <v>27.881388060110577</v>
      </c>
      <c r="AA451" s="21">
        <f t="shared" si="264"/>
        <v>67.520406205389122</v>
      </c>
      <c r="AB451" s="21">
        <f t="shared" si="265"/>
        <v>39.297979746446664</v>
      </c>
      <c r="AC451" s="21">
        <f t="shared" si="266"/>
        <v>61.157627455631371</v>
      </c>
      <c r="AD451" s="21">
        <f t="shared" si="267"/>
        <v>61.495127517280764</v>
      </c>
      <c r="AE451" s="22">
        <f t="shared" si="268"/>
        <v>67.520406205389122</v>
      </c>
      <c r="AF451" s="20">
        <f t="shared" si="296"/>
        <v>2.1316282072803005E-15</v>
      </c>
      <c r="AG451" s="21">
        <f t="shared" si="297"/>
        <v>0</v>
      </c>
      <c r="AH451" s="21">
        <f t="shared" si="298"/>
        <v>0</v>
      </c>
      <c r="AI451" s="21">
        <f t="shared" si="299"/>
        <v>0</v>
      </c>
      <c r="AJ451" s="21">
        <f t="shared" si="300"/>
        <v>0</v>
      </c>
      <c r="AK451" s="22">
        <f t="shared" si="301"/>
        <v>0</v>
      </c>
      <c r="AL451" s="23">
        <f t="shared" si="302"/>
        <v>8.6010355815113251E-3</v>
      </c>
      <c r="AM451" s="12" t="b">
        <f>T451&lt;=-DiodeFwd</f>
        <v>0</v>
      </c>
      <c r="AN451" s="13" t="b">
        <f>V451&lt;=-DiodeFwd</f>
        <v>0</v>
      </c>
      <c r="AO451" s="13" t="b">
        <f>U451&lt;=T451-DiodeFwd</f>
        <v>0</v>
      </c>
      <c r="AP451" s="13" t="b">
        <f>U451&lt;=V451-DiodeFwd</f>
        <v>0</v>
      </c>
      <c r="AQ451" s="13" t="b">
        <f>W451&lt;=U451-DiodeFwd</f>
        <v>0</v>
      </c>
      <c r="AR451" s="13" t="b">
        <f>Y451&lt;=U451-DiodeFwd</f>
        <v>0</v>
      </c>
      <c r="AS451" s="13" t="b">
        <f>X451&lt;=W451-DiodeFwd</f>
        <v>0</v>
      </c>
      <c r="AT451" s="14" t="b">
        <f>X451&lt;=Y451-DiodeFwd</f>
        <v>0</v>
      </c>
      <c r="AU451" s="13">
        <f t="shared" si="269"/>
        <v>0</v>
      </c>
      <c r="AV451" s="13">
        <f t="shared" si="270"/>
        <v>0</v>
      </c>
      <c r="AW451" s="13">
        <f t="shared" si="271"/>
        <v>0</v>
      </c>
      <c r="AX451" s="13">
        <f t="shared" si="272"/>
        <v>0</v>
      </c>
      <c r="AY451" s="13">
        <f t="shared" si="273"/>
        <v>0</v>
      </c>
      <c r="AZ451" s="13">
        <f t="shared" si="274"/>
        <v>0</v>
      </c>
      <c r="BA451" s="13">
        <f t="shared" si="275"/>
        <v>0</v>
      </c>
      <c r="BB451" s="14">
        <f t="shared" si="276"/>
        <v>0</v>
      </c>
      <c r="BC451" s="20">
        <f t="shared" si="277"/>
        <v>0</v>
      </c>
      <c r="BD451" s="21">
        <f t="shared" si="278"/>
        <v>0</v>
      </c>
      <c r="BE451" s="21">
        <f t="shared" si="279"/>
        <v>0</v>
      </c>
      <c r="BF451" s="21">
        <f t="shared" si="280"/>
        <v>0</v>
      </c>
      <c r="BG451" s="21">
        <f t="shared" si="281"/>
        <v>-8.6010355815113251E-3</v>
      </c>
      <c r="BH451" s="22">
        <f t="shared" si="282"/>
        <v>0</v>
      </c>
    </row>
    <row r="452" spans="4:60" x14ac:dyDescent="0.25">
      <c r="D452">
        <f t="shared" si="283"/>
        <v>7.4166666666666742E-2</v>
      </c>
      <c r="E452">
        <f t="shared" si="261"/>
        <v>12.236448684565895</v>
      </c>
      <c r="F452">
        <f t="shared" si="262"/>
        <v>-12.236448684565895</v>
      </c>
      <c r="H452" s="20">
        <f t="shared" si="284"/>
        <v>2.7881388060110573E-3</v>
      </c>
      <c r="I452" s="21">
        <f t="shared" si="285"/>
        <v>6.7520406205389119E-3</v>
      </c>
      <c r="J452" s="21">
        <f t="shared" si="286"/>
        <v>3.9297979746446658E-3</v>
      </c>
      <c r="K452" s="21">
        <f t="shared" si="287"/>
        <v>6.1157627455631367E-3</v>
      </c>
      <c r="L452" s="21">
        <f t="shared" si="288"/>
        <v>6.1480792457978238E-3</v>
      </c>
      <c r="M452" s="22">
        <f t="shared" si="289"/>
        <v>6.7520406205389119E-3</v>
      </c>
      <c r="N452" s="20">
        <f t="shared" si="290"/>
        <v>27.881388060110574</v>
      </c>
      <c r="O452" s="21">
        <f t="shared" si="291"/>
        <v>67.520406205389122</v>
      </c>
      <c r="P452" s="21">
        <f t="shared" si="292"/>
        <v>39.297979746446664</v>
      </c>
      <c r="Q452" s="21">
        <f t="shared" si="293"/>
        <v>61.157627455631371</v>
      </c>
      <c r="R452" s="21">
        <f t="shared" si="294"/>
        <v>61.480792457978247</v>
      </c>
      <c r="S452" s="22">
        <f t="shared" si="295"/>
        <v>67.520406205389122</v>
      </c>
      <c r="T452" s="20">
        <f>MAX(E452+N452,-DiodeFwd)</f>
        <v>40.117836744676467</v>
      </c>
      <c r="U452" s="21">
        <f>MAX(T452-DiodeFwd,V452-DiodeFwd,O452)</f>
        <v>67.520406205389122</v>
      </c>
      <c r="V452" s="21">
        <f>MAX(-DiodeFwd,F452+P452)</f>
        <v>27.061531061880771</v>
      </c>
      <c r="W452" s="21">
        <f>MAX(T452+Q452,U452-DiodeFwd)</f>
        <v>101.27546420030784</v>
      </c>
      <c r="X452" s="21">
        <f>MAX(W452-DiodeFwd,Y452-DiodeFwd,U452+R452)</f>
        <v>129.00119866336738</v>
      </c>
      <c r="Y452" s="22">
        <f>MAX(V452+S452,U452-DiodeFwd)</f>
        <v>94.581937267269893</v>
      </c>
      <c r="Z452" s="20">
        <f t="shared" si="263"/>
        <v>27.881388060110574</v>
      </c>
      <c r="AA452" s="21">
        <f t="shared" si="264"/>
        <v>67.520406205389122</v>
      </c>
      <c r="AB452" s="21">
        <f t="shared" si="265"/>
        <v>39.297979746446664</v>
      </c>
      <c r="AC452" s="21">
        <f t="shared" si="266"/>
        <v>61.157627455631371</v>
      </c>
      <c r="AD452" s="21">
        <f t="shared" si="267"/>
        <v>61.480792457978254</v>
      </c>
      <c r="AE452" s="22">
        <f t="shared" si="268"/>
        <v>67.520406205389122</v>
      </c>
      <c r="AF452" s="20">
        <f t="shared" si="296"/>
        <v>0</v>
      </c>
      <c r="AG452" s="21">
        <f t="shared" si="297"/>
        <v>0</v>
      </c>
      <c r="AH452" s="21">
        <f t="shared" si="298"/>
        <v>0</v>
      </c>
      <c r="AI452" s="21">
        <f t="shared" si="299"/>
        <v>0</v>
      </c>
      <c r="AJ452" s="21">
        <f t="shared" si="300"/>
        <v>4.263256414560601E-15</v>
      </c>
      <c r="AK452" s="22">
        <f t="shared" si="301"/>
        <v>0</v>
      </c>
      <c r="AL452" s="23">
        <f t="shared" si="302"/>
        <v>8.6000799108911577E-3</v>
      </c>
      <c r="AM452" s="12" t="b">
        <f>T452&lt;=-DiodeFwd</f>
        <v>0</v>
      </c>
      <c r="AN452" s="13" t="b">
        <f>V452&lt;=-DiodeFwd</f>
        <v>0</v>
      </c>
      <c r="AO452" s="13" t="b">
        <f>U452&lt;=T452-DiodeFwd</f>
        <v>0</v>
      </c>
      <c r="AP452" s="13" t="b">
        <f>U452&lt;=V452-DiodeFwd</f>
        <v>0</v>
      </c>
      <c r="AQ452" s="13" t="b">
        <f>W452&lt;=U452-DiodeFwd</f>
        <v>0</v>
      </c>
      <c r="AR452" s="13" t="b">
        <f>Y452&lt;=U452-DiodeFwd</f>
        <v>0</v>
      </c>
      <c r="AS452" s="13" t="b">
        <f>X452&lt;=W452-DiodeFwd</f>
        <v>0</v>
      </c>
      <c r="AT452" s="14" t="b">
        <f>X452&lt;=Y452-DiodeFwd</f>
        <v>0</v>
      </c>
      <c r="AU452" s="13">
        <f t="shared" si="269"/>
        <v>0</v>
      </c>
      <c r="AV452" s="13">
        <f t="shared" si="270"/>
        <v>0</v>
      </c>
      <c r="AW452" s="13">
        <f t="shared" si="271"/>
        <v>0</v>
      </c>
      <c r="AX452" s="13">
        <f t="shared" si="272"/>
        <v>0</v>
      </c>
      <c r="AY452" s="13">
        <f t="shared" si="273"/>
        <v>0</v>
      </c>
      <c r="AZ452" s="13">
        <f t="shared" si="274"/>
        <v>0</v>
      </c>
      <c r="BA452" s="13">
        <f t="shared" si="275"/>
        <v>0</v>
      </c>
      <c r="BB452" s="14">
        <f t="shared" si="276"/>
        <v>0</v>
      </c>
      <c r="BC452" s="20">
        <f t="shared" si="277"/>
        <v>0</v>
      </c>
      <c r="BD452" s="21">
        <f t="shared" si="278"/>
        <v>0</v>
      </c>
      <c r="BE452" s="21">
        <f t="shared" si="279"/>
        <v>0</v>
      </c>
      <c r="BF452" s="21">
        <f t="shared" si="280"/>
        <v>0</v>
      </c>
      <c r="BG452" s="21">
        <f t="shared" si="281"/>
        <v>-8.6000799108911577E-3</v>
      </c>
      <c r="BH452" s="22">
        <f t="shared" si="282"/>
        <v>0</v>
      </c>
    </row>
    <row r="453" spans="4:60" x14ac:dyDescent="0.25">
      <c r="D453">
        <f t="shared" si="283"/>
        <v>7.4333333333333404E-2</v>
      </c>
      <c r="E453">
        <f t="shared" si="261"/>
        <v>9.8476171150990588</v>
      </c>
      <c r="F453">
        <f t="shared" si="262"/>
        <v>-9.8476171150990588</v>
      </c>
      <c r="H453" s="20">
        <f t="shared" si="284"/>
        <v>2.7881388060110573E-3</v>
      </c>
      <c r="I453" s="21">
        <f t="shared" si="285"/>
        <v>6.7520406205389119E-3</v>
      </c>
      <c r="J453" s="21">
        <f t="shared" si="286"/>
        <v>3.9297979746446658E-3</v>
      </c>
      <c r="K453" s="21">
        <f t="shared" si="287"/>
        <v>6.1157627455631367E-3</v>
      </c>
      <c r="L453" s="21">
        <f t="shared" si="288"/>
        <v>6.1466458991460086E-3</v>
      </c>
      <c r="M453" s="22">
        <f t="shared" si="289"/>
        <v>6.7520406205389119E-3</v>
      </c>
      <c r="N453" s="20">
        <f t="shared" si="290"/>
        <v>27.881388060110574</v>
      </c>
      <c r="O453" s="21">
        <f t="shared" si="291"/>
        <v>67.520406205389122</v>
      </c>
      <c r="P453" s="21">
        <f t="shared" si="292"/>
        <v>39.297979746446664</v>
      </c>
      <c r="Q453" s="21">
        <f t="shared" si="293"/>
        <v>61.157627455631371</v>
      </c>
      <c r="R453" s="21">
        <f t="shared" si="294"/>
        <v>61.466458991460094</v>
      </c>
      <c r="S453" s="22">
        <f t="shared" si="295"/>
        <v>67.520406205389122</v>
      </c>
      <c r="T453" s="20">
        <f>MAX(E453+N453,-DiodeFwd)</f>
        <v>37.729005175209636</v>
      </c>
      <c r="U453" s="21">
        <f>MAX(T453-DiodeFwd,V453-DiodeFwd,O453)</f>
        <v>67.520406205389122</v>
      </c>
      <c r="V453" s="21">
        <f>MAX(-DiodeFwd,F453+P453)</f>
        <v>29.450362631347605</v>
      </c>
      <c r="W453" s="21">
        <f>MAX(T453+Q453,U453-DiodeFwd)</f>
        <v>98.886632630841007</v>
      </c>
      <c r="X453" s="21">
        <f>MAX(W453-DiodeFwd,Y453-DiodeFwd,U453+R453)</f>
        <v>128.98686519684921</v>
      </c>
      <c r="Y453" s="22">
        <f>MAX(V453+S453,U453-DiodeFwd)</f>
        <v>96.970768836736724</v>
      </c>
      <c r="Z453" s="20">
        <f t="shared" si="263"/>
        <v>27.881388060110577</v>
      </c>
      <c r="AA453" s="21">
        <f t="shared" si="264"/>
        <v>67.520406205389122</v>
      </c>
      <c r="AB453" s="21">
        <f t="shared" si="265"/>
        <v>39.297979746446664</v>
      </c>
      <c r="AC453" s="21">
        <f t="shared" si="266"/>
        <v>61.157627455631371</v>
      </c>
      <c r="AD453" s="21">
        <f t="shared" si="267"/>
        <v>61.466458991460087</v>
      </c>
      <c r="AE453" s="22">
        <f t="shared" si="268"/>
        <v>67.520406205389122</v>
      </c>
      <c r="AF453" s="20">
        <f t="shared" si="296"/>
        <v>2.1316282072803005E-15</v>
      </c>
      <c r="AG453" s="21">
        <f t="shared" si="297"/>
        <v>0</v>
      </c>
      <c r="AH453" s="21">
        <f t="shared" si="298"/>
        <v>0</v>
      </c>
      <c r="AI453" s="21">
        <f t="shared" si="299"/>
        <v>0</v>
      </c>
      <c r="AJ453" s="21">
        <f t="shared" si="300"/>
        <v>-4.263256414560601E-15</v>
      </c>
      <c r="AK453" s="22">
        <f t="shared" si="301"/>
        <v>0</v>
      </c>
      <c r="AL453" s="23">
        <f t="shared" si="302"/>
        <v>8.5991243464566131E-3</v>
      </c>
      <c r="AM453" s="12" t="b">
        <f>T453&lt;=-DiodeFwd</f>
        <v>0</v>
      </c>
      <c r="AN453" s="13" t="b">
        <f>V453&lt;=-DiodeFwd</f>
        <v>0</v>
      </c>
      <c r="AO453" s="13" t="b">
        <f>U453&lt;=T453-DiodeFwd</f>
        <v>0</v>
      </c>
      <c r="AP453" s="13" t="b">
        <f>U453&lt;=V453-DiodeFwd</f>
        <v>0</v>
      </c>
      <c r="AQ453" s="13" t="b">
        <f>W453&lt;=U453-DiodeFwd</f>
        <v>0</v>
      </c>
      <c r="AR453" s="13" t="b">
        <f>Y453&lt;=U453-DiodeFwd</f>
        <v>0</v>
      </c>
      <c r="AS453" s="13" t="b">
        <f>X453&lt;=W453-DiodeFwd</f>
        <v>0</v>
      </c>
      <c r="AT453" s="14" t="b">
        <f>X453&lt;=Y453-DiodeFwd</f>
        <v>0</v>
      </c>
      <c r="AU453" s="13">
        <f t="shared" si="269"/>
        <v>0</v>
      </c>
      <c r="AV453" s="13">
        <f t="shared" si="270"/>
        <v>0</v>
      </c>
      <c r="AW453" s="13">
        <f t="shared" si="271"/>
        <v>0</v>
      </c>
      <c r="AX453" s="13">
        <f t="shared" si="272"/>
        <v>0</v>
      </c>
      <c r="AY453" s="13">
        <f t="shared" si="273"/>
        <v>0</v>
      </c>
      <c r="AZ453" s="13">
        <f t="shared" si="274"/>
        <v>0</v>
      </c>
      <c r="BA453" s="13">
        <f t="shared" si="275"/>
        <v>0</v>
      </c>
      <c r="BB453" s="14">
        <f t="shared" si="276"/>
        <v>0</v>
      </c>
      <c r="BC453" s="20">
        <f t="shared" si="277"/>
        <v>0</v>
      </c>
      <c r="BD453" s="21">
        <f t="shared" si="278"/>
        <v>0</v>
      </c>
      <c r="BE453" s="21">
        <f t="shared" si="279"/>
        <v>0</v>
      </c>
      <c r="BF453" s="21">
        <f t="shared" si="280"/>
        <v>0</v>
      </c>
      <c r="BG453" s="21">
        <f t="shared" si="281"/>
        <v>-8.5991243464566131E-3</v>
      </c>
      <c r="BH453" s="22">
        <f t="shared" si="282"/>
        <v>0</v>
      </c>
    </row>
    <row r="454" spans="4:60" x14ac:dyDescent="0.25">
      <c r="D454">
        <f t="shared" si="283"/>
        <v>7.4500000000000066E-2</v>
      </c>
      <c r="E454">
        <f t="shared" si="261"/>
        <v>7.4199214998271081</v>
      </c>
      <c r="F454">
        <f t="shared" si="262"/>
        <v>-7.4199214998271081</v>
      </c>
      <c r="H454" s="20">
        <f t="shared" si="284"/>
        <v>2.7881388060110573E-3</v>
      </c>
      <c r="I454" s="21">
        <f t="shared" si="285"/>
        <v>6.7520406205389119E-3</v>
      </c>
      <c r="J454" s="21">
        <f t="shared" si="286"/>
        <v>3.9297979746446658E-3</v>
      </c>
      <c r="K454" s="21">
        <f t="shared" si="287"/>
        <v>6.1157627455631367E-3</v>
      </c>
      <c r="L454" s="21">
        <f t="shared" si="288"/>
        <v>6.1452127117549325E-3</v>
      </c>
      <c r="M454" s="22">
        <f t="shared" si="289"/>
        <v>6.7520406205389119E-3</v>
      </c>
      <c r="N454" s="20">
        <f t="shared" si="290"/>
        <v>27.881388060110574</v>
      </c>
      <c r="O454" s="21">
        <f t="shared" si="291"/>
        <v>67.520406205389122</v>
      </c>
      <c r="P454" s="21">
        <f t="shared" si="292"/>
        <v>39.297979746446664</v>
      </c>
      <c r="Q454" s="21">
        <f t="shared" si="293"/>
        <v>61.157627455631371</v>
      </c>
      <c r="R454" s="21">
        <f t="shared" si="294"/>
        <v>61.452127117549331</v>
      </c>
      <c r="S454" s="22">
        <f t="shared" si="295"/>
        <v>67.520406205389122</v>
      </c>
      <c r="T454" s="20">
        <f>MAX(E454+N454,-DiodeFwd)</f>
        <v>35.301309559937678</v>
      </c>
      <c r="U454" s="21">
        <f>MAX(T454-DiodeFwd,V454-DiodeFwd,O454)</f>
        <v>67.520406205389122</v>
      </c>
      <c r="V454" s="21">
        <f>MAX(-DiodeFwd,F454+P454)</f>
        <v>31.878058246619556</v>
      </c>
      <c r="W454" s="21">
        <f>MAX(T454+Q454,U454-DiodeFwd)</f>
        <v>96.458937015569049</v>
      </c>
      <c r="X454" s="21">
        <f>MAX(W454-DiodeFwd,Y454-DiodeFwd,U454+R454)</f>
        <v>128.97253332293846</v>
      </c>
      <c r="Y454" s="22">
        <f>MAX(V454+S454,U454-DiodeFwd)</f>
        <v>99.398464452008682</v>
      </c>
      <c r="Z454" s="20">
        <f t="shared" si="263"/>
        <v>27.88138806011057</v>
      </c>
      <c r="AA454" s="21">
        <f t="shared" si="264"/>
        <v>67.520406205389122</v>
      </c>
      <c r="AB454" s="21">
        <f t="shared" si="265"/>
        <v>39.297979746446664</v>
      </c>
      <c r="AC454" s="21">
        <f t="shared" si="266"/>
        <v>61.157627455631371</v>
      </c>
      <c r="AD454" s="21">
        <f t="shared" si="267"/>
        <v>61.452127117549338</v>
      </c>
      <c r="AE454" s="22">
        <f t="shared" si="268"/>
        <v>67.520406205389122</v>
      </c>
      <c r="AF454" s="20">
        <f t="shared" si="296"/>
        <v>-2.1316282072803005E-15</v>
      </c>
      <c r="AG454" s="21">
        <f t="shared" si="297"/>
        <v>0</v>
      </c>
      <c r="AH454" s="21">
        <f t="shared" si="298"/>
        <v>0</v>
      </c>
      <c r="AI454" s="21">
        <f t="shared" si="299"/>
        <v>0</v>
      </c>
      <c r="AJ454" s="21">
        <f t="shared" si="300"/>
        <v>4.263256414560601E-15</v>
      </c>
      <c r="AK454" s="22">
        <f t="shared" si="301"/>
        <v>0</v>
      </c>
      <c r="AL454" s="23">
        <f t="shared" si="302"/>
        <v>8.5981688881958968E-3</v>
      </c>
      <c r="AM454" s="12" t="b">
        <f>T454&lt;=-DiodeFwd</f>
        <v>0</v>
      </c>
      <c r="AN454" s="13" t="b">
        <f>V454&lt;=-DiodeFwd</f>
        <v>0</v>
      </c>
      <c r="AO454" s="13" t="b">
        <f>U454&lt;=T454-DiodeFwd</f>
        <v>0</v>
      </c>
      <c r="AP454" s="13" t="b">
        <f>U454&lt;=V454-DiodeFwd</f>
        <v>0</v>
      </c>
      <c r="AQ454" s="13" t="b">
        <f>W454&lt;=U454-DiodeFwd</f>
        <v>0</v>
      </c>
      <c r="AR454" s="13" t="b">
        <f>Y454&lt;=U454-DiodeFwd</f>
        <v>0</v>
      </c>
      <c r="AS454" s="13" t="b">
        <f>X454&lt;=W454-DiodeFwd</f>
        <v>0</v>
      </c>
      <c r="AT454" s="14" t="b">
        <f>X454&lt;=Y454-DiodeFwd</f>
        <v>0</v>
      </c>
      <c r="AU454" s="13">
        <f t="shared" si="269"/>
        <v>0</v>
      </c>
      <c r="AV454" s="13">
        <f t="shared" si="270"/>
        <v>0</v>
      </c>
      <c r="AW454" s="13">
        <f t="shared" si="271"/>
        <v>0</v>
      </c>
      <c r="AX454" s="13">
        <f t="shared" si="272"/>
        <v>0</v>
      </c>
      <c r="AY454" s="13">
        <f t="shared" si="273"/>
        <v>0</v>
      </c>
      <c r="AZ454" s="13">
        <f t="shared" si="274"/>
        <v>0</v>
      </c>
      <c r="BA454" s="13">
        <f t="shared" si="275"/>
        <v>0</v>
      </c>
      <c r="BB454" s="14">
        <f t="shared" si="276"/>
        <v>0</v>
      </c>
      <c r="BC454" s="20">
        <f t="shared" si="277"/>
        <v>0</v>
      </c>
      <c r="BD454" s="21">
        <f t="shared" si="278"/>
        <v>0</v>
      </c>
      <c r="BE454" s="21">
        <f t="shared" si="279"/>
        <v>0</v>
      </c>
      <c r="BF454" s="21">
        <f t="shared" si="280"/>
        <v>0</v>
      </c>
      <c r="BG454" s="21">
        <f t="shared" si="281"/>
        <v>-8.5981688881958968E-3</v>
      </c>
      <c r="BH454" s="22">
        <f t="shared" si="282"/>
        <v>0</v>
      </c>
    </row>
    <row r="455" spans="4:60" x14ac:dyDescent="0.25">
      <c r="D455">
        <f t="shared" si="283"/>
        <v>7.4666666666666728E-2</v>
      </c>
      <c r="E455">
        <f t="shared" si="261"/>
        <v>4.9629428442350259</v>
      </c>
      <c r="F455">
        <f t="shared" si="262"/>
        <v>-4.9629428442350259</v>
      </c>
      <c r="H455" s="20">
        <f t="shared" si="284"/>
        <v>2.7881388060110573E-3</v>
      </c>
      <c r="I455" s="21">
        <f t="shared" si="285"/>
        <v>6.7520406205389119E-3</v>
      </c>
      <c r="J455" s="21">
        <f t="shared" si="286"/>
        <v>3.9297979746446658E-3</v>
      </c>
      <c r="K455" s="21">
        <f t="shared" si="287"/>
        <v>6.1157627455631367E-3</v>
      </c>
      <c r="L455" s="21">
        <f t="shared" si="288"/>
        <v>6.1437796836068996E-3</v>
      </c>
      <c r="M455" s="22">
        <f t="shared" si="289"/>
        <v>6.7520406205389119E-3</v>
      </c>
      <c r="N455" s="20">
        <f t="shared" si="290"/>
        <v>27.881388060110574</v>
      </c>
      <c r="O455" s="21">
        <f t="shared" si="291"/>
        <v>67.520406205389122</v>
      </c>
      <c r="P455" s="21">
        <f t="shared" si="292"/>
        <v>39.297979746446664</v>
      </c>
      <c r="Q455" s="21">
        <f t="shared" si="293"/>
        <v>61.157627455631371</v>
      </c>
      <c r="R455" s="21">
        <f t="shared" si="294"/>
        <v>61.437796836069005</v>
      </c>
      <c r="S455" s="22">
        <f t="shared" si="295"/>
        <v>67.520406205389122</v>
      </c>
      <c r="T455" s="20">
        <f>MAX(E455+N455,-DiodeFwd)</f>
        <v>32.844330904345597</v>
      </c>
      <c r="U455" s="21">
        <f>MAX(T455-DiodeFwd,V455-DiodeFwd,O455)</f>
        <v>67.520406205389122</v>
      </c>
      <c r="V455" s="21">
        <f>MAX(-DiodeFwd,F455+P455)</f>
        <v>34.335036902211641</v>
      </c>
      <c r="W455" s="21">
        <f>MAX(T455+Q455,U455-DiodeFwd)</f>
        <v>94.001958359976967</v>
      </c>
      <c r="X455" s="21">
        <f>MAX(W455-DiodeFwd,Y455-DiodeFwd,U455+R455)</f>
        <v>128.95820304145812</v>
      </c>
      <c r="Y455" s="22">
        <f>MAX(V455+S455,U455-DiodeFwd)</f>
        <v>101.85544310760076</v>
      </c>
      <c r="Z455" s="20">
        <f t="shared" si="263"/>
        <v>27.88138806011057</v>
      </c>
      <c r="AA455" s="21">
        <f t="shared" si="264"/>
        <v>67.520406205389122</v>
      </c>
      <c r="AB455" s="21">
        <f t="shared" si="265"/>
        <v>39.297979746446664</v>
      </c>
      <c r="AC455" s="21">
        <f t="shared" si="266"/>
        <v>61.157627455631371</v>
      </c>
      <c r="AD455" s="21">
        <f t="shared" si="267"/>
        <v>61.437796836068998</v>
      </c>
      <c r="AE455" s="22">
        <f t="shared" si="268"/>
        <v>67.520406205389122</v>
      </c>
      <c r="AF455" s="20">
        <f t="shared" si="296"/>
        <v>-2.1316282072803005E-15</v>
      </c>
      <c r="AG455" s="21">
        <f t="shared" si="297"/>
        <v>0</v>
      </c>
      <c r="AH455" s="21">
        <f t="shared" si="298"/>
        <v>0</v>
      </c>
      <c r="AI455" s="21">
        <f t="shared" si="299"/>
        <v>0</v>
      </c>
      <c r="AJ455" s="21">
        <f t="shared" si="300"/>
        <v>-4.263256414560601E-15</v>
      </c>
      <c r="AK455" s="22">
        <f t="shared" si="301"/>
        <v>0</v>
      </c>
      <c r="AL455" s="23">
        <f t="shared" si="302"/>
        <v>8.5972135360972077E-3</v>
      </c>
      <c r="AM455" s="12" t="b">
        <f>T455&lt;=-DiodeFwd</f>
        <v>0</v>
      </c>
      <c r="AN455" s="13" t="b">
        <f>V455&lt;=-DiodeFwd</f>
        <v>0</v>
      </c>
      <c r="AO455" s="13" t="b">
        <f>U455&lt;=T455-DiodeFwd</f>
        <v>0</v>
      </c>
      <c r="AP455" s="13" t="b">
        <f>U455&lt;=V455-DiodeFwd</f>
        <v>0</v>
      </c>
      <c r="AQ455" s="13" t="b">
        <f>W455&lt;=U455-DiodeFwd</f>
        <v>0</v>
      </c>
      <c r="AR455" s="13" t="b">
        <f>Y455&lt;=U455-DiodeFwd</f>
        <v>0</v>
      </c>
      <c r="AS455" s="13" t="b">
        <f>X455&lt;=W455-DiodeFwd</f>
        <v>0</v>
      </c>
      <c r="AT455" s="14" t="b">
        <f>X455&lt;=Y455-DiodeFwd</f>
        <v>0</v>
      </c>
      <c r="AU455" s="13">
        <f t="shared" si="269"/>
        <v>0</v>
      </c>
      <c r="AV455" s="13">
        <f t="shared" si="270"/>
        <v>0</v>
      </c>
      <c r="AW455" s="13">
        <f t="shared" si="271"/>
        <v>0</v>
      </c>
      <c r="AX455" s="13">
        <f t="shared" si="272"/>
        <v>0</v>
      </c>
      <c r="AY455" s="13">
        <f t="shared" si="273"/>
        <v>0</v>
      </c>
      <c r="AZ455" s="13">
        <f t="shared" si="274"/>
        <v>0</v>
      </c>
      <c r="BA455" s="13">
        <f t="shared" si="275"/>
        <v>0</v>
      </c>
      <c r="BB455" s="14">
        <f t="shared" si="276"/>
        <v>0</v>
      </c>
      <c r="BC455" s="20">
        <f t="shared" si="277"/>
        <v>0</v>
      </c>
      <c r="BD455" s="21">
        <f t="shared" si="278"/>
        <v>0</v>
      </c>
      <c r="BE455" s="21">
        <f t="shared" si="279"/>
        <v>0</v>
      </c>
      <c r="BF455" s="21">
        <f t="shared" si="280"/>
        <v>0</v>
      </c>
      <c r="BG455" s="21">
        <f t="shared" si="281"/>
        <v>-8.5972135360972077E-3</v>
      </c>
      <c r="BH455" s="22">
        <f t="shared" si="282"/>
        <v>0</v>
      </c>
    </row>
    <row r="456" spans="4:60" x14ac:dyDescent="0.25">
      <c r="D456">
        <f t="shared" si="283"/>
        <v>7.4833333333333391E-2</v>
      </c>
      <c r="E456">
        <f t="shared" ref="E456:E519" si="303">$B$2*SIN(D456*$B$5*2*PI())</f>
        <v>2.4863777205896609</v>
      </c>
      <c r="F456">
        <f t="shared" ref="F456:F519" si="304">-E456</f>
        <v>-2.4863777205896609</v>
      </c>
      <c r="H456" s="20">
        <f t="shared" si="284"/>
        <v>2.7881388060110573E-3</v>
      </c>
      <c r="I456" s="21">
        <f t="shared" si="285"/>
        <v>6.7520406205389119E-3</v>
      </c>
      <c r="J456" s="21">
        <f t="shared" si="286"/>
        <v>3.9297979746446658E-3</v>
      </c>
      <c r="K456" s="21">
        <f t="shared" si="287"/>
        <v>6.1157627455631367E-3</v>
      </c>
      <c r="L456" s="21">
        <f t="shared" si="288"/>
        <v>6.1423468146842167E-3</v>
      </c>
      <c r="M456" s="22">
        <f t="shared" si="289"/>
        <v>6.7520406205389119E-3</v>
      </c>
      <c r="N456" s="20">
        <f t="shared" si="290"/>
        <v>27.881388060110574</v>
      </c>
      <c r="O456" s="21">
        <f t="shared" si="291"/>
        <v>67.520406205389122</v>
      </c>
      <c r="P456" s="21">
        <f t="shared" si="292"/>
        <v>39.297979746446664</v>
      </c>
      <c r="Q456" s="21">
        <f t="shared" si="293"/>
        <v>61.157627455631371</v>
      </c>
      <c r="R456" s="21">
        <f t="shared" si="294"/>
        <v>61.423468146842175</v>
      </c>
      <c r="S456" s="22">
        <f t="shared" si="295"/>
        <v>67.520406205389122</v>
      </c>
      <c r="T456" s="20">
        <f>MAX(E456+N456,-DiodeFwd)</f>
        <v>30.367765780700235</v>
      </c>
      <c r="U456" s="21">
        <f>MAX(T456-DiodeFwd,V456-DiodeFwd,O456)</f>
        <v>67.520406205389122</v>
      </c>
      <c r="V456" s="21">
        <f>MAX(-DiodeFwd,F456+P456)</f>
        <v>36.811602025857006</v>
      </c>
      <c r="W456" s="21">
        <f>MAX(T456+Q456,U456-DiodeFwd)</f>
        <v>91.52539323633161</v>
      </c>
      <c r="X456" s="21">
        <f>MAX(W456-DiodeFwd,Y456-DiodeFwd,U456+R456)</f>
        <v>128.94387435223129</v>
      </c>
      <c r="Y456" s="22">
        <f>MAX(V456+S456,U456-DiodeFwd)</f>
        <v>104.33200823124614</v>
      </c>
      <c r="Z456" s="20">
        <f t="shared" ref="Z456:Z519" si="305">T456-E456</f>
        <v>27.881388060110574</v>
      </c>
      <c r="AA456" s="21">
        <f t="shared" ref="AA456:AA519" si="306">U456</f>
        <v>67.520406205389122</v>
      </c>
      <c r="AB456" s="21">
        <f t="shared" ref="AB456:AB519" si="307">V456-F456</f>
        <v>39.297979746446664</v>
      </c>
      <c r="AC456" s="21">
        <f t="shared" ref="AC456:AC519" si="308">W456-T456</f>
        <v>61.157627455631371</v>
      </c>
      <c r="AD456" s="21">
        <f t="shared" ref="AD456:AD519" si="309">X456-U456</f>
        <v>61.423468146842168</v>
      </c>
      <c r="AE456" s="22">
        <f t="shared" ref="AE456:AE519" si="310">Y456-V456</f>
        <v>67.520406205389122</v>
      </c>
      <c r="AF456" s="20">
        <f t="shared" si="296"/>
        <v>0</v>
      </c>
      <c r="AG456" s="21">
        <f t="shared" si="297"/>
        <v>0</v>
      </c>
      <c r="AH456" s="21">
        <f t="shared" si="298"/>
        <v>0</v>
      </c>
      <c r="AI456" s="21">
        <f t="shared" si="299"/>
        <v>0</v>
      </c>
      <c r="AJ456" s="21">
        <f t="shared" si="300"/>
        <v>-4.263256414560601E-15</v>
      </c>
      <c r="AK456" s="22">
        <f t="shared" si="301"/>
        <v>0</v>
      </c>
      <c r="AL456" s="23">
        <f t="shared" si="302"/>
        <v>8.596258290148753E-3</v>
      </c>
      <c r="AM456" s="12" t="b">
        <f>T456&lt;=-DiodeFwd</f>
        <v>0</v>
      </c>
      <c r="AN456" s="13" t="b">
        <f>V456&lt;=-DiodeFwd</f>
        <v>0</v>
      </c>
      <c r="AO456" s="13" t="b">
        <f>U456&lt;=T456-DiodeFwd</f>
        <v>0</v>
      </c>
      <c r="AP456" s="13" t="b">
        <f>U456&lt;=V456-DiodeFwd</f>
        <v>0</v>
      </c>
      <c r="AQ456" s="13" t="b">
        <f>W456&lt;=U456-DiodeFwd</f>
        <v>0</v>
      </c>
      <c r="AR456" s="13" t="b">
        <f>Y456&lt;=U456-DiodeFwd</f>
        <v>0</v>
      </c>
      <c r="AS456" s="13" t="b">
        <f>X456&lt;=W456-DiodeFwd</f>
        <v>0</v>
      </c>
      <c r="AT456" s="14" t="b">
        <f>X456&lt;=Y456-DiodeFwd</f>
        <v>0</v>
      </c>
      <c r="AU456" s="13">
        <f t="shared" ref="AU456:AU519" si="311">IF(AM456,AW456+AF456,0)</f>
        <v>0</v>
      </c>
      <c r="AV456" s="13">
        <f t="shared" ref="AV456:AV519" si="312">IF(AN456,AX456+AH456,0)</f>
        <v>0</v>
      </c>
      <c r="AW456" s="13">
        <f t="shared" ref="AW456:AW519" si="313">IF(AO456,IF(AP456,0.5,1)*(AY456+AZ456+AG456),0)</f>
        <v>0</v>
      </c>
      <c r="AX456" s="13">
        <f t="shared" ref="AX456:AX519" si="314">IF(AP456,IF(AO456,0.5,1)*(AY456+AZ456+AG456),0)</f>
        <v>0</v>
      </c>
      <c r="AY456" s="13">
        <f t="shared" ref="AY456:AY519" si="315">IF(AQ456,BA456+AI456,0)</f>
        <v>0</v>
      </c>
      <c r="AZ456" s="13">
        <f t="shared" ref="AZ456:AZ519" si="316">IF(AR456,BB456+AK456,0)</f>
        <v>0</v>
      </c>
      <c r="BA456" s="13">
        <f t="shared" ref="BA456:BA519" si="317">IF(AS456,IF(AT456,0.5,1)*AL456+AJ456,0)</f>
        <v>0</v>
      </c>
      <c r="BB456" s="14">
        <f t="shared" ref="BB456:BB519" si="318">IF(AT456,IF(AS456,0.5,1)*AL456+AJ456,0)</f>
        <v>0</v>
      </c>
      <c r="BC456" s="20">
        <f t="shared" ref="BC456:BC519" si="319">AU456-AW456</f>
        <v>0</v>
      </c>
      <c r="BD456" s="21">
        <f t="shared" ref="BD456:BD519" si="320">AW456+AX456-AY456-AZ456</f>
        <v>0</v>
      </c>
      <c r="BE456" s="21">
        <f t="shared" ref="BE456:BE519" si="321">AV456-AX456</f>
        <v>0</v>
      </c>
      <c r="BF456" s="21">
        <f t="shared" ref="BF456:BF519" si="322">AY456-BA456</f>
        <v>0</v>
      </c>
      <c r="BG456" s="21">
        <f t="shared" ref="BG456:BG519" si="323">BA456+BB456-AL456</f>
        <v>-8.596258290148753E-3</v>
      </c>
      <c r="BH456" s="22">
        <f t="shared" ref="BH456:BH519" si="324">AZ456-BB456</f>
        <v>0</v>
      </c>
    </row>
    <row r="457" spans="4:60" x14ac:dyDescent="0.25">
      <c r="D457">
        <f t="shared" ref="D457:D520" si="325">D456+$B$7</f>
        <v>7.5000000000000053E-2</v>
      </c>
      <c r="E457">
        <f t="shared" si="303"/>
        <v>-8.0041964245492176E-13</v>
      </c>
      <c r="F457">
        <f t="shared" si="304"/>
        <v>8.0041964245492176E-13</v>
      </c>
      <c r="H457" s="20">
        <f t="shared" ref="H457:H520" si="326">MAX(0,H456+BC456*$B$7)</f>
        <v>2.7881388060110573E-3</v>
      </c>
      <c r="I457" s="21">
        <f t="shared" ref="I457:I520" si="327">MAX(0,I456+BD456*$B$7)</f>
        <v>6.7520406205389119E-3</v>
      </c>
      <c r="J457" s="21">
        <f t="shared" ref="J457:J520" si="328">MAX(0,J456+BE456*$B$7)</f>
        <v>3.9297979746446658E-3</v>
      </c>
      <c r="K457" s="21">
        <f t="shared" ref="K457:K520" si="329">MAX(0,K456+BF456*$B$7)</f>
        <v>6.1157627455631367E-3</v>
      </c>
      <c r="L457" s="21">
        <f t="shared" ref="L457:L520" si="330">MAX(0,L456+BG456*$B$7)</f>
        <v>6.1409141049691921E-3</v>
      </c>
      <c r="M457" s="22">
        <f t="shared" ref="M457:M520" si="331">MAX(0,M456+BH456*$B$7)</f>
        <v>6.7520406205389119E-3</v>
      </c>
      <c r="N457" s="20">
        <f t="shared" ref="N457:N520" si="332">H457/(H$2*0.000001)</f>
        <v>27.881388060110574</v>
      </c>
      <c r="O457" s="21">
        <f t="shared" ref="O457:O520" si="333">I457/(I$2*0.000001)</f>
        <v>67.520406205389122</v>
      </c>
      <c r="P457" s="21">
        <f t="shared" ref="P457:P520" si="334">J457/(J$2*0.000001)</f>
        <v>39.297979746446664</v>
      </c>
      <c r="Q457" s="21">
        <f t="shared" ref="Q457:Q520" si="335">K457/(K$2*0.000001)</f>
        <v>61.157627455631371</v>
      </c>
      <c r="R457" s="21">
        <f t="shared" ref="R457:R520" si="336">L457/(L$2*0.000001)</f>
        <v>61.409141049691925</v>
      </c>
      <c r="S457" s="22">
        <f t="shared" ref="S457:S520" si="337">M457/(M$2*0.000001)</f>
        <v>67.520406205389122</v>
      </c>
      <c r="T457" s="20">
        <f>MAX(E457+N457,-DiodeFwd)</f>
        <v>27.881388060109774</v>
      </c>
      <c r="U457" s="21">
        <f>MAX(T457-DiodeFwd,V457-DiodeFwd,O457)</f>
        <v>67.520406205389122</v>
      </c>
      <c r="V457" s="21">
        <f>MAX(-DiodeFwd,F457+P457)</f>
        <v>39.297979746447467</v>
      </c>
      <c r="W457" s="21">
        <f>MAX(T457+Q457,U457-DiodeFwd)</f>
        <v>89.039015515741141</v>
      </c>
      <c r="X457" s="21">
        <f>MAX(W457-DiodeFwd,Y457-DiodeFwd,U457+R457)</f>
        <v>128.92954725508105</v>
      </c>
      <c r="Y457" s="22">
        <f>MAX(V457+S457,U457-DiodeFwd)</f>
        <v>106.81838595183659</v>
      </c>
      <c r="Z457" s="20">
        <f t="shared" si="305"/>
        <v>27.881388060110574</v>
      </c>
      <c r="AA457" s="21">
        <f t="shared" si="306"/>
        <v>67.520406205389122</v>
      </c>
      <c r="AB457" s="21">
        <f t="shared" si="307"/>
        <v>39.297979746446664</v>
      </c>
      <c r="AC457" s="21">
        <f t="shared" si="308"/>
        <v>61.157627455631371</v>
      </c>
      <c r="AD457" s="21">
        <f t="shared" si="309"/>
        <v>61.409141049691925</v>
      </c>
      <c r="AE457" s="22">
        <f t="shared" si="310"/>
        <v>67.520406205389122</v>
      </c>
      <c r="AF457" s="20">
        <f t="shared" ref="AF457:AF520" si="338">(Z457-N457)*H$2*0.000001/$B$7</f>
        <v>0</v>
      </c>
      <c r="AG457" s="21">
        <f t="shared" ref="AG457:AG520" si="339">(AA457-O457)*I$2*0.000001/$B$7</f>
        <v>0</v>
      </c>
      <c r="AH457" s="21">
        <f t="shared" ref="AH457:AH520" si="340">(AB457-P457)*J$2*0.000001/$B$7</f>
        <v>0</v>
      </c>
      <c r="AI457" s="21">
        <f t="shared" ref="AI457:AI520" si="341">(AC457-Q457)*K$2*0.000001/$B$7</f>
        <v>0</v>
      </c>
      <c r="AJ457" s="21">
        <f t="shared" ref="AJ457:AJ520" si="342">(AD457-R457)*L$2*0.000001/$B$7</f>
        <v>0</v>
      </c>
      <c r="AK457" s="22">
        <f t="shared" ref="AK457:AK520" si="343">(AE457-S457)*M$2*0.000001/$B$7</f>
        <v>0</v>
      </c>
      <c r="AL457" s="23">
        <f t="shared" ref="AL457:AL520" si="344">X457/$B$3</f>
        <v>8.5953031503387366E-3</v>
      </c>
      <c r="AM457" s="12" t="b">
        <f>T457&lt;=-DiodeFwd</f>
        <v>0</v>
      </c>
      <c r="AN457" s="13" t="b">
        <f>V457&lt;=-DiodeFwd</f>
        <v>0</v>
      </c>
      <c r="AO457" s="13" t="b">
        <f>U457&lt;=T457-DiodeFwd</f>
        <v>0</v>
      </c>
      <c r="AP457" s="13" t="b">
        <f>U457&lt;=V457-DiodeFwd</f>
        <v>0</v>
      </c>
      <c r="AQ457" s="13" t="b">
        <f>W457&lt;=U457-DiodeFwd</f>
        <v>0</v>
      </c>
      <c r="AR457" s="13" t="b">
        <f>Y457&lt;=U457-DiodeFwd</f>
        <v>0</v>
      </c>
      <c r="AS457" s="13" t="b">
        <f>X457&lt;=W457-DiodeFwd</f>
        <v>0</v>
      </c>
      <c r="AT457" s="14" t="b">
        <f>X457&lt;=Y457-DiodeFwd</f>
        <v>0</v>
      </c>
      <c r="AU457" s="13">
        <f t="shared" si="311"/>
        <v>0</v>
      </c>
      <c r="AV457" s="13">
        <f t="shared" si="312"/>
        <v>0</v>
      </c>
      <c r="AW457" s="13">
        <f t="shared" si="313"/>
        <v>0</v>
      </c>
      <c r="AX457" s="13">
        <f t="shared" si="314"/>
        <v>0</v>
      </c>
      <c r="AY457" s="13">
        <f t="shared" si="315"/>
        <v>0</v>
      </c>
      <c r="AZ457" s="13">
        <f t="shared" si="316"/>
        <v>0</v>
      </c>
      <c r="BA457" s="13">
        <f t="shared" si="317"/>
        <v>0</v>
      </c>
      <c r="BB457" s="14">
        <f t="shared" si="318"/>
        <v>0</v>
      </c>
      <c r="BC457" s="20">
        <f t="shared" si="319"/>
        <v>0</v>
      </c>
      <c r="BD457" s="21">
        <f t="shared" si="320"/>
        <v>0</v>
      </c>
      <c r="BE457" s="21">
        <f t="shared" si="321"/>
        <v>0</v>
      </c>
      <c r="BF457" s="21">
        <f t="shared" si="322"/>
        <v>0</v>
      </c>
      <c r="BG457" s="21">
        <f t="shared" si="323"/>
        <v>-8.5953031503387366E-3</v>
      </c>
      <c r="BH457" s="22">
        <f t="shared" si="324"/>
        <v>0</v>
      </c>
    </row>
    <row r="458" spans="4:60" x14ac:dyDescent="0.25">
      <c r="D458">
        <f t="shared" si="325"/>
        <v>7.5166666666666715E-2</v>
      </c>
      <c r="E458">
        <f t="shared" si="303"/>
        <v>-2.4863777205913991</v>
      </c>
      <c r="F458">
        <f t="shared" si="304"/>
        <v>2.4863777205913991</v>
      </c>
      <c r="H458" s="20">
        <f t="shared" si="326"/>
        <v>2.7881388060110573E-3</v>
      </c>
      <c r="I458" s="21">
        <f t="shared" si="327"/>
        <v>6.7520406205389119E-3</v>
      </c>
      <c r="J458" s="21">
        <f t="shared" si="328"/>
        <v>3.9297979746446658E-3</v>
      </c>
      <c r="K458" s="21">
        <f t="shared" si="329"/>
        <v>6.1157627455631367E-3</v>
      </c>
      <c r="L458" s="21">
        <f t="shared" si="330"/>
        <v>6.139481554444136E-3</v>
      </c>
      <c r="M458" s="22">
        <f t="shared" si="331"/>
        <v>6.7520406205389119E-3</v>
      </c>
      <c r="N458" s="20">
        <f t="shared" si="332"/>
        <v>27.881388060110574</v>
      </c>
      <c r="O458" s="21">
        <f t="shared" si="333"/>
        <v>67.520406205389122</v>
      </c>
      <c r="P458" s="21">
        <f t="shared" si="334"/>
        <v>39.297979746446664</v>
      </c>
      <c r="Q458" s="21">
        <f t="shared" si="335"/>
        <v>61.157627455631371</v>
      </c>
      <c r="R458" s="21">
        <f t="shared" si="336"/>
        <v>61.394815544441364</v>
      </c>
      <c r="S458" s="22">
        <f t="shared" si="337"/>
        <v>67.520406205389122</v>
      </c>
      <c r="T458" s="20">
        <f>MAX(E458+N458,-DiodeFwd)</f>
        <v>25.395010339519175</v>
      </c>
      <c r="U458" s="21">
        <f>MAX(T458-DiodeFwd,V458-DiodeFwd,O458)</f>
        <v>67.520406205389122</v>
      </c>
      <c r="V458" s="21">
        <f>MAX(-DiodeFwd,F458+P458)</f>
        <v>41.784357467038063</v>
      </c>
      <c r="W458" s="21">
        <f>MAX(T458+Q458,U458-DiodeFwd)</f>
        <v>86.552637795150545</v>
      </c>
      <c r="X458" s="21">
        <f>MAX(W458-DiodeFwd,Y458-DiodeFwd,U458+R458)</f>
        <v>128.91522174983049</v>
      </c>
      <c r="Y458" s="22">
        <f>MAX(V458+S458,U458-DiodeFwd)</f>
        <v>109.30476367242719</v>
      </c>
      <c r="Z458" s="20">
        <f t="shared" si="305"/>
        <v>27.881388060110574</v>
      </c>
      <c r="AA458" s="21">
        <f t="shared" si="306"/>
        <v>67.520406205389122</v>
      </c>
      <c r="AB458" s="21">
        <f t="shared" si="307"/>
        <v>39.297979746446664</v>
      </c>
      <c r="AC458" s="21">
        <f t="shared" si="308"/>
        <v>61.157627455631371</v>
      </c>
      <c r="AD458" s="21">
        <f t="shared" si="309"/>
        <v>61.394815544441371</v>
      </c>
      <c r="AE458" s="22">
        <f t="shared" si="310"/>
        <v>67.520406205389122</v>
      </c>
      <c r="AF458" s="20">
        <f t="shared" si="338"/>
        <v>0</v>
      </c>
      <c r="AG458" s="21">
        <f t="shared" si="339"/>
        <v>0</v>
      </c>
      <c r="AH458" s="21">
        <f t="shared" si="340"/>
        <v>0</v>
      </c>
      <c r="AI458" s="21">
        <f t="shared" si="341"/>
        <v>0</v>
      </c>
      <c r="AJ458" s="21">
        <f t="shared" si="342"/>
        <v>4.263256414560601E-15</v>
      </c>
      <c r="AK458" s="22">
        <f t="shared" si="343"/>
        <v>0</v>
      </c>
      <c r="AL458" s="23">
        <f t="shared" si="344"/>
        <v>8.5943481166553658E-3</v>
      </c>
      <c r="AM458" s="12" t="b">
        <f>T458&lt;=-DiodeFwd</f>
        <v>0</v>
      </c>
      <c r="AN458" s="13" t="b">
        <f>V458&lt;=-DiodeFwd</f>
        <v>0</v>
      </c>
      <c r="AO458" s="13" t="b">
        <f>U458&lt;=T458-DiodeFwd</f>
        <v>0</v>
      </c>
      <c r="AP458" s="13" t="b">
        <f>U458&lt;=V458-DiodeFwd</f>
        <v>0</v>
      </c>
      <c r="AQ458" s="13" t="b">
        <f>W458&lt;=U458-DiodeFwd</f>
        <v>0</v>
      </c>
      <c r="AR458" s="13" t="b">
        <f>Y458&lt;=U458-DiodeFwd</f>
        <v>0</v>
      </c>
      <c r="AS458" s="13" t="b">
        <f>X458&lt;=W458-DiodeFwd</f>
        <v>0</v>
      </c>
      <c r="AT458" s="14" t="b">
        <f>X458&lt;=Y458-DiodeFwd</f>
        <v>0</v>
      </c>
      <c r="AU458" s="13">
        <f t="shared" si="311"/>
        <v>0</v>
      </c>
      <c r="AV458" s="13">
        <f t="shared" si="312"/>
        <v>0</v>
      </c>
      <c r="AW458" s="13">
        <f t="shared" si="313"/>
        <v>0</v>
      </c>
      <c r="AX458" s="13">
        <f t="shared" si="314"/>
        <v>0</v>
      </c>
      <c r="AY458" s="13">
        <f t="shared" si="315"/>
        <v>0</v>
      </c>
      <c r="AZ458" s="13">
        <f t="shared" si="316"/>
        <v>0</v>
      </c>
      <c r="BA458" s="13">
        <f t="shared" si="317"/>
        <v>0</v>
      </c>
      <c r="BB458" s="14">
        <f t="shared" si="318"/>
        <v>0</v>
      </c>
      <c r="BC458" s="20">
        <f t="shared" si="319"/>
        <v>0</v>
      </c>
      <c r="BD458" s="21">
        <f t="shared" si="320"/>
        <v>0</v>
      </c>
      <c r="BE458" s="21">
        <f t="shared" si="321"/>
        <v>0</v>
      </c>
      <c r="BF458" s="21">
        <f t="shared" si="322"/>
        <v>0</v>
      </c>
      <c r="BG458" s="21">
        <f t="shared" si="323"/>
        <v>-8.5943481166553658E-3</v>
      </c>
      <c r="BH458" s="22">
        <f t="shared" si="324"/>
        <v>0</v>
      </c>
    </row>
    <row r="459" spans="4:60" x14ac:dyDescent="0.25">
      <c r="D459">
        <f t="shared" si="325"/>
        <v>7.5333333333333377E-2</v>
      </c>
      <c r="E459">
        <f t="shared" si="303"/>
        <v>-4.9629428442364762</v>
      </c>
      <c r="F459">
        <f t="shared" si="304"/>
        <v>4.9629428442364762</v>
      </c>
      <c r="H459" s="20">
        <f t="shared" si="326"/>
        <v>2.7881388060110573E-3</v>
      </c>
      <c r="I459" s="21">
        <f t="shared" si="327"/>
        <v>6.7520406205389119E-3</v>
      </c>
      <c r="J459" s="21">
        <f t="shared" si="328"/>
        <v>3.9297979746446658E-3</v>
      </c>
      <c r="K459" s="21">
        <f t="shared" si="329"/>
        <v>6.1157627455631367E-3</v>
      </c>
      <c r="L459" s="21">
        <f t="shared" si="330"/>
        <v>6.1380491630913603E-3</v>
      </c>
      <c r="M459" s="22">
        <f t="shared" si="331"/>
        <v>6.7520406205389119E-3</v>
      </c>
      <c r="N459" s="20">
        <f t="shared" si="332"/>
        <v>27.881388060110574</v>
      </c>
      <c r="O459" s="21">
        <f t="shared" si="333"/>
        <v>67.520406205389122</v>
      </c>
      <c r="P459" s="21">
        <f t="shared" si="334"/>
        <v>39.297979746446664</v>
      </c>
      <c r="Q459" s="21">
        <f t="shared" si="335"/>
        <v>61.157627455631371</v>
      </c>
      <c r="R459" s="21">
        <f t="shared" si="336"/>
        <v>61.38049163091361</v>
      </c>
      <c r="S459" s="22">
        <f t="shared" si="337"/>
        <v>67.520406205389122</v>
      </c>
      <c r="T459" s="20">
        <f>MAX(E459+N459,-DiodeFwd)</f>
        <v>22.918445215874097</v>
      </c>
      <c r="U459" s="21">
        <f>MAX(T459-DiodeFwd,V459-DiodeFwd,O459)</f>
        <v>67.520406205389122</v>
      </c>
      <c r="V459" s="21">
        <f>MAX(-DiodeFwd,F459+P459)</f>
        <v>44.260922590683137</v>
      </c>
      <c r="W459" s="21">
        <f>MAX(T459+Q459,U459-DiodeFwd)</f>
        <v>84.076072671505472</v>
      </c>
      <c r="X459" s="21">
        <f>MAX(W459-DiodeFwd,Y459-DiodeFwd,U459+R459)</f>
        <v>128.90089783630273</v>
      </c>
      <c r="Y459" s="22">
        <f>MAX(V459+S459,U459-DiodeFwd)</f>
        <v>111.78132879607226</v>
      </c>
      <c r="Z459" s="20">
        <f t="shared" si="305"/>
        <v>27.881388060110574</v>
      </c>
      <c r="AA459" s="21">
        <f t="shared" si="306"/>
        <v>67.520406205389122</v>
      </c>
      <c r="AB459" s="21">
        <f t="shared" si="307"/>
        <v>39.297979746446657</v>
      </c>
      <c r="AC459" s="21">
        <f t="shared" si="308"/>
        <v>61.157627455631371</v>
      </c>
      <c r="AD459" s="21">
        <f t="shared" si="309"/>
        <v>61.38049163091361</v>
      </c>
      <c r="AE459" s="22">
        <f t="shared" si="310"/>
        <v>67.520406205389122</v>
      </c>
      <c r="AF459" s="20">
        <f t="shared" si="338"/>
        <v>0</v>
      </c>
      <c r="AG459" s="21">
        <f t="shared" si="339"/>
        <v>0</v>
      </c>
      <c r="AH459" s="21">
        <f t="shared" si="340"/>
        <v>-4.263256414560601E-15</v>
      </c>
      <c r="AI459" s="21">
        <f t="shared" si="341"/>
        <v>0</v>
      </c>
      <c r="AJ459" s="21">
        <f t="shared" si="342"/>
        <v>0</v>
      </c>
      <c r="AK459" s="22">
        <f t="shared" si="343"/>
        <v>0</v>
      </c>
      <c r="AL459" s="23">
        <f t="shared" si="344"/>
        <v>8.5933931890868481E-3</v>
      </c>
      <c r="AM459" s="12" t="b">
        <f>T459&lt;=-DiodeFwd</f>
        <v>0</v>
      </c>
      <c r="AN459" s="13" t="b">
        <f>V459&lt;=-DiodeFwd</f>
        <v>0</v>
      </c>
      <c r="AO459" s="13" t="b">
        <f>U459&lt;=T459-DiodeFwd</f>
        <v>0</v>
      </c>
      <c r="AP459" s="13" t="b">
        <f>U459&lt;=V459-DiodeFwd</f>
        <v>0</v>
      </c>
      <c r="AQ459" s="13" t="b">
        <f>W459&lt;=U459-DiodeFwd</f>
        <v>0</v>
      </c>
      <c r="AR459" s="13" t="b">
        <f>Y459&lt;=U459-DiodeFwd</f>
        <v>0</v>
      </c>
      <c r="AS459" s="13" t="b">
        <f>X459&lt;=W459-DiodeFwd</f>
        <v>0</v>
      </c>
      <c r="AT459" s="14" t="b">
        <f>X459&lt;=Y459-DiodeFwd</f>
        <v>0</v>
      </c>
      <c r="AU459" s="13">
        <f t="shared" si="311"/>
        <v>0</v>
      </c>
      <c r="AV459" s="13">
        <f t="shared" si="312"/>
        <v>0</v>
      </c>
      <c r="AW459" s="13">
        <f t="shared" si="313"/>
        <v>0</v>
      </c>
      <c r="AX459" s="13">
        <f t="shared" si="314"/>
        <v>0</v>
      </c>
      <c r="AY459" s="13">
        <f t="shared" si="315"/>
        <v>0</v>
      </c>
      <c r="AZ459" s="13">
        <f t="shared" si="316"/>
        <v>0</v>
      </c>
      <c r="BA459" s="13">
        <f t="shared" si="317"/>
        <v>0</v>
      </c>
      <c r="BB459" s="14">
        <f t="shared" si="318"/>
        <v>0</v>
      </c>
      <c r="BC459" s="20">
        <f t="shared" si="319"/>
        <v>0</v>
      </c>
      <c r="BD459" s="21">
        <f t="shared" si="320"/>
        <v>0</v>
      </c>
      <c r="BE459" s="21">
        <f t="shared" si="321"/>
        <v>0</v>
      </c>
      <c r="BF459" s="21">
        <f t="shared" si="322"/>
        <v>0</v>
      </c>
      <c r="BG459" s="21">
        <f t="shared" si="323"/>
        <v>-8.5933931890868481E-3</v>
      </c>
      <c r="BH459" s="22">
        <f t="shared" si="324"/>
        <v>0</v>
      </c>
    </row>
    <row r="460" spans="4:60" x14ac:dyDescent="0.25">
      <c r="D460">
        <f t="shared" si="325"/>
        <v>7.5500000000000039E-2</v>
      </c>
      <c r="E460">
        <f t="shared" si="303"/>
        <v>-7.4199214998285425</v>
      </c>
      <c r="F460">
        <f t="shared" si="304"/>
        <v>7.4199214998285425</v>
      </c>
      <c r="H460" s="20">
        <f t="shared" si="326"/>
        <v>2.7881388060110573E-3</v>
      </c>
      <c r="I460" s="21">
        <f t="shared" si="327"/>
        <v>6.7520406205389119E-3</v>
      </c>
      <c r="J460" s="21">
        <f t="shared" si="328"/>
        <v>3.9297979746446658E-3</v>
      </c>
      <c r="K460" s="21">
        <f t="shared" si="329"/>
        <v>6.1157627455631367E-3</v>
      </c>
      <c r="L460" s="21">
        <f t="shared" si="330"/>
        <v>6.1366169308931795E-3</v>
      </c>
      <c r="M460" s="22">
        <f t="shared" si="331"/>
        <v>6.7520406205389119E-3</v>
      </c>
      <c r="N460" s="20">
        <f t="shared" si="332"/>
        <v>27.881388060110574</v>
      </c>
      <c r="O460" s="21">
        <f t="shared" si="333"/>
        <v>67.520406205389122</v>
      </c>
      <c r="P460" s="21">
        <f t="shared" si="334"/>
        <v>39.297979746446664</v>
      </c>
      <c r="Q460" s="21">
        <f t="shared" si="335"/>
        <v>61.157627455631371</v>
      </c>
      <c r="R460" s="21">
        <f t="shared" si="336"/>
        <v>61.366169308931802</v>
      </c>
      <c r="S460" s="22">
        <f t="shared" si="337"/>
        <v>67.520406205389122</v>
      </c>
      <c r="T460" s="20">
        <f>MAX(E460+N460,-DiodeFwd)</f>
        <v>20.46146656028203</v>
      </c>
      <c r="U460" s="21">
        <f>MAX(T460-DiodeFwd,V460-DiodeFwd,O460)</f>
        <v>67.520406205389122</v>
      </c>
      <c r="V460" s="21">
        <f>MAX(-DiodeFwd,F460+P460)</f>
        <v>46.717901246275204</v>
      </c>
      <c r="W460" s="21">
        <f>MAX(T460+Q460,U460-DiodeFwd)</f>
        <v>81.619094015913404</v>
      </c>
      <c r="X460" s="21">
        <f>MAX(W460-DiodeFwd,Y460-DiodeFwd,U460+R460)</f>
        <v>128.88657551432092</v>
      </c>
      <c r="Y460" s="22">
        <f>MAX(V460+S460,U460-DiodeFwd)</f>
        <v>114.23830745166433</v>
      </c>
      <c r="Z460" s="20">
        <f t="shared" si="305"/>
        <v>27.881388060110574</v>
      </c>
      <c r="AA460" s="21">
        <f t="shared" si="306"/>
        <v>67.520406205389122</v>
      </c>
      <c r="AB460" s="21">
        <f t="shared" si="307"/>
        <v>39.297979746446664</v>
      </c>
      <c r="AC460" s="21">
        <f t="shared" si="308"/>
        <v>61.157627455631371</v>
      </c>
      <c r="AD460" s="21">
        <f t="shared" si="309"/>
        <v>61.366169308931802</v>
      </c>
      <c r="AE460" s="22">
        <f t="shared" si="310"/>
        <v>67.520406205389122</v>
      </c>
      <c r="AF460" s="20">
        <f t="shared" si="338"/>
        <v>0</v>
      </c>
      <c r="AG460" s="21">
        <f t="shared" si="339"/>
        <v>0</v>
      </c>
      <c r="AH460" s="21">
        <f t="shared" si="340"/>
        <v>0</v>
      </c>
      <c r="AI460" s="21">
        <f t="shared" si="341"/>
        <v>0</v>
      </c>
      <c r="AJ460" s="21">
        <f t="shared" si="342"/>
        <v>0</v>
      </c>
      <c r="AK460" s="22">
        <f t="shared" si="343"/>
        <v>0</v>
      </c>
      <c r="AL460" s="23">
        <f t="shared" si="344"/>
        <v>8.5924383676213942E-3</v>
      </c>
      <c r="AM460" s="12" t="b">
        <f>T460&lt;=-DiodeFwd</f>
        <v>0</v>
      </c>
      <c r="AN460" s="13" t="b">
        <f>V460&lt;=-DiodeFwd</f>
        <v>0</v>
      </c>
      <c r="AO460" s="13" t="b">
        <f>U460&lt;=T460-DiodeFwd</f>
        <v>0</v>
      </c>
      <c r="AP460" s="13" t="b">
        <f>U460&lt;=V460-DiodeFwd</f>
        <v>0</v>
      </c>
      <c r="AQ460" s="13" t="b">
        <f>W460&lt;=U460-DiodeFwd</f>
        <v>0</v>
      </c>
      <c r="AR460" s="13" t="b">
        <f>Y460&lt;=U460-DiodeFwd</f>
        <v>0</v>
      </c>
      <c r="AS460" s="13" t="b">
        <f>X460&lt;=W460-DiodeFwd</f>
        <v>0</v>
      </c>
      <c r="AT460" s="14" t="b">
        <f>X460&lt;=Y460-DiodeFwd</f>
        <v>0</v>
      </c>
      <c r="AU460" s="13">
        <f t="shared" si="311"/>
        <v>0</v>
      </c>
      <c r="AV460" s="13">
        <f t="shared" si="312"/>
        <v>0</v>
      </c>
      <c r="AW460" s="13">
        <f t="shared" si="313"/>
        <v>0</v>
      </c>
      <c r="AX460" s="13">
        <f t="shared" si="314"/>
        <v>0</v>
      </c>
      <c r="AY460" s="13">
        <f t="shared" si="315"/>
        <v>0</v>
      </c>
      <c r="AZ460" s="13">
        <f t="shared" si="316"/>
        <v>0</v>
      </c>
      <c r="BA460" s="13">
        <f t="shared" si="317"/>
        <v>0</v>
      </c>
      <c r="BB460" s="14">
        <f t="shared" si="318"/>
        <v>0</v>
      </c>
      <c r="BC460" s="20">
        <f t="shared" si="319"/>
        <v>0</v>
      </c>
      <c r="BD460" s="21">
        <f t="shared" si="320"/>
        <v>0</v>
      </c>
      <c r="BE460" s="21">
        <f t="shared" si="321"/>
        <v>0</v>
      </c>
      <c r="BF460" s="21">
        <f t="shared" si="322"/>
        <v>0</v>
      </c>
      <c r="BG460" s="21">
        <f t="shared" si="323"/>
        <v>-8.5924383676213942E-3</v>
      </c>
      <c r="BH460" s="22">
        <f t="shared" si="324"/>
        <v>0</v>
      </c>
    </row>
    <row r="461" spans="4:60" x14ac:dyDescent="0.25">
      <c r="D461">
        <f t="shared" si="325"/>
        <v>7.5666666666666701E-2</v>
      </c>
      <c r="E461">
        <f t="shared" si="303"/>
        <v>-9.8476171151004728</v>
      </c>
      <c r="F461">
        <f t="shared" si="304"/>
        <v>9.8476171151004728</v>
      </c>
      <c r="H461" s="20">
        <f t="shared" si="326"/>
        <v>2.7881388060110573E-3</v>
      </c>
      <c r="I461" s="21">
        <f t="shared" si="327"/>
        <v>6.7520406205389119E-3</v>
      </c>
      <c r="J461" s="21">
        <f t="shared" si="328"/>
        <v>3.9297979746446658E-3</v>
      </c>
      <c r="K461" s="21">
        <f t="shared" si="329"/>
        <v>6.1157627455631367E-3</v>
      </c>
      <c r="L461" s="21">
        <f t="shared" si="330"/>
        <v>6.1351848578319089E-3</v>
      </c>
      <c r="M461" s="22">
        <f t="shared" si="331"/>
        <v>6.7520406205389119E-3</v>
      </c>
      <c r="N461" s="20">
        <f t="shared" si="332"/>
        <v>27.881388060110574</v>
      </c>
      <c r="O461" s="21">
        <f t="shared" si="333"/>
        <v>67.520406205389122</v>
      </c>
      <c r="P461" s="21">
        <f t="shared" si="334"/>
        <v>39.297979746446664</v>
      </c>
      <c r="Q461" s="21">
        <f t="shared" si="335"/>
        <v>61.157627455631371</v>
      </c>
      <c r="R461" s="21">
        <f t="shared" si="336"/>
        <v>61.351848578319093</v>
      </c>
      <c r="S461" s="22">
        <f t="shared" si="337"/>
        <v>67.520406205389122</v>
      </c>
      <c r="T461" s="20">
        <f>MAX(E461+N461,-DiodeFwd)</f>
        <v>18.033770945010101</v>
      </c>
      <c r="U461" s="21">
        <f>MAX(T461-DiodeFwd,V461-DiodeFwd,O461)</f>
        <v>67.520406205389122</v>
      </c>
      <c r="V461" s="21">
        <f>MAX(-DiodeFwd,F461+P461)</f>
        <v>49.145596861547133</v>
      </c>
      <c r="W461" s="21">
        <f>MAX(T461+Q461,U461-DiodeFwd)</f>
        <v>79.191398400641475</v>
      </c>
      <c r="X461" s="21">
        <f>MAX(W461-DiodeFwd,Y461-DiodeFwd,U461+R461)</f>
        <v>128.87225478370823</v>
      </c>
      <c r="Y461" s="22">
        <f>MAX(V461+S461,U461-DiodeFwd)</f>
        <v>116.66600306693626</v>
      </c>
      <c r="Z461" s="20">
        <f t="shared" si="305"/>
        <v>27.881388060110574</v>
      </c>
      <c r="AA461" s="21">
        <f t="shared" si="306"/>
        <v>67.520406205389122</v>
      </c>
      <c r="AB461" s="21">
        <f t="shared" si="307"/>
        <v>39.297979746446657</v>
      </c>
      <c r="AC461" s="21">
        <f t="shared" si="308"/>
        <v>61.157627455631371</v>
      </c>
      <c r="AD461" s="21">
        <f t="shared" si="309"/>
        <v>61.351848578319107</v>
      </c>
      <c r="AE461" s="22">
        <f t="shared" si="310"/>
        <v>67.520406205389122</v>
      </c>
      <c r="AF461" s="20">
        <f t="shared" si="338"/>
        <v>0</v>
      </c>
      <c r="AG461" s="21">
        <f t="shared" si="339"/>
        <v>0</v>
      </c>
      <c r="AH461" s="21">
        <f t="shared" si="340"/>
        <v>-4.263256414560601E-15</v>
      </c>
      <c r="AI461" s="21">
        <f t="shared" si="341"/>
        <v>0</v>
      </c>
      <c r="AJ461" s="21">
        <f t="shared" si="342"/>
        <v>8.5265128291212019E-15</v>
      </c>
      <c r="AK461" s="22">
        <f t="shared" si="343"/>
        <v>0</v>
      </c>
      <c r="AL461" s="23">
        <f t="shared" si="344"/>
        <v>8.591483652247215E-3</v>
      </c>
      <c r="AM461" s="12" t="b">
        <f>T461&lt;=-DiodeFwd</f>
        <v>0</v>
      </c>
      <c r="AN461" s="13" t="b">
        <f>V461&lt;=-DiodeFwd</f>
        <v>0</v>
      </c>
      <c r="AO461" s="13" t="b">
        <f>U461&lt;=T461-DiodeFwd</f>
        <v>0</v>
      </c>
      <c r="AP461" s="13" t="b">
        <f>U461&lt;=V461-DiodeFwd</f>
        <v>0</v>
      </c>
      <c r="AQ461" s="13" t="b">
        <f>W461&lt;=U461-DiodeFwd</f>
        <v>0</v>
      </c>
      <c r="AR461" s="13" t="b">
        <f>Y461&lt;=U461-DiodeFwd</f>
        <v>0</v>
      </c>
      <c r="AS461" s="13" t="b">
        <f>X461&lt;=W461-DiodeFwd</f>
        <v>0</v>
      </c>
      <c r="AT461" s="14" t="b">
        <f>X461&lt;=Y461-DiodeFwd</f>
        <v>0</v>
      </c>
      <c r="AU461" s="13">
        <f t="shared" si="311"/>
        <v>0</v>
      </c>
      <c r="AV461" s="13">
        <f t="shared" si="312"/>
        <v>0</v>
      </c>
      <c r="AW461" s="13">
        <f t="shared" si="313"/>
        <v>0</v>
      </c>
      <c r="AX461" s="13">
        <f t="shared" si="314"/>
        <v>0</v>
      </c>
      <c r="AY461" s="13">
        <f t="shared" si="315"/>
        <v>0</v>
      </c>
      <c r="AZ461" s="13">
        <f t="shared" si="316"/>
        <v>0</v>
      </c>
      <c r="BA461" s="13">
        <f t="shared" si="317"/>
        <v>0</v>
      </c>
      <c r="BB461" s="14">
        <f t="shared" si="318"/>
        <v>0</v>
      </c>
      <c r="BC461" s="20">
        <f t="shared" si="319"/>
        <v>0</v>
      </c>
      <c r="BD461" s="21">
        <f t="shared" si="320"/>
        <v>0</v>
      </c>
      <c r="BE461" s="21">
        <f t="shared" si="321"/>
        <v>0</v>
      </c>
      <c r="BF461" s="21">
        <f t="shared" si="322"/>
        <v>0</v>
      </c>
      <c r="BG461" s="21">
        <f t="shared" si="323"/>
        <v>-8.591483652247215E-3</v>
      </c>
      <c r="BH461" s="22">
        <f t="shared" si="324"/>
        <v>0</v>
      </c>
    </row>
    <row r="462" spans="4:60" x14ac:dyDescent="0.25">
      <c r="D462">
        <f t="shared" si="325"/>
        <v>7.5833333333333364E-2</v>
      </c>
      <c r="E462">
        <f t="shared" si="303"/>
        <v>-12.236448684567284</v>
      </c>
      <c r="F462">
        <f t="shared" si="304"/>
        <v>12.236448684567284</v>
      </c>
      <c r="H462" s="20">
        <f t="shared" si="326"/>
        <v>2.7881388060110573E-3</v>
      </c>
      <c r="I462" s="21">
        <f t="shared" si="327"/>
        <v>6.7520406205389119E-3</v>
      </c>
      <c r="J462" s="21">
        <f t="shared" si="328"/>
        <v>3.9297979746446658E-3</v>
      </c>
      <c r="K462" s="21">
        <f t="shared" si="329"/>
        <v>6.1157627455631367E-3</v>
      </c>
      <c r="L462" s="21">
        <f t="shared" si="330"/>
        <v>6.1337529438898674E-3</v>
      </c>
      <c r="M462" s="22">
        <f t="shared" si="331"/>
        <v>6.7520406205389119E-3</v>
      </c>
      <c r="N462" s="20">
        <f t="shared" si="332"/>
        <v>27.881388060110574</v>
      </c>
      <c r="O462" s="21">
        <f t="shared" si="333"/>
        <v>67.520406205389122</v>
      </c>
      <c r="P462" s="21">
        <f t="shared" si="334"/>
        <v>39.297979746446664</v>
      </c>
      <c r="Q462" s="21">
        <f t="shared" si="335"/>
        <v>61.157627455631371</v>
      </c>
      <c r="R462" s="21">
        <f t="shared" si="336"/>
        <v>61.337529438898677</v>
      </c>
      <c r="S462" s="22">
        <f t="shared" si="337"/>
        <v>67.520406205389122</v>
      </c>
      <c r="T462" s="20">
        <f>MAX(E462+N462,-DiodeFwd)</f>
        <v>15.64493937554329</v>
      </c>
      <c r="U462" s="21">
        <f>MAX(T462-DiodeFwd,V462-DiodeFwd,O462)</f>
        <v>67.520406205389122</v>
      </c>
      <c r="V462" s="21">
        <f>MAX(-DiodeFwd,F462+P462)</f>
        <v>51.53442843101395</v>
      </c>
      <c r="W462" s="21">
        <f>MAX(T462+Q462,U462-DiodeFwd)</f>
        <v>76.802566831174659</v>
      </c>
      <c r="X462" s="21">
        <f>MAX(W462-DiodeFwd,Y462-DiodeFwd,U462+R462)</f>
        <v>128.85793564428781</v>
      </c>
      <c r="Y462" s="22">
        <f>MAX(V462+S462,U462-DiodeFwd)</f>
        <v>119.05483463640307</v>
      </c>
      <c r="Z462" s="20">
        <f t="shared" si="305"/>
        <v>27.881388060110574</v>
      </c>
      <c r="AA462" s="21">
        <f t="shared" si="306"/>
        <v>67.520406205389122</v>
      </c>
      <c r="AB462" s="21">
        <f t="shared" si="307"/>
        <v>39.297979746446664</v>
      </c>
      <c r="AC462" s="21">
        <f t="shared" si="308"/>
        <v>61.157627455631371</v>
      </c>
      <c r="AD462" s="21">
        <f t="shared" si="309"/>
        <v>61.337529438898684</v>
      </c>
      <c r="AE462" s="22">
        <f t="shared" si="310"/>
        <v>67.520406205389122</v>
      </c>
      <c r="AF462" s="20">
        <f t="shared" si="338"/>
        <v>0</v>
      </c>
      <c r="AG462" s="21">
        <f t="shared" si="339"/>
        <v>0</v>
      </c>
      <c r="AH462" s="21">
        <f t="shared" si="340"/>
        <v>0</v>
      </c>
      <c r="AI462" s="21">
        <f t="shared" si="341"/>
        <v>0</v>
      </c>
      <c r="AJ462" s="21">
        <f t="shared" si="342"/>
        <v>4.263256414560601E-15</v>
      </c>
      <c r="AK462" s="22">
        <f t="shared" si="343"/>
        <v>0</v>
      </c>
      <c r="AL462" s="23">
        <f t="shared" si="344"/>
        <v>8.5905290429525213E-3</v>
      </c>
      <c r="AM462" s="12" t="b">
        <f>T462&lt;=-DiodeFwd</f>
        <v>0</v>
      </c>
      <c r="AN462" s="13" t="b">
        <f>V462&lt;=-DiodeFwd</f>
        <v>0</v>
      </c>
      <c r="AO462" s="13" t="b">
        <f>U462&lt;=T462-DiodeFwd</f>
        <v>0</v>
      </c>
      <c r="AP462" s="13" t="b">
        <f>U462&lt;=V462-DiodeFwd</f>
        <v>0</v>
      </c>
      <c r="AQ462" s="13" t="b">
        <f>W462&lt;=U462-DiodeFwd</f>
        <v>0</v>
      </c>
      <c r="AR462" s="13" t="b">
        <f>Y462&lt;=U462-DiodeFwd</f>
        <v>0</v>
      </c>
      <c r="AS462" s="13" t="b">
        <f>X462&lt;=W462-DiodeFwd</f>
        <v>0</v>
      </c>
      <c r="AT462" s="14" t="b">
        <f>X462&lt;=Y462-DiodeFwd</f>
        <v>0</v>
      </c>
      <c r="AU462" s="13">
        <f t="shared" si="311"/>
        <v>0</v>
      </c>
      <c r="AV462" s="13">
        <f t="shared" si="312"/>
        <v>0</v>
      </c>
      <c r="AW462" s="13">
        <f t="shared" si="313"/>
        <v>0</v>
      </c>
      <c r="AX462" s="13">
        <f t="shared" si="314"/>
        <v>0</v>
      </c>
      <c r="AY462" s="13">
        <f t="shared" si="315"/>
        <v>0</v>
      </c>
      <c r="AZ462" s="13">
        <f t="shared" si="316"/>
        <v>0</v>
      </c>
      <c r="BA462" s="13">
        <f t="shared" si="317"/>
        <v>0</v>
      </c>
      <c r="BB462" s="14">
        <f t="shared" si="318"/>
        <v>0</v>
      </c>
      <c r="BC462" s="20">
        <f t="shared" si="319"/>
        <v>0</v>
      </c>
      <c r="BD462" s="21">
        <f t="shared" si="320"/>
        <v>0</v>
      </c>
      <c r="BE462" s="21">
        <f t="shared" si="321"/>
        <v>0</v>
      </c>
      <c r="BF462" s="21">
        <f t="shared" si="322"/>
        <v>0</v>
      </c>
      <c r="BG462" s="21">
        <f t="shared" si="323"/>
        <v>-8.5905290429525213E-3</v>
      </c>
      <c r="BH462" s="22">
        <f t="shared" si="324"/>
        <v>0</v>
      </c>
    </row>
    <row r="463" spans="4:60" x14ac:dyDescent="0.25">
      <c r="D463">
        <f t="shared" si="325"/>
        <v>7.6000000000000026E-2</v>
      </c>
      <c r="E463">
        <f t="shared" si="303"/>
        <v>-14.576988581377888</v>
      </c>
      <c r="F463">
        <f t="shared" si="304"/>
        <v>14.576988581377888</v>
      </c>
      <c r="H463" s="20">
        <f t="shared" si="326"/>
        <v>2.7881388060110573E-3</v>
      </c>
      <c r="I463" s="21">
        <f t="shared" si="327"/>
        <v>6.7520406205389119E-3</v>
      </c>
      <c r="J463" s="21">
        <f t="shared" si="328"/>
        <v>3.9297979746446658E-3</v>
      </c>
      <c r="K463" s="21">
        <f t="shared" si="329"/>
        <v>6.1157627455631367E-3</v>
      </c>
      <c r="L463" s="21">
        <f t="shared" si="330"/>
        <v>6.1323211890493756E-3</v>
      </c>
      <c r="M463" s="22">
        <f t="shared" si="331"/>
        <v>6.7520406205389119E-3</v>
      </c>
      <c r="N463" s="20">
        <f t="shared" si="332"/>
        <v>27.881388060110574</v>
      </c>
      <c r="O463" s="21">
        <f t="shared" si="333"/>
        <v>67.520406205389122</v>
      </c>
      <c r="P463" s="21">
        <f t="shared" si="334"/>
        <v>39.297979746446664</v>
      </c>
      <c r="Q463" s="21">
        <f t="shared" si="335"/>
        <v>61.157627455631371</v>
      </c>
      <c r="R463" s="21">
        <f t="shared" si="336"/>
        <v>61.323211890493759</v>
      </c>
      <c r="S463" s="22">
        <f t="shared" si="337"/>
        <v>67.520406205389122</v>
      </c>
      <c r="T463" s="20">
        <f>MAX(E463+N463,-DiodeFwd)</f>
        <v>13.304399478732686</v>
      </c>
      <c r="U463" s="21">
        <f>MAX(T463-DiodeFwd,V463-DiodeFwd,O463)</f>
        <v>67.520406205389122</v>
      </c>
      <c r="V463" s="21">
        <f>MAX(-DiodeFwd,F463+P463)</f>
        <v>53.874968327824554</v>
      </c>
      <c r="W463" s="21">
        <f>MAX(T463+Q463,U463-DiodeFwd)</f>
        <v>74.462026934364062</v>
      </c>
      <c r="X463" s="21">
        <f>MAX(W463-DiodeFwd,Y463-DiodeFwd,U463+R463)</f>
        <v>128.84361809588287</v>
      </c>
      <c r="Y463" s="22">
        <f>MAX(V463+S463,U463-DiodeFwd)</f>
        <v>121.39537453321367</v>
      </c>
      <c r="Z463" s="20">
        <f t="shared" si="305"/>
        <v>27.881388060110574</v>
      </c>
      <c r="AA463" s="21">
        <f t="shared" si="306"/>
        <v>67.520406205389122</v>
      </c>
      <c r="AB463" s="21">
        <f t="shared" si="307"/>
        <v>39.297979746446664</v>
      </c>
      <c r="AC463" s="21">
        <f t="shared" si="308"/>
        <v>61.157627455631378</v>
      </c>
      <c r="AD463" s="21">
        <f t="shared" si="309"/>
        <v>61.323211890493752</v>
      </c>
      <c r="AE463" s="22">
        <f t="shared" si="310"/>
        <v>67.520406205389122</v>
      </c>
      <c r="AF463" s="20">
        <f t="shared" si="338"/>
        <v>0</v>
      </c>
      <c r="AG463" s="21">
        <f t="shared" si="339"/>
        <v>0</v>
      </c>
      <c r="AH463" s="21">
        <f t="shared" si="340"/>
        <v>0</v>
      </c>
      <c r="AI463" s="21">
        <f t="shared" si="341"/>
        <v>4.263256414560601E-15</v>
      </c>
      <c r="AJ463" s="21">
        <f t="shared" si="342"/>
        <v>-4.263256414560601E-15</v>
      </c>
      <c r="AK463" s="22">
        <f t="shared" si="343"/>
        <v>0</v>
      </c>
      <c r="AL463" s="23">
        <f t="shared" si="344"/>
        <v>8.5895745397255256E-3</v>
      </c>
      <c r="AM463" s="12" t="b">
        <f>T463&lt;=-DiodeFwd</f>
        <v>0</v>
      </c>
      <c r="AN463" s="13" t="b">
        <f>V463&lt;=-DiodeFwd</f>
        <v>0</v>
      </c>
      <c r="AO463" s="13" t="b">
        <f>U463&lt;=T463-DiodeFwd</f>
        <v>0</v>
      </c>
      <c r="AP463" s="13" t="b">
        <f>U463&lt;=V463-DiodeFwd</f>
        <v>0</v>
      </c>
      <c r="AQ463" s="13" t="b">
        <f>W463&lt;=U463-DiodeFwd</f>
        <v>0</v>
      </c>
      <c r="AR463" s="13" t="b">
        <f>Y463&lt;=U463-DiodeFwd</f>
        <v>0</v>
      </c>
      <c r="AS463" s="13" t="b">
        <f>X463&lt;=W463-DiodeFwd</f>
        <v>0</v>
      </c>
      <c r="AT463" s="14" t="b">
        <f>X463&lt;=Y463-DiodeFwd</f>
        <v>0</v>
      </c>
      <c r="AU463" s="13">
        <f t="shared" si="311"/>
        <v>0</v>
      </c>
      <c r="AV463" s="13">
        <f t="shared" si="312"/>
        <v>0</v>
      </c>
      <c r="AW463" s="13">
        <f t="shared" si="313"/>
        <v>0</v>
      </c>
      <c r="AX463" s="13">
        <f t="shared" si="314"/>
        <v>0</v>
      </c>
      <c r="AY463" s="13">
        <f t="shared" si="315"/>
        <v>0</v>
      </c>
      <c r="AZ463" s="13">
        <f t="shared" si="316"/>
        <v>0</v>
      </c>
      <c r="BA463" s="13">
        <f t="shared" si="317"/>
        <v>0</v>
      </c>
      <c r="BB463" s="14">
        <f t="shared" si="318"/>
        <v>0</v>
      </c>
      <c r="BC463" s="20">
        <f t="shared" si="319"/>
        <v>0</v>
      </c>
      <c r="BD463" s="21">
        <f t="shared" si="320"/>
        <v>0</v>
      </c>
      <c r="BE463" s="21">
        <f t="shared" si="321"/>
        <v>0</v>
      </c>
      <c r="BF463" s="21">
        <f t="shared" si="322"/>
        <v>0</v>
      </c>
      <c r="BG463" s="21">
        <f t="shared" si="323"/>
        <v>-8.5895745397255256E-3</v>
      </c>
      <c r="BH463" s="22">
        <f t="shared" si="324"/>
        <v>0</v>
      </c>
    </row>
    <row r="464" spans="4:60" x14ac:dyDescent="0.25">
      <c r="D464">
        <f t="shared" si="325"/>
        <v>7.6166666666666688E-2</v>
      </c>
      <c r="E464">
        <f t="shared" si="303"/>
        <v>-16.859999763850407</v>
      </c>
      <c r="F464">
        <f t="shared" si="304"/>
        <v>16.859999763850407</v>
      </c>
      <c r="H464" s="20">
        <f t="shared" si="326"/>
        <v>2.7881388060110573E-3</v>
      </c>
      <c r="I464" s="21">
        <f t="shared" si="327"/>
        <v>6.7520406205389119E-3</v>
      </c>
      <c r="J464" s="21">
        <f t="shared" si="328"/>
        <v>3.9297979746446658E-3</v>
      </c>
      <c r="K464" s="21">
        <f t="shared" si="329"/>
        <v>6.1157627455631367E-3</v>
      </c>
      <c r="L464" s="21">
        <f t="shared" si="330"/>
        <v>6.1308895932927548E-3</v>
      </c>
      <c r="M464" s="22">
        <f t="shared" si="331"/>
        <v>6.7520406205389119E-3</v>
      </c>
      <c r="N464" s="20">
        <f t="shared" si="332"/>
        <v>27.881388060110574</v>
      </c>
      <c r="O464" s="21">
        <f t="shared" si="333"/>
        <v>67.520406205389122</v>
      </c>
      <c r="P464" s="21">
        <f t="shared" si="334"/>
        <v>39.297979746446664</v>
      </c>
      <c r="Q464" s="21">
        <f t="shared" si="335"/>
        <v>61.157627455631371</v>
      </c>
      <c r="R464" s="21">
        <f t="shared" si="336"/>
        <v>61.308895932927555</v>
      </c>
      <c r="S464" s="22">
        <f t="shared" si="337"/>
        <v>67.520406205389122</v>
      </c>
      <c r="T464" s="20">
        <f>MAX(E464+N464,-DiodeFwd)</f>
        <v>11.021388296260167</v>
      </c>
      <c r="U464" s="21">
        <f>MAX(T464-DiodeFwd,V464-DiodeFwd,O464)</f>
        <v>67.520406205389122</v>
      </c>
      <c r="V464" s="21">
        <f>MAX(-DiodeFwd,F464+P464)</f>
        <v>56.157979510297068</v>
      </c>
      <c r="W464" s="21">
        <f>MAX(T464+Q464,U464-DiodeFwd)</f>
        <v>72.179015751891541</v>
      </c>
      <c r="X464" s="21">
        <f>MAX(W464-DiodeFwd,Y464-DiodeFwd,U464+R464)</f>
        <v>128.82930213831668</v>
      </c>
      <c r="Y464" s="22">
        <f>MAX(V464+S464,U464-DiodeFwd)</f>
        <v>123.67838571568619</v>
      </c>
      <c r="Z464" s="20">
        <f t="shared" si="305"/>
        <v>27.881388060110574</v>
      </c>
      <c r="AA464" s="21">
        <f t="shared" si="306"/>
        <v>67.520406205389122</v>
      </c>
      <c r="AB464" s="21">
        <f t="shared" si="307"/>
        <v>39.297979746446657</v>
      </c>
      <c r="AC464" s="21">
        <f t="shared" si="308"/>
        <v>61.157627455631371</v>
      </c>
      <c r="AD464" s="21">
        <f t="shared" si="309"/>
        <v>61.308895932927555</v>
      </c>
      <c r="AE464" s="22">
        <f t="shared" si="310"/>
        <v>67.520406205389122</v>
      </c>
      <c r="AF464" s="20">
        <f t="shared" si="338"/>
        <v>0</v>
      </c>
      <c r="AG464" s="21">
        <f t="shared" si="339"/>
        <v>0</v>
      </c>
      <c r="AH464" s="21">
        <f t="shared" si="340"/>
        <v>-4.263256414560601E-15</v>
      </c>
      <c r="AI464" s="21">
        <f t="shared" si="341"/>
        <v>0</v>
      </c>
      <c r="AJ464" s="21">
        <f t="shared" si="342"/>
        <v>0</v>
      </c>
      <c r="AK464" s="22">
        <f t="shared" si="343"/>
        <v>0</v>
      </c>
      <c r="AL464" s="23">
        <f t="shared" si="344"/>
        <v>8.5886201425544456E-3</v>
      </c>
      <c r="AM464" s="12" t="b">
        <f>T464&lt;=-DiodeFwd</f>
        <v>0</v>
      </c>
      <c r="AN464" s="13" t="b">
        <f>V464&lt;=-DiodeFwd</f>
        <v>0</v>
      </c>
      <c r="AO464" s="13" t="b">
        <f>U464&lt;=T464-DiodeFwd</f>
        <v>0</v>
      </c>
      <c r="AP464" s="13" t="b">
        <f>U464&lt;=V464-DiodeFwd</f>
        <v>0</v>
      </c>
      <c r="AQ464" s="13" t="b">
        <f>W464&lt;=U464-DiodeFwd</f>
        <v>0</v>
      </c>
      <c r="AR464" s="13" t="b">
        <f>Y464&lt;=U464-DiodeFwd</f>
        <v>0</v>
      </c>
      <c r="AS464" s="13" t="b">
        <f>X464&lt;=W464-DiodeFwd</f>
        <v>0</v>
      </c>
      <c r="AT464" s="14" t="b">
        <f>X464&lt;=Y464-DiodeFwd</f>
        <v>0</v>
      </c>
      <c r="AU464" s="13">
        <f t="shared" si="311"/>
        <v>0</v>
      </c>
      <c r="AV464" s="13">
        <f t="shared" si="312"/>
        <v>0</v>
      </c>
      <c r="AW464" s="13">
        <f t="shared" si="313"/>
        <v>0</v>
      </c>
      <c r="AX464" s="13">
        <f t="shared" si="314"/>
        <v>0</v>
      </c>
      <c r="AY464" s="13">
        <f t="shared" si="315"/>
        <v>0</v>
      </c>
      <c r="AZ464" s="13">
        <f t="shared" si="316"/>
        <v>0</v>
      </c>
      <c r="BA464" s="13">
        <f t="shared" si="317"/>
        <v>0</v>
      </c>
      <c r="BB464" s="14">
        <f t="shared" si="318"/>
        <v>0</v>
      </c>
      <c r="BC464" s="20">
        <f t="shared" si="319"/>
        <v>0</v>
      </c>
      <c r="BD464" s="21">
        <f t="shared" si="320"/>
        <v>0</v>
      </c>
      <c r="BE464" s="21">
        <f t="shared" si="321"/>
        <v>0</v>
      </c>
      <c r="BF464" s="21">
        <f t="shared" si="322"/>
        <v>0</v>
      </c>
      <c r="BG464" s="21">
        <f t="shared" si="323"/>
        <v>-8.5886201425544456E-3</v>
      </c>
      <c r="BH464" s="22">
        <f t="shared" si="324"/>
        <v>0</v>
      </c>
    </row>
    <row r="465" spans="4:60" x14ac:dyDescent="0.25">
      <c r="D465">
        <f t="shared" si="325"/>
        <v>7.633333333333335E-2</v>
      </c>
      <c r="E465">
        <f t="shared" si="303"/>
        <v>-19.076472229856098</v>
      </c>
      <c r="F465">
        <f t="shared" si="304"/>
        <v>19.076472229856098</v>
      </c>
      <c r="H465" s="20">
        <f t="shared" si="326"/>
        <v>2.7881388060110573E-3</v>
      </c>
      <c r="I465" s="21">
        <f t="shared" si="327"/>
        <v>6.7520406205389119E-3</v>
      </c>
      <c r="J465" s="21">
        <f t="shared" si="328"/>
        <v>3.9297979746446658E-3</v>
      </c>
      <c r="K465" s="21">
        <f t="shared" si="329"/>
        <v>6.1157627455631367E-3</v>
      </c>
      <c r="L465" s="21">
        <f t="shared" si="330"/>
        <v>6.1294581566023291E-3</v>
      </c>
      <c r="M465" s="22">
        <f t="shared" si="331"/>
        <v>6.7520406205389119E-3</v>
      </c>
      <c r="N465" s="20">
        <f t="shared" si="332"/>
        <v>27.881388060110574</v>
      </c>
      <c r="O465" s="21">
        <f t="shared" si="333"/>
        <v>67.520406205389122</v>
      </c>
      <c r="P465" s="21">
        <f t="shared" si="334"/>
        <v>39.297979746446664</v>
      </c>
      <c r="Q465" s="21">
        <f t="shared" si="335"/>
        <v>61.157627455631371</v>
      </c>
      <c r="R465" s="21">
        <f t="shared" si="336"/>
        <v>61.294581566023297</v>
      </c>
      <c r="S465" s="22">
        <f t="shared" si="337"/>
        <v>67.520406205389122</v>
      </c>
      <c r="T465" s="20">
        <f>MAX(E465+N465,-DiodeFwd)</f>
        <v>8.8049158302544761</v>
      </c>
      <c r="U465" s="21">
        <f>MAX(T465-DiodeFwd,V465-DiodeFwd,O465)</f>
        <v>67.520406205389122</v>
      </c>
      <c r="V465" s="21">
        <f>MAX(-DiodeFwd,F465+P465)</f>
        <v>58.374451976302765</v>
      </c>
      <c r="W465" s="21">
        <f>MAX(T465+Q465,U465-DiodeFwd)</f>
        <v>69.962543285885843</v>
      </c>
      <c r="X465" s="21">
        <f>MAX(W465-DiodeFwd,Y465-DiodeFwd,U465+R465)</f>
        <v>128.8149877714124</v>
      </c>
      <c r="Y465" s="22">
        <f>MAX(V465+S465,U465-DiodeFwd)</f>
        <v>125.89485818169189</v>
      </c>
      <c r="Z465" s="20">
        <f t="shared" si="305"/>
        <v>27.881388060110574</v>
      </c>
      <c r="AA465" s="21">
        <f t="shared" si="306"/>
        <v>67.520406205389122</v>
      </c>
      <c r="AB465" s="21">
        <f t="shared" si="307"/>
        <v>39.297979746446671</v>
      </c>
      <c r="AC465" s="21">
        <f t="shared" si="308"/>
        <v>61.157627455631371</v>
      </c>
      <c r="AD465" s="21">
        <f t="shared" si="309"/>
        <v>61.294581566023282</v>
      </c>
      <c r="AE465" s="22">
        <f t="shared" si="310"/>
        <v>67.520406205389122</v>
      </c>
      <c r="AF465" s="20">
        <f t="shared" si="338"/>
        <v>0</v>
      </c>
      <c r="AG465" s="21">
        <f t="shared" si="339"/>
        <v>0</v>
      </c>
      <c r="AH465" s="21">
        <f t="shared" si="340"/>
        <v>4.263256414560601E-15</v>
      </c>
      <c r="AI465" s="21">
        <f t="shared" si="341"/>
        <v>0</v>
      </c>
      <c r="AJ465" s="21">
        <f t="shared" si="342"/>
        <v>-8.5265128291212019E-15</v>
      </c>
      <c r="AK465" s="22">
        <f t="shared" si="343"/>
        <v>0</v>
      </c>
      <c r="AL465" s="23">
        <f t="shared" si="344"/>
        <v>8.587665851427494E-3</v>
      </c>
      <c r="AM465" s="12" t="b">
        <f>T465&lt;=-DiodeFwd</f>
        <v>0</v>
      </c>
      <c r="AN465" s="13" t="b">
        <f>V465&lt;=-DiodeFwd</f>
        <v>0</v>
      </c>
      <c r="AO465" s="13" t="b">
        <f>U465&lt;=T465-DiodeFwd</f>
        <v>0</v>
      </c>
      <c r="AP465" s="13" t="b">
        <f>U465&lt;=V465-DiodeFwd</f>
        <v>0</v>
      </c>
      <c r="AQ465" s="13" t="b">
        <f>W465&lt;=U465-DiodeFwd</f>
        <v>0</v>
      </c>
      <c r="AR465" s="13" t="b">
        <f>Y465&lt;=U465-DiodeFwd</f>
        <v>0</v>
      </c>
      <c r="AS465" s="13" t="b">
        <f>X465&lt;=W465-DiodeFwd</f>
        <v>0</v>
      </c>
      <c r="AT465" s="14" t="b">
        <f>X465&lt;=Y465-DiodeFwd</f>
        <v>0</v>
      </c>
      <c r="AU465" s="13">
        <f t="shared" si="311"/>
        <v>0</v>
      </c>
      <c r="AV465" s="13">
        <f t="shared" si="312"/>
        <v>0</v>
      </c>
      <c r="AW465" s="13">
        <f t="shared" si="313"/>
        <v>0</v>
      </c>
      <c r="AX465" s="13">
        <f t="shared" si="314"/>
        <v>0</v>
      </c>
      <c r="AY465" s="13">
        <f t="shared" si="315"/>
        <v>0</v>
      </c>
      <c r="AZ465" s="13">
        <f t="shared" si="316"/>
        <v>0</v>
      </c>
      <c r="BA465" s="13">
        <f t="shared" si="317"/>
        <v>0</v>
      </c>
      <c r="BB465" s="14">
        <f t="shared" si="318"/>
        <v>0</v>
      </c>
      <c r="BC465" s="20">
        <f t="shared" si="319"/>
        <v>0</v>
      </c>
      <c r="BD465" s="21">
        <f t="shared" si="320"/>
        <v>0</v>
      </c>
      <c r="BE465" s="21">
        <f t="shared" si="321"/>
        <v>0</v>
      </c>
      <c r="BF465" s="21">
        <f t="shared" si="322"/>
        <v>0</v>
      </c>
      <c r="BG465" s="21">
        <f t="shared" si="323"/>
        <v>-8.587665851427494E-3</v>
      </c>
      <c r="BH465" s="22">
        <f t="shared" si="324"/>
        <v>0</v>
      </c>
    </row>
    <row r="466" spans="4:60" x14ac:dyDescent="0.25">
      <c r="D466">
        <f t="shared" si="325"/>
        <v>7.6500000000000012E-2</v>
      </c>
      <c r="E466">
        <f t="shared" si="303"/>
        <v>-21.217658575181829</v>
      </c>
      <c r="F466">
        <f t="shared" si="304"/>
        <v>21.217658575181829</v>
      </c>
      <c r="H466" s="20">
        <f t="shared" si="326"/>
        <v>2.7881388060110573E-3</v>
      </c>
      <c r="I466" s="21">
        <f t="shared" si="327"/>
        <v>6.7520406205389119E-3</v>
      </c>
      <c r="J466" s="21">
        <f t="shared" si="328"/>
        <v>3.9297979746446658E-3</v>
      </c>
      <c r="K466" s="21">
        <f t="shared" si="329"/>
        <v>6.1157627455631367E-3</v>
      </c>
      <c r="L466" s="21">
        <f t="shared" si="330"/>
        <v>6.1280268789604244E-3</v>
      </c>
      <c r="M466" s="22">
        <f t="shared" si="331"/>
        <v>6.7520406205389119E-3</v>
      </c>
      <c r="N466" s="20">
        <f t="shared" si="332"/>
        <v>27.881388060110574</v>
      </c>
      <c r="O466" s="21">
        <f t="shared" si="333"/>
        <v>67.520406205389122</v>
      </c>
      <c r="P466" s="21">
        <f t="shared" si="334"/>
        <v>39.297979746446664</v>
      </c>
      <c r="Q466" s="21">
        <f t="shared" si="335"/>
        <v>61.157627455631371</v>
      </c>
      <c r="R466" s="21">
        <f t="shared" si="336"/>
        <v>61.28026878960425</v>
      </c>
      <c r="S466" s="22">
        <f t="shared" si="337"/>
        <v>67.520406205389122</v>
      </c>
      <c r="T466" s="20">
        <f>MAX(E466+N466,-DiodeFwd)</f>
        <v>6.6637294849287443</v>
      </c>
      <c r="U466" s="21">
        <f>MAX(T466-DiodeFwd,V466-DiodeFwd,O466)</f>
        <v>67.520406205389122</v>
      </c>
      <c r="V466" s="21">
        <f>MAX(-DiodeFwd,F466+P466)</f>
        <v>60.515638321628494</v>
      </c>
      <c r="W466" s="21">
        <f>MAX(T466+Q466,U466-DiodeFwd)</f>
        <v>67.821356940560122</v>
      </c>
      <c r="X466" s="21">
        <f>MAX(W466-DiodeFwd,Y466-DiodeFwd,U466+R466)</f>
        <v>128.80067499499336</v>
      </c>
      <c r="Y466" s="22">
        <f>MAX(V466+S466,U466-DiodeFwd)</f>
        <v>128.03604452701762</v>
      </c>
      <c r="Z466" s="20">
        <f t="shared" si="305"/>
        <v>27.881388060110574</v>
      </c>
      <c r="AA466" s="21">
        <f t="shared" si="306"/>
        <v>67.520406205389122</v>
      </c>
      <c r="AB466" s="21">
        <f t="shared" si="307"/>
        <v>39.297979746446664</v>
      </c>
      <c r="AC466" s="21">
        <f t="shared" si="308"/>
        <v>61.157627455631378</v>
      </c>
      <c r="AD466" s="21">
        <f t="shared" si="309"/>
        <v>61.280268789604236</v>
      </c>
      <c r="AE466" s="22">
        <f t="shared" si="310"/>
        <v>67.520406205389122</v>
      </c>
      <c r="AF466" s="20">
        <f t="shared" si="338"/>
        <v>0</v>
      </c>
      <c r="AG466" s="21">
        <f t="shared" si="339"/>
        <v>0</v>
      </c>
      <c r="AH466" s="21">
        <f t="shared" si="340"/>
        <v>0</v>
      </c>
      <c r="AI466" s="21">
        <f t="shared" si="341"/>
        <v>4.263256414560601E-15</v>
      </c>
      <c r="AJ466" s="21">
        <f t="shared" si="342"/>
        <v>-8.5265128291212019E-15</v>
      </c>
      <c r="AK466" s="22">
        <f t="shared" si="343"/>
        <v>0</v>
      </c>
      <c r="AL466" s="23">
        <f t="shared" si="344"/>
        <v>8.5867116663328902E-3</v>
      </c>
      <c r="AM466" s="12" t="b">
        <f>T466&lt;=-DiodeFwd</f>
        <v>0</v>
      </c>
      <c r="AN466" s="13" t="b">
        <f>V466&lt;=-DiodeFwd</f>
        <v>0</v>
      </c>
      <c r="AO466" s="13" t="b">
        <f>U466&lt;=T466-DiodeFwd</f>
        <v>0</v>
      </c>
      <c r="AP466" s="13" t="b">
        <f>U466&lt;=V466-DiodeFwd</f>
        <v>0</v>
      </c>
      <c r="AQ466" s="13" t="b">
        <f>W466&lt;=U466-DiodeFwd</f>
        <v>0</v>
      </c>
      <c r="AR466" s="13" t="b">
        <f>Y466&lt;=U466-DiodeFwd</f>
        <v>0</v>
      </c>
      <c r="AS466" s="13" t="b">
        <f>X466&lt;=W466-DiodeFwd</f>
        <v>0</v>
      </c>
      <c r="AT466" s="14" t="b">
        <f>X466&lt;=Y466-DiodeFwd</f>
        <v>0</v>
      </c>
      <c r="AU466" s="13">
        <f t="shared" si="311"/>
        <v>0</v>
      </c>
      <c r="AV466" s="13">
        <f t="shared" si="312"/>
        <v>0</v>
      </c>
      <c r="AW466" s="13">
        <f t="shared" si="313"/>
        <v>0</v>
      </c>
      <c r="AX466" s="13">
        <f t="shared" si="314"/>
        <v>0</v>
      </c>
      <c r="AY466" s="13">
        <f t="shared" si="315"/>
        <v>0</v>
      </c>
      <c r="AZ466" s="13">
        <f t="shared" si="316"/>
        <v>0</v>
      </c>
      <c r="BA466" s="13">
        <f t="shared" si="317"/>
        <v>0</v>
      </c>
      <c r="BB466" s="14">
        <f t="shared" si="318"/>
        <v>0</v>
      </c>
      <c r="BC466" s="20">
        <f t="shared" si="319"/>
        <v>0</v>
      </c>
      <c r="BD466" s="21">
        <f t="shared" si="320"/>
        <v>0</v>
      </c>
      <c r="BE466" s="21">
        <f t="shared" si="321"/>
        <v>0</v>
      </c>
      <c r="BF466" s="21">
        <f t="shared" si="322"/>
        <v>0</v>
      </c>
      <c r="BG466" s="21">
        <f t="shared" si="323"/>
        <v>-8.5867116663328902E-3</v>
      </c>
      <c r="BH466" s="22">
        <f t="shared" si="324"/>
        <v>0</v>
      </c>
    </row>
    <row r="467" spans="4:60" x14ac:dyDescent="0.25">
      <c r="D467">
        <f t="shared" si="325"/>
        <v>7.6666666666666675E-2</v>
      </c>
      <c r="E467">
        <f t="shared" si="303"/>
        <v>-23.275108515537472</v>
      </c>
      <c r="F467">
        <f t="shared" si="304"/>
        <v>23.275108515537472</v>
      </c>
      <c r="H467" s="20">
        <f t="shared" si="326"/>
        <v>2.7881388060110573E-3</v>
      </c>
      <c r="I467" s="21">
        <f t="shared" si="327"/>
        <v>6.7520406205389119E-3</v>
      </c>
      <c r="J467" s="21">
        <f t="shared" si="328"/>
        <v>3.9297979746446658E-3</v>
      </c>
      <c r="K467" s="21">
        <f t="shared" si="329"/>
        <v>6.1157627455631367E-3</v>
      </c>
      <c r="L467" s="21">
        <f t="shared" si="330"/>
        <v>6.1265957603493688E-3</v>
      </c>
      <c r="M467" s="22">
        <f t="shared" si="331"/>
        <v>6.7520406205389119E-3</v>
      </c>
      <c r="N467" s="20">
        <f t="shared" si="332"/>
        <v>27.881388060110574</v>
      </c>
      <c r="O467" s="21">
        <f t="shared" si="333"/>
        <v>67.520406205389122</v>
      </c>
      <c r="P467" s="21">
        <f t="shared" si="334"/>
        <v>39.297979746446664</v>
      </c>
      <c r="Q467" s="21">
        <f t="shared" si="335"/>
        <v>61.157627455631371</v>
      </c>
      <c r="R467" s="21">
        <f t="shared" si="336"/>
        <v>61.265957603493696</v>
      </c>
      <c r="S467" s="22">
        <f t="shared" si="337"/>
        <v>67.520406205389122</v>
      </c>
      <c r="T467" s="20">
        <f>MAX(E467+N467,-DiodeFwd)</f>
        <v>4.606279544573102</v>
      </c>
      <c r="U467" s="21">
        <f>MAX(T467-DiodeFwd,V467-DiodeFwd,O467)</f>
        <v>67.520406205389122</v>
      </c>
      <c r="V467" s="21">
        <f>MAX(-DiodeFwd,F467+P467)</f>
        <v>62.57308826198414</v>
      </c>
      <c r="W467" s="21">
        <f>MAX(T467+Q467,U467-DiodeFwd)</f>
        <v>67.220406205389125</v>
      </c>
      <c r="X467" s="21">
        <f>MAX(W467-DiodeFwd,Y467-DiodeFwd,U467+R467)</f>
        <v>129.79349446737325</v>
      </c>
      <c r="Y467" s="22">
        <f>MAX(V467+S467,U467-DiodeFwd)</f>
        <v>130.09349446737326</v>
      </c>
      <c r="Z467" s="20">
        <f t="shared" si="305"/>
        <v>27.881388060110574</v>
      </c>
      <c r="AA467" s="21">
        <f t="shared" si="306"/>
        <v>67.520406205389122</v>
      </c>
      <c r="AB467" s="21">
        <f t="shared" si="307"/>
        <v>39.297979746446671</v>
      </c>
      <c r="AC467" s="21">
        <f t="shared" si="308"/>
        <v>62.614126660816027</v>
      </c>
      <c r="AD467" s="21">
        <f t="shared" si="309"/>
        <v>62.273088261984128</v>
      </c>
      <c r="AE467" s="22">
        <f t="shared" si="310"/>
        <v>67.520406205389122</v>
      </c>
      <c r="AF467" s="20">
        <f t="shared" si="338"/>
        <v>0</v>
      </c>
      <c r="AG467" s="21">
        <f t="shared" si="339"/>
        <v>0</v>
      </c>
      <c r="AH467" s="21">
        <f t="shared" si="340"/>
        <v>4.263256414560601E-15</v>
      </c>
      <c r="AI467" s="21">
        <f t="shared" si="341"/>
        <v>0.87389952311079366</v>
      </c>
      <c r="AJ467" s="21">
        <f t="shared" si="342"/>
        <v>0.60427839509425918</v>
      </c>
      <c r="AK467" s="22">
        <f t="shared" si="343"/>
        <v>0</v>
      </c>
      <c r="AL467" s="23">
        <f t="shared" si="344"/>
        <v>8.6528996311582163E-3</v>
      </c>
      <c r="AM467" s="12" t="b">
        <f>T467&lt;=-DiodeFwd</f>
        <v>0</v>
      </c>
      <c r="AN467" s="13" t="b">
        <f>V467&lt;=-DiodeFwd</f>
        <v>0</v>
      </c>
      <c r="AO467" s="13" t="b">
        <f>U467&lt;=T467-DiodeFwd</f>
        <v>0</v>
      </c>
      <c r="AP467" s="13" t="b">
        <f>U467&lt;=V467-DiodeFwd</f>
        <v>0</v>
      </c>
      <c r="AQ467" s="13" t="b">
        <f>W467&lt;=U467-DiodeFwd</f>
        <v>1</v>
      </c>
      <c r="AR467" s="13" t="b">
        <f>Y467&lt;=U467-DiodeFwd</f>
        <v>0</v>
      </c>
      <c r="AS467" s="13" t="b">
        <f>X467&lt;=W467-DiodeFwd</f>
        <v>0</v>
      </c>
      <c r="AT467" s="14" t="b">
        <f>X467&lt;=Y467-DiodeFwd</f>
        <v>1</v>
      </c>
      <c r="AU467" s="13">
        <f t="shared" si="311"/>
        <v>0</v>
      </c>
      <c r="AV467" s="13">
        <f t="shared" si="312"/>
        <v>0</v>
      </c>
      <c r="AW467" s="13">
        <f t="shared" si="313"/>
        <v>0</v>
      </c>
      <c r="AX467" s="13">
        <f t="shared" si="314"/>
        <v>0</v>
      </c>
      <c r="AY467" s="13">
        <f t="shared" si="315"/>
        <v>0.87389952311079366</v>
      </c>
      <c r="AZ467" s="13">
        <f t="shared" si="316"/>
        <v>0</v>
      </c>
      <c r="BA467" s="13">
        <f t="shared" si="317"/>
        <v>0</v>
      </c>
      <c r="BB467" s="14">
        <f t="shared" si="318"/>
        <v>0.61293129472541741</v>
      </c>
      <c r="BC467" s="20">
        <f t="shared" si="319"/>
        <v>0</v>
      </c>
      <c r="BD467" s="21">
        <f t="shared" si="320"/>
        <v>-0.87389952311079366</v>
      </c>
      <c r="BE467" s="21">
        <f t="shared" si="321"/>
        <v>0</v>
      </c>
      <c r="BF467" s="21">
        <f t="shared" si="322"/>
        <v>0.87389952311079366</v>
      </c>
      <c r="BG467" s="21">
        <f t="shared" si="323"/>
        <v>0.60427839509425918</v>
      </c>
      <c r="BH467" s="22">
        <f t="shared" si="324"/>
        <v>-0.61293129472541741</v>
      </c>
    </row>
    <row r="468" spans="4:60" x14ac:dyDescent="0.25">
      <c r="D468">
        <f t="shared" si="325"/>
        <v>7.6833333333333337E-2</v>
      </c>
      <c r="E468">
        <f t="shared" si="303"/>
        <v>-25.240702235967902</v>
      </c>
      <c r="F468">
        <f t="shared" si="304"/>
        <v>25.240702235967902</v>
      </c>
      <c r="H468" s="20">
        <f t="shared" si="326"/>
        <v>2.7881388060110573E-3</v>
      </c>
      <c r="I468" s="21">
        <f t="shared" si="327"/>
        <v>6.6063907000204463E-3</v>
      </c>
      <c r="J468" s="21">
        <f t="shared" si="328"/>
        <v>3.9297979746446658E-3</v>
      </c>
      <c r="K468" s="21">
        <f t="shared" si="329"/>
        <v>6.2614126660816023E-3</v>
      </c>
      <c r="L468" s="21">
        <f t="shared" si="330"/>
        <v>6.2273088261984117E-3</v>
      </c>
      <c r="M468" s="22">
        <f t="shared" si="331"/>
        <v>6.6498854047513422E-3</v>
      </c>
      <c r="N468" s="20">
        <f t="shared" si="332"/>
        <v>27.881388060110574</v>
      </c>
      <c r="O468" s="21">
        <f t="shared" si="333"/>
        <v>66.063907000204466</v>
      </c>
      <c r="P468" s="21">
        <f t="shared" si="334"/>
        <v>39.297979746446664</v>
      </c>
      <c r="Q468" s="21">
        <f t="shared" si="335"/>
        <v>62.614126660816027</v>
      </c>
      <c r="R468" s="21">
        <f t="shared" si="336"/>
        <v>62.273088261984121</v>
      </c>
      <c r="S468" s="22">
        <f t="shared" si="337"/>
        <v>66.498854047513433</v>
      </c>
      <c r="T468" s="20">
        <f>MAX(E468+N468,-DiodeFwd)</f>
        <v>2.6406858241426718</v>
      </c>
      <c r="U468" s="21">
        <f>MAX(T468-DiodeFwd,V468-DiodeFwd,O468)</f>
        <v>66.063907000204466</v>
      </c>
      <c r="V468" s="21">
        <f>MAX(-DiodeFwd,F468+P468)</f>
        <v>64.538681982414573</v>
      </c>
      <c r="W468" s="21">
        <f>MAX(T468+Q468,U468-DiodeFwd)</f>
        <v>65.763907000204469</v>
      </c>
      <c r="X468" s="21">
        <f>MAX(W468-DiodeFwd,Y468-DiodeFwd,U468+R468)</f>
        <v>130.73753602992798</v>
      </c>
      <c r="Y468" s="22">
        <f>MAX(V468+S468,U468-DiodeFwd)</f>
        <v>131.03753602992799</v>
      </c>
      <c r="Z468" s="20">
        <f t="shared" si="305"/>
        <v>27.881388060110574</v>
      </c>
      <c r="AA468" s="21">
        <f t="shared" si="306"/>
        <v>66.063907000204466</v>
      </c>
      <c r="AB468" s="21">
        <f t="shared" si="307"/>
        <v>39.297979746446671</v>
      </c>
      <c r="AC468" s="21">
        <f t="shared" si="308"/>
        <v>63.123221176061797</v>
      </c>
      <c r="AD468" s="21">
        <f t="shared" si="309"/>
        <v>64.673629029723514</v>
      </c>
      <c r="AE468" s="22">
        <f t="shared" si="310"/>
        <v>66.498854047513419</v>
      </c>
      <c r="AF468" s="20">
        <f t="shared" si="338"/>
        <v>0</v>
      </c>
      <c r="AG468" s="21">
        <f t="shared" si="339"/>
        <v>0</v>
      </c>
      <c r="AH468" s="21">
        <f t="shared" si="340"/>
        <v>4.263256414560601E-15</v>
      </c>
      <c r="AI468" s="21">
        <f t="shared" si="341"/>
        <v>0.30545670914746237</v>
      </c>
      <c r="AJ468" s="21">
        <f t="shared" si="342"/>
        <v>1.4403244606436361</v>
      </c>
      <c r="AK468" s="22">
        <f t="shared" si="343"/>
        <v>-8.5265128291212019E-15</v>
      </c>
      <c r="AL468" s="23">
        <f t="shared" si="344"/>
        <v>8.7158357353285323E-3</v>
      </c>
      <c r="AM468" s="12" t="b">
        <f>T468&lt;=-DiodeFwd</f>
        <v>0</v>
      </c>
      <c r="AN468" s="13" t="b">
        <f>V468&lt;=-DiodeFwd</f>
        <v>0</v>
      </c>
      <c r="AO468" s="13" t="b">
        <f>U468&lt;=T468-DiodeFwd</f>
        <v>0</v>
      </c>
      <c r="AP468" s="13" t="b">
        <f>U468&lt;=V468-DiodeFwd</f>
        <v>0</v>
      </c>
      <c r="AQ468" s="13" t="b">
        <f>W468&lt;=U468-DiodeFwd</f>
        <v>1</v>
      </c>
      <c r="AR468" s="13" t="b">
        <f>Y468&lt;=U468-DiodeFwd</f>
        <v>0</v>
      </c>
      <c r="AS468" s="13" t="b">
        <f>X468&lt;=W468-DiodeFwd</f>
        <v>0</v>
      </c>
      <c r="AT468" s="14" t="b">
        <f>X468&lt;=Y468-DiodeFwd</f>
        <v>1</v>
      </c>
      <c r="AU468" s="13">
        <f t="shared" si="311"/>
        <v>0</v>
      </c>
      <c r="AV468" s="13">
        <f t="shared" si="312"/>
        <v>0</v>
      </c>
      <c r="AW468" s="13">
        <f t="shared" si="313"/>
        <v>0</v>
      </c>
      <c r="AX468" s="13">
        <f t="shared" si="314"/>
        <v>0</v>
      </c>
      <c r="AY468" s="13">
        <f t="shared" si="315"/>
        <v>0.30545670914746237</v>
      </c>
      <c r="AZ468" s="13">
        <f t="shared" si="316"/>
        <v>0</v>
      </c>
      <c r="BA468" s="13">
        <f t="shared" si="317"/>
        <v>0</v>
      </c>
      <c r="BB468" s="14">
        <f t="shared" si="318"/>
        <v>1.4490402963789646</v>
      </c>
      <c r="BC468" s="20">
        <f t="shared" si="319"/>
        <v>0</v>
      </c>
      <c r="BD468" s="21">
        <f t="shared" si="320"/>
        <v>-0.30545670914746237</v>
      </c>
      <c r="BE468" s="21">
        <f t="shared" si="321"/>
        <v>0</v>
      </c>
      <c r="BF468" s="21">
        <f t="shared" si="322"/>
        <v>0.30545670914746237</v>
      </c>
      <c r="BG468" s="21">
        <f t="shared" si="323"/>
        <v>1.4403244606436361</v>
      </c>
      <c r="BH468" s="22">
        <f t="shared" si="324"/>
        <v>-1.4490402963789646</v>
      </c>
    </row>
    <row r="469" spans="4:60" x14ac:dyDescent="0.25">
      <c r="D469">
        <f t="shared" si="325"/>
        <v>7.6999999999999999E-2</v>
      </c>
      <c r="E469">
        <f t="shared" si="303"/>
        <v>-27.106682436052836</v>
      </c>
      <c r="F469">
        <f t="shared" si="304"/>
        <v>27.106682436052836</v>
      </c>
      <c r="H469" s="20">
        <f t="shared" si="326"/>
        <v>2.7881388060110573E-3</v>
      </c>
      <c r="I469" s="21">
        <f t="shared" si="327"/>
        <v>6.555481248495869E-3</v>
      </c>
      <c r="J469" s="21">
        <f t="shared" si="328"/>
        <v>3.9297979746446658E-3</v>
      </c>
      <c r="K469" s="21">
        <f t="shared" si="329"/>
        <v>6.3123221176061796E-3</v>
      </c>
      <c r="L469" s="21">
        <f t="shared" si="330"/>
        <v>6.4673629029723513E-3</v>
      </c>
      <c r="M469" s="22">
        <f t="shared" si="331"/>
        <v>6.4083786886881813E-3</v>
      </c>
      <c r="N469" s="20">
        <f t="shared" si="332"/>
        <v>27.881388060110574</v>
      </c>
      <c r="O469" s="21">
        <f t="shared" si="333"/>
        <v>65.554812484958703</v>
      </c>
      <c r="P469" s="21">
        <f t="shared" si="334"/>
        <v>39.297979746446664</v>
      </c>
      <c r="Q469" s="21">
        <f t="shared" si="335"/>
        <v>63.123221176061804</v>
      </c>
      <c r="R469" s="21">
        <f t="shared" si="336"/>
        <v>64.673629029723514</v>
      </c>
      <c r="S469" s="22">
        <f t="shared" si="337"/>
        <v>64.083786886881825</v>
      </c>
      <c r="T469" s="20">
        <f>MAX(E469+N469,-DiodeFwd)</f>
        <v>0.77470562405773791</v>
      </c>
      <c r="U469" s="21">
        <f>MAX(T469-DiodeFwd,V469-DiodeFwd,O469)</f>
        <v>66.104662182499496</v>
      </c>
      <c r="V469" s="21">
        <f>MAX(-DiodeFwd,F469+P469)</f>
        <v>66.404662182499493</v>
      </c>
      <c r="W469" s="21">
        <f>MAX(T469+Q469,U469-DiodeFwd)</f>
        <v>65.804662182499499</v>
      </c>
      <c r="X469" s="21">
        <f>MAX(W469-DiodeFwd,Y469-DiodeFwd,U469+R469)</f>
        <v>130.778291212223</v>
      </c>
      <c r="Y469" s="22">
        <f>MAX(V469+S469,U469-DiodeFwd)</f>
        <v>130.48844906938132</v>
      </c>
      <c r="Z469" s="20">
        <f t="shared" si="305"/>
        <v>27.881388060110574</v>
      </c>
      <c r="AA469" s="21">
        <f t="shared" si="306"/>
        <v>66.104662182499496</v>
      </c>
      <c r="AB469" s="21">
        <f t="shared" si="307"/>
        <v>39.297979746446657</v>
      </c>
      <c r="AC469" s="21">
        <f t="shared" si="308"/>
        <v>65.029956558441768</v>
      </c>
      <c r="AD469" s="21">
        <f t="shared" si="309"/>
        <v>64.6736290297235</v>
      </c>
      <c r="AE469" s="22">
        <f t="shared" si="310"/>
        <v>64.083786886881825</v>
      </c>
      <c r="AF469" s="20">
        <f t="shared" si="338"/>
        <v>0</v>
      </c>
      <c r="AG469" s="21">
        <f t="shared" si="339"/>
        <v>0.32990981852447587</v>
      </c>
      <c r="AH469" s="21">
        <f t="shared" si="340"/>
        <v>-4.263256414560601E-15</v>
      </c>
      <c r="AI469" s="21">
        <f t="shared" si="341"/>
        <v>1.144041229427978</v>
      </c>
      <c r="AJ469" s="21">
        <f t="shared" si="342"/>
        <v>-8.5265128291212019E-15</v>
      </c>
      <c r="AK469" s="22">
        <f t="shared" si="343"/>
        <v>0</v>
      </c>
      <c r="AL469" s="23">
        <f t="shared" si="344"/>
        <v>8.7185527474815325E-3</v>
      </c>
      <c r="AM469" s="12" t="b">
        <f>T469&lt;=-DiodeFwd</f>
        <v>0</v>
      </c>
      <c r="AN469" s="13" t="b">
        <f>V469&lt;=-DiodeFwd</f>
        <v>0</v>
      </c>
      <c r="AO469" s="13" t="b">
        <f>U469&lt;=T469-DiodeFwd</f>
        <v>0</v>
      </c>
      <c r="AP469" s="13" t="b">
        <f>U469&lt;=V469-DiodeFwd</f>
        <v>1</v>
      </c>
      <c r="AQ469" s="13" t="b">
        <f>W469&lt;=U469-DiodeFwd</f>
        <v>1</v>
      </c>
      <c r="AR469" s="13" t="b">
        <f>Y469&lt;=U469-DiodeFwd</f>
        <v>0</v>
      </c>
      <c r="AS469" s="13" t="b">
        <f>X469&lt;=W469-DiodeFwd</f>
        <v>0</v>
      </c>
      <c r="AT469" s="14" t="b">
        <f>X469&lt;=Y469-DiodeFwd</f>
        <v>0</v>
      </c>
      <c r="AU469" s="13">
        <f t="shared" si="311"/>
        <v>0</v>
      </c>
      <c r="AV469" s="13">
        <f t="shared" si="312"/>
        <v>0</v>
      </c>
      <c r="AW469" s="13">
        <f t="shared" si="313"/>
        <v>0</v>
      </c>
      <c r="AX469" s="13">
        <f t="shared" si="314"/>
        <v>1.473951047952454</v>
      </c>
      <c r="AY469" s="13">
        <f t="shared" si="315"/>
        <v>1.144041229427978</v>
      </c>
      <c r="AZ469" s="13">
        <f t="shared" si="316"/>
        <v>0</v>
      </c>
      <c r="BA469" s="13">
        <f t="shared" si="317"/>
        <v>0</v>
      </c>
      <c r="BB469" s="14">
        <f t="shared" si="318"/>
        <v>0</v>
      </c>
      <c r="BC469" s="20">
        <f t="shared" si="319"/>
        <v>0</v>
      </c>
      <c r="BD469" s="21">
        <f t="shared" si="320"/>
        <v>0.32990981852447598</v>
      </c>
      <c r="BE469" s="21">
        <f t="shared" si="321"/>
        <v>-1.473951047952454</v>
      </c>
      <c r="BF469" s="21">
        <f t="shared" si="322"/>
        <v>1.144041229427978</v>
      </c>
      <c r="BG469" s="21">
        <f t="shared" si="323"/>
        <v>-8.7185527474815325E-3</v>
      </c>
      <c r="BH469" s="22">
        <f t="shared" si="324"/>
        <v>0</v>
      </c>
    </row>
    <row r="470" spans="4:60" x14ac:dyDescent="0.25">
      <c r="D470">
        <f t="shared" si="325"/>
        <v>7.7166666666666661E-2</v>
      </c>
      <c r="E470">
        <f t="shared" si="303"/>
        <v>-28.865684944428015</v>
      </c>
      <c r="F470">
        <f t="shared" si="304"/>
        <v>28.865684944428015</v>
      </c>
      <c r="H470" s="20">
        <f t="shared" si="326"/>
        <v>2.7881388060110573E-3</v>
      </c>
      <c r="I470" s="21">
        <f t="shared" si="327"/>
        <v>6.6104662182499482E-3</v>
      </c>
      <c r="J470" s="21">
        <f t="shared" si="328"/>
        <v>3.6841394666525902E-3</v>
      </c>
      <c r="K470" s="21">
        <f t="shared" si="329"/>
        <v>6.502995655844176E-3</v>
      </c>
      <c r="L470" s="21">
        <f t="shared" si="330"/>
        <v>6.4659098108477715E-3</v>
      </c>
      <c r="M470" s="22">
        <f t="shared" si="331"/>
        <v>6.4083786886881813E-3</v>
      </c>
      <c r="N470" s="20">
        <f t="shared" si="332"/>
        <v>27.881388060110574</v>
      </c>
      <c r="O470" s="21">
        <f t="shared" si="333"/>
        <v>66.104662182499482</v>
      </c>
      <c r="P470" s="21">
        <f t="shared" si="334"/>
        <v>36.841394666525908</v>
      </c>
      <c r="Q470" s="21">
        <f t="shared" si="335"/>
        <v>65.029956558441768</v>
      </c>
      <c r="R470" s="21">
        <f t="shared" si="336"/>
        <v>64.659098108477721</v>
      </c>
      <c r="S470" s="22">
        <f t="shared" si="337"/>
        <v>64.083786886881825</v>
      </c>
      <c r="T470" s="20">
        <f>MAX(E470+N470,-DiodeFwd)</f>
        <v>-0.3</v>
      </c>
      <c r="U470" s="21">
        <f>MAX(T470-DiodeFwd,V470-DiodeFwd,O470)</f>
        <v>66.104662182499482</v>
      </c>
      <c r="V470" s="21">
        <f>MAX(-DiodeFwd,F470+P470)</f>
        <v>65.707079610953926</v>
      </c>
      <c r="W470" s="21">
        <f>MAX(T470+Q470,U470-DiodeFwd)</f>
        <v>65.804662182499484</v>
      </c>
      <c r="X470" s="21">
        <f>MAX(W470-DiodeFwd,Y470-DiodeFwd,U470+R470)</f>
        <v>130.76376029097719</v>
      </c>
      <c r="Y470" s="22">
        <f>MAX(V470+S470,U470-DiodeFwd)</f>
        <v>129.79086649783574</v>
      </c>
      <c r="Z470" s="20">
        <f t="shared" si="305"/>
        <v>28.565684944428014</v>
      </c>
      <c r="AA470" s="21">
        <f t="shared" si="306"/>
        <v>66.104662182499482</v>
      </c>
      <c r="AB470" s="21">
        <f t="shared" si="307"/>
        <v>36.841394666525915</v>
      </c>
      <c r="AC470" s="21">
        <f t="shared" si="308"/>
        <v>66.104662182499482</v>
      </c>
      <c r="AD470" s="21">
        <f t="shared" si="309"/>
        <v>64.659098108477707</v>
      </c>
      <c r="AE470" s="22">
        <f t="shared" si="310"/>
        <v>64.083786886881811</v>
      </c>
      <c r="AF470" s="20">
        <f t="shared" si="338"/>
        <v>0.41057813059046427</v>
      </c>
      <c r="AG470" s="21">
        <f t="shared" si="339"/>
        <v>0</v>
      </c>
      <c r="AH470" s="21">
        <f t="shared" si="340"/>
        <v>4.263256414560601E-15</v>
      </c>
      <c r="AI470" s="21">
        <f t="shared" si="341"/>
        <v>0.64482337443462823</v>
      </c>
      <c r="AJ470" s="21">
        <f t="shared" si="342"/>
        <v>-8.5265128291212019E-15</v>
      </c>
      <c r="AK470" s="22">
        <f t="shared" si="343"/>
        <v>-8.5265128291212019E-15</v>
      </c>
      <c r="AL470" s="23">
        <f t="shared" si="344"/>
        <v>8.7175840193984798E-3</v>
      </c>
      <c r="AM470" s="12" t="b">
        <f>T470&lt;=-DiodeFwd</f>
        <v>1</v>
      </c>
      <c r="AN470" s="13" t="b">
        <f>V470&lt;=-DiodeFwd</f>
        <v>0</v>
      </c>
      <c r="AO470" s="13" t="b">
        <f>U470&lt;=T470-DiodeFwd</f>
        <v>0</v>
      </c>
      <c r="AP470" s="13" t="b">
        <f>U470&lt;=V470-DiodeFwd</f>
        <v>0</v>
      </c>
      <c r="AQ470" s="13" t="b">
        <f>W470&lt;=U470-DiodeFwd</f>
        <v>1</v>
      </c>
      <c r="AR470" s="13" t="b">
        <f>Y470&lt;=U470-DiodeFwd</f>
        <v>0</v>
      </c>
      <c r="AS470" s="13" t="b">
        <f>X470&lt;=W470-DiodeFwd</f>
        <v>0</v>
      </c>
      <c r="AT470" s="14" t="b">
        <f>X470&lt;=Y470-DiodeFwd</f>
        <v>0</v>
      </c>
      <c r="AU470" s="13">
        <f t="shared" si="311"/>
        <v>0.41057813059046427</v>
      </c>
      <c r="AV470" s="13">
        <f t="shared" si="312"/>
        <v>0</v>
      </c>
      <c r="AW470" s="13">
        <f t="shared" si="313"/>
        <v>0</v>
      </c>
      <c r="AX470" s="13">
        <f t="shared" si="314"/>
        <v>0</v>
      </c>
      <c r="AY470" s="13">
        <f t="shared" si="315"/>
        <v>0.64482337443462823</v>
      </c>
      <c r="AZ470" s="13">
        <f t="shared" si="316"/>
        <v>0</v>
      </c>
      <c r="BA470" s="13">
        <f t="shared" si="317"/>
        <v>0</v>
      </c>
      <c r="BB470" s="14">
        <f t="shared" si="318"/>
        <v>0</v>
      </c>
      <c r="BC470" s="20">
        <f t="shared" si="319"/>
        <v>0.41057813059046427</v>
      </c>
      <c r="BD470" s="21">
        <f t="shared" si="320"/>
        <v>-0.64482337443462823</v>
      </c>
      <c r="BE470" s="21">
        <f t="shared" si="321"/>
        <v>0</v>
      </c>
      <c r="BF470" s="21">
        <f t="shared" si="322"/>
        <v>0.64482337443462823</v>
      </c>
      <c r="BG470" s="21">
        <f t="shared" si="323"/>
        <v>-8.7175840193984798E-3</v>
      </c>
      <c r="BH470" s="22">
        <f t="shared" si="324"/>
        <v>0</v>
      </c>
    </row>
    <row r="471" spans="4:60" x14ac:dyDescent="0.25">
      <c r="D471">
        <f t="shared" si="325"/>
        <v>7.7333333333333323E-2</v>
      </c>
      <c r="E471">
        <f t="shared" si="303"/>
        <v>-30.510767781804578</v>
      </c>
      <c r="F471">
        <f t="shared" si="304"/>
        <v>30.510767781804578</v>
      </c>
      <c r="H471" s="20">
        <f t="shared" si="326"/>
        <v>2.8565684944428012E-3</v>
      </c>
      <c r="I471" s="21">
        <f t="shared" si="327"/>
        <v>6.5029956558441768E-3</v>
      </c>
      <c r="J471" s="21">
        <f t="shared" si="328"/>
        <v>3.6841394666525902E-3</v>
      </c>
      <c r="K471" s="21">
        <f t="shared" si="329"/>
        <v>6.6104662182499474E-3</v>
      </c>
      <c r="L471" s="21">
        <f t="shared" si="330"/>
        <v>6.4644568801778719E-3</v>
      </c>
      <c r="M471" s="22">
        <f t="shared" si="331"/>
        <v>6.4083786886881813E-3</v>
      </c>
      <c r="N471" s="20">
        <f t="shared" si="332"/>
        <v>28.565684944428014</v>
      </c>
      <c r="O471" s="21">
        <f t="shared" si="333"/>
        <v>65.029956558441768</v>
      </c>
      <c r="P471" s="21">
        <f t="shared" si="334"/>
        <v>36.841394666525908</v>
      </c>
      <c r="Q471" s="21">
        <f t="shared" si="335"/>
        <v>66.104662182499482</v>
      </c>
      <c r="R471" s="21">
        <f t="shared" si="336"/>
        <v>64.644568801778732</v>
      </c>
      <c r="S471" s="22">
        <f t="shared" si="337"/>
        <v>64.083786886881825</v>
      </c>
      <c r="T471" s="20">
        <f>MAX(E471+N471,-DiodeFwd)</f>
        <v>-0.3</v>
      </c>
      <c r="U471" s="21">
        <f>MAX(T471-DiodeFwd,V471-DiodeFwd,O471)</f>
        <v>67.052162448330492</v>
      </c>
      <c r="V471" s="21">
        <f>MAX(-DiodeFwd,F471+P471)</f>
        <v>67.352162448330489</v>
      </c>
      <c r="W471" s="21">
        <f>MAX(T471+Q471,U471-DiodeFwd)</f>
        <v>66.752162448330495</v>
      </c>
      <c r="X471" s="21">
        <f>MAX(W471-DiodeFwd,Y471-DiodeFwd,U471+R471)</f>
        <v>131.69673125010922</v>
      </c>
      <c r="Y471" s="22">
        <f>MAX(V471+S471,U471-DiodeFwd)</f>
        <v>131.43594933521231</v>
      </c>
      <c r="Z471" s="20">
        <f t="shared" si="305"/>
        <v>30.210767781804577</v>
      </c>
      <c r="AA471" s="21">
        <f t="shared" si="306"/>
        <v>67.052162448330492</v>
      </c>
      <c r="AB471" s="21">
        <f t="shared" si="307"/>
        <v>36.841394666525915</v>
      </c>
      <c r="AC471" s="21">
        <f t="shared" si="308"/>
        <v>67.052162448330492</v>
      </c>
      <c r="AD471" s="21">
        <f t="shared" si="309"/>
        <v>64.644568801778732</v>
      </c>
      <c r="AE471" s="22">
        <f t="shared" si="310"/>
        <v>64.083786886881825</v>
      </c>
      <c r="AF471" s="20">
        <f t="shared" si="338"/>
        <v>0.98704970242593792</v>
      </c>
      <c r="AG471" s="21">
        <f t="shared" si="339"/>
        <v>1.2133235339332344</v>
      </c>
      <c r="AH471" s="21">
        <f t="shared" si="340"/>
        <v>4.263256414560601E-15</v>
      </c>
      <c r="AI471" s="21">
        <f t="shared" si="341"/>
        <v>0.56850015949860611</v>
      </c>
      <c r="AJ471" s="21">
        <f t="shared" si="342"/>
        <v>0</v>
      </c>
      <c r="AK471" s="22">
        <f t="shared" si="343"/>
        <v>0</v>
      </c>
      <c r="AL471" s="23">
        <f t="shared" si="344"/>
        <v>8.7797820833406155E-3</v>
      </c>
      <c r="AM471" s="12" t="b">
        <f>T471&lt;=-DiodeFwd</f>
        <v>1</v>
      </c>
      <c r="AN471" s="13" t="b">
        <f>V471&lt;=-DiodeFwd</f>
        <v>0</v>
      </c>
      <c r="AO471" s="13" t="b">
        <f>U471&lt;=T471-DiodeFwd</f>
        <v>0</v>
      </c>
      <c r="AP471" s="13" t="b">
        <f>U471&lt;=V471-DiodeFwd</f>
        <v>1</v>
      </c>
      <c r="AQ471" s="13" t="b">
        <f>W471&lt;=U471-DiodeFwd</f>
        <v>1</v>
      </c>
      <c r="AR471" s="13" t="b">
        <f>Y471&lt;=U471-DiodeFwd</f>
        <v>0</v>
      </c>
      <c r="AS471" s="13" t="b">
        <f>X471&lt;=W471-DiodeFwd</f>
        <v>0</v>
      </c>
      <c r="AT471" s="14" t="b">
        <f>X471&lt;=Y471-DiodeFwd</f>
        <v>0</v>
      </c>
      <c r="AU471" s="13">
        <f t="shared" si="311"/>
        <v>0.98704970242593792</v>
      </c>
      <c r="AV471" s="13">
        <f t="shared" si="312"/>
        <v>0</v>
      </c>
      <c r="AW471" s="13">
        <f t="shared" si="313"/>
        <v>0</v>
      </c>
      <c r="AX471" s="13">
        <f t="shared" si="314"/>
        <v>1.7818236934318405</v>
      </c>
      <c r="AY471" s="13">
        <f t="shared" si="315"/>
        <v>0.56850015949860611</v>
      </c>
      <c r="AZ471" s="13">
        <f t="shared" si="316"/>
        <v>0</v>
      </c>
      <c r="BA471" s="13">
        <f t="shared" si="317"/>
        <v>0</v>
      </c>
      <c r="BB471" s="14">
        <f t="shared" si="318"/>
        <v>0</v>
      </c>
      <c r="BC471" s="20">
        <f t="shared" si="319"/>
        <v>0.98704970242593792</v>
      </c>
      <c r="BD471" s="21">
        <f t="shared" si="320"/>
        <v>1.2133235339332344</v>
      </c>
      <c r="BE471" s="21">
        <f t="shared" si="321"/>
        <v>-1.7818236934318405</v>
      </c>
      <c r="BF471" s="21">
        <f t="shared" si="322"/>
        <v>0.56850015949860611</v>
      </c>
      <c r="BG471" s="21">
        <f t="shared" si="323"/>
        <v>-8.7797820833406155E-3</v>
      </c>
      <c r="BH471" s="22">
        <f t="shared" si="324"/>
        <v>0</v>
      </c>
    </row>
    <row r="472" spans="4:60" x14ac:dyDescent="0.25">
      <c r="D472">
        <f t="shared" si="325"/>
        <v>7.7499999999999986E-2</v>
      </c>
      <c r="E472">
        <f t="shared" si="303"/>
        <v>-32.035438557790251</v>
      </c>
      <c r="F472">
        <f t="shared" si="304"/>
        <v>32.035438557790251</v>
      </c>
      <c r="H472" s="20">
        <f t="shared" si="326"/>
        <v>3.0210767781804577E-3</v>
      </c>
      <c r="I472" s="21">
        <f t="shared" si="327"/>
        <v>6.7052162448330496E-3</v>
      </c>
      <c r="J472" s="21">
        <f t="shared" si="328"/>
        <v>3.3871688510806169E-3</v>
      </c>
      <c r="K472" s="21">
        <f t="shared" si="329"/>
        <v>6.7052162448330488E-3</v>
      </c>
      <c r="L472" s="21">
        <f t="shared" si="330"/>
        <v>6.4629935831639817E-3</v>
      </c>
      <c r="M472" s="22">
        <f t="shared" si="331"/>
        <v>6.4083786886881813E-3</v>
      </c>
      <c r="N472" s="20">
        <f t="shared" si="332"/>
        <v>30.210767781804581</v>
      </c>
      <c r="O472" s="21">
        <f t="shared" si="333"/>
        <v>67.052162448330506</v>
      </c>
      <c r="P472" s="21">
        <f t="shared" si="334"/>
        <v>33.871688510806173</v>
      </c>
      <c r="Q472" s="21">
        <f t="shared" si="335"/>
        <v>67.052162448330492</v>
      </c>
      <c r="R472" s="21">
        <f t="shared" si="336"/>
        <v>64.629935831639827</v>
      </c>
      <c r="S472" s="22">
        <f t="shared" si="337"/>
        <v>64.083786886881825</v>
      </c>
      <c r="T472" s="20">
        <f>MAX(E472+N472,-DiodeFwd)</f>
        <v>-0.3</v>
      </c>
      <c r="U472" s="21">
        <f>MAX(T472-DiodeFwd,V472-DiodeFwd,O472)</f>
        <v>67.052162448330506</v>
      </c>
      <c r="V472" s="21">
        <f>MAX(-DiodeFwd,F472+P472)</f>
        <v>65.907127068596424</v>
      </c>
      <c r="W472" s="21">
        <f>MAX(T472+Q472,U472-DiodeFwd)</f>
        <v>66.752162448330509</v>
      </c>
      <c r="X472" s="21">
        <f>MAX(W472-DiodeFwd,Y472-DiodeFwd,U472+R472)</f>
        <v>131.68209827997032</v>
      </c>
      <c r="Y472" s="22">
        <f>MAX(V472+S472,U472-DiodeFwd)</f>
        <v>129.99091395547825</v>
      </c>
      <c r="Z472" s="20">
        <f t="shared" si="305"/>
        <v>31.73543855779025</v>
      </c>
      <c r="AA472" s="21">
        <f t="shared" si="306"/>
        <v>67.052162448330506</v>
      </c>
      <c r="AB472" s="21">
        <f t="shared" si="307"/>
        <v>33.871688510806173</v>
      </c>
      <c r="AC472" s="21">
        <f t="shared" si="308"/>
        <v>67.052162448330506</v>
      </c>
      <c r="AD472" s="21">
        <f t="shared" si="309"/>
        <v>64.629935831639813</v>
      </c>
      <c r="AE472" s="22">
        <f t="shared" si="310"/>
        <v>64.083786886881825</v>
      </c>
      <c r="AF472" s="20">
        <f t="shared" si="338"/>
        <v>0.91480246559140133</v>
      </c>
      <c r="AG472" s="21">
        <f t="shared" si="339"/>
        <v>0</v>
      </c>
      <c r="AH472" s="21">
        <f t="shared" si="340"/>
        <v>0</v>
      </c>
      <c r="AI472" s="21">
        <f t="shared" si="341"/>
        <v>8.5265128291212019E-15</v>
      </c>
      <c r="AJ472" s="21">
        <f t="shared" si="342"/>
        <v>-8.5265128291212019E-15</v>
      </c>
      <c r="AK472" s="22">
        <f t="shared" si="343"/>
        <v>0</v>
      </c>
      <c r="AL472" s="23">
        <f t="shared" si="344"/>
        <v>8.7788065519980221E-3</v>
      </c>
      <c r="AM472" s="12" t="b">
        <f>T472&lt;=-DiodeFwd</f>
        <v>1</v>
      </c>
      <c r="AN472" s="13" t="b">
        <f>V472&lt;=-DiodeFwd</f>
        <v>0</v>
      </c>
      <c r="AO472" s="13" t="b">
        <f>U472&lt;=T472-DiodeFwd</f>
        <v>0</v>
      </c>
      <c r="AP472" s="13" t="b">
        <f>U472&lt;=V472-DiodeFwd</f>
        <v>0</v>
      </c>
      <c r="AQ472" s="13" t="b">
        <f>W472&lt;=U472-DiodeFwd</f>
        <v>1</v>
      </c>
      <c r="AR472" s="13" t="b">
        <f>Y472&lt;=U472-DiodeFwd</f>
        <v>0</v>
      </c>
      <c r="AS472" s="13" t="b">
        <f>X472&lt;=W472-DiodeFwd</f>
        <v>0</v>
      </c>
      <c r="AT472" s="14" t="b">
        <f>X472&lt;=Y472-DiodeFwd</f>
        <v>0</v>
      </c>
      <c r="AU472" s="13">
        <f t="shared" si="311"/>
        <v>0.91480246559140133</v>
      </c>
      <c r="AV472" s="13">
        <f t="shared" si="312"/>
        <v>0</v>
      </c>
      <c r="AW472" s="13">
        <f t="shared" si="313"/>
        <v>0</v>
      </c>
      <c r="AX472" s="13">
        <f t="shared" si="314"/>
        <v>0</v>
      </c>
      <c r="AY472" s="13">
        <f t="shared" si="315"/>
        <v>8.5265128291212019E-15</v>
      </c>
      <c r="AZ472" s="13">
        <f t="shared" si="316"/>
        <v>0</v>
      </c>
      <c r="BA472" s="13">
        <f t="shared" si="317"/>
        <v>0</v>
      </c>
      <c r="BB472" s="14">
        <f t="shared" si="318"/>
        <v>0</v>
      </c>
      <c r="BC472" s="20">
        <f t="shared" si="319"/>
        <v>0.91480246559140133</v>
      </c>
      <c r="BD472" s="21">
        <f t="shared" si="320"/>
        <v>-8.5265128291212019E-15</v>
      </c>
      <c r="BE472" s="21">
        <f t="shared" si="321"/>
        <v>0</v>
      </c>
      <c r="BF472" s="21">
        <f t="shared" si="322"/>
        <v>8.5265128291212019E-15</v>
      </c>
      <c r="BG472" s="21">
        <f t="shared" si="323"/>
        <v>-8.7788065519980221E-3</v>
      </c>
      <c r="BH472" s="22">
        <f t="shared" si="324"/>
        <v>0</v>
      </c>
    </row>
    <row r="473" spans="4:60" x14ac:dyDescent="0.25">
      <c r="D473">
        <f t="shared" si="325"/>
        <v>7.7666666666666648E-2</v>
      </c>
      <c r="E473">
        <f t="shared" si="303"/>
        <v>-33.43368009338797</v>
      </c>
      <c r="F473">
        <f t="shared" si="304"/>
        <v>33.43368009338797</v>
      </c>
      <c r="H473" s="20">
        <f t="shared" si="326"/>
        <v>3.1735438557790245E-3</v>
      </c>
      <c r="I473" s="21">
        <f t="shared" si="327"/>
        <v>6.7052162448330479E-3</v>
      </c>
      <c r="J473" s="21">
        <f t="shared" si="328"/>
        <v>3.3871688510806169E-3</v>
      </c>
      <c r="K473" s="21">
        <f t="shared" si="329"/>
        <v>6.7052162448330505E-3</v>
      </c>
      <c r="L473" s="21">
        <f t="shared" si="330"/>
        <v>6.4615304487386487E-3</v>
      </c>
      <c r="M473" s="22">
        <f t="shared" si="331"/>
        <v>6.4083786886881813E-3</v>
      </c>
      <c r="N473" s="20">
        <f t="shared" si="332"/>
        <v>31.735438557790246</v>
      </c>
      <c r="O473" s="21">
        <f t="shared" si="333"/>
        <v>67.052162448330478</v>
      </c>
      <c r="P473" s="21">
        <f t="shared" si="334"/>
        <v>33.871688510806173</v>
      </c>
      <c r="Q473" s="21">
        <f t="shared" si="335"/>
        <v>67.052162448330506</v>
      </c>
      <c r="R473" s="21">
        <f t="shared" si="336"/>
        <v>64.615304487386496</v>
      </c>
      <c r="S473" s="22">
        <f t="shared" si="337"/>
        <v>64.083786886881825</v>
      </c>
      <c r="T473" s="20">
        <f>MAX(E473+N473,-DiodeFwd)</f>
        <v>-0.3</v>
      </c>
      <c r="U473" s="21">
        <f>MAX(T473-DiodeFwd,V473-DiodeFwd,O473)</f>
        <v>67.052162448330478</v>
      </c>
      <c r="V473" s="21">
        <f>MAX(-DiodeFwd,F473+P473)</f>
        <v>67.305368604194143</v>
      </c>
      <c r="W473" s="21">
        <f>MAX(T473+Q473,U473-DiodeFwd)</f>
        <v>66.752162448330509</v>
      </c>
      <c r="X473" s="21">
        <f>MAX(W473-DiodeFwd,Y473-DiodeFwd,U473+R473)</f>
        <v>131.66746693571696</v>
      </c>
      <c r="Y473" s="22">
        <f>MAX(V473+S473,U473-DiodeFwd)</f>
        <v>131.38915549107597</v>
      </c>
      <c r="Z473" s="20">
        <f t="shared" si="305"/>
        <v>33.133680093387973</v>
      </c>
      <c r="AA473" s="21">
        <f t="shared" si="306"/>
        <v>67.052162448330478</v>
      </c>
      <c r="AB473" s="21">
        <f t="shared" si="307"/>
        <v>33.871688510806173</v>
      </c>
      <c r="AC473" s="21">
        <f t="shared" si="308"/>
        <v>67.052162448330506</v>
      </c>
      <c r="AD473" s="21">
        <f t="shared" si="309"/>
        <v>64.615304487386481</v>
      </c>
      <c r="AE473" s="22">
        <f t="shared" si="310"/>
        <v>64.083786886881825</v>
      </c>
      <c r="AF473" s="20">
        <f t="shared" si="338"/>
        <v>0.83894492135863596</v>
      </c>
      <c r="AG473" s="21">
        <f t="shared" si="339"/>
        <v>0</v>
      </c>
      <c r="AH473" s="21">
        <f t="shared" si="340"/>
        <v>0</v>
      </c>
      <c r="AI473" s="21">
        <f t="shared" si="341"/>
        <v>0</v>
      </c>
      <c r="AJ473" s="21">
        <f t="shared" si="342"/>
        <v>-8.5265128291212019E-15</v>
      </c>
      <c r="AK473" s="22">
        <f t="shared" si="343"/>
        <v>0</v>
      </c>
      <c r="AL473" s="23">
        <f t="shared" si="344"/>
        <v>8.7778311290477966E-3</v>
      </c>
      <c r="AM473" s="12" t="b">
        <f>T473&lt;=-DiodeFwd</f>
        <v>1</v>
      </c>
      <c r="AN473" s="13" t="b">
        <f>V473&lt;=-DiodeFwd</f>
        <v>0</v>
      </c>
      <c r="AO473" s="13" t="b">
        <f>U473&lt;=T473-DiodeFwd</f>
        <v>0</v>
      </c>
      <c r="AP473" s="13" t="b">
        <f>U473&lt;=V473-DiodeFwd</f>
        <v>0</v>
      </c>
      <c r="AQ473" s="13" t="b">
        <f>W473&lt;=U473-DiodeFwd</f>
        <v>1</v>
      </c>
      <c r="AR473" s="13" t="b">
        <f>Y473&lt;=U473-DiodeFwd</f>
        <v>0</v>
      </c>
      <c r="AS473" s="13" t="b">
        <f>X473&lt;=W473-DiodeFwd</f>
        <v>0</v>
      </c>
      <c r="AT473" s="14" t="b">
        <f>X473&lt;=Y473-DiodeFwd</f>
        <v>0</v>
      </c>
      <c r="AU473" s="13">
        <f t="shared" si="311"/>
        <v>0.83894492135863596</v>
      </c>
      <c r="AV473" s="13">
        <f t="shared" si="312"/>
        <v>0</v>
      </c>
      <c r="AW473" s="13">
        <f t="shared" si="313"/>
        <v>0</v>
      </c>
      <c r="AX473" s="13">
        <f t="shared" si="314"/>
        <v>0</v>
      </c>
      <c r="AY473" s="13">
        <f t="shared" si="315"/>
        <v>0</v>
      </c>
      <c r="AZ473" s="13">
        <f t="shared" si="316"/>
        <v>0</v>
      </c>
      <c r="BA473" s="13">
        <f t="shared" si="317"/>
        <v>0</v>
      </c>
      <c r="BB473" s="14">
        <f t="shared" si="318"/>
        <v>0</v>
      </c>
      <c r="BC473" s="20">
        <f t="shared" si="319"/>
        <v>0.83894492135863596</v>
      </c>
      <c r="BD473" s="21">
        <f t="shared" si="320"/>
        <v>0</v>
      </c>
      <c r="BE473" s="21">
        <f t="shared" si="321"/>
        <v>0</v>
      </c>
      <c r="BF473" s="21">
        <f t="shared" si="322"/>
        <v>0</v>
      </c>
      <c r="BG473" s="21">
        <f t="shared" si="323"/>
        <v>-8.7778311290477966E-3</v>
      </c>
      <c r="BH473" s="22">
        <f t="shared" si="324"/>
        <v>0</v>
      </c>
    </row>
    <row r="474" spans="4:60" x14ac:dyDescent="0.25">
      <c r="D474">
        <f t="shared" si="325"/>
        <v>7.783333333333331E-2</v>
      </c>
      <c r="E474">
        <f t="shared" si="303"/>
        <v>-34.699974168052549</v>
      </c>
      <c r="F474">
        <f t="shared" si="304"/>
        <v>34.699974168052549</v>
      </c>
      <c r="H474" s="20">
        <f t="shared" si="326"/>
        <v>3.3133680093387972E-3</v>
      </c>
      <c r="I474" s="21">
        <f t="shared" si="327"/>
        <v>6.7052162448330479E-3</v>
      </c>
      <c r="J474" s="21">
        <f t="shared" si="328"/>
        <v>3.3871688510806169E-3</v>
      </c>
      <c r="K474" s="21">
        <f t="shared" si="329"/>
        <v>6.7052162448330505E-3</v>
      </c>
      <c r="L474" s="21">
        <f t="shared" si="330"/>
        <v>6.4600674768838075E-3</v>
      </c>
      <c r="M474" s="22">
        <f t="shared" si="331"/>
        <v>6.4083786886881813E-3</v>
      </c>
      <c r="N474" s="20">
        <f t="shared" si="332"/>
        <v>33.133680093387973</v>
      </c>
      <c r="O474" s="21">
        <f t="shared" si="333"/>
        <v>67.052162448330478</v>
      </c>
      <c r="P474" s="21">
        <f t="shared" si="334"/>
        <v>33.871688510806173</v>
      </c>
      <c r="Q474" s="21">
        <f t="shared" si="335"/>
        <v>67.052162448330506</v>
      </c>
      <c r="R474" s="21">
        <f t="shared" si="336"/>
        <v>64.600674768838076</v>
      </c>
      <c r="S474" s="22">
        <f t="shared" si="337"/>
        <v>64.083786886881825</v>
      </c>
      <c r="T474" s="20">
        <f>MAX(E474+N474,-DiodeFwd)</f>
        <v>-0.3</v>
      </c>
      <c r="U474" s="21">
        <f>MAX(T474-DiodeFwd,V474-DiodeFwd,O474)</f>
        <v>68.271662678858732</v>
      </c>
      <c r="V474" s="21">
        <f>MAX(-DiodeFwd,F474+P474)</f>
        <v>68.571662678858729</v>
      </c>
      <c r="W474" s="21">
        <f>MAX(T474+Q474,U474-DiodeFwd)</f>
        <v>67.971662678858735</v>
      </c>
      <c r="X474" s="21">
        <f>MAX(W474-DiodeFwd,Y474-DiodeFwd,U474+R474)</f>
        <v>132.87233744769679</v>
      </c>
      <c r="Y474" s="22">
        <f>MAX(V474+S474,U474-DiodeFwd)</f>
        <v>132.65544956574055</v>
      </c>
      <c r="Z474" s="20">
        <f t="shared" si="305"/>
        <v>34.399974168052552</v>
      </c>
      <c r="AA474" s="21">
        <f t="shared" si="306"/>
        <v>68.271662678858732</v>
      </c>
      <c r="AB474" s="21">
        <f t="shared" si="307"/>
        <v>33.87168851080618</v>
      </c>
      <c r="AC474" s="21">
        <f t="shared" si="308"/>
        <v>68.271662678858732</v>
      </c>
      <c r="AD474" s="21">
        <f t="shared" si="309"/>
        <v>64.600674768838061</v>
      </c>
      <c r="AE474" s="22">
        <f t="shared" si="310"/>
        <v>64.083786886881825</v>
      </c>
      <c r="AF474" s="20">
        <f t="shared" si="338"/>
        <v>0.75977644479874729</v>
      </c>
      <c r="AG474" s="21">
        <f t="shared" si="339"/>
        <v>0.73170013831695258</v>
      </c>
      <c r="AH474" s="21">
        <f t="shared" si="340"/>
        <v>4.263256414560601E-15</v>
      </c>
      <c r="AI474" s="21">
        <f t="shared" si="341"/>
        <v>0.73170013831693559</v>
      </c>
      <c r="AJ474" s="21">
        <f t="shared" si="342"/>
        <v>-8.5265128291212019E-15</v>
      </c>
      <c r="AK474" s="22">
        <f t="shared" si="343"/>
        <v>0</v>
      </c>
      <c r="AL474" s="23">
        <f t="shared" si="344"/>
        <v>8.8581558298464532E-3</v>
      </c>
      <c r="AM474" s="12" t="b">
        <f>T474&lt;=-DiodeFwd</f>
        <v>1</v>
      </c>
      <c r="AN474" s="13" t="b">
        <f>V474&lt;=-DiodeFwd</f>
        <v>0</v>
      </c>
      <c r="AO474" s="13" t="b">
        <f>U474&lt;=T474-DiodeFwd</f>
        <v>0</v>
      </c>
      <c r="AP474" s="13" t="b">
        <f>U474&lt;=V474-DiodeFwd</f>
        <v>1</v>
      </c>
      <c r="AQ474" s="13" t="b">
        <f>W474&lt;=U474-DiodeFwd</f>
        <v>1</v>
      </c>
      <c r="AR474" s="13" t="b">
        <f>Y474&lt;=U474-DiodeFwd</f>
        <v>0</v>
      </c>
      <c r="AS474" s="13" t="b">
        <f>X474&lt;=W474-DiodeFwd</f>
        <v>0</v>
      </c>
      <c r="AT474" s="14" t="b">
        <f>X474&lt;=Y474-DiodeFwd</f>
        <v>0</v>
      </c>
      <c r="AU474" s="13">
        <f t="shared" si="311"/>
        <v>0.75977644479874729</v>
      </c>
      <c r="AV474" s="13">
        <f t="shared" si="312"/>
        <v>0</v>
      </c>
      <c r="AW474" s="13">
        <f t="shared" si="313"/>
        <v>0</v>
      </c>
      <c r="AX474" s="13">
        <f t="shared" si="314"/>
        <v>1.4634002766338883</v>
      </c>
      <c r="AY474" s="13">
        <f t="shared" si="315"/>
        <v>0.73170013831693559</v>
      </c>
      <c r="AZ474" s="13">
        <f t="shared" si="316"/>
        <v>0</v>
      </c>
      <c r="BA474" s="13">
        <f t="shared" si="317"/>
        <v>0</v>
      </c>
      <c r="BB474" s="14">
        <f t="shared" si="318"/>
        <v>0</v>
      </c>
      <c r="BC474" s="20">
        <f t="shared" si="319"/>
        <v>0.75977644479874729</v>
      </c>
      <c r="BD474" s="21">
        <f t="shared" si="320"/>
        <v>0.73170013831695269</v>
      </c>
      <c r="BE474" s="21">
        <f t="shared" si="321"/>
        <v>-1.4634002766338883</v>
      </c>
      <c r="BF474" s="21">
        <f t="shared" si="322"/>
        <v>0.73170013831693559</v>
      </c>
      <c r="BG474" s="21">
        <f t="shared" si="323"/>
        <v>-8.8581558298464532E-3</v>
      </c>
      <c r="BH474" s="22">
        <f t="shared" si="324"/>
        <v>0</v>
      </c>
    </row>
    <row r="475" spans="4:60" x14ac:dyDescent="0.25">
      <c r="D475">
        <f t="shared" si="325"/>
        <v>7.7999999999999972E-2</v>
      </c>
      <c r="E475">
        <f t="shared" si="303"/>
        <v>-35.829323297586221</v>
      </c>
      <c r="F475">
        <f t="shared" si="304"/>
        <v>35.829323297586221</v>
      </c>
      <c r="H475" s="20">
        <f t="shared" si="326"/>
        <v>3.439997416805255E-3</v>
      </c>
      <c r="I475" s="21">
        <f t="shared" si="327"/>
        <v>6.8271662678858732E-3</v>
      </c>
      <c r="J475" s="21">
        <f t="shared" si="328"/>
        <v>3.1432688049749689E-3</v>
      </c>
      <c r="K475" s="21">
        <f t="shared" si="329"/>
        <v>6.8271662678858732E-3</v>
      </c>
      <c r="L475" s="21">
        <f t="shared" si="330"/>
        <v>6.4585911175788335E-3</v>
      </c>
      <c r="M475" s="22">
        <f t="shared" si="331"/>
        <v>6.4083786886881813E-3</v>
      </c>
      <c r="N475" s="20">
        <f t="shared" si="332"/>
        <v>34.399974168052552</v>
      </c>
      <c r="O475" s="21">
        <f t="shared" si="333"/>
        <v>68.271662678858732</v>
      </c>
      <c r="P475" s="21">
        <f t="shared" si="334"/>
        <v>31.432688049749693</v>
      </c>
      <c r="Q475" s="21">
        <f t="shared" si="335"/>
        <v>68.271662678858732</v>
      </c>
      <c r="R475" s="21">
        <f t="shared" si="336"/>
        <v>64.58591117578834</v>
      </c>
      <c r="S475" s="22">
        <f t="shared" si="337"/>
        <v>64.083786886881825</v>
      </c>
      <c r="T475" s="20">
        <f>MAX(E475+N475,-DiodeFwd)</f>
        <v>-0.3</v>
      </c>
      <c r="U475" s="21">
        <f>MAX(T475-DiodeFwd,V475-DiodeFwd,O475)</f>
        <v>68.271662678858732</v>
      </c>
      <c r="V475" s="21">
        <f>MAX(-DiodeFwd,F475+P475)</f>
        <v>67.262011347335914</v>
      </c>
      <c r="W475" s="21">
        <f>MAX(T475+Q475,U475-DiodeFwd)</f>
        <v>67.971662678858735</v>
      </c>
      <c r="X475" s="21">
        <f>MAX(W475-DiodeFwd,Y475-DiodeFwd,U475+R475)</f>
        <v>132.85757385464706</v>
      </c>
      <c r="Y475" s="22">
        <f>MAX(V475+S475,U475-DiodeFwd)</f>
        <v>131.34579823421774</v>
      </c>
      <c r="Z475" s="20">
        <f t="shared" si="305"/>
        <v>35.529323297586224</v>
      </c>
      <c r="AA475" s="21">
        <f t="shared" si="306"/>
        <v>68.271662678858732</v>
      </c>
      <c r="AB475" s="21">
        <f t="shared" si="307"/>
        <v>31.432688049749693</v>
      </c>
      <c r="AC475" s="21">
        <f t="shared" si="308"/>
        <v>68.271662678858732</v>
      </c>
      <c r="AD475" s="21">
        <f t="shared" si="309"/>
        <v>64.585911175788326</v>
      </c>
      <c r="AE475" s="22">
        <f t="shared" si="310"/>
        <v>64.083786886881825</v>
      </c>
      <c r="AF475" s="20">
        <f t="shared" si="338"/>
        <v>0.6776094777202033</v>
      </c>
      <c r="AG475" s="21">
        <f t="shared" si="339"/>
        <v>0</v>
      </c>
      <c r="AH475" s="21">
        <f t="shared" si="340"/>
        <v>0</v>
      </c>
      <c r="AI475" s="21">
        <f t="shared" si="341"/>
        <v>0</v>
      </c>
      <c r="AJ475" s="21">
        <f t="shared" si="342"/>
        <v>-8.5265128291212019E-15</v>
      </c>
      <c r="AK475" s="22">
        <f t="shared" si="343"/>
        <v>0</v>
      </c>
      <c r="AL475" s="23">
        <f t="shared" si="344"/>
        <v>8.8571715903098033E-3</v>
      </c>
      <c r="AM475" s="12" t="b">
        <f>T475&lt;=-DiodeFwd</f>
        <v>1</v>
      </c>
      <c r="AN475" s="13" t="b">
        <f>V475&lt;=-DiodeFwd</f>
        <v>0</v>
      </c>
      <c r="AO475" s="13" t="b">
        <f>U475&lt;=T475-DiodeFwd</f>
        <v>0</v>
      </c>
      <c r="AP475" s="13" t="b">
        <f>U475&lt;=V475-DiodeFwd</f>
        <v>0</v>
      </c>
      <c r="AQ475" s="13" t="b">
        <f>W475&lt;=U475-DiodeFwd</f>
        <v>1</v>
      </c>
      <c r="AR475" s="13" t="b">
        <f>Y475&lt;=U475-DiodeFwd</f>
        <v>0</v>
      </c>
      <c r="AS475" s="13" t="b">
        <f>X475&lt;=W475-DiodeFwd</f>
        <v>0</v>
      </c>
      <c r="AT475" s="14" t="b">
        <f>X475&lt;=Y475-DiodeFwd</f>
        <v>0</v>
      </c>
      <c r="AU475" s="13">
        <f t="shared" si="311"/>
        <v>0.6776094777202033</v>
      </c>
      <c r="AV475" s="13">
        <f t="shared" si="312"/>
        <v>0</v>
      </c>
      <c r="AW475" s="13">
        <f t="shared" si="313"/>
        <v>0</v>
      </c>
      <c r="AX475" s="13">
        <f t="shared" si="314"/>
        <v>0</v>
      </c>
      <c r="AY475" s="13">
        <f t="shared" si="315"/>
        <v>0</v>
      </c>
      <c r="AZ475" s="13">
        <f t="shared" si="316"/>
        <v>0</v>
      </c>
      <c r="BA475" s="13">
        <f t="shared" si="317"/>
        <v>0</v>
      </c>
      <c r="BB475" s="14">
        <f t="shared" si="318"/>
        <v>0</v>
      </c>
      <c r="BC475" s="20">
        <f t="shared" si="319"/>
        <v>0.6776094777202033</v>
      </c>
      <c r="BD475" s="21">
        <f t="shared" si="320"/>
        <v>0</v>
      </c>
      <c r="BE475" s="21">
        <f t="shared" si="321"/>
        <v>0</v>
      </c>
      <c r="BF475" s="21">
        <f t="shared" si="322"/>
        <v>0</v>
      </c>
      <c r="BG475" s="21">
        <f t="shared" si="323"/>
        <v>-8.8571715903098033E-3</v>
      </c>
      <c r="BH475" s="22">
        <f t="shared" si="324"/>
        <v>0</v>
      </c>
    </row>
    <row r="476" spans="4:60" x14ac:dyDescent="0.25">
      <c r="D476">
        <f t="shared" si="325"/>
        <v>7.8166666666666634E-2</v>
      </c>
      <c r="E476">
        <f t="shared" si="303"/>
        <v>-36.817270456925108</v>
      </c>
      <c r="F476">
        <f t="shared" si="304"/>
        <v>36.817270456925108</v>
      </c>
      <c r="H476" s="20">
        <f t="shared" si="326"/>
        <v>3.5529323297586223E-3</v>
      </c>
      <c r="I476" s="21">
        <f t="shared" si="327"/>
        <v>6.8271662678858732E-3</v>
      </c>
      <c r="J476" s="21">
        <f t="shared" si="328"/>
        <v>3.1432688049749689E-3</v>
      </c>
      <c r="K476" s="21">
        <f t="shared" si="329"/>
        <v>6.8271662678858732E-3</v>
      </c>
      <c r="L476" s="21">
        <f t="shared" si="330"/>
        <v>6.4571149223137817E-3</v>
      </c>
      <c r="M476" s="22">
        <f t="shared" si="331"/>
        <v>6.4083786886881813E-3</v>
      </c>
      <c r="N476" s="20">
        <f t="shared" si="332"/>
        <v>35.529323297586224</v>
      </c>
      <c r="O476" s="21">
        <f t="shared" si="333"/>
        <v>68.271662678858732</v>
      </c>
      <c r="P476" s="21">
        <f t="shared" si="334"/>
        <v>31.432688049749693</v>
      </c>
      <c r="Q476" s="21">
        <f t="shared" si="335"/>
        <v>68.271662678858732</v>
      </c>
      <c r="R476" s="21">
        <f t="shared" si="336"/>
        <v>64.571149223137823</v>
      </c>
      <c r="S476" s="22">
        <f t="shared" si="337"/>
        <v>64.083786886881825</v>
      </c>
      <c r="T476" s="20">
        <f>MAX(E476+N476,-DiodeFwd)</f>
        <v>-0.3</v>
      </c>
      <c r="U476" s="21">
        <f>MAX(T476-DiodeFwd,V476-DiodeFwd,O476)</f>
        <v>68.271662678858732</v>
      </c>
      <c r="V476" s="21">
        <f>MAX(-DiodeFwd,F476+P476)</f>
        <v>68.249958506674801</v>
      </c>
      <c r="W476" s="21">
        <f>MAX(T476+Q476,U476-DiodeFwd)</f>
        <v>67.971662678858735</v>
      </c>
      <c r="X476" s="21">
        <f>MAX(W476-DiodeFwd,Y476-DiodeFwd,U476+R476)</f>
        <v>132.84281190199655</v>
      </c>
      <c r="Y476" s="22">
        <f>MAX(V476+S476,U476-DiodeFwd)</f>
        <v>132.33374539355663</v>
      </c>
      <c r="Z476" s="20">
        <f t="shared" si="305"/>
        <v>36.517270456925111</v>
      </c>
      <c r="AA476" s="21">
        <f t="shared" si="306"/>
        <v>68.271662678858732</v>
      </c>
      <c r="AB476" s="21">
        <f t="shared" si="307"/>
        <v>31.432688049749693</v>
      </c>
      <c r="AC476" s="21">
        <f t="shared" si="308"/>
        <v>68.271662678858732</v>
      </c>
      <c r="AD476" s="21">
        <f t="shared" si="309"/>
        <v>64.571149223137823</v>
      </c>
      <c r="AE476" s="22">
        <f t="shared" si="310"/>
        <v>64.083786886881825</v>
      </c>
      <c r="AF476" s="20">
        <f t="shared" si="338"/>
        <v>0.59276829560333222</v>
      </c>
      <c r="AG476" s="21">
        <f t="shared" si="339"/>
        <v>0</v>
      </c>
      <c r="AH476" s="21">
        <f t="shared" si="340"/>
        <v>0</v>
      </c>
      <c r="AI476" s="21">
        <f t="shared" si="341"/>
        <v>0</v>
      </c>
      <c r="AJ476" s="21">
        <f t="shared" si="342"/>
        <v>0</v>
      </c>
      <c r="AK476" s="22">
        <f t="shared" si="343"/>
        <v>0</v>
      </c>
      <c r="AL476" s="23">
        <f t="shared" si="344"/>
        <v>8.8561874601331032E-3</v>
      </c>
      <c r="AM476" s="12" t="b">
        <f>T476&lt;=-DiodeFwd</f>
        <v>1</v>
      </c>
      <c r="AN476" s="13" t="b">
        <f>V476&lt;=-DiodeFwd</f>
        <v>0</v>
      </c>
      <c r="AO476" s="13" t="b">
        <f>U476&lt;=T476-DiodeFwd</f>
        <v>0</v>
      </c>
      <c r="AP476" s="13" t="b">
        <f>U476&lt;=V476-DiodeFwd</f>
        <v>0</v>
      </c>
      <c r="AQ476" s="13" t="b">
        <f>W476&lt;=U476-DiodeFwd</f>
        <v>1</v>
      </c>
      <c r="AR476" s="13" t="b">
        <f>Y476&lt;=U476-DiodeFwd</f>
        <v>0</v>
      </c>
      <c r="AS476" s="13" t="b">
        <f>X476&lt;=W476-DiodeFwd</f>
        <v>0</v>
      </c>
      <c r="AT476" s="14" t="b">
        <f>X476&lt;=Y476-DiodeFwd</f>
        <v>0</v>
      </c>
      <c r="AU476" s="13">
        <f t="shared" si="311"/>
        <v>0.59276829560333222</v>
      </c>
      <c r="AV476" s="13">
        <f t="shared" si="312"/>
        <v>0</v>
      </c>
      <c r="AW476" s="13">
        <f t="shared" si="313"/>
        <v>0</v>
      </c>
      <c r="AX476" s="13">
        <f t="shared" si="314"/>
        <v>0</v>
      </c>
      <c r="AY476" s="13">
        <f t="shared" si="315"/>
        <v>0</v>
      </c>
      <c r="AZ476" s="13">
        <f t="shared" si="316"/>
        <v>0</v>
      </c>
      <c r="BA476" s="13">
        <f t="shared" si="317"/>
        <v>0</v>
      </c>
      <c r="BB476" s="14">
        <f t="shared" si="318"/>
        <v>0</v>
      </c>
      <c r="BC476" s="20">
        <f t="shared" si="319"/>
        <v>0.59276829560333222</v>
      </c>
      <c r="BD476" s="21">
        <f t="shared" si="320"/>
        <v>0</v>
      </c>
      <c r="BE476" s="21">
        <f t="shared" si="321"/>
        <v>0</v>
      </c>
      <c r="BF476" s="21">
        <f t="shared" si="322"/>
        <v>0</v>
      </c>
      <c r="BG476" s="21">
        <f t="shared" si="323"/>
        <v>-8.8561874601331032E-3</v>
      </c>
      <c r="BH476" s="22">
        <f t="shared" si="324"/>
        <v>0</v>
      </c>
    </row>
    <row r="477" spans="4:60" x14ac:dyDescent="0.25">
      <c r="D477">
        <f t="shared" si="325"/>
        <v>7.8333333333333297E-2</v>
      </c>
      <c r="E477">
        <f t="shared" si="303"/>
        <v>-37.659916669981428</v>
      </c>
      <c r="F477">
        <f t="shared" si="304"/>
        <v>37.659916669981428</v>
      </c>
      <c r="H477" s="20">
        <f t="shared" si="326"/>
        <v>3.651727045692511E-3</v>
      </c>
      <c r="I477" s="21">
        <f t="shared" si="327"/>
        <v>6.8271662678858732E-3</v>
      </c>
      <c r="J477" s="21">
        <f t="shared" si="328"/>
        <v>3.1432688049749689E-3</v>
      </c>
      <c r="K477" s="21">
        <f t="shared" si="329"/>
        <v>6.8271662678858732E-3</v>
      </c>
      <c r="L477" s="21">
        <f t="shared" si="330"/>
        <v>6.4556388910704263E-3</v>
      </c>
      <c r="M477" s="22">
        <f t="shared" si="331"/>
        <v>6.4083786886881813E-3</v>
      </c>
      <c r="N477" s="20">
        <f t="shared" si="332"/>
        <v>36.517270456925111</v>
      </c>
      <c r="O477" s="21">
        <f t="shared" si="333"/>
        <v>68.271662678858732</v>
      </c>
      <c r="P477" s="21">
        <f t="shared" si="334"/>
        <v>31.432688049749693</v>
      </c>
      <c r="Q477" s="21">
        <f t="shared" si="335"/>
        <v>68.271662678858732</v>
      </c>
      <c r="R477" s="21">
        <f t="shared" si="336"/>
        <v>64.556388910704271</v>
      </c>
      <c r="S477" s="22">
        <f t="shared" si="337"/>
        <v>64.083786886881825</v>
      </c>
      <c r="T477" s="20">
        <f>MAX(E477+N477,-DiodeFwd)</f>
        <v>-0.3</v>
      </c>
      <c r="U477" s="21">
        <f>MAX(T477-DiodeFwd,V477-DiodeFwd,O477)</f>
        <v>68.792604719731131</v>
      </c>
      <c r="V477" s="21">
        <f>MAX(-DiodeFwd,F477+P477)</f>
        <v>69.092604719731128</v>
      </c>
      <c r="W477" s="21">
        <f>MAX(T477+Q477,U477-DiodeFwd)</f>
        <v>68.492604719731133</v>
      </c>
      <c r="X477" s="21">
        <f>MAX(W477-DiodeFwd,Y477-DiodeFwd,U477+R477)</f>
        <v>133.34899363043542</v>
      </c>
      <c r="Y477" s="22">
        <f>MAX(V477+S477,U477-DiodeFwd)</f>
        <v>133.17639160661295</v>
      </c>
      <c r="Z477" s="20">
        <f t="shared" si="305"/>
        <v>37.35991666998143</v>
      </c>
      <c r="AA477" s="21">
        <f t="shared" si="306"/>
        <v>68.792604719731131</v>
      </c>
      <c r="AB477" s="21">
        <f t="shared" si="307"/>
        <v>31.4326880497497</v>
      </c>
      <c r="AC477" s="21">
        <f t="shared" si="308"/>
        <v>68.792604719731131</v>
      </c>
      <c r="AD477" s="21">
        <f t="shared" si="309"/>
        <v>64.556388910704285</v>
      </c>
      <c r="AE477" s="22">
        <f t="shared" si="310"/>
        <v>64.083786886881825</v>
      </c>
      <c r="AF477" s="20">
        <f t="shared" si="338"/>
        <v>0.50558772783379169</v>
      </c>
      <c r="AG477" s="21">
        <f t="shared" si="339"/>
        <v>0.31256522452343916</v>
      </c>
      <c r="AH477" s="21">
        <f t="shared" si="340"/>
        <v>4.263256414560601E-15</v>
      </c>
      <c r="AI477" s="21">
        <f t="shared" si="341"/>
        <v>0.31256522452343916</v>
      </c>
      <c r="AJ477" s="21">
        <f t="shared" si="342"/>
        <v>8.5265128291212019E-15</v>
      </c>
      <c r="AK477" s="22">
        <f t="shared" si="343"/>
        <v>0</v>
      </c>
      <c r="AL477" s="23">
        <f t="shared" si="344"/>
        <v>8.8899329086956948E-3</v>
      </c>
      <c r="AM477" s="12" t="b">
        <f>T477&lt;=-DiodeFwd</f>
        <v>1</v>
      </c>
      <c r="AN477" s="13" t="b">
        <f>V477&lt;=-DiodeFwd</f>
        <v>0</v>
      </c>
      <c r="AO477" s="13" t="b">
        <f>U477&lt;=T477-DiodeFwd</f>
        <v>0</v>
      </c>
      <c r="AP477" s="13" t="b">
        <f>U477&lt;=V477-DiodeFwd</f>
        <v>1</v>
      </c>
      <c r="AQ477" s="13" t="b">
        <f>W477&lt;=U477-DiodeFwd</f>
        <v>1</v>
      </c>
      <c r="AR477" s="13" t="b">
        <f>Y477&lt;=U477-DiodeFwd</f>
        <v>0</v>
      </c>
      <c r="AS477" s="13" t="b">
        <f>X477&lt;=W477-DiodeFwd</f>
        <v>0</v>
      </c>
      <c r="AT477" s="14" t="b">
        <f>X477&lt;=Y477-DiodeFwd</f>
        <v>0</v>
      </c>
      <c r="AU477" s="13">
        <f t="shared" si="311"/>
        <v>0.50558772783379169</v>
      </c>
      <c r="AV477" s="13">
        <f t="shared" si="312"/>
        <v>0</v>
      </c>
      <c r="AW477" s="13">
        <f t="shared" si="313"/>
        <v>0</v>
      </c>
      <c r="AX477" s="13">
        <f t="shared" si="314"/>
        <v>0.62513044904687831</v>
      </c>
      <c r="AY477" s="13">
        <f t="shared" si="315"/>
        <v>0.31256522452343916</v>
      </c>
      <c r="AZ477" s="13">
        <f t="shared" si="316"/>
        <v>0</v>
      </c>
      <c r="BA477" s="13">
        <f t="shared" si="317"/>
        <v>0</v>
      </c>
      <c r="BB477" s="14">
        <f t="shared" si="318"/>
        <v>0</v>
      </c>
      <c r="BC477" s="20">
        <f t="shared" si="319"/>
        <v>0.50558772783379169</v>
      </c>
      <c r="BD477" s="21">
        <f t="shared" si="320"/>
        <v>0.31256522452343916</v>
      </c>
      <c r="BE477" s="21">
        <f t="shared" si="321"/>
        <v>-0.62513044904687831</v>
      </c>
      <c r="BF477" s="21">
        <f t="shared" si="322"/>
        <v>0.31256522452343916</v>
      </c>
      <c r="BG477" s="21">
        <f t="shared" si="323"/>
        <v>-8.8899329086956948E-3</v>
      </c>
      <c r="BH477" s="22">
        <f t="shared" si="324"/>
        <v>0</v>
      </c>
    </row>
    <row r="478" spans="4:60" x14ac:dyDescent="0.25">
      <c r="D478">
        <f t="shared" si="325"/>
        <v>7.8499999999999959E-2</v>
      </c>
      <c r="E478">
        <f t="shared" si="303"/>
        <v>-38.353936397120627</v>
      </c>
      <c r="F478">
        <f t="shared" si="304"/>
        <v>38.353936397120627</v>
      </c>
      <c r="H478" s="20">
        <f t="shared" si="326"/>
        <v>3.7359916669981431E-3</v>
      </c>
      <c r="I478" s="21">
        <f t="shared" si="327"/>
        <v>6.8792604719731133E-3</v>
      </c>
      <c r="J478" s="21">
        <f t="shared" si="328"/>
        <v>3.0390803968004892E-3</v>
      </c>
      <c r="K478" s="21">
        <f t="shared" si="329"/>
        <v>6.8792604719731133E-3</v>
      </c>
      <c r="L478" s="21">
        <f t="shared" si="330"/>
        <v>6.4541572355856433E-3</v>
      </c>
      <c r="M478" s="22">
        <f t="shared" si="331"/>
        <v>6.4083786886881813E-3</v>
      </c>
      <c r="N478" s="20">
        <f t="shared" si="332"/>
        <v>37.35991666998143</v>
      </c>
      <c r="O478" s="21">
        <f t="shared" si="333"/>
        <v>68.792604719731145</v>
      </c>
      <c r="P478" s="21">
        <f t="shared" si="334"/>
        <v>30.390803968004896</v>
      </c>
      <c r="Q478" s="21">
        <f t="shared" si="335"/>
        <v>68.792604719731145</v>
      </c>
      <c r="R478" s="21">
        <f t="shared" si="336"/>
        <v>64.541572355856445</v>
      </c>
      <c r="S478" s="22">
        <f t="shared" si="337"/>
        <v>64.083786886881825</v>
      </c>
      <c r="T478" s="20">
        <f>MAX(E478+N478,-DiodeFwd)</f>
        <v>-0.3</v>
      </c>
      <c r="U478" s="21">
        <f>MAX(T478-DiodeFwd,V478-DiodeFwd,O478)</f>
        <v>68.792604719731145</v>
      </c>
      <c r="V478" s="21">
        <f>MAX(-DiodeFwd,F478+P478)</f>
        <v>68.744740365125523</v>
      </c>
      <c r="W478" s="21">
        <f>MAX(T478+Q478,U478-DiodeFwd)</f>
        <v>68.492604719731148</v>
      </c>
      <c r="X478" s="21">
        <f>MAX(W478-DiodeFwd,Y478-DiodeFwd,U478+R478)</f>
        <v>133.3341770755876</v>
      </c>
      <c r="Y478" s="22">
        <f>MAX(V478+S478,U478-DiodeFwd)</f>
        <v>132.82852725200735</v>
      </c>
      <c r="Z478" s="20">
        <f t="shared" si="305"/>
        <v>38.05393639712063</v>
      </c>
      <c r="AA478" s="21">
        <f t="shared" si="306"/>
        <v>68.792604719731145</v>
      </c>
      <c r="AB478" s="21">
        <f t="shared" si="307"/>
        <v>30.390803968004896</v>
      </c>
      <c r="AC478" s="21">
        <f t="shared" si="308"/>
        <v>68.792604719731145</v>
      </c>
      <c r="AD478" s="21">
        <f t="shared" si="309"/>
        <v>64.541572355856459</v>
      </c>
      <c r="AE478" s="22">
        <f t="shared" si="310"/>
        <v>64.083786886881825</v>
      </c>
      <c r="AF478" s="20">
        <f t="shared" si="338"/>
        <v>0.41641183628351969</v>
      </c>
      <c r="AG478" s="21">
        <f t="shared" si="339"/>
        <v>0</v>
      </c>
      <c r="AH478" s="21">
        <f t="shared" si="340"/>
        <v>0</v>
      </c>
      <c r="AI478" s="21">
        <f t="shared" si="341"/>
        <v>0</v>
      </c>
      <c r="AJ478" s="21">
        <f t="shared" si="342"/>
        <v>8.5265128291212019E-15</v>
      </c>
      <c r="AK478" s="22">
        <f t="shared" si="343"/>
        <v>0</v>
      </c>
      <c r="AL478" s="23">
        <f t="shared" si="344"/>
        <v>8.8889451383725067E-3</v>
      </c>
      <c r="AM478" s="12" t="b">
        <f>T478&lt;=-DiodeFwd</f>
        <v>1</v>
      </c>
      <c r="AN478" s="13" t="b">
        <f>V478&lt;=-DiodeFwd</f>
        <v>0</v>
      </c>
      <c r="AO478" s="13" t="b">
        <f>U478&lt;=T478-DiodeFwd</f>
        <v>0</v>
      </c>
      <c r="AP478" s="13" t="b">
        <f>U478&lt;=V478-DiodeFwd</f>
        <v>0</v>
      </c>
      <c r="AQ478" s="13" t="b">
        <f>W478&lt;=U478-DiodeFwd</f>
        <v>1</v>
      </c>
      <c r="AR478" s="13" t="b">
        <f>Y478&lt;=U478-DiodeFwd</f>
        <v>0</v>
      </c>
      <c r="AS478" s="13" t="b">
        <f>X478&lt;=W478-DiodeFwd</f>
        <v>0</v>
      </c>
      <c r="AT478" s="14" t="b">
        <f>X478&lt;=Y478-DiodeFwd</f>
        <v>0</v>
      </c>
      <c r="AU478" s="13">
        <f t="shared" si="311"/>
        <v>0.41641183628351969</v>
      </c>
      <c r="AV478" s="13">
        <f t="shared" si="312"/>
        <v>0</v>
      </c>
      <c r="AW478" s="13">
        <f t="shared" si="313"/>
        <v>0</v>
      </c>
      <c r="AX478" s="13">
        <f t="shared" si="314"/>
        <v>0</v>
      </c>
      <c r="AY478" s="13">
        <f t="shared" si="315"/>
        <v>0</v>
      </c>
      <c r="AZ478" s="13">
        <f t="shared" si="316"/>
        <v>0</v>
      </c>
      <c r="BA478" s="13">
        <f t="shared" si="317"/>
        <v>0</v>
      </c>
      <c r="BB478" s="14">
        <f t="shared" si="318"/>
        <v>0</v>
      </c>
      <c r="BC478" s="20">
        <f t="shared" si="319"/>
        <v>0.41641183628351969</v>
      </c>
      <c r="BD478" s="21">
        <f t="shared" si="320"/>
        <v>0</v>
      </c>
      <c r="BE478" s="21">
        <f t="shared" si="321"/>
        <v>0</v>
      </c>
      <c r="BF478" s="21">
        <f t="shared" si="322"/>
        <v>0</v>
      </c>
      <c r="BG478" s="21">
        <f t="shared" si="323"/>
        <v>-8.8889451383725067E-3</v>
      </c>
      <c r="BH478" s="22">
        <f t="shared" si="324"/>
        <v>0</v>
      </c>
    </row>
    <row r="479" spans="4:60" x14ac:dyDescent="0.25">
      <c r="D479">
        <f t="shared" si="325"/>
        <v>7.8666666666666621E-2</v>
      </c>
      <c r="E479">
        <f t="shared" si="303"/>
        <v>-38.896590659547243</v>
      </c>
      <c r="F479">
        <f t="shared" si="304"/>
        <v>38.896590659547243</v>
      </c>
      <c r="H479" s="20">
        <f t="shared" si="326"/>
        <v>3.8053936397120631E-3</v>
      </c>
      <c r="I479" s="21">
        <f t="shared" si="327"/>
        <v>6.8792604719731133E-3</v>
      </c>
      <c r="J479" s="21">
        <f t="shared" si="328"/>
        <v>3.0390803968004892E-3</v>
      </c>
      <c r="K479" s="21">
        <f t="shared" si="329"/>
        <v>6.8792604719731133E-3</v>
      </c>
      <c r="L479" s="21">
        <f t="shared" si="330"/>
        <v>6.4526757447292476E-3</v>
      </c>
      <c r="M479" s="22">
        <f t="shared" si="331"/>
        <v>6.4083786886881813E-3</v>
      </c>
      <c r="N479" s="20">
        <f t="shared" si="332"/>
        <v>38.053936397120637</v>
      </c>
      <c r="O479" s="21">
        <f t="shared" si="333"/>
        <v>68.792604719731145</v>
      </c>
      <c r="P479" s="21">
        <f t="shared" si="334"/>
        <v>30.390803968004896</v>
      </c>
      <c r="Q479" s="21">
        <f t="shared" si="335"/>
        <v>68.792604719731145</v>
      </c>
      <c r="R479" s="21">
        <f t="shared" si="336"/>
        <v>64.526757447292482</v>
      </c>
      <c r="S479" s="22">
        <f t="shared" si="337"/>
        <v>64.083786886881825</v>
      </c>
      <c r="T479" s="20">
        <f>MAX(E479+N479,-DiodeFwd)</f>
        <v>-0.3</v>
      </c>
      <c r="U479" s="21">
        <f>MAX(T479-DiodeFwd,V479-DiodeFwd,O479)</f>
        <v>68.987394627552149</v>
      </c>
      <c r="V479" s="21">
        <f>MAX(-DiodeFwd,F479+P479)</f>
        <v>69.287394627552146</v>
      </c>
      <c r="W479" s="21">
        <f>MAX(T479+Q479,U479-DiodeFwd)</f>
        <v>68.687394627552152</v>
      </c>
      <c r="X479" s="21">
        <f>MAX(W479-DiodeFwd,Y479-DiodeFwd,U479+R479)</f>
        <v>133.51415207484462</v>
      </c>
      <c r="Y479" s="22">
        <f>MAX(V479+S479,U479-DiodeFwd)</f>
        <v>133.37118151443397</v>
      </c>
      <c r="Z479" s="20">
        <f t="shared" si="305"/>
        <v>38.596590659547246</v>
      </c>
      <c r="AA479" s="21">
        <f t="shared" si="306"/>
        <v>68.987394627552149</v>
      </c>
      <c r="AB479" s="21">
        <f t="shared" si="307"/>
        <v>30.390803968004903</v>
      </c>
      <c r="AC479" s="21">
        <f t="shared" si="308"/>
        <v>68.987394627552149</v>
      </c>
      <c r="AD479" s="21">
        <f t="shared" si="309"/>
        <v>64.526757447292468</v>
      </c>
      <c r="AE479" s="22">
        <f t="shared" si="310"/>
        <v>64.083786886881825</v>
      </c>
      <c r="AF479" s="20">
        <f t="shared" si="338"/>
        <v>0.32559255745596544</v>
      </c>
      <c r="AG479" s="21">
        <f t="shared" si="339"/>
        <v>0.11687394469260255</v>
      </c>
      <c r="AH479" s="21">
        <f t="shared" si="340"/>
        <v>4.263256414560601E-15</v>
      </c>
      <c r="AI479" s="21">
        <f t="shared" si="341"/>
        <v>0.11687394469260255</v>
      </c>
      <c r="AJ479" s="21">
        <f t="shared" si="342"/>
        <v>-8.5265128291212019E-15</v>
      </c>
      <c r="AK479" s="22">
        <f t="shared" si="343"/>
        <v>0</v>
      </c>
      <c r="AL479" s="23">
        <f t="shared" si="344"/>
        <v>8.9009434716563075E-3</v>
      </c>
      <c r="AM479" s="12" t="b">
        <f>T479&lt;=-DiodeFwd</f>
        <v>1</v>
      </c>
      <c r="AN479" s="13" t="b">
        <f>V479&lt;=-DiodeFwd</f>
        <v>0</v>
      </c>
      <c r="AO479" s="13" t="b">
        <f>U479&lt;=T479-DiodeFwd</f>
        <v>0</v>
      </c>
      <c r="AP479" s="13" t="b">
        <f>U479&lt;=V479-DiodeFwd</f>
        <v>1</v>
      </c>
      <c r="AQ479" s="13" t="b">
        <f>W479&lt;=U479-DiodeFwd</f>
        <v>1</v>
      </c>
      <c r="AR479" s="13" t="b">
        <f>Y479&lt;=U479-DiodeFwd</f>
        <v>0</v>
      </c>
      <c r="AS479" s="13" t="b">
        <f>X479&lt;=W479-DiodeFwd</f>
        <v>0</v>
      </c>
      <c r="AT479" s="14" t="b">
        <f>X479&lt;=Y479-DiodeFwd</f>
        <v>0</v>
      </c>
      <c r="AU479" s="13">
        <f t="shared" si="311"/>
        <v>0.32559255745596544</v>
      </c>
      <c r="AV479" s="13">
        <f t="shared" si="312"/>
        <v>0</v>
      </c>
      <c r="AW479" s="13">
        <f t="shared" si="313"/>
        <v>0</v>
      </c>
      <c r="AX479" s="13">
        <f t="shared" si="314"/>
        <v>0.2337478893852051</v>
      </c>
      <c r="AY479" s="13">
        <f t="shared" si="315"/>
        <v>0.11687394469260255</v>
      </c>
      <c r="AZ479" s="13">
        <f t="shared" si="316"/>
        <v>0</v>
      </c>
      <c r="BA479" s="13">
        <f t="shared" si="317"/>
        <v>0</v>
      </c>
      <c r="BB479" s="14">
        <f t="shared" si="318"/>
        <v>0</v>
      </c>
      <c r="BC479" s="20">
        <f t="shared" si="319"/>
        <v>0.32559255745596544</v>
      </c>
      <c r="BD479" s="21">
        <f t="shared" si="320"/>
        <v>0.11687394469260255</v>
      </c>
      <c r="BE479" s="21">
        <f t="shared" si="321"/>
        <v>-0.2337478893852051</v>
      </c>
      <c r="BF479" s="21">
        <f t="shared" si="322"/>
        <v>0.11687394469260255</v>
      </c>
      <c r="BG479" s="21">
        <f t="shared" si="323"/>
        <v>-8.9009434716563075E-3</v>
      </c>
      <c r="BH479" s="22">
        <f t="shared" si="324"/>
        <v>0</v>
      </c>
    </row>
    <row r="480" spans="4:60" x14ac:dyDescent="0.25">
      <c r="D480">
        <f t="shared" si="325"/>
        <v>7.8833333333333283E-2</v>
      </c>
      <c r="E480">
        <f t="shared" si="303"/>
        <v>-39.285737848802576</v>
      </c>
      <c r="F480">
        <f t="shared" si="304"/>
        <v>39.285737848802576</v>
      </c>
      <c r="H480" s="20">
        <f t="shared" si="326"/>
        <v>3.859659065954724E-3</v>
      </c>
      <c r="I480" s="21">
        <f t="shared" si="327"/>
        <v>6.8987394627552136E-3</v>
      </c>
      <c r="J480" s="21">
        <f t="shared" si="328"/>
        <v>3.0001224152362881E-3</v>
      </c>
      <c r="K480" s="21">
        <f t="shared" si="329"/>
        <v>6.8987394627552136E-3</v>
      </c>
      <c r="L480" s="21">
        <f t="shared" si="330"/>
        <v>6.4511922541506386E-3</v>
      </c>
      <c r="M480" s="22">
        <f t="shared" si="331"/>
        <v>6.4083786886881813E-3</v>
      </c>
      <c r="N480" s="20">
        <f t="shared" si="332"/>
        <v>38.596590659547246</v>
      </c>
      <c r="O480" s="21">
        <f t="shared" si="333"/>
        <v>68.987394627552135</v>
      </c>
      <c r="P480" s="21">
        <f t="shared" si="334"/>
        <v>30.001224152362884</v>
      </c>
      <c r="Q480" s="21">
        <f t="shared" si="335"/>
        <v>68.987394627552135</v>
      </c>
      <c r="R480" s="21">
        <f t="shared" si="336"/>
        <v>64.511922541506394</v>
      </c>
      <c r="S480" s="22">
        <f t="shared" si="337"/>
        <v>64.083786886881825</v>
      </c>
      <c r="T480" s="20">
        <f>MAX(E480+N480,-DiodeFwd)</f>
        <v>-0.3</v>
      </c>
      <c r="U480" s="21">
        <f>MAX(T480-DiodeFwd,V480-DiodeFwd,O480)</f>
        <v>68.987394627552135</v>
      </c>
      <c r="V480" s="21">
        <f>MAX(-DiodeFwd,F480+P480)</f>
        <v>69.286962001165463</v>
      </c>
      <c r="W480" s="21">
        <f>MAX(T480+Q480,U480-DiodeFwd)</f>
        <v>68.687394627552138</v>
      </c>
      <c r="X480" s="21">
        <f>MAX(W480-DiodeFwd,Y480-DiodeFwd,U480+R480)</f>
        <v>133.49931716905854</v>
      </c>
      <c r="Y480" s="22">
        <f>MAX(V480+S480,U480-DiodeFwd)</f>
        <v>133.37074888804727</v>
      </c>
      <c r="Z480" s="20">
        <f t="shared" si="305"/>
        <v>38.985737848802579</v>
      </c>
      <c r="AA480" s="21">
        <f t="shared" si="306"/>
        <v>68.987394627552135</v>
      </c>
      <c r="AB480" s="21">
        <f t="shared" si="307"/>
        <v>30.001224152362887</v>
      </c>
      <c r="AC480" s="21">
        <f t="shared" si="308"/>
        <v>68.987394627552135</v>
      </c>
      <c r="AD480" s="21">
        <f t="shared" si="309"/>
        <v>64.511922541506408</v>
      </c>
      <c r="AE480" s="22">
        <f t="shared" si="310"/>
        <v>64.083786886881811</v>
      </c>
      <c r="AF480" s="20">
        <f t="shared" si="338"/>
        <v>0.23348831355319957</v>
      </c>
      <c r="AG480" s="21">
        <f t="shared" si="339"/>
        <v>0</v>
      </c>
      <c r="AH480" s="21">
        <f t="shared" si="340"/>
        <v>2.1316282072803005E-15</v>
      </c>
      <c r="AI480" s="21">
        <f t="shared" si="341"/>
        <v>0</v>
      </c>
      <c r="AJ480" s="21">
        <f t="shared" si="342"/>
        <v>8.5265128291212019E-15</v>
      </c>
      <c r="AK480" s="22">
        <f t="shared" si="343"/>
        <v>-8.5265128291212019E-15</v>
      </c>
      <c r="AL480" s="23">
        <f t="shared" si="344"/>
        <v>8.8999544779372365E-3</v>
      </c>
      <c r="AM480" s="12" t="b">
        <f>T480&lt;=-DiodeFwd</f>
        <v>1</v>
      </c>
      <c r="AN480" s="13" t="b">
        <f>V480&lt;=-DiodeFwd</f>
        <v>0</v>
      </c>
      <c r="AO480" s="13" t="b">
        <f>U480&lt;=T480-DiodeFwd</f>
        <v>0</v>
      </c>
      <c r="AP480" s="13" t="b">
        <f>U480&lt;=V480-DiodeFwd</f>
        <v>0</v>
      </c>
      <c r="AQ480" s="13" t="b">
        <f>W480&lt;=U480-DiodeFwd</f>
        <v>1</v>
      </c>
      <c r="AR480" s="13" t="b">
        <f>Y480&lt;=U480-DiodeFwd</f>
        <v>0</v>
      </c>
      <c r="AS480" s="13" t="b">
        <f>X480&lt;=W480-DiodeFwd</f>
        <v>0</v>
      </c>
      <c r="AT480" s="14" t="b">
        <f>X480&lt;=Y480-DiodeFwd</f>
        <v>0</v>
      </c>
      <c r="AU480" s="13">
        <f t="shared" si="311"/>
        <v>0.23348831355319957</v>
      </c>
      <c r="AV480" s="13">
        <f t="shared" si="312"/>
        <v>0</v>
      </c>
      <c r="AW480" s="13">
        <f t="shared" si="313"/>
        <v>0</v>
      </c>
      <c r="AX480" s="13">
        <f t="shared" si="314"/>
        <v>0</v>
      </c>
      <c r="AY480" s="13">
        <f t="shared" si="315"/>
        <v>0</v>
      </c>
      <c r="AZ480" s="13">
        <f t="shared" si="316"/>
        <v>0</v>
      </c>
      <c r="BA480" s="13">
        <f t="shared" si="317"/>
        <v>0</v>
      </c>
      <c r="BB480" s="14">
        <f t="shared" si="318"/>
        <v>0</v>
      </c>
      <c r="BC480" s="20">
        <f t="shared" si="319"/>
        <v>0.23348831355319957</v>
      </c>
      <c r="BD480" s="21">
        <f t="shared" si="320"/>
        <v>0</v>
      </c>
      <c r="BE480" s="21">
        <f t="shared" si="321"/>
        <v>0</v>
      </c>
      <c r="BF480" s="21">
        <f t="shared" si="322"/>
        <v>0</v>
      </c>
      <c r="BG480" s="21">
        <f t="shared" si="323"/>
        <v>-8.8999544779372365E-3</v>
      </c>
      <c r="BH480" s="22">
        <f t="shared" si="324"/>
        <v>0</v>
      </c>
    </row>
    <row r="481" spans="4:60" x14ac:dyDescent="0.25">
      <c r="D481">
        <f t="shared" si="325"/>
        <v>7.8999999999999945E-2</v>
      </c>
      <c r="E481">
        <f t="shared" si="303"/>
        <v>-39.519842178715059</v>
      </c>
      <c r="F481">
        <f t="shared" si="304"/>
        <v>39.519842178715059</v>
      </c>
      <c r="H481" s="20">
        <f t="shared" si="326"/>
        <v>3.8985737848802574E-3</v>
      </c>
      <c r="I481" s="21">
        <f t="shared" si="327"/>
        <v>6.8987394627552136E-3</v>
      </c>
      <c r="J481" s="21">
        <f t="shared" si="328"/>
        <v>3.0001224152362881E-3</v>
      </c>
      <c r="K481" s="21">
        <f t="shared" si="329"/>
        <v>6.8987394627552136E-3</v>
      </c>
      <c r="L481" s="21">
        <f t="shared" si="330"/>
        <v>6.4497089284043154E-3</v>
      </c>
      <c r="M481" s="22">
        <f t="shared" si="331"/>
        <v>6.4083786886881813E-3</v>
      </c>
      <c r="N481" s="20">
        <f t="shared" si="332"/>
        <v>38.985737848802579</v>
      </c>
      <c r="O481" s="21">
        <f t="shared" si="333"/>
        <v>68.987394627552135</v>
      </c>
      <c r="P481" s="21">
        <f t="shared" si="334"/>
        <v>30.001224152362884</v>
      </c>
      <c r="Q481" s="21">
        <f t="shared" si="335"/>
        <v>68.987394627552135</v>
      </c>
      <c r="R481" s="21">
        <f t="shared" si="336"/>
        <v>64.497089284043156</v>
      </c>
      <c r="S481" s="22">
        <f t="shared" si="337"/>
        <v>64.083786886881825</v>
      </c>
      <c r="T481" s="20">
        <f>MAX(E481+N481,-DiodeFwd)</f>
        <v>-0.3</v>
      </c>
      <c r="U481" s="21">
        <f>MAX(T481-DiodeFwd,V481-DiodeFwd,O481)</f>
        <v>69.221066331077949</v>
      </c>
      <c r="V481" s="21">
        <f>MAX(-DiodeFwd,F481+P481)</f>
        <v>69.521066331077947</v>
      </c>
      <c r="W481" s="21">
        <f>MAX(T481+Q481,U481-DiodeFwd)</f>
        <v>68.921066331077952</v>
      </c>
      <c r="X481" s="21">
        <f>MAX(W481-DiodeFwd,Y481-DiodeFwd,U481+R481)</f>
        <v>133.71815561512111</v>
      </c>
      <c r="Y481" s="22">
        <f>MAX(V481+S481,U481-DiodeFwd)</f>
        <v>133.60485321795977</v>
      </c>
      <c r="Z481" s="20">
        <f t="shared" si="305"/>
        <v>39.219842178715062</v>
      </c>
      <c r="AA481" s="21">
        <f t="shared" si="306"/>
        <v>69.221066331077949</v>
      </c>
      <c r="AB481" s="21">
        <f t="shared" si="307"/>
        <v>30.001224152362887</v>
      </c>
      <c r="AC481" s="21">
        <f t="shared" si="308"/>
        <v>69.221066331077949</v>
      </c>
      <c r="AD481" s="21">
        <f t="shared" si="309"/>
        <v>64.497089284043156</v>
      </c>
      <c r="AE481" s="22">
        <f t="shared" si="310"/>
        <v>64.083786886881825</v>
      </c>
      <c r="AF481" s="20">
        <f t="shared" si="338"/>
        <v>0.14046259794749005</v>
      </c>
      <c r="AG481" s="21">
        <f t="shared" si="339"/>
        <v>0.1402030221154888</v>
      </c>
      <c r="AH481" s="21">
        <f t="shared" si="340"/>
        <v>2.1316282072803005E-15</v>
      </c>
      <c r="AI481" s="21">
        <f t="shared" si="341"/>
        <v>0.1402030221154888</v>
      </c>
      <c r="AJ481" s="21">
        <f t="shared" si="342"/>
        <v>0</v>
      </c>
      <c r="AK481" s="22">
        <f t="shared" si="343"/>
        <v>0</v>
      </c>
      <c r="AL481" s="23">
        <f t="shared" si="344"/>
        <v>8.9145437076747405E-3</v>
      </c>
      <c r="AM481" s="12" t="b">
        <f>T481&lt;=-DiodeFwd</f>
        <v>1</v>
      </c>
      <c r="AN481" s="13" t="b">
        <f>V481&lt;=-DiodeFwd</f>
        <v>0</v>
      </c>
      <c r="AO481" s="13" t="b">
        <f>U481&lt;=T481-DiodeFwd</f>
        <v>0</v>
      </c>
      <c r="AP481" s="13" t="b">
        <f>U481&lt;=V481-DiodeFwd</f>
        <v>1</v>
      </c>
      <c r="AQ481" s="13" t="b">
        <f>W481&lt;=U481-DiodeFwd</f>
        <v>1</v>
      </c>
      <c r="AR481" s="13" t="b">
        <f>Y481&lt;=U481-DiodeFwd</f>
        <v>0</v>
      </c>
      <c r="AS481" s="13" t="b">
        <f>X481&lt;=W481-DiodeFwd</f>
        <v>0</v>
      </c>
      <c r="AT481" s="14" t="b">
        <f>X481&lt;=Y481-DiodeFwd</f>
        <v>0</v>
      </c>
      <c r="AU481" s="13">
        <f t="shared" si="311"/>
        <v>0.14046259794749005</v>
      </c>
      <c r="AV481" s="13">
        <f t="shared" si="312"/>
        <v>0</v>
      </c>
      <c r="AW481" s="13">
        <f t="shared" si="313"/>
        <v>0</v>
      </c>
      <c r="AX481" s="13">
        <f t="shared" si="314"/>
        <v>0.28040604423097759</v>
      </c>
      <c r="AY481" s="13">
        <f t="shared" si="315"/>
        <v>0.1402030221154888</v>
      </c>
      <c r="AZ481" s="13">
        <f t="shared" si="316"/>
        <v>0</v>
      </c>
      <c r="BA481" s="13">
        <f t="shared" si="317"/>
        <v>0</v>
      </c>
      <c r="BB481" s="14">
        <f t="shared" si="318"/>
        <v>0</v>
      </c>
      <c r="BC481" s="20">
        <f t="shared" si="319"/>
        <v>0.14046259794749005</v>
      </c>
      <c r="BD481" s="21">
        <f t="shared" si="320"/>
        <v>0.1402030221154888</v>
      </c>
      <c r="BE481" s="21">
        <f t="shared" si="321"/>
        <v>-0.28040604423097759</v>
      </c>
      <c r="BF481" s="21">
        <f t="shared" si="322"/>
        <v>0.1402030221154888</v>
      </c>
      <c r="BG481" s="21">
        <f t="shared" si="323"/>
        <v>-8.9145437076747405E-3</v>
      </c>
      <c r="BH481" s="22">
        <f t="shared" si="324"/>
        <v>0</v>
      </c>
    </row>
    <row r="482" spans="4:60" x14ac:dyDescent="0.25">
      <c r="D482">
        <f t="shared" si="325"/>
        <v>7.9166666666666607E-2</v>
      </c>
      <c r="E482">
        <f t="shared" si="303"/>
        <v>-39.597979746446661</v>
      </c>
      <c r="F482">
        <f t="shared" si="304"/>
        <v>39.597979746446661</v>
      </c>
      <c r="H482" s="20">
        <f t="shared" si="326"/>
        <v>3.9219842178715054E-3</v>
      </c>
      <c r="I482" s="21">
        <f t="shared" si="327"/>
        <v>6.9221066331077953E-3</v>
      </c>
      <c r="J482" s="21">
        <f t="shared" si="328"/>
        <v>2.9533880745311251E-3</v>
      </c>
      <c r="K482" s="21">
        <f t="shared" si="329"/>
        <v>6.9221066331077953E-3</v>
      </c>
      <c r="L482" s="21">
        <f t="shared" si="330"/>
        <v>6.4482231711197029E-3</v>
      </c>
      <c r="M482" s="22">
        <f t="shared" si="331"/>
        <v>6.4083786886881813E-3</v>
      </c>
      <c r="N482" s="20">
        <f t="shared" si="332"/>
        <v>39.219842178715055</v>
      </c>
      <c r="O482" s="21">
        <f t="shared" si="333"/>
        <v>69.221066331077964</v>
      </c>
      <c r="P482" s="21">
        <f t="shared" si="334"/>
        <v>29.533880745311254</v>
      </c>
      <c r="Q482" s="21">
        <f t="shared" si="335"/>
        <v>69.221066331077964</v>
      </c>
      <c r="R482" s="21">
        <f t="shared" si="336"/>
        <v>64.482231711197031</v>
      </c>
      <c r="S482" s="22">
        <f t="shared" si="337"/>
        <v>64.083786886881825</v>
      </c>
      <c r="T482" s="20">
        <f>MAX(E482+N482,-DiodeFwd)</f>
        <v>-0.3</v>
      </c>
      <c r="U482" s="21">
        <f>MAX(T482-DiodeFwd,V482-DiodeFwd,O482)</f>
        <v>69.221066331077964</v>
      </c>
      <c r="V482" s="21">
        <f>MAX(-DiodeFwd,F482+P482)</f>
        <v>69.131860491757919</v>
      </c>
      <c r="W482" s="21">
        <f>MAX(T482+Q482,U482-DiodeFwd)</f>
        <v>68.921066331077967</v>
      </c>
      <c r="X482" s="21">
        <f>MAX(W482-DiodeFwd,Y482-DiodeFwd,U482+R482)</f>
        <v>133.70329804227498</v>
      </c>
      <c r="Y482" s="22">
        <f>MAX(V482+S482,U482-DiodeFwd)</f>
        <v>133.21564737863974</v>
      </c>
      <c r="Z482" s="20">
        <f t="shared" si="305"/>
        <v>39.297979746446664</v>
      </c>
      <c r="AA482" s="21">
        <f t="shared" si="306"/>
        <v>69.221066331077964</v>
      </c>
      <c r="AB482" s="21">
        <f t="shared" si="307"/>
        <v>29.533880745311258</v>
      </c>
      <c r="AC482" s="21">
        <f t="shared" si="308"/>
        <v>69.221066331077964</v>
      </c>
      <c r="AD482" s="21">
        <f t="shared" si="309"/>
        <v>64.482231711197016</v>
      </c>
      <c r="AE482" s="22">
        <f t="shared" si="310"/>
        <v>64.083786886881825</v>
      </c>
      <c r="AF482" s="20">
        <f t="shared" si="338"/>
        <v>4.6882540638965506E-2</v>
      </c>
      <c r="AG482" s="21">
        <f t="shared" si="339"/>
        <v>0</v>
      </c>
      <c r="AH482" s="21">
        <f t="shared" si="340"/>
        <v>2.1316282072803005E-15</v>
      </c>
      <c r="AI482" s="21">
        <f t="shared" si="341"/>
        <v>0</v>
      </c>
      <c r="AJ482" s="21">
        <f t="shared" si="342"/>
        <v>-8.5265128291212019E-15</v>
      </c>
      <c r="AK482" s="22">
        <f t="shared" si="343"/>
        <v>0</v>
      </c>
      <c r="AL482" s="23">
        <f t="shared" si="344"/>
        <v>8.9135532028183327E-3</v>
      </c>
      <c r="AM482" s="12" t="b">
        <f>T482&lt;=-DiodeFwd</f>
        <v>1</v>
      </c>
      <c r="AN482" s="13" t="b">
        <f>V482&lt;=-DiodeFwd</f>
        <v>0</v>
      </c>
      <c r="AO482" s="13" t="b">
        <f>U482&lt;=T482-DiodeFwd</f>
        <v>0</v>
      </c>
      <c r="AP482" s="13" t="b">
        <f>U482&lt;=V482-DiodeFwd</f>
        <v>0</v>
      </c>
      <c r="AQ482" s="13" t="b">
        <f>W482&lt;=U482-DiodeFwd</f>
        <v>1</v>
      </c>
      <c r="AR482" s="13" t="b">
        <f>Y482&lt;=U482-DiodeFwd</f>
        <v>0</v>
      </c>
      <c r="AS482" s="13" t="b">
        <f>X482&lt;=W482-DiodeFwd</f>
        <v>0</v>
      </c>
      <c r="AT482" s="14" t="b">
        <f>X482&lt;=Y482-DiodeFwd</f>
        <v>0</v>
      </c>
      <c r="AU482" s="13">
        <f t="shared" si="311"/>
        <v>4.6882540638965506E-2</v>
      </c>
      <c r="AV482" s="13">
        <f t="shared" si="312"/>
        <v>0</v>
      </c>
      <c r="AW482" s="13">
        <f t="shared" si="313"/>
        <v>0</v>
      </c>
      <c r="AX482" s="13">
        <f t="shared" si="314"/>
        <v>0</v>
      </c>
      <c r="AY482" s="13">
        <f t="shared" si="315"/>
        <v>0</v>
      </c>
      <c r="AZ482" s="13">
        <f t="shared" si="316"/>
        <v>0</v>
      </c>
      <c r="BA482" s="13">
        <f t="shared" si="317"/>
        <v>0</v>
      </c>
      <c r="BB482" s="14">
        <f t="shared" si="318"/>
        <v>0</v>
      </c>
      <c r="BC482" s="20">
        <f t="shared" si="319"/>
        <v>4.6882540638965506E-2</v>
      </c>
      <c r="BD482" s="21">
        <f t="shared" si="320"/>
        <v>0</v>
      </c>
      <c r="BE482" s="21">
        <f t="shared" si="321"/>
        <v>0</v>
      </c>
      <c r="BF482" s="21">
        <f t="shared" si="322"/>
        <v>0</v>
      </c>
      <c r="BG482" s="21">
        <f t="shared" si="323"/>
        <v>-8.9135532028183327E-3</v>
      </c>
      <c r="BH482" s="22">
        <f t="shared" si="324"/>
        <v>0</v>
      </c>
    </row>
    <row r="483" spans="4:60" x14ac:dyDescent="0.25">
      <c r="D483">
        <f t="shared" si="325"/>
        <v>7.933333333333327E-2</v>
      </c>
      <c r="E483">
        <f t="shared" si="303"/>
        <v>-39.51984217871518</v>
      </c>
      <c r="F483">
        <f t="shared" si="304"/>
        <v>39.51984217871518</v>
      </c>
      <c r="H483" s="20">
        <f t="shared" si="326"/>
        <v>3.9297979746446667E-3</v>
      </c>
      <c r="I483" s="21">
        <f t="shared" si="327"/>
        <v>6.9221066331077953E-3</v>
      </c>
      <c r="J483" s="21">
        <f t="shared" si="328"/>
        <v>2.9533880745311251E-3</v>
      </c>
      <c r="K483" s="21">
        <f t="shared" si="329"/>
        <v>6.9221066331077953E-3</v>
      </c>
      <c r="L483" s="21">
        <f t="shared" si="330"/>
        <v>6.446737578919233E-3</v>
      </c>
      <c r="M483" s="22">
        <f t="shared" si="331"/>
        <v>6.4083786886881813E-3</v>
      </c>
      <c r="N483" s="20">
        <f t="shared" si="332"/>
        <v>39.297979746446671</v>
      </c>
      <c r="O483" s="21">
        <f t="shared" si="333"/>
        <v>69.221066331077964</v>
      </c>
      <c r="P483" s="21">
        <f t="shared" si="334"/>
        <v>29.533880745311254</v>
      </c>
      <c r="Q483" s="21">
        <f t="shared" si="335"/>
        <v>69.221066331077964</v>
      </c>
      <c r="R483" s="21">
        <f t="shared" si="336"/>
        <v>64.467375789192332</v>
      </c>
      <c r="S483" s="22">
        <f t="shared" si="337"/>
        <v>64.083786886881825</v>
      </c>
      <c r="T483" s="20">
        <f>MAX(E483+N483,-DiodeFwd)</f>
        <v>-0.22186243226850877</v>
      </c>
      <c r="U483" s="21">
        <f>MAX(T483-DiodeFwd,V483-DiodeFwd,O483)</f>
        <v>69.221066331077964</v>
      </c>
      <c r="V483" s="21">
        <f>MAX(-DiodeFwd,F483+P483)</f>
        <v>69.053722924026431</v>
      </c>
      <c r="W483" s="21">
        <f>MAX(T483+Q483,U483-DiodeFwd)</f>
        <v>68.999203898809455</v>
      </c>
      <c r="X483" s="21">
        <f>MAX(W483-DiodeFwd,Y483-DiodeFwd,U483+R483)</f>
        <v>133.68844212027028</v>
      </c>
      <c r="Y483" s="22">
        <f>MAX(V483+S483,U483-DiodeFwd)</f>
        <v>133.13750981090826</v>
      </c>
      <c r="Z483" s="20">
        <f t="shared" si="305"/>
        <v>39.297979746446671</v>
      </c>
      <c r="AA483" s="21">
        <f t="shared" si="306"/>
        <v>69.221066331077964</v>
      </c>
      <c r="AB483" s="21">
        <f t="shared" si="307"/>
        <v>29.533880745311251</v>
      </c>
      <c r="AC483" s="21">
        <f t="shared" si="308"/>
        <v>69.221066331077964</v>
      </c>
      <c r="AD483" s="21">
        <f t="shared" si="309"/>
        <v>64.467375789192317</v>
      </c>
      <c r="AE483" s="22">
        <f t="shared" si="310"/>
        <v>64.083786886881825</v>
      </c>
      <c r="AF483" s="20">
        <f t="shared" si="338"/>
        <v>0</v>
      </c>
      <c r="AG483" s="21">
        <f t="shared" si="339"/>
        <v>0</v>
      </c>
      <c r="AH483" s="21">
        <f t="shared" si="340"/>
        <v>-2.1316282072803005E-15</v>
      </c>
      <c r="AI483" s="21">
        <f t="shared" si="341"/>
        <v>0</v>
      </c>
      <c r="AJ483" s="21">
        <f t="shared" si="342"/>
        <v>-8.5265128291212019E-15</v>
      </c>
      <c r="AK483" s="22">
        <f t="shared" si="343"/>
        <v>0</v>
      </c>
      <c r="AL483" s="23">
        <f t="shared" si="344"/>
        <v>8.9125628080180194E-3</v>
      </c>
      <c r="AM483" s="12" t="b">
        <f>T483&lt;=-DiodeFwd</f>
        <v>0</v>
      </c>
      <c r="AN483" s="13" t="b">
        <f>V483&lt;=-DiodeFwd</f>
        <v>0</v>
      </c>
      <c r="AO483" s="13" t="b">
        <f>U483&lt;=T483-DiodeFwd</f>
        <v>0</v>
      </c>
      <c r="AP483" s="13" t="b">
        <f>U483&lt;=V483-DiodeFwd</f>
        <v>0</v>
      </c>
      <c r="AQ483" s="13" t="b">
        <f>W483&lt;=U483-DiodeFwd</f>
        <v>0</v>
      </c>
      <c r="AR483" s="13" t="b">
        <f>Y483&lt;=U483-DiodeFwd</f>
        <v>0</v>
      </c>
      <c r="AS483" s="13" t="b">
        <f>X483&lt;=W483-DiodeFwd</f>
        <v>0</v>
      </c>
      <c r="AT483" s="14" t="b">
        <f>X483&lt;=Y483-DiodeFwd</f>
        <v>0</v>
      </c>
      <c r="AU483" s="13">
        <f t="shared" si="311"/>
        <v>0</v>
      </c>
      <c r="AV483" s="13">
        <f t="shared" si="312"/>
        <v>0</v>
      </c>
      <c r="AW483" s="13">
        <f t="shared" si="313"/>
        <v>0</v>
      </c>
      <c r="AX483" s="13">
        <f t="shared" si="314"/>
        <v>0</v>
      </c>
      <c r="AY483" s="13">
        <f t="shared" si="315"/>
        <v>0</v>
      </c>
      <c r="AZ483" s="13">
        <f t="shared" si="316"/>
        <v>0</v>
      </c>
      <c r="BA483" s="13">
        <f t="shared" si="317"/>
        <v>0</v>
      </c>
      <c r="BB483" s="14">
        <f t="shared" si="318"/>
        <v>0</v>
      </c>
      <c r="BC483" s="20">
        <f t="shared" si="319"/>
        <v>0</v>
      </c>
      <c r="BD483" s="21">
        <f t="shared" si="320"/>
        <v>0</v>
      </c>
      <c r="BE483" s="21">
        <f t="shared" si="321"/>
        <v>0</v>
      </c>
      <c r="BF483" s="21">
        <f t="shared" si="322"/>
        <v>0</v>
      </c>
      <c r="BG483" s="21">
        <f t="shared" si="323"/>
        <v>-8.9125628080180194E-3</v>
      </c>
      <c r="BH483" s="22">
        <f t="shared" si="324"/>
        <v>0</v>
      </c>
    </row>
    <row r="484" spans="4:60" x14ac:dyDescent="0.25">
      <c r="D484">
        <f t="shared" si="325"/>
        <v>7.9499999999999932E-2</v>
      </c>
      <c r="E484">
        <f t="shared" si="303"/>
        <v>-39.285737848802796</v>
      </c>
      <c r="F484">
        <f t="shared" si="304"/>
        <v>39.285737848802796</v>
      </c>
      <c r="H484" s="20">
        <f t="shared" si="326"/>
        <v>3.9297979746446667E-3</v>
      </c>
      <c r="I484" s="21">
        <f t="shared" si="327"/>
        <v>6.9221066331077953E-3</v>
      </c>
      <c r="J484" s="21">
        <f t="shared" si="328"/>
        <v>2.9533880745311251E-3</v>
      </c>
      <c r="K484" s="21">
        <f t="shared" si="329"/>
        <v>6.9221066331077953E-3</v>
      </c>
      <c r="L484" s="21">
        <f t="shared" si="330"/>
        <v>6.4452521517845635E-3</v>
      </c>
      <c r="M484" s="22">
        <f t="shared" si="331"/>
        <v>6.4083786886881813E-3</v>
      </c>
      <c r="N484" s="20">
        <f t="shared" si="332"/>
        <v>39.297979746446671</v>
      </c>
      <c r="O484" s="21">
        <f t="shared" si="333"/>
        <v>69.221066331077964</v>
      </c>
      <c r="P484" s="21">
        <f t="shared" si="334"/>
        <v>29.533880745311254</v>
      </c>
      <c r="Q484" s="21">
        <f t="shared" si="335"/>
        <v>69.221066331077964</v>
      </c>
      <c r="R484" s="21">
        <f t="shared" si="336"/>
        <v>64.452521517845639</v>
      </c>
      <c r="S484" s="22">
        <f t="shared" si="337"/>
        <v>64.083786886881825</v>
      </c>
      <c r="T484" s="20">
        <f>MAX(E484+N484,-DiodeFwd)</f>
        <v>1.2241897643875177E-2</v>
      </c>
      <c r="U484" s="21">
        <f>MAX(T484-DiodeFwd,V484-DiodeFwd,O484)</f>
        <v>69.221066331077964</v>
      </c>
      <c r="V484" s="21">
        <f>MAX(-DiodeFwd,F484+P484)</f>
        <v>68.819618594114047</v>
      </c>
      <c r="W484" s="21">
        <f>MAX(T484+Q484,U484-DiodeFwd)</f>
        <v>69.233308228721839</v>
      </c>
      <c r="X484" s="21">
        <f>MAX(W484-DiodeFwd,Y484-DiodeFwd,U484+R484)</f>
        <v>133.6735878489236</v>
      </c>
      <c r="Y484" s="22">
        <f>MAX(V484+S484,U484-DiodeFwd)</f>
        <v>132.90340548099587</v>
      </c>
      <c r="Z484" s="20">
        <f t="shared" si="305"/>
        <v>39.297979746446671</v>
      </c>
      <c r="AA484" s="21">
        <f t="shared" si="306"/>
        <v>69.221066331077964</v>
      </c>
      <c r="AB484" s="21">
        <f t="shared" si="307"/>
        <v>29.533880745311251</v>
      </c>
      <c r="AC484" s="21">
        <f t="shared" si="308"/>
        <v>69.221066331077964</v>
      </c>
      <c r="AD484" s="21">
        <f t="shared" si="309"/>
        <v>64.452521517845639</v>
      </c>
      <c r="AE484" s="22">
        <f t="shared" si="310"/>
        <v>64.083786886881825</v>
      </c>
      <c r="AF484" s="20">
        <f t="shared" si="338"/>
        <v>0</v>
      </c>
      <c r="AG484" s="21">
        <f t="shared" si="339"/>
        <v>0</v>
      </c>
      <c r="AH484" s="21">
        <f t="shared" si="340"/>
        <v>-2.1316282072803005E-15</v>
      </c>
      <c r="AI484" s="21">
        <f t="shared" si="341"/>
        <v>0</v>
      </c>
      <c r="AJ484" s="21">
        <f t="shared" si="342"/>
        <v>0</v>
      </c>
      <c r="AK484" s="22">
        <f t="shared" si="343"/>
        <v>0</v>
      </c>
      <c r="AL484" s="23">
        <f t="shared" si="344"/>
        <v>8.9115725232615742E-3</v>
      </c>
      <c r="AM484" s="12" t="b">
        <f>T484&lt;=-DiodeFwd</f>
        <v>0</v>
      </c>
      <c r="AN484" s="13" t="b">
        <f>V484&lt;=-DiodeFwd</f>
        <v>0</v>
      </c>
      <c r="AO484" s="13" t="b">
        <f>U484&lt;=T484-DiodeFwd</f>
        <v>0</v>
      </c>
      <c r="AP484" s="13" t="b">
        <f>U484&lt;=V484-DiodeFwd</f>
        <v>0</v>
      </c>
      <c r="AQ484" s="13" t="b">
        <f>W484&lt;=U484-DiodeFwd</f>
        <v>0</v>
      </c>
      <c r="AR484" s="13" t="b">
        <f>Y484&lt;=U484-DiodeFwd</f>
        <v>0</v>
      </c>
      <c r="AS484" s="13" t="b">
        <f>X484&lt;=W484-DiodeFwd</f>
        <v>0</v>
      </c>
      <c r="AT484" s="14" t="b">
        <f>X484&lt;=Y484-DiodeFwd</f>
        <v>0</v>
      </c>
      <c r="AU484" s="13">
        <f t="shared" si="311"/>
        <v>0</v>
      </c>
      <c r="AV484" s="13">
        <f t="shared" si="312"/>
        <v>0</v>
      </c>
      <c r="AW484" s="13">
        <f t="shared" si="313"/>
        <v>0</v>
      </c>
      <c r="AX484" s="13">
        <f t="shared" si="314"/>
        <v>0</v>
      </c>
      <c r="AY484" s="13">
        <f t="shared" si="315"/>
        <v>0</v>
      </c>
      <c r="AZ484" s="13">
        <f t="shared" si="316"/>
        <v>0</v>
      </c>
      <c r="BA484" s="13">
        <f t="shared" si="317"/>
        <v>0</v>
      </c>
      <c r="BB484" s="14">
        <f t="shared" si="318"/>
        <v>0</v>
      </c>
      <c r="BC484" s="20">
        <f t="shared" si="319"/>
        <v>0</v>
      </c>
      <c r="BD484" s="21">
        <f t="shared" si="320"/>
        <v>0</v>
      </c>
      <c r="BE484" s="21">
        <f t="shared" si="321"/>
        <v>0</v>
      </c>
      <c r="BF484" s="21">
        <f t="shared" si="322"/>
        <v>0</v>
      </c>
      <c r="BG484" s="21">
        <f t="shared" si="323"/>
        <v>-8.9115725232615742E-3</v>
      </c>
      <c r="BH484" s="22">
        <f t="shared" si="324"/>
        <v>0</v>
      </c>
    </row>
    <row r="485" spans="4:60" x14ac:dyDescent="0.25">
      <c r="D485">
        <f t="shared" si="325"/>
        <v>7.9666666666666594E-2</v>
      </c>
      <c r="E485">
        <f t="shared" si="303"/>
        <v>-38.896590659547599</v>
      </c>
      <c r="F485">
        <f t="shared" si="304"/>
        <v>38.896590659547599</v>
      </c>
      <c r="H485" s="20">
        <f t="shared" si="326"/>
        <v>3.9297979746446667E-3</v>
      </c>
      <c r="I485" s="21">
        <f t="shared" si="327"/>
        <v>6.9221066331077953E-3</v>
      </c>
      <c r="J485" s="21">
        <f t="shared" si="328"/>
        <v>2.9533880745311251E-3</v>
      </c>
      <c r="K485" s="21">
        <f t="shared" si="329"/>
        <v>6.9221066331077953E-3</v>
      </c>
      <c r="L485" s="21">
        <f t="shared" si="330"/>
        <v>6.4437668896973532E-3</v>
      </c>
      <c r="M485" s="22">
        <f t="shared" si="331"/>
        <v>6.4083786886881813E-3</v>
      </c>
      <c r="N485" s="20">
        <f t="shared" si="332"/>
        <v>39.297979746446671</v>
      </c>
      <c r="O485" s="21">
        <f t="shared" si="333"/>
        <v>69.221066331077964</v>
      </c>
      <c r="P485" s="21">
        <f t="shared" si="334"/>
        <v>29.533880745311254</v>
      </c>
      <c r="Q485" s="21">
        <f t="shared" si="335"/>
        <v>69.221066331077964</v>
      </c>
      <c r="R485" s="21">
        <f t="shared" si="336"/>
        <v>64.437668896973534</v>
      </c>
      <c r="S485" s="22">
        <f t="shared" si="337"/>
        <v>64.083786886881825</v>
      </c>
      <c r="T485" s="20">
        <f>MAX(E485+N485,-DiodeFwd)</f>
        <v>0.40138908689907282</v>
      </c>
      <c r="U485" s="21">
        <f>MAX(T485-DiodeFwd,V485-DiodeFwd,O485)</f>
        <v>69.221066331077964</v>
      </c>
      <c r="V485" s="21">
        <f>MAX(-DiodeFwd,F485+P485)</f>
        <v>68.430471404858849</v>
      </c>
      <c r="W485" s="21">
        <f>MAX(T485+Q485,U485-DiodeFwd)</f>
        <v>69.622455417977037</v>
      </c>
      <c r="X485" s="21">
        <f>MAX(W485-DiodeFwd,Y485-DiodeFwd,U485+R485)</f>
        <v>133.65873522805151</v>
      </c>
      <c r="Y485" s="22">
        <f>MAX(V485+S485,U485-DiodeFwd)</f>
        <v>132.51425829174067</v>
      </c>
      <c r="Z485" s="20">
        <f t="shared" si="305"/>
        <v>39.297979746446671</v>
      </c>
      <c r="AA485" s="21">
        <f t="shared" si="306"/>
        <v>69.221066331077964</v>
      </c>
      <c r="AB485" s="21">
        <f t="shared" si="307"/>
        <v>29.533880745311251</v>
      </c>
      <c r="AC485" s="21">
        <f t="shared" si="308"/>
        <v>69.221066331077964</v>
      </c>
      <c r="AD485" s="21">
        <f t="shared" si="309"/>
        <v>64.437668896973548</v>
      </c>
      <c r="AE485" s="22">
        <f t="shared" si="310"/>
        <v>64.083786886881825</v>
      </c>
      <c r="AF485" s="20">
        <f t="shared" si="338"/>
        <v>0</v>
      </c>
      <c r="AG485" s="21">
        <f t="shared" si="339"/>
        <v>0</v>
      </c>
      <c r="AH485" s="21">
        <f t="shared" si="340"/>
        <v>-2.1316282072803005E-15</v>
      </c>
      <c r="AI485" s="21">
        <f t="shared" si="341"/>
        <v>0</v>
      </c>
      <c r="AJ485" s="21">
        <f t="shared" si="342"/>
        <v>8.5265128291212019E-15</v>
      </c>
      <c r="AK485" s="22">
        <f t="shared" si="343"/>
        <v>0</v>
      </c>
      <c r="AL485" s="23">
        <f t="shared" si="344"/>
        <v>8.9105823485367674E-3</v>
      </c>
      <c r="AM485" s="12" t="b">
        <f>T485&lt;=-DiodeFwd</f>
        <v>0</v>
      </c>
      <c r="AN485" s="13" t="b">
        <f>V485&lt;=-DiodeFwd</f>
        <v>0</v>
      </c>
      <c r="AO485" s="13" t="b">
        <f>U485&lt;=T485-DiodeFwd</f>
        <v>0</v>
      </c>
      <c r="AP485" s="13" t="b">
        <f>U485&lt;=V485-DiodeFwd</f>
        <v>0</v>
      </c>
      <c r="AQ485" s="13" t="b">
        <f>W485&lt;=U485-DiodeFwd</f>
        <v>0</v>
      </c>
      <c r="AR485" s="13" t="b">
        <f>Y485&lt;=U485-DiodeFwd</f>
        <v>0</v>
      </c>
      <c r="AS485" s="13" t="b">
        <f>X485&lt;=W485-DiodeFwd</f>
        <v>0</v>
      </c>
      <c r="AT485" s="14" t="b">
        <f>X485&lt;=Y485-DiodeFwd</f>
        <v>0</v>
      </c>
      <c r="AU485" s="13">
        <f t="shared" si="311"/>
        <v>0</v>
      </c>
      <c r="AV485" s="13">
        <f t="shared" si="312"/>
        <v>0</v>
      </c>
      <c r="AW485" s="13">
        <f t="shared" si="313"/>
        <v>0</v>
      </c>
      <c r="AX485" s="13">
        <f t="shared" si="314"/>
        <v>0</v>
      </c>
      <c r="AY485" s="13">
        <f t="shared" si="315"/>
        <v>0</v>
      </c>
      <c r="AZ485" s="13">
        <f t="shared" si="316"/>
        <v>0</v>
      </c>
      <c r="BA485" s="13">
        <f t="shared" si="317"/>
        <v>0</v>
      </c>
      <c r="BB485" s="14">
        <f t="shared" si="318"/>
        <v>0</v>
      </c>
      <c r="BC485" s="20">
        <f t="shared" si="319"/>
        <v>0</v>
      </c>
      <c r="BD485" s="21">
        <f t="shared" si="320"/>
        <v>0</v>
      </c>
      <c r="BE485" s="21">
        <f t="shared" si="321"/>
        <v>0</v>
      </c>
      <c r="BF485" s="21">
        <f t="shared" si="322"/>
        <v>0</v>
      </c>
      <c r="BG485" s="21">
        <f t="shared" si="323"/>
        <v>-8.9105823485367674E-3</v>
      </c>
      <c r="BH485" s="22">
        <f t="shared" si="324"/>
        <v>0</v>
      </c>
    </row>
    <row r="486" spans="4:60" x14ac:dyDescent="0.25">
      <c r="D486">
        <f t="shared" si="325"/>
        <v>7.9833333333333256E-2</v>
      </c>
      <c r="E486">
        <f t="shared" si="303"/>
        <v>-38.35393639712111</v>
      </c>
      <c r="F486">
        <f t="shared" si="304"/>
        <v>38.35393639712111</v>
      </c>
      <c r="H486" s="20">
        <f t="shared" si="326"/>
        <v>3.9297979746446667E-3</v>
      </c>
      <c r="I486" s="21">
        <f t="shared" si="327"/>
        <v>6.9221066331077953E-3</v>
      </c>
      <c r="J486" s="21">
        <f t="shared" si="328"/>
        <v>2.9533880745311251E-3</v>
      </c>
      <c r="K486" s="21">
        <f t="shared" si="329"/>
        <v>6.9221066331077953E-3</v>
      </c>
      <c r="L486" s="21">
        <f t="shared" si="330"/>
        <v>6.4422817926392635E-3</v>
      </c>
      <c r="M486" s="22">
        <f t="shared" si="331"/>
        <v>6.4083786886881813E-3</v>
      </c>
      <c r="N486" s="20">
        <f t="shared" si="332"/>
        <v>39.297979746446671</v>
      </c>
      <c r="O486" s="21">
        <f t="shared" si="333"/>
        <v>69.221066331077964</v>
      </c>
      <c r="P486" s="21">
        <f t="shared" si="334"/>
        <v>29.533880745311254</v>
      </c>
      <c r="Q486" s="21">
        <f t="shared" si="335"/>
        <v>69.221066331077964</v>
      </c>
      <c r="R486" s="21">
        <f t="shared" si="336"/>
        <v>64.422817926392639</v>
      </c>
      <c r="S486" s="22">
        <f t="shared" si="337"/>
        <v>64.083786886881825</v>
      </c>
      <c r="T486" s="20">
        <f>MAX(E486+N486,-DiodeFwd)</f>
        <v>0.94404334932556111</v>
      </c>
      <c r="U486" s="21">
        <f>MAX(T486-DiodeFwd,V486-DiodeFwd,O486)</f>
        <v>69.221066331077964</v>
      </c>
      <c r="V486" s="21">
        <f>MAX(-DiodeFwd,F486+P486)</f>
        <v>67.887817142432368</v>
      </c>
      <c r="W486" s="21">
        <f>MAX(T486+Q486,U486-DiodeFwd)</f>
        <v>70.165109680403532</v>
      </c>
      <c r="X486" s="21">
        <f>MAX(W486-DiodeFwd,Y486-DiodeFwd,U486+R486)</f>
        <v>133.6438842574706</v>
      </c>
      <c r="Y486" s="22">
        <f>MAX(V486+S486,U486-DiodeFwd)</f>
        <v>131.97160402931419</v>
      </c>
      <c r="Z486" s="20">
        <f t="shared" si="305"/>
        <v>39.297979746446671</v>
      </c>
      <c r="AA486" s="21">
        <f t="shared" si="306"/>
        <v>69.221066331077964</v>
      </c>
      <c r="AB486" s="21">
        <f t="shared" si="307"/>
        <v>29.533880745311258</v>
      </c>
      <c r="AC486" s="21">
        <f t="shared" si="308"/>
        <v>69.221066331077964</v>
      </c>
      <c r="AD486" s="21">
        <f t="shared" si="309"/>
        <v>64.422817926392639</v>
      </c>
      <c r="AE486" s="22">
        <f t="shared" si="310"/>
        <v>64.083786886881825</v>
      </c>
      <c r="AF486" s="20">
        <f t="shared" si="338"/>
        <v>0</v>
      </c>
      <c r="AG486" s="21">
        <f t="shared" si="339"/>
        <v>0</v>
      </c>
      <c r="AH486" s="21">
        <f t="shared" si="340"/>
        <v>2.1316282072803005E-15</v>
      </c>
      <c r="AI486" s="21">
        <f t="shared" si="341"/>
        <v>0</v>
      </c>
      <c r="AJ486" s="21">
        <f t="shared" si="342"/>
        <v>0</v>
      </c>
      <c r="AK486" s="22">
        <f t="shared" si="343"/>
        <v>0</v>
      </c>
      <c r="AL486" s="23">
        <f t="shared" si="344"/>
        <v>8.9095922838313742E-3</v>
      </c>
      <c r="AM486" s="12" t="b">
        <f>T486&lt;=-DiodeFwd</f>
        <v>0</v>
      </c>
      <c r="AN486" s="13" t="b">
        <f>V486&lt;=-DiodeFwd</f>
        <v>0</v>
      </c>
      <c r="AO486" s="13" t="b">
        <f>U486&lt;=T486-DiodeFwd</f>
        <v>0</v>
      </c>
      <c r="AP486" s="13" t="b">
        <f>U486&lt;=V486-DiodeFwd</f>
        <v>0</v>
      </c>
      <c r="AQ486" s="13" t="b">
        <f>W486&lt;=U486-DiodeFwd</f>
        <v>0</v>
      </c>
      <c r="AR486" s="13" t="b">
        <f>Y486&lt;=U486-DiodeFwd</f>
        <v>0</v>
      </c>
      <c r="AS486" s="13" t="b">
        <f>X486&lt;=W486-DiodeFwd</f>
        <v>0</v>
      </c>
      <c r="AT486" s="14" t="b">
        <f>X486&lt;=Y486-DiodeFwd</f>
        <v>0</v>
      </c>
      <c r="AU486" s="13">
        <f t="shared" si="311"/>
        <v>0</v>
      </c>
      <c r="AV486" s="13">
        <f t="shared" si="312"/>
        <v>0</v>
      </c>
      <c r="AW486" s="13">
        <f t="shared" si="313"/>
        <v>0</v>
      </c>
      <c r="AX486" s="13">
        <f t="shared" si="314"/>
        <v>0</v>
      </c>
      <c r="AY486" s="13">
        <f t="shared" si="315"/>
        <v>0</v>
      </c>
      <c r="AZ486" s="13">
        <f t="shared" si="316"/>
        <v>0</v>
      </c>
      <c r="BA486" s="13">
        <f t="shared" si="317"/>
        <v>0</v>
      </c>
      <c r="BB486" s="14">
        <f t="shared" si="318"/>
        <v>0</v>
      </c>
      <c r="BC486" s="20">
        <f t="shared" si="319"/>
        <v>0</v>
      </c>
      <c r="BD486" s="21">
        <f t="shared" si="320"/>
        <v>0</v>
      </c>
      <c r="BE486" s="21">
        <f t="shared" si="321"/>
        <v>0</v>
      </c>
      <c r="BF486" s="21">
        <f t="shared" si="322"/>
        <v>0</v>
      </c>
      <c r="BG486" s="21">
        <f t="shared" si="323"/>
        <v>-8.9095922838313742E-3</v>
      </c>
      <c r="BH486" s="22">
        <f t="shared" si="324"/>
        <v>0</v>
      </c>
    </row>
    <row r="487" spans="4:60" x14ac:dyDescent="0.25">
      <c r="D487">
        <f t="shared" si="325"/>
        <v>7.9999999999999918E-2</v>
      </c>
      <c r="E487">
        <f t="shared" si="303"/>
        <v>-37.659916669981975</v>
      </c>
      <c r="F487">
        <f t="shared" si="304"/>
        <v>37.659916669981975</v>
      </c>
      <c r="H487" s="20">
        <f t="shared" si="326"/>
        <v>3.9297979746446667E-3</v>
      </c>
      <c r="I487" s="21">
        <f t="shared" si="327"/>
        <v>6.9221066331077953E-3</v>
      </c>
      <c r="J487" s="21">
        <f t="shared" si="328"/>
        <v>2.9533880745311251E-3</v>
      </c>
      <c r="K487" s="21">
        <f t="shared" si="329"/>
        <v>6.9221066331077953E-3</v>
      </c>
      <c r="L487" s="21">
        <f t="shared" si="330"/>
        <v>6.4407968605919583E-3</v>
      </c>
      <c r="M487" s="22">
        <f t="shared" si="331"/>
        <v>6.4083786886881813E-3</v>
      </c>
      <c r="N487" s="20">
        <f t="shared" si="332"/>
        <v>39.297979746446671</v>
      </c>
      <c r="O487" s="21">
        <f t="shared" si="333"/>
        <v>69.221066331077964</v>
      </c>
      <c r="P487" s="21">
        <f t="shared" si="334"/>
        <v>29.533880745311254</v>
      </c>
      <c r="Q487" s="21">
        <f t="shared" si="335"/>
        <v>69.221066331077964</v>
      </c>
      <c r="R487" s="21">
        <f t="shared" si="336"/>
        <v>64.407968605919592</v>
      </c>
      <c r="S487" s="22">
        <f t="shared" si="337"/>
        <v>64.083786886881825</v>
      </c>
      <c r="T487" s="20">
        <f>MAX(E487+N487,-DiodeFwd)</f>
        <v>1.6380630764646966</v>
      </c>
      <c r="U487" s="21">
        <f>MAX(T487-DiodeFwd,V487-DiodeFwd,O487)</f>
        <v>69.221066331077964</v>
      </c>
      <c r="V487" s="21">
        <f>MAX(-DiodeFwd,F487+P487)</f>
        <v>67.193797415293233</v>
      </c>
      <c r="W487" s="21">
        <f>MAX(T487+Q487,U487-DiodeFwd)</f>
        <v>70.859129407542667</v>
      </c>
      <c r="X487" s="21">
        <f>MAX(W487-DiodeFwd,Y487-DiodeFwd,U487+R487)</f>
        <v>133.62903493699756</v>
      </c>
      <c r="Y487" s="22">
        <f>MAX(V487+S487,U487-DiodeFwd)</f>
        <v>131.27758430217506</v>
      </c>
      <c r="Z487" s="20">
        <f t="shared" si="305"/>
        <v>39.297979746446671</v>
      </c>
      <c r="AA487" s="21">
        <f t="shared" si="306"/>
        <v>69.221066331077964</v>
      </c>
      <c r="AB487" s="21">
        <f t="shared" si="307"/>
        <v>29.533880745311258</v>
      </c>
      <c r="AC487" s="21">
        <f t="shared" si="308"/>
        <v>69.221066331077964</v>
      </c>
      <c r="AD487" s="21">
        <f t="shared" si="309"/>
        <v>64.407968605919592</v>
      </c>
      <c r="AE487" s="22">
        <f t="shared" si="310"/>
        <v>64.083786886881825</v>
      </c>
      <c r="AF487" s="20">
        <f t="shared" si="338"/>
        <v>0</v>
      </c>
      <c r="AG487" s="21">
        <f t="shared" si="339"/>
        <v>0</v>
      </c>
      <c r="AH487" s="21">
        <f t="shared" si="340"/>
        <v>2.1316282072803005E-15</v>
      </c>
      <c r="AI487" s="21">
        <f t="shared" si="341"/>
        <v>0</v>
      </c>
      <c r="AJ487" s="21">
        <f t="shared" si="342"/>
        <v>0</v>
      </c>
      <c r="AK487" s="22">
        <f t="shared" si="343"/>
        <v>0</v>
      </c>
      <c r="AL487" s="23">
        <f t="shared" si="344"/>
        <v>8.9086023291331702E-3</v>
      </c>
      <c r="AM487" s="12" t="b">
        <f>T487&lt;=-DiodeFwd</f>
        <v>0</v>
      </c>
      <c r="AN487" s="13" t="b">
        <f>V487&lt;=-DiodeFwd</f>
        <v>0</v>
      </c>
      <c r="AO487" s="13" t="b">
        <f>U487&lt;=T487-DiodeFwd</f>
        <v>0</v>
      </c>
      <c r="AP487" s="13" t="b">
        <f>U487&lt;=V487-DiodeFwd</f>
        <v>0</v>
      </c>
      <c r="AQ487" s="13" t="b">
        <f>W487&lt;=U487-DiodeFwd</f>
        <v>0</v>
      </c>
      <c r="AR487" s="13" t="b">
        <f>Y487&lt;=U487-DiodeFwd</f>
        <v>0</v>
      </c>
      <c r="AS487" s="13" t="b">
        <f>X487&lt;=W487-DiodeFwd</f>
        <v>0</v>
      </c>
      <c r="AT487" s="14" t="b">
        <f>X487&lt;=Y487-DiodeFwd</f>
        <v>0</v>
      </c>
      <c r="AU487" s="13">
        <f t="shared" si="311"/>
        <v>0</v>
      </c>
      <c r="AV487" s="13">
        <f t="shared" si="312"/>
        <v>0</v>
      </c>
      <c r="AW487" s="13">
        <f t="shared" si="313"/>
        <v>0</v>
      </c>
      <c r="AX487" s="13">
        <f t="shared" si="314"/>
        <v>0</v>
      </c>
      <c r="AY487" s="13">
        <f t="shared" si="315"/>
        <v>0</v>
      </c>
      <c r="AZ487" s="13">
        <f t="shared" si="316"/>
        <v>0</v>
      </c>
      <c r="BA487" s="13">
        <f t="shared" si="317"/>
        <v>0</v>
      </c>
      <c r="BB487" s="14">
        <f t="shared" si="318"/>
        <v>0</v>
      </c>
      <c r="BC487" s="20">
        <f t="shared" si="319"/>
        <v>0</v>
      </c>
      <c r="BD487" s="21">
        <f t="shared" si="320"/>
        <v>0</v>
      </c>
      <c r="BE487" s="21">
        <f t="shared" si="321"/>
        <v>0</v>
      </c>
      <c r="BF487" s="21">
        <f t="shared" si="322"/>
        <v>0</v>
      </c>
      <c r="BG487" s="21">
        <f t="shared" si="323"/>
        <v>-8.9086023291331702E-3</v>
      </c>
      <c r="BH487" s="22">
        <f t="shared" si="324"/>
        <v>0</v>
      </c>
    </row>
    <row r="488" spans="4:60" x14ac:dyDescent="0.25">
      <c r="D488">
        <f t="shared" si="325"/>
        <v>8.0166666666666581E-2</v>
      </c>
      <c r="E488">
        <f t="shared" si="303"/>
        <v>-36.817270456925769</v>
      </c>
      <c r="F488">
        <f t="shared" si="304"/>
        <v>36.817270456925769</v>
      </c>
      <c r="H488" s="20">
        <f t="shared" si="326"/>
        <v>3.9297979746446667E-3</v>
      </c>
      <c r="I488" s="21">
        <f t="shared" si="327"/>
        <v>6.9221066331077953E-3</v>
      </c>
      <c r="J488" s="21">
        <f t="shared" si="328"/>
        <v>2.9533880745311251E-3</v>
      </c>
      <c r="K488" s="21">
        <f t="shared" si="329"/>
        <v>6.9221066331077953E-3</v>
      </c>
      <c r="L488" s="21">
        <f t="shared" si="330"/>
        <v>6.4393120935371025E-3</v>
      </c>
      <c r="M488" s="22">
        <f t="shared" si="331"/>
        <v>6.4083786886881813E-3</v>
      </c>
      <c r="N488" s="20">
        <f t="shared" si="332"/>
        <v>39.297979746446671</v>
      </c>
      <c r="O488" s="21">
        <f t="shared" si="333"/>
        <v>69.221066331077964</v>
      </c>
      <c r="P488" s="21">
        <f t="shared" si="334"/>
        <v>29.533880745311254</v>
      </c>
      <c r="Q488" s="21">
        <f t="shared" si="335"/>
        <v>69.221066331077964</v>
      </c>
      <c r="R488" s="21">
        <f t="shared" si="336"/>
        <v>64.39312093537103</v>
      </c>
      <c r="S488" s="22">
        <f t="shared" si="337"/>
        <v>64.083786886881825</v>
      </c>
      <c r="T488" s="20">
        <f>MAX(E488+N488,-DiodeFwd)</f>
        <v>2.4807092895209024</v>
      </c>
      <c r="U488" s="21">
        <f>MAX(T488-DiodeFwd,V488-DiodeFwd,O488)</f>
        <v>69.221066331077964</v>
      </c>
      <c r="V488" s="21">
        <f>MAX(-DiodeFwd,F488+P488)</f>
        <v>66.35115120223702</v>
      </c>
      <c r="W488" s="21">
        <f>MAX(T488+Q488,U488-DiodeFwd)</f>
        <v>71.701775620598866</v>
      </c>
      <c r="X488" s="21">
        <f>MAX(W488-DiodeFwd,Y488-DiodeFwd,U488+R488)</f>
        <v>133.61418726644899</v>
      </c>
      <c r="Y488" s="22">
        <f>MAX(V488+S488,U488-DiodeFwd)</f>
        <v>130.43493808911884</v>
      </c>
      <c r="Z488" s="20">
        <f t="shared" si="305"/>
        <v>39.297979746446671</v>
      </c>
      <c r="AA488" s="21">
        <f t="shared" si="306"/>
        <v>69.221066331077964</v>
      </c>
      <c r="AB488" s="21">
        <f t="shared" si="307"/>
        <v>29.533880745311251</v>
      </c>
      <c r="AC488" s="21">
        <f t="shared" si="308"/>
        <v>69.221066331077964</v>
      </c>
      <c r="AD488" s="21">
        <f t="shared" si="309"/>
        <v>64.39312093537103</v>
      </c>
      <c r="AE488" s="22">
        <f t="shared" si="310"/>
        <v>64.083786886881825</v>
      </c>
      <c r="AF488" s="20">
        <f t="shared" si="338"/>
        <v>0</v>
      </c>
      <c r="AG488" s="21">
        <f t="shared" si="339"/>
        <v>0</v>
      </c>
      <c r="AH488" s="21">
        <f t="shared" si="340"/>
        <v>-2.1316282072803005E-15</v>
      </c>
      <c r="AI488" s="21">
        <f t="shared" si="341"/>
        <v>0</v>
      </c>
      <c r="AJ488" s="21">
        <f t="shared" si="342"/>
        <v>0</v>
      </c>
      <c r="AK488" s="22">
        <f t="shared" si="343"/>
        <v>0</v>
      </c>
      <c r="AL488" s="23">
        <f t="shared" si="344"/>
        <v>8.9076124844299324E-3</v>
      </c>
      <c r="AM488" s="12" t="b">
        <f>T488&lt;=-DiodeFwd</f>
        <v>0</v>
      </c>
      <c r="AN488" s="13" t="b">
        <f>V488&lt;=-DiodeFwd</f>
        <v>0</v>
      </c>
      <c r="AO488" s="13" t="b">
        <f>U488&lt;=T488-DiodeFwd</f>
        <v>0</v>
      </c>
      <c r="AP488" s="13" t="b">
        <f>U488&lt;=V488-DiodeFwd</f>
        <v>0</v>
      </c>
      <c r="AQ488" s="13" t="b">
        <f>W488&lt;=U488-DiodeFwd</f>
        <v>0</v>
      </c>
      <c r="AR488" s="13" t="b">
        <f>Y488&lt;=U488-DiodeFwd</f>
        <v>0</v>
      </c>
      <c r="AS488" s="13" t="b">
        <f>X488&lt;=W488-DiodeFwd</f>
        <v>0</v>
      </c>
      <c r="AT488" s="14" t="b">
        <f>X488&lt;=Y488-DiodeFwd</f>
        <v>0</v>
      </c>
      <c r="AU488" s="13">
        <f t="shared" si="311"/>
        <v>0</v>
      </c>
      <c r="AV488" s="13">
        <f t="shared" si="312"/>
        <v>0</v>
      </c>
      <c r="AW488" s="13">
        <f t="shared" si="313"/>
        <v>0</v>
      </c>
      <c r="AX488" s="13">
        <f t="shared" si="314"/>
        <v>0</v>
      </c>
      <c r="AY488" s="13">
        <f t="shared" si="315"/>
        <v>0</v>
      </c>
      <c r="AZ488" s="13">
        <f t="shared" si="316"/>
        <v>0</v>
      </c>
      <c r="BA488" s="13">
        <f t="shared" si="317"/>
        <v>0</v>
      </c>
      <c r="BB488" s="14">
        <f t="shared" si="318"/>
        <v>0</v>
      </c>
      <c r="BC488" s="20">
        <f t="shared" si="319"/>
        <v>0</v>
      </c>
      <c r="BD488" s="21">
        <f t="shared" si="320"/>
        <v>0</v>
      </c>
      <c r="BE488" s="21">
        <f t="shared" si="321"/>
        <v>0</v>
      </c>
      <c r="BF488" s="21">
        <f t="shared" si="322"/>
        <v>0</v>
      </c>
      <c r="BG488" s="21">
        <f t="shared" si="323"/>
        <v>-8.9076124844299324E-3</v>
      </c>
      <c r="BH488" s="22">
        <f t="shared" si="324"/>
        <v>0</v>
      </c>
    </row>
    <row r="489" spans="4:60" x14ac:dyDescent="0.25">
      <c r="D489">
        <f t="shared" si="325"/>
        <v>8.0333333333333243E-2</v>
      </c>
      <c r="E489">
        <f t="shared" si="303"/>
        <v>-35.829323297587038</v>
      </c>
      <c r="F489">
        <f t="shared" si="304"/>
        <v>35.829323297587038</v>
      </c>
      <c r="H489" s="20">
        <f t="shared" si="326"/>
        <v>3.9297979746446667E-3</v>
      </c>
      <c r="I489" s="21">
        <f t="shared" si="327"/>
        <v>6.9221066331077953E-3</v>
      </c>
      <c r="J489" s="21">
        <f t="shared" si="328"/>
        <v>2.9533880745311251E-3</v>
      </c>
      <c r="K489" s="21">
        <f t="shared" si="329"/>
        <v>6.9221066331077953E-3</v>
      </c>
      <c r="L489" s="21">
        <f t="shared" si="330"/>
        <v>6.4378274914563645E-3</v>
      </c>
      <c r="M489" s="22">
        <f t="shared" si="331"/>
        <v>6.4083786886881813E-3</v>
      </c>
      <c r="N489" s="20">
        <f t="shared" si="332"/>
        <v>39.297979746446671</v>
      </c>
      <c r="O489" s="21">
        <f t="shared" si="333"/>
        <v>69.221066331077964</v>
      </c>
      <c r="P489" s="21">
        <f t="shared" si="334"/>
        <v>29.533880745311254</v>
      </c>
      <c r="Q489" s="21">
        <f t="shared" si="335"/>
        <v>69.221066331077964</v>
      </c>
      <c r="R489" s="21">
        <f t="shared" si="336"/>
        <v>64.378274914563647</v>
      </c>
      <c r="S489" s="22">
        <f t="shared" si="337"/>
        <v>64.083786886881825</v>
      </c>
      <c r="T489" s="20">
        <f>MAX(E489+N489,-DiodeFwd)</f>
        <v>3.4686564488596332</v>
      </c>
      <c r="U489" s="21">
        <f>MAX(T489-DiodeFwd,V489-DiodeFwd,O489)</f>
        <v>69.221066331077964</v>
      </c>
      <c r="V489" s="21">
        <f>MAX(-DiodeFwd,F489+P489)</f>
        <v>65.363204042898289</v>
      </c>
      <c r="W489" s="21">
        <f>MAX(T489+Q489,U489-DiodeFwd)</f>
        <v>72.689722779937597</v>
      </c>
      <c r="X489" s="21">
        <f>MAX(W489-DiodeFwd,Y489-DiodeFwd,U489+R489)</f>
        <v>133.5993412456416</v>
      </c>
      <c r="Y489" s="22">
        <f>MAX(V489+S489,U489-DiodeFwd)</f>
        <v>129.4469909297801</v>
      </c>
      <c r="Z489" s="20">
        <f t="shared" si="305"/>
        <v>39.297979746446671</v>
      </c>
      <c r="AA489" s="21">
        <f t="shared" si="306"/>
        <v>69.221066331077964</v>
      </c>
      <c r="AB489" s="21">
        <f t="shared" si="307"/>
        <v>29.533880745311251</v>
      </c>
      <c r="AC489" s="21">
        <f t="shared" si="308"/>
        <v>69.221066331077964</v>
      </c>
      <c r="AD489" s="21">
        <f t="shared" si="309"/>
        <v>64.378274914563633</v>
      </c>
      <c r="AE489" s="22">
        <f t="shared" si="310"/>
        <v>64.083786886881811</v>
      </c>
      <c r="AF489" s="20">
        <f t="shared" si="338"/>
        <v>0</v>
      </c>
      <c r="AG489" s="21">
        <f t="shared" si="339"/>
        <v>0</v>
      </c>
      <c r="AH489" s="21">
        <f t="shared" si="340"/>
        <v>-2.1316282072803005E-15</v>
      </c>
      <c r="AI489" s="21">
        <f t="shared" si="341"/>
        <v>0</v>
      </c>
      <c r="AJ489" s="21">
        <f t="shared" si="342"/>
        <v>-8.5265128291212019E-15</v>
      </c>
      <c r="AK489" s="22">
        <f t="shared" si="343"/>
        <v>-8.5265128291212019E-15</v>
      </c>
      <c r="AL489" s="23">
        <f t="shared" si="344"/>
        <v>8.9066227497094398E-3</v>
      </c>
      <c r="AM489" s="12" t="b">
        <f>T489&lt;=-DiodeFwd</f>
        <v>0</v>
      </c>
      <c r="AN489" s="13" t="b">
        <f>V489&lt;=-DiodeFwd</f>
        <v>0</v>
      </c>
      <c r="AO489" s="13" t="b">
        <f>U489&lt;=T489-DiodeFwd</f>
        <v>0</v>
      </c>
      <c r="AP489" s="13" t="b">
        <f>U489&lt;=V489-DiodeFwd</f>
        <v>0</v>
      </c>
      <c r="AQ489" s="13" t="b">
        <f>W489&lt;=U489-DiodeFwd</f>
        <v>0</v>
      </c>
      <c r="AR489" s="13" t="b">
        <f>Y489&lt;=U489-DiodeFwd</f>
        <v>0</v>
      </c>
      <c r="AS489" s="13" t="b">
        <f>X489&lt;=W489-DiodeFwd</f>
        <v>0</v>
      </c>
      <c r="AT489" s="14" t="b">
        <f>X489&lt;=Y489-DiodeFwd</f>
        <v>0</v>
      </c>
      <c r="AU489" s="13">
        <f t="shared" si="311"/>
        <v>0</v>
      </c>
      <c r="AV489" s="13">
        <f t="shared" si="312"/>
        <v>0</v>
      </c>
      <c r="AW489" s="13">
        <f t="shared" si="313"/>
        <v>0</v>
      </c>
      <c r="AX489" s="13">
        <f t="shared" si="314"/>
        <v>0</v>
      </c>
      <c r="AY489" s="13">
        <f t="shared" si="315"/>
        <v>0</v>
      </c>
      <c r="AZ489" s="13">
        <f t="shared" si="316"/>
        <v>0</v>
      </c>
      <c r="BA489" s="13">
        <f t="shared" si="317"/>
        <v>0</v>
      </c>
      <c r="BB489" s="14">
        <f t="shared" si="318"/>
        <v>0</v>
      </c>
      <c r="BC489" s="20">
        <f t="shared" si="319"/>
        <v>0</v>
      </c>
      <c r="BD489" s="21">
        <f t="shared" si="320"/>
        <v>0</v>
      </c>
      <c r="BE489" s="21">
        <f t="shared" si="321"/>
        <v>0</v>
      </c>
      <c r="BF489" s="21">
        <f t="shared" si="322"/>
        <v>0</v>
      </c>
      <c r="BG489" s="21">
        <f t="shared" si="323"/>
        <v>-8.9066227497094398E-3</v>
      </c>
      <c r="BH489" s="22">
        <f t="shared" si="324"/>
        <v>0</v>
      </c>
    </row>
    <row r="490" spans="4:60" x14ac:dyDescent="0.25">
      <c r="D490">
        <f t="shared" si="325"/>
        <v>8.0499999999999905E-2</v>
      </c>
      <c r="E490">
        <f t="shared" si="303"/>
        <v>-34.69997416805348</v>
      </c>
      <c r="F490">
        <f t="shared" si="304"/>
        <v>34.69997416805348</v>
      </c>
      <c r="H490" s="20">
        <f t="shared" si="326"/>
        <v>3.9297979746446667E-3</v>
      </c>
      <c r="I490" s="21">
        <f t="shared" si="327"/>
        <v>6.9221066331077953E-3</v>
      </c>
      <c r="J490" s="21">
        <f t="shared" si="328"/>
        <v>2.9533880745311251E-3</v>
      </c>
      <c r="K490" s="21">
        <f t="shared" si="329"/>
        <v>6.9221066331077953E-3</v>
      </c>
      <c r="L490" s="21">
        <f t="shared" si="330"/>
        <v>6.4363430543314133E-3</v>
      </c>
      <c r="M490" s="22">
        <f t="shared" si="331"/>
        <v>6.4083786886881813E-3</v>
      </c>
      <c r="N490" s="20">
        <f t="shared" si="332"/>
        <v>39.297979746446671</v>
      </c>
      <c r="O490" s="21">
        <f t="shared" si="333"/>
        <v>69.221066331077964</v>
      </c>
      <c r="P490" s="21">
        <f t="shared" si="334"/>
        <v>29.533880745311254</v>
      </c>
      <c r="Q490" s="21">
        <f t="shared" si="335"/>
        <v>69.221066331077964</v>
      </c>
      <c r="R490" s="21">
        <f t="shared" si="336"/>
        <v>64.363430543314138</v>
      </c>
      <c r="S490" s="22">
        <f t="shared" si="337"/>
        <v>64.083786886881825</v>
      </c>
      <c r="T490" s="20">
        <f>MAX(E490+N490,-DiodeFwd)</f>
        <v>4.5980055783931917</v>
      </c>
      <c r="U490" s="21">
        <f>MAX(T490-DiodeFwd,V490-DiodeFwd,O490)</f>
        <v>69.221066331077964</v>
      </c>
      <c r="V490" s="21">
        <f>MAX(-DiodeFwd,F490+P490)</f>
        <v>64.233854913364738</v>
      </c>
      <c r="W490" s="21">
        <f>MAX(T490+Q490,U490-DiodeFwd)</f>
        <v>73.819071909471148</v>
      </c>
      <c r="X490" s="21">
        <f>MAX(W490-DiodeFwd,Y490-DiodeFwd,U490+R490)</f>
        <v>133.5844968743921</v>
      </c>
      <c r="Y490" s="22">
        <f>MAX(V490+S490,U490-DiodeFwd)</f>
        <v>128.31764180024658</v>
      </c>
      <c r="Z490" s="20">
        <f t="shared" si="305"/>
        <v>39.297979746446671</v>
      </c>
      <c r="AA490" s="21">
        <f t="shared" si="306"/>
        <v>69.221066331077964</v>
      </c>
      <c r="AB490" s="21">
        <f t="shared" si="307"/>
        <v>29.533880745311258</v>
      </c>
      <c r="AC490" s="21">
        <f t="shared" si="308"/>
        <v>69.221066331077964</v>
      </c>
      <c r="AD490" s="21">
        <f t="shared" si="309"/>
        <v>64.363430543314138</v>
      </c>
      <c r="AE490" s="22">
        <f t="shared" si="310"/>
        <v>64.083786886881839</v>
      </c>
      <c r="AF490" s="20">
        <f t="shared" si="338"/>
        <v>0</v>
      </c>
      <c r="AG490" s="21">
        <f t="shared" si="339"/>
        <v>0</v>
      </c>
      <c r="AH490" s="21">
        <f t="shared" si="340"/>
        <v>2.1316282072803005E-15</v>
      </c>
      <c r="AI490" s="21">
        <f t="shared" si="341"/>
        <v>0</v>
      </c>
      <c r="AJ490" s="21">
        <f t="shared" si="342"/>
        <v>0</v>
      </c>
      <c r="AK490" s="22">
        <f t="shared" si="343"/>
        <v>8.5265128291212019E-15</v>
      </c>
      <c r="AL490" s="23">
        <f t="shared" si="344"/>
        <v>8.9056331249594729E-3</v>
      </c>
      <c r="AM490" s="12" t="b">
        <f>T490&lt;=-DiodeFwd</f>
        <v>0</v>
      </c>
      <c r="AN490" s="13" t="b">
        <f>V490&lt;=-DiodeFwd</f>
        <v>0</v>
      </c>
      <c r="AO490" s="13" t="b">
        <f>U490&lt;=T490-DiodeFwd</f>
        <v>0</v>
      </c>
      <c r="AP490" s="13" t="b">
        <f>U490&lt;=V490-DiodeFwd</f>
        <v>0</v>
      </c>
      <c r="AQ490" s="13" t="b">
        <f>W490&lt;=U490-DiodeFwd</f>
        <v>0</v>
      </c>
      <c r="AR490" s="13" t="b">
        <f>Y490&lt;=U490-DiodeFwd</f>
        <v>0</v>
      </c>
      <c r="AS490" s="13" t="b">
        <f>X490&lt;=W490-DiodeFwd</f>
        <v>0</v>
      </c>
      <c r="AT490" s="14" t="b">
        <f>X490&lt;=Y490-DiodeFwd</f>
        <v>0</v>
      </c>
      <c r="AU490" s="13">
        <f t="shared" si="311"/>
        <v>0</v>
      </c>
      <c r="AV490" s="13">
        <f t="shared" si="312"/>
        <v>0</v>
      </c>
      <c r="AW490" s="13">
        <f t="shared" si="313"/>
        <v>0</v>
      </c>
      <c r="AX490" s="13">
        <f t="shared" si="314"/>
        <v>0</v>
      </c>
      <c r="AY490" s="13">
        <f t="shared" si="315"/>
        <v>0</v>
      </c>
      <c r="AZ490" s="13">
        <f t="shared" si="316"/>
        <v>0</v>
      </c>
      <c r="BA490" s="13">
        <f t="shared" si="317"/>
        <v>0</v>
      </c>
      <c r="BB490" s="14">
        <f t="shared" si="318"/>
        <v>0</v>
      </c>
      <c r="BC490" s="20">
        <f t="shared" si="319"/>
        <v>0</v>
      </c>
      <c r="BD490" s="21">
        <f t="shared" si="320"/>
        <v>0</v>
      </c>
      <c r="BE490" s="21">
        <f t="shared" si="321"/>
        <v>0</v>
      </c>
      <c r="BF490" s="21">
        <f t="shared" si="322"/>
        <v>0</v>
      </c>
      <c r="BG490" s="21">
        <f t="shared" si="323"/>
        <v>-8.9056331249594729E-3</v>
      </c>
      <c r="BH490" s="22">
        <f t="shared" si="324"/>
        <v>0</v>
      </c>
    </row>
    <row r="491" spans="4:60" x14ac:dyDescent="0.25">
      <c r="D491">
        <f t="shared" si="325"/>
        <v>8.0666666666666567E-2</v>
      </c>
      <c r="E491">
        <f t="shared" si="303"/>
        <v>-33.433680093389</v>
      </c>
      <c r="F491">
        <f t="shared" si="304"/>
        <v>33.433680093389</v>
      </c>
      <c r="H491" s="20">
        <f t="shared" si="326"/>
        <v>3.9297979746446667E-3</v>
      </c>
      <c r="I491" s="21">
        <f t="shared" si="327"/>
        <v>6.9221066331077953E-3</v>
      </c>
      <c r="J491" s="21">
        <f t="shared" si="328"/>
        <v>2.9533880745311251E-3</v>
      </c>
      <c r="K491" s="21">
        <f t="shared" si="329"/>
        <v>6.9221066331077953E-3</v>
      </c>
      <c r="L491" s="21">
        <f t="shared" si="330"/>
        <v>6.4348587821439198E-3</v>
      </c>
      <c r="M491" s="22">
        <f t="shared" si="331"/>
        <v>6.4083786886881813E-3</v>
      </c>
      <c r="N491" s="20">
        <f t="shared" si="332"/>
        <v>39.297979746446671</v>
      </c>
      <c r="O491" s="21">
        <f t="shared" si="333"/>
        <v>69.221066331077964</v>
      </c>
      <c r="P491" s="21">
        <f t="shared" si="334"/>
        <v>29.533880745311254</v>
      </c>
      <c r="Q491" s="21">
        <f t="shared" si="335"/>
        <v>69.221066331077964</v>
      </c>
      <c r="R491" s="21">
        <f t="shared" si="336"/>
        <v>64.34858782143921</v>
      </c>
      <c r="S491" s="22">
        <f t="shared" si="337"/>
        <v>64.083786886881825</v>
      </c>
      <c r="T491" s="20">
        <f>MAX(E491+N491,-DiodeFwd)</f>
        <v>5.864299653057671</v>
      </c>
      <c r="U491" s="21">
        <f>MAX(T491-DiodeFwd,V491-DiodeFwd,O491)</f>
        <v>69.221066331077964</v>
      </c>
      <c r="V491" s="21">
        <f>MAX(-DiodeFwd,F491+P491)</f>
        <v>62.967560838700251</v>
      </c>
      <c r="W491" s="21">
        <f>MAX(T491+Q491,U491-DiodeFwd)</f>
        <v>75.085365984135635</v>
      </c>
      <c r="X491" s="21">
        <f>MAX(W491-DiodeFwd,Y491-DiodeFwd,U491+R491)</f>
        <v>133.56965415251716</v>
      </c>
      <c r="Y491" s="22">
        <f>MAX(V491+S491,U491-DiodeFwd)</f>
        <v>127.05134772558208</v>
      </c>
      <c r="Z491" s="20">
        <f t="shared" si="305"/>
        <v>39.297979746446671</v>
      </c>
      <c r="AA491" s="21">
        <f t="shared" si="306"/>
        <v>69.221066331077964</v>
      </c>
      <c r="AB491" s="21">
        <f t="shared" si="307"/>
        <v>29.533880745311251</v>
      </c>
      <c r="AC491" s="21">
        <f t="shared" si="308"/>
        <v>69.221066331077964</v>
      </c>
      <c r="AD491" s="21">
        <f t="shared" si="309"/>
        <v>64.348587821439196</v>
      </c>
      <c r="AE491" s="22">
        <f t="shared" si="310"/>
        <v>64.083786886881825</v>
      </c>
      <c r="AF491" s="20">
        <f t="shared" si="338"/>
        <v>0</v>
      </c>
      <c r="AG491" s="21">
        <f t="shared" si="339"/>
        <v>0</v>
      </c>
      <c r="AH491" s="21">
        <f t="shared" si="340"/>
        <v>-2.1316282072803005E-15</v>
      </c>
      <c r="AI491" s="21">
        <f t="shared" si="341"/>
        <v>0</v>
      </c>
      <c r="AJ491" s="21">
        <f t="shared" si="342"/>
        <v>-8.5265128291212019E-15</v>
      </c>
      <c r="AK491" s="22">
        <f t="shared" si="343"/>
        <v>0</v>
      </c>
      <c r="AL491" s="23">
        <f t="shared" si="344"/>
        <v>8.9046436101678107E-3</v>
      </c>
      <c r="AM491" s="12" t="b">
        <f>T491&lt;=-DiodeFwd</f>
        <v>0</v>
      </c>
      <c r="AN491" s="13" t="b">
        <f>V491&lt;=-DiodeFwd</f>
        <v>0</v>
      </c>
      <c r="AO491" s="13" t="b">
        <f>U491&lt;=T491-DiodeFwd</f>
        <v>0</v>
      </c>
      <c r="AP491" s="13" t="b">
        <f>U491&lt;=V491-DiodeFwd</f>
        <v>0</v>
      </c>
      <c r="AQ491" s="13" t="b">
        <f>W491&lt;=U491-DiodeFwd</f>
        <v>0</v>
      </c>
      <c r="AR491" s="13" t="b">
        <f>Y491&lt;=U491-DiodeFwd</f>
        <v>0</v>
      </c>
      <c r="AS491" s="13" t="b">
        <f>X491&lt;=W491-DiodeFwd</f>
        <v>0</v>
      </c>
      <c r="AT491" s="14" t="b">
        <f>X491&lt;=Y491-DiodeFwd</f>
        <v>0</v>
      </c>
      <c r="AU491" s="13">
        <f t="shared" si="311"/>
        <v>0</v>
      </c>
      <c r="AV491" s="13">
        <f t="shared" si="312"/>
        <v>0</v>
      </c>
      <c r="AW491" s="13">
        <f t="shared" si="313"/>
        <v>0</v>
      </c>
      <c r="AX491" s="13">
        <f t="shared" si="314"/>
        <v>0</v>
      </c>
      <c r="AY491" s="13">
        <f t="shared" si="315"/>
        <v>0</v>
      </c>
      <c r="AZ491" s="13">
        <f t="shared" si="316"/>
        <v>0</v>
      </c>
      <c r="BA491" s="13">
        <f t="shared" si="317"/>
        <v>0</v>
      </c>
      <c r="BB491" s="14">
        <f t="shared" si="318"/>
        <v>0</v>
      </c>
      <c r="BC491" s="20">
        <f t="shared" si="319"/>
        <v>0</v>
      </c>
      <c r="BD491" s="21">
        <f t="shared" si="320"/>
        <v>0</v>
      </c>
      <c r="BE491" s="21">
        <f t="shared" si="321"/>
        <v>0</v>
      </c>
      <c r="BF491" s="21">
        <f t="shared" si="322"/>
        <v>0</v>
      </c>
      <c r="BG491" s="21">
        <f t="shared" si="323"/>
        <v>-8.9046436101678107E-3</v>
      </c>
      <c r="BH491" s="22">
        <f t="shared" si="324"/>
        <v>0</v>
      </c>
    </row>
    <row r="492" spans="4:60" x14ac:dyDescent="0.25">
      <c r="D492">
        <f t="shared" si="325"/>
        <v>8.0833333333333229E-2</v>
      </c>
      <c r="E492">
        <f t="shared" si="303"/>
        <v>-32.035438557791295</v>
      </c>
      <c r="F492">
        <f t="shared" si="304"/>
        <v>32.035438557791295</v>
      </c>
      <c r="H492" s="20">
        <f t="shared" si="326"/>
        <v>3.9297979746446667E-3</v>
      </c>
      <c r="I492" s="21">
        <f t="shared" si="327"/>
        <v>6.9221066331077953E-3</v>
      </c>
      <c r="J492" s="21">
        <f t="shared" si="328"/>
        <v>2.9533880745311251E-3</v>
      </c>
      <c r="K492" s="21">
        <f t="shared" si="329"/>
        <v>6.9221066331077953E-3</v>
      </c>
      <c r="L492" s="21">
        <f t="shared" si="330"/>
        <v>6.4333746748755586E-3</v>
      </c>
      <c r="M492" s="22">
        <f t="shared" si="331"/>
        <v>6.4083786886881813E-3</v>
      </c>
      <c r="N492" s="20">
        <f t="shared" si="332"/>
        <v>39.297979746446671</v>
      </c>
      <c r="O492" s="21">
        <f t="shared" si="333"/>
        <v>69.221066331077964</v>
      </c>
      <c r="P492" s="21">
        <f t="shared" si="334"/>
        <v>29.533880745311254</v>
      </c>
      <c r="Q492" s="21">
        <f t="shared" si="335"/>
        <v>69.221066331077964</v>
      </c>
      <c r="R492" s="21">
        <f t="shared" si="336"/>
        <v>64.333746748755587</v>
      </c>
      <c r="S492" s="22">
        <f t="shared" si="337"/>
        <v>64.083786886881825</v>
      </c>
      <c r="T492" s="20">
        <f>MAX(E492+N492,-DiodeFwd)</f>
        <v>7.2625411886553763</v>
      </c>
      <c r="U492" s="21">
        <f>MAX(T492-DiodeFwd,V492-DiodeFwd,O492)</f>
        <v>69.221066331077964</v>
      </c>
      <c r="V492" s="21">
        <f>MAX(-DiodeFwd,F492+P492)</f>
        <v>61.569319303102546</v>
      </c>
      <c r="W492" s="21">
        <f>MAX(T492+Q492,U492-DiodeFwd)</f>
        <v>76.48360751973334</v>
      </c>
      <c r="X492" s="21">
        <f>MAX(W492-DiodeFwd,Y492-DiodeFwd,U492+R492)</f>
        <v>133.55481307983354</v>
      </c>
      <c r="Y492" s="22">
        <f>MAX(V492+S492,U492-DiodeFwd)</f>
        <v>125.65310618998437</v>
      </c>
      <c r="Z492" s="20">
        <f t="shared" si="305"/>
        <v>39.297979746446671</v>
      </c>
      <c r="AA492" s="21">
        <f t="shared" si="306"/>
        <v>69.221066331077964</v>
      </c>
      <c r="AB492" s="21">
        <f t="shared" si="307"/>
        <v>29.533880745311251</v>
      </c>
      <c r="AC492" s="21">
        <f t="shared" si="308"/>
        <v>69.221066331077964</v>
      </c>
      <c r="AD492" s="21">
        <f t="shared" si="309"/>
        <v>64.333746748755573</v>
      </c>
      <c r="AE492" s="22">
        <f t="shared" si="310"/>
        <v>64.083786886881825</v>
      </c>
      <c r="AF492" s="20">
        <f t="shared" si="338"/>
        <v>0</v>
      </c>
      <c r="AG492" s="21">
        <f t="shared" si="339"/>
        <v>0</v>
      </c>
      <c r="AH492" s="21">
        <f t="shared" si="340"/>
        <v>-2.1316282072803005E-15</v>
      </c>
      <c r="AI492" s="21">
        <f t="shared" si="341"/>
        <v>0</v>
      </c>
      <c r="AJ492" s="21">
        <f t="shared" si="342"/>
        <v>-8.5265128291212019E-15</v>
      </c>
      <c r="AK492" s="22">
        <f t="shared" si="343"/>
        <v>0</v>
      </c>
      <c r="AL492" s="23">
        <f t="shared" si="344"/>
        <v>8.9036542053222353E-3</v>
      </c>
      <c r="AM492" s="12" t="b">
        <f>T492&lt;=-DiodeFwd</f>
        <v>0</v>
      </c>
      <c r="AN492" s="13" t="b">
        <f>V492&lt;=-DiodeFwd</f>
        <v>0</v>
      </c>
      <c r="AO492" s="13" t="b">
        <f>U492&lt;=T492-DiodeFwd</f>
        <v>0</v>
      </c>
      <c r="AP492" s="13" t="b">
        <f>U492&lt;=V492-DiodeFwd</f>
        <v>0</v>
      </c>
      <c r="AQ492" s="13" t="b">
        <f>W492&lt;=U492-DiodeFwd</f>
        <v>0</v>
      </c>
      <c r="AR492" s="13" t="b">
        <f>Y492&lt;=U492-DiodeFwd</f>
        <v>0</v>
      </c>
      <c r="AS492" s="13" t="b">
        <f>X492&lt;=W492-DiodeFwd</f>
        <v>0</v>
      </c>
      <c r="AT492" s="14" t="b">
        <f>X492&lt;=Y492-DiodeFwd</f>
        <v>0</v>
      </c>
      <c r="AU492" s="13">
        <f t="shared" si="311"/>
        <v>0</v>
      </c>
      <c r="AV492" s="13">
        <f t="shared" si="312"/>
        <v>0</v>
      </c>
      <c r="AW492" s="13">
        <f t="shared" si="313"/>
        <v>0</v>
      </c>
      <c r="AX492" s="13">
        <f t="shared" si="314"/>
        <v>0</v>
      </c>
      <c r="AY492" s="13">
        <f t="shared" si="315"/>
        <v>0</v>
      </c>
      <c r="AZ492" s="13">
        <f t="shared" si="316"/>
        <v>0</v>
      </c>
      <c r="BA492" s="13">
        <f t="shared" si="317"/>
        <v>0</v>
      </c>
      <c r="BB492" s="14">
        <f t="shared" si="318"/>
        <v>0</v>
      </c>
      <c r="BC492" s="20">
        <f t="shared" si="319"/>
        <v>0</v>
      </c>
      <c r="BD492" s="21">
        <f t="shared" si="320"/>
        <v>0</v>
      </c>
      <c r="BE492" s="21">
        <f t="shared" si="321"/>
        <v>0</v>
      </c>
      <c r="BF492" s="21">
        <f t="shared" si="322"/>
        <v>0</v>
      </c>
      <c r="BG492" s="21">
        <f t="shared" si="323"/>
        <v>-8.9036542053222353E-3</v>
      </c>
      <c r="BH492" s="22">
        <f t="shared" si="324"/>
        <v>0</v>
      </c>
    </row>
    <row r="493" spans="4:60" x14ac:dyDescent="0.25">
      <c r="D493">
        <f t="shared" si="325"/>
        <v>8.0999999999999892E-2</v>
      </c>
      <c r="E493">
        <f t="shared" si="303"/>
        <v>-30.510767781805711</v>
      </c>
      <c r="F493">
        <f t="shared" si="304"/>
        <v>30.510767781805711</v>
      </c>
      <c r="H493" s="20">
        <f t="shared" si="326"/>
        <v>3.9297979746446667E-3</v>
      </c>
      <c r="I493" s="21">
        <f t="shared" si="327"/>
        <v>6.9221066331077953E-3</v>
      </c>
      <c r="J493" s="21">
        <f t="shared" si="328"/>
        <v>2.9533880745311251E-3</v>
      </c>
      <c r="K493" s="21">
        <f t="shared" si="329"/>
        <v>6.9221066331077953E-3</v>
      </c>
      <c r="L493" s="21">
        <f t="shared" si="330"/>
        <v>6.4318907325080048E-3</v>
      </c>
      <c r="M493" s="22">
        <f t="shared" si="331"/>
        <v>6.4083786886881813E-3</v>
      </c>
      <c r="N493" s="20">
        <f t="shared" si="332"/>
        <v>39.297979746446671</v>
      </c>
      <c r="O493" s="21">
        <f t="shared" si="333"/>
        <v>69.221066331077964</v>
      </c>
      <c r="P493" s="21">
        <f t="shared" si="334"/>
        <v>29.533880745311254</v>
      </c>
      <c r="Q493" s="21">
        <f t="shared" si="335"/>
        <v>69.221066331077964</v>
      </c>
      <c r="R493" s="21">
        <f t="shared" si="336"/>
        <v>64.318907325080048</v>
      </c>
      <c r="S493" s="22">
        <f t="shared" si="337"/>
        <v>64.083786886881825</v>
      </c>
      <c r="T493" s="20">
        <f>MAX(E493+N493,-DiodeFwd)</f>
        <v>8.7872119646409601</v>
      </c>
      <c r="U493" s="21">
        <f>MAX(T493-DiodeFwd,V493-DiodeFwd,O493)</f>
        <v>69.221066331077964</v>
      </c>
      <c r="V493" s="21">
        <f>MAX(-DiodeFwd,F493+P493)</f>
        <v>60.044648527116962</v>
      </c>
      <c r="W493" s="21">
        <f>MAX(T493+Q493,U493-DiodeFwd)</f>
        <v>78.008278295718924</v>
      </c>
      <c r="X493" s="21">
        <f>MAX(W493-DiodeFwd,Y493-DiodeFwd,U493+R493)</f>
        <v>133.539973656158</v>
      </c>
      <c r="Y493" s="22">
        <f>MAX(V493+S493,U493-DiodeFwd)</f>
        <v>124.12843541399879</v>
      </c>
      <c r="Z493" s="20">
        <f t="shared" si="305"/>
        <v>39.297979746446671</v>
      </c>
      <c r="AA493" s="21">
        <f t="shared" si="306"/>
        <v>69.221066331077964</v>
      </c>
      <c r="AB493" s="21">
        <f t="shared" si="307"/>
        <v>29.533880745311251</v>
      </c>
      <c r="AC493" s="21">
        <f t="shared" si="308"/>
        <v>69.221066331077964</v>
      </c>
      <c r="AD493" s="21">
        <f t="shared" si="309"/>
        <v>64.318907325080033</v>
      </c>
      <c r="AE493" s="22">
        <f t="shared" si="310"/>
        <v>64.083786886881825</v>
      </c>
      <c r="AF493" s="20">
        <f t="shared" si="338"/>
        <v>0</v>
      </c>
      <c r="AG493" s="21">
        <f t="shared" si="339"/>
        <v>0</v>
      </c>
      <c r="AH493" s="21">
        <f t="shared" si="340"/>
        <v>-2.1316282072803005E-15</v>
      </c>
      <c r="AI493" s="21">
        <f t="shared" si="341"/>
        <v>0</v>
      </c>
      <c r="AJ493" s="21">
        <f t="shared" si="342"/>
        <v>-8.5265128291212019E-15</v>
      </c>
      <c r="AK493" s="22">
        <f t="shared" si="343"/>
        <v>0</v>
      </c>
      <c r="AL493" s="23">
        <f t="shared" si="344"/>
        <v>8.9026649104105328E-3</v>
      </c>
      <c r="AM493" s="12" t="b">
        <f>T493&lt;=-DiodeFwd</f>
        <v>0</v>
      </c>
      <c r="AN493" s="13" t="b">
        <f>V493&lt;=-DiodeFwd</f>
        <v>0</v>
      </c>
      <c r="AO493" s="13" t="b">
        <f>U493&lt;=T493-DiodeFwd</f>
        <v>0</v>
      </c>
      <c r="AP493" s="13" t="b">
        <f>U493&lt;=V493-DiodeFwd</f>
        <v>0</v>
      </c>
      <c r="AQ493" s="13" t="b">
        <f>W493&lt;=U493-DiodeFwd</f>
        <v>0</v>
      </c>
      <c r="AR493" s="13" t="b">
        <f>Y493&lt;=U493-DiodeFwd</f>
        <v>0</v>
      </c>
      <c r="AS493" s="13" t="b">
        <f>X493&lt;=W493-DiodeFwd</f>
        <v>0</v>
      </c>
      <c r="AT493" s="14" t="b">
        <f>X493&lt;=Y493-DiodeFwd</f>
        <v>0</v>
      </c>
      <c r="AU493" s="13">
        <f t="shared" si="311"/>
        <v>0</v>
      </c>
      <c r="AV493" s="13">
        <f t="shared" si="312"/>
        <v>0</v>
      </c>
      <c r="AW493" s="13">
        <f t="shared" si="313"/>
        <v>0</v>
      </c>
      <c r="AX493" s="13">
        <f t="shared" si="314"/>
        <v>0</v>
      </c>
      <c r="AY493" s="13">
        <f t="shared" si="315"/>
        <v>0</v>
      </c>
      <c r="AZ493" s="13">
        <f t="shared" si="316"/>
        <v>0</v>
      </c>
      <c r="BA493" s="13">
        <f t="shared" si="317"/>
        <v>0</v>
      </c>
      <c r="BB493" s="14">
        <f t="shared" si="318"/>
        <v>0</v>
      </c>
      <c r="BC493" s="20">
        <f t="shared" si="319"/>
        <v>0</v>
      </c>
      <c r="BD493" s="21">
        <f t="shared" si="320"/>
        <v>0</v>
      </c>
      <c r="BE493" s="21">
        <f t="shared" si="321"/>
        <v>0</v>
      </c>
      <c r="BF493" s="21">
        <f t="shared" si="322"/>
        <v>0</v>
      </c>
      <c r="BG493" s="21">
        <f t="shared" si="323"/>
        <v>-8.9026649104105328E-3</v>
      </c>
      <c r="BH493" s="22">
        <f t="shared" si="324"/>
        <v>0</v>
      </c>
    </row>
    <row r="494" spans="4:60" x14ac:dyDescent="0.25">
      <c r="D494">
        <f t="shared" si="325"/>
        <v>8.1166666666666554E-2</v>
      </c>
      <c r="E494">
        <f t="shared" si="303"/>
        <v>-28.865684944429329</v>
      </c>
      <c r="F494">
        <f t="shared" si="304"/>
        <v>28.865684944429329</v>
      </c>
      <c r="H494" s="20">
        <f t="shared" si="326"/>
        <v>3.9297979746446667E-3</v>
      </c>
      <c r="I494" s="21">
        <f t="shared" si="327"/>
        <v>6.9221066331077953E-3</v>
      </c>
      <c r="J494" s="21">
        <f t="shared" si="328"/>
        <v>2.9533880745311251E-3</v>
      </c>
      <c r="K494" s="21">
        <f t="shared" si="329"/>
        <v>6.9221066331077953E-3</v>
      </c>
      <c r="L494" s="21">
        <f t="shared" si="330"/>
        <v>6.4304069550229362E-3</v>
      </c>
      <c r="M494" s="22">
        <f t="shared" si="331"/>
        <v>6.4083786886881813E-3</v>
      </c>
      <c r="N494" s="20">
        <f t="shared" si="332"/>
        <v>39.297979746446671</v>
      </c>
      <c r="O494" s="21">
        <f t="shared" si="333"/>
        <v>69.221066331077964</v>
      </c>
      <c r="P494" s="21">
        <f t="shared" si="334"/>
        <v>29.533880745311254</v>
      </c>
      <c r="Q494" s="21">
        <f t="shared" si="335"/>
        <v>69.221066331077964</v>
      </c>
      <c r="R494" s="21">
        <f t="shared" si="336"/>
        <v>64.304069550229372</v>
      </c>
      <c r="S494" s="22">
        <f t="shared" si="337"/>
        <v>64.083786886881825</v>
      </c>
      <c r="T494" s="20">
        <f>MAX(E494+N494,-DiodeFwd)</f>
        <v>10.432294802017342</v>
      </c>
      <c r="U494" s="21">
        <f>MAX(T494-DiodeFwd,V494-DiodeFwd,O494)</f>
        <v>69.221066331077964</v>
      </c>
      <c r="V494" s="21">
        <f>MAX(-DiodeFwd,F494+P494)</f>
        <v>58.399565689740584</v>
      </c>
      <c r="W494" s="21">
        <f>MAX(T494+Q494,U494-DiodeFwd)</f>
        <v>79.653361133095302</v>
      </c>
      <c r="X494" s="21">
        <f>MAX(W494-DiodeFwd,Y494-DiodeFwd,U494+R494)</f>
        <v>133.52513588130734</v>
      </c>
      <c r="Y494" s="22">
        <f>MAX(V494+S494,U494-DiodeFwd)</f>
        <v>122.48335257662241</v>
      </c>
      <c r="Z494" s="20">
        <f t="shared" si="305"/>
        <v>39.297979746446671</v>
      </c>
      <c r="AA494" s="21">
        <f t="shared" si="306"/>
        <v>69.221066331077964</v>
      </c>
      <c r="AB494" s="21">
        <f t="shared" si="307"/>
        <v>29.533880745311254</v>
      </c>
      <c r="AC494" s="21">
        <f t="shared" si="308"/>
        <v>69.221066331077964</v>
      </c>
      <c r="AD494" s="21">
        <f t="shared" si="309"/>
        <v>64.304069550229372</v>
      </c>
      <c r="AE494" s="22">
        <f t="shared" si="310"/>
        <v>64.083786886881825</v>
      </c>
      <c r="AF494" s="20">
        <f t="shared" si="338"/>
        <v>0</v>
      </c>
      <c r="AG494" s="21">
        <f t="shared" si="339"/>
        <v>0</v>
      </c>
      <c r="AH494" s="21">
        <f t="shared" si="340"/>
        <v>0</v>
      </c>
      <c r="AI494" s="21">
        <f t="shared" si="341"/>
        <v>0</v>
      </c>
      <c r="AJ494" s="21">
        <f t="shared" si="342"/>
        <v>0</v>
      </c>
      <c r="AK494" s="22">
        <f t="shared" si="343"/>
        <v>0</v>
      </c>
      <c r="AL494" s="23">
        <f t="shared" si="344"/>
        <v>8.9016757254204888E-3</v>
      </c>
      <c r="AM494" s="12" t="b">
        <f>T494&lt;=-DiodeFwd</f>
        <v>0</v>
      </c>
      <c r="AN494" s="13" t="b">
        <f>V494&lt;=-DiodeFwd</f>
        <v>0</v>
      </c>
      <c r="AO494" s="13" t="b">
        <f>U494&lt;=T494-DiodeFwd</f>
        <v>0</v>
      </c>
      <c r="AP494" s="13" t="b">
        <f>U494&lt;=V494-DiodeFwd</f>
        <v>0</v>
      </c>
      <c r="AQ494" s="13" t="b">
        <f>W494&lt;=U494-DiodeFwd</f>
        <v>0</v>
      </c>
      <c r="AR494" s="13" t="b">
        <f>Y494&lt;=U494-DiodeFwd</f>
        <v>0</v>
      </c>
      <c r="AS494" s="13" t="b">
        <f>X494&lt;=W494-DiodeFwd</f>
        <v>0</v>
      </c>
      <c r="AT494" s="14" t="b">
        <f>X494&lt;=Y494-DiodeFwd</f>
        <v>0</v>
      </c>
      <c r="AU494" s="13">
        <f t="shared" si="311"/>
        <v>0</v>
      </c>
      <c r="AV494" s="13">
        <f t="shared" si="312"/>
        <v>0</v>
      </c>
      <c r="AW494" s="13">
        <f t="shared" si="313"/>
        <v>0</v>
      </c>
      <c r="AX494" s="13">
        <f t="shared" si="314"/>
        <v>0</v>
      </c>
      <c r="AY494" s="13">
        <f t="shared" si="315"/>
        <v>0</v>
      </c>
      <c r="AZ494" s="13">
        <f t="shared" si="316"/>
        <v>0</v>
      </c>
      <c r="BA494" s="13">
        <f t="shared" si="317"/>
        <v>0</v>
      </c>
      <c r="BB494" s="14">
        <f t="shared" si="318"/>
        <v>0</v>
      </c>
      <c r="BC494" s="20">
        <f t="shared" si="319"/>
        <v>0</v>
      </c>
      <c r="BD494" s="21">
        <f t="shared" si="320"/>
        <v>0</v>
      </c>
      <c r="BE494" s="21">
        <f t="shared" si="321"/>
        <v>0</v>
      </c>
      <c r="BF494" s="21">
        <f t="shared" si="322"/>
        <v>0</v>
      </c>
      <c r="BG494" s="21">
        <f t="shared" si="323"/>
        <v>-8.9016757254204888E-3</v>
      </c>
      <c r="BH494" s="22">
        <f t="shared" si="324"/>
        <v>0</v>
      </c>
    </row>
    <row r="495" spans="4:60" x14ac:dyDescent="0.25">
      <c r="D495">
        <f t="shared" si="325"/>
        <v>8.1333333333333216E-2</v>
      </c>
      <c r="E495">
        <f t="shared" si="303"/>
        <v>-27.106682436054239</v>
      </c>
      <c r="F495">
        <f t="shared" si="304"/>
        <v>27.106682436054239</v>
      </c>
      <c r="H495" s="20">
        <f t="shared" si="326"/>
        <v>3.9297979746446667E-3</v>
      </c>
      <c r="I495" s="21">
        <f t="shared" si="327"/>
        <v>6.9221066331077953E-3</v>
      </c>
      <c r="J495" s="21">
        <f t="shared" si="328"/>
        <v>2.9533880745311251E-3</v>
      </c>
      <c r="K495" s="21">
        <f t="shared" si="329"/>
        <v>6.9221066331077953E-3</v>
      </c>
      <c r="L495" s="21">
        <f t="shared" si="330"/>
        <v>6.4289233424020325E-3</v>
      </c>
      <c r="M495" s="22">
        <f t="shared" si="331"/>
        <v>6.4083786886881813E-3</v>
      </c>
      <c r="N495" s="20">
        <f t="shared" si="332"/>
        <v>39.297979746446671</v>
      </c>
      <c r="O495" s="21">
        <f t="shared" si="333"/>
        <v>69.221066331077964</v>
      </c>
      <c r="P495" s="21">
        <f t="shared" si="334"/>
        <v>29.533880745311254</v>
      </c>
      <c r="Q495" s="21">
        <f t="shared" si="335"/>
        <v>69.221066331077964</v>
      </c>
      <c r="R495" s="21">
        <f t="shared" si="336"/>
        <v>64.289233424020324</v>
      </c>
      <c r="S495" s="22">
        <f t="shared" si="337"/>
        <v>64.083786886881825</v>
      </c>
      <c r="T495" s="20">
        <f>MAX(E495+N495,-DiodeFwd)</f>
        <v>12.191297310392432</v>
      </c>
      <c r="U495" s="21">
        <f>MAX(T495-DiodeFwd,V495-DiodeFwd,O495)</f>
        <v>69.221066331077964</v>
      </c>
      <c r="V495" s="21">
        <f>MAX(-DiodeFwd,F495+P495)</f>
        <v>56.640563181365494</v>
      </c>
      <c r="W495" s="21">
        <f>MAX(T495+Q495,U495-DiodeFwd)</f>
        <v>81.412363641470392</v>
      </c>
      <c r="X495" s="21">
        <f>MAX(W495-DiodeFwd,Y495-DiodeFwd,U495+R495)</f>
        <v>133.51029975509829</v>
      </c>
      <c r="Y495" s="22">
        <f>MAX(V495+S495,U495-DiodeFwd)</f>
        <v>120.72435006824732</v>
      </c>
      <c r="Z495" s="20">
        <f t="shared" si="305"/>
        <v>39.297979746446671</v>
      </c>
      <c r="AA495" s="21">
        <f t="shared" si="306"/>
        <v>69.221066331077964</v>
      </c>
      <c r="AB495" s="21">
        <f t="shared" si="307"/>
        <v>29.533880745311254</v>
      </c>
      <c r="AC495" s="21">
        <f t="shared" si="308"/>
        <v>69.221066331077964</v>
      </c>
      <c r="AD495" s="21">
        <f t="shared" si="309"/>
        <v>64.289233424020324</v>
      </c>
      <c r="AE495" s="22">
        <f t="shared" si="310"/>
        <v>64.083786886881825</v>
      </c>
      <c r="AF495" s="20">
        <f t="shared" si="338"/>
        <v>0</v>
      </c>
      <c r="AG495" s="21">
        <f t="shared" si="339"/>
        <v>0</v>
      </c>
      <c r="AH495" s="21">
        <f t="shared" si="340"/>
        <v>0</v>
      </c>
      <c r="AI495" s="21">
        <f t="shared" si="341"/>
        <v>0</v>
      </c>
      <c r="AJ495" s="21">
        <f t="shared" si="342"/>
        <v>0</v>
      </c>
      <c r="AK495" s="22">
        <f t="shared" si="343"/>
        <v>0</v>
      </c>
      <c r="AL495" s="23">
        <f t="shared" si="344"/>
        <v>8.9006866503398858E-3</v>
      </c>
      <c r="AM495" s="12" t="b">
        <f>T495&lt;=-DiodeFwd</f>
        <v>0</v>
      </c>
      <c r="AN495" s="13" t="b">
        <f>V495&lt;=-DiodeFwd</f>
        <v>0</v>
      </c>
      <c r="AO495" s="13" t="b">
        <f>U495&lt;=T495-DiodeFwd</f>
        <v>0</v>
      </c>
      <c r="AP495" s="13" t="b">
        <f>U495&lt;=V495-DiodeFwd</f>
        <v>0</v>
      </c>
      <c r="AQ495" s="13" t="b">
        <f>W495&lt;=U495-DiodeFwd</f>
        <v>0</v>
      </c>
      <c r="AR495" s="13" t="b">
        <f>Y495&lt;=U495-DiodeFwd</f>
        <v>0</v>
      </c>
      <c r="AS495" s="13" t="b">
        <f>X495&lt;=W495-DiodeFwd</f>
        <v>0</v>
      </c>
      <c r="AT495" s="14" t="b">
        <f>X495&lt;=Y495-DiodeFwd</f>
        <v>0</v>
      </c>
      <c r="AU495" s="13">
        <f t="shared" si="311"/>
        <v>0</v>
      </c>
      <c r="AV495" s="13">
        <f t="shared" si="312"/>
        <v>0</v>
      </c>
      <c r="AW495" s="13">
        <f t="shared" si="313"/>
        <v>0</v>
      </c>
      <c r="AX495" s="13">
        <f t="shared" si="314"/>
        <v>0</v>
      </c>
      <c r="AY495" s="13">
        <f t="shared" si="315"/>
        <v>0</v>
      </c>
      <c r="AZ495" s="13">
        <f t="shared" si="316"/>
        <v>0</v>
      </c>
      <c r="BA495" s="13">
        <f t="shared" si="317"/>
        <v>0</v>
      </c>
      <c r="BB495" s="14">
        <f t="shared" si="318"/>
        <v>0</v>
      </c>
      <c r="BC495" s="20">
        <f t="shared" si="319"/>
        <v>0</v>
      </c>
      <c r="BD495" s="21">
        <f t="shared" si="320"/>
        <v>0</v>
      </c>
      <c r="BE495" s="21">
        <f t="shared" si="321"/>
        <v>0</v>
      </c>
      <c r="BF495" s="21">
        <f t="shared" si="322"/>
        <v>0</v>
      </c>
      <c r="BG495" s="21">
        <f t="shared" si="323"/>
        <v>-8.9006866503398858E-3</v>
      </c>
      <c r="BH495" s="22">
        <f t="shared" si="324"/>
        <v>0</v>
      </c>
    </row>
    <row r="496" spans="4:60" x14ac:dyDescent="0.25">
      <c r="D496">
        <f t="shared" si="325"/>
        <v>8.1499999999999878E-2</v>
      </c>
      <c r="E496">
        <f t="shared" si="303"/>
        <v>-25.240702235969273</v>
      </c>
      <c r="F496">
        <f t="shared" si="304"/>
        <v>25.240702235969273</v>
      </c>
      <c r="H496" s="20">
        <f t="shared" si="326"/>
        <v>3.9297979746446667E-3</v>
      </c>
      <c r="I496" s="21">
        <f t="shared" si="327"/>
        <v>6.9221066331077953E-3</v>
      </c>
      <c r="J496" s="21">
        <f t="shared" si="328"/>
        <v>2.9533880745311251E-3</v>
      </c>
      <c r="K496" s="21">
        <f t="shared" si="329"/>
        <v>6.9221066331077953E-3</v>
      </c>
      <c r="L496" s="21">
        <f t="shared" si="330"/>
        <v>6.4274398946269759E-3</v>
      </c>
      <c r="M496" s="22">
        <f t="shared" si="331"/>
        <v>6.4083786886881813E-3</v>
      </c>
      <c r="N496" s="20">
        <f t="shared" si="332"/>
        <v>39.297979746446671</v>
      </c>
      <c r="O496" s="21">
        <f t="shared" si="333"/>
        <v>69.221066331077964</v>
      </c>
      <c r="P496" s="21">
        <f t="shared" si="334"/>
        <v>29.533880745311254</v>
      </c>
      <c r="Q496" s="21">
        <f t="shared" si="335"/>
        <v>69.221066331077964</v>
      </c>
      <c r="R496" s="21">
        <f t="shared" si="336"/>
        <v>64.27439894626977</v>
      </c>
      <c r="S496" s="22">
        <f t="shared" si="337"/>
        <v>64.083786886881825</v>
      </c>
      <c r="T496" s="20">
        <f>MAX(E496+N496,-DiodeFwd)</f>
        <v>14.057277510477398</v>
      </c>
      <c r="U496" s="21">
        <f>MAX(T496-DiodeFwd,V496-DiodeFwd,O496)</f>
        <v>69.221066331077964</v>
      </c>
      <c r="V496" s="21">
        <f>MAX(-DiodeFwd,F496+P496)</f>
        <v>54.774582981280531</v>
      </c>
      <c r="W496" s="21">
        <f>MAX(T496+Q496,U496-DiodeFwd)</f>
        <v>83.278343841555369</v>
      </c>
      <c r="X496" s="21">
        <f>MAX(W496-DiodeFwd,Y496-DiodeFwd,U496+R496)</f>
        <v>133.49546527734773</v>
      </c>
      <c r="Y496" s="22">
        <f>MAX(V496+S496,U496-DiodeFwd)</f>
        <v>118.85836986816236</v>
      </c>
      <c r="Z496" s="20">
        <f t="shared" si="305"/>
        <v>39.297979746446671</v>
      </c>
      <c r="AA496" s="21">
        <f t="shared" si="306"/>
        <v>69.221066331077964</v>
      </c>
      <c r="AB496" s="21">
        <f t="shared" si="307"/>
        <v>29.533880745311258</v>
      </c>
      <c r="AC496" s="21">
        <f t="shared" si="308"/>
        <v>69.221066331077964</v>
      </c>
      <c r="AD496" s="21">
        <f t="shared" si="309"/>
        <v>64.27439894626977</v>
      </c>
      <c r="AE496" s="22">
        <f t="shared" si="310"/>
        <v>64.083786886881825</v>
      </c>
      <c r="AF496" s="20">
        <f t="shared" si="338"/>
        <v>0</v>
      </c>
      <c r="AG496" s="21">
        <f t="shared" si="339"/>
        <v>0</v>
      </c>
      <c r="AH496" s="21">
        <f t="shared" si="340"/>
        <v>2.1316282072803005E-15</v>
      </c>
      <c r="AI496" s="21">
        <f t="shared" si="341"/>
        <v>0</v>
      </c>
      <c r="AJ496" s="21">
        <f t="shared" si="342"/>
        <v>0</v>
      </c>
      <c r="AK496" s="22">
        <f t="shared" si="343"/>
        <v>0</v>
      </c>
      <c r="AL496" s="23">
        <f t="shared" si="344"/>
        <v>8.8996976851565164E-3</v>
      </c>
      <c r="AM496" s="12" t="b">
        <f>T496&lt;=-DiodeFwd</f>
        <v>0</v>
      </c>
      <c r="AN496" s="13" t="b">
        <f>V496&lt;=-DiodeFwd</f>
        <v>0</v>
      </c>
      <c r="AO496" s="13" t="b">
        <f>U496&lt;=T496-DiodeFwd</f>
        <v>0</v>
      </c>
      <c r="AP496" s="13" t="b">
        <f>U496&lt;=V496-DiodeFwd</f>
        <v>0</v>
      </c>
      <c r="AQ496" s="13" t="b">
        <f>W496&lt;=U496-DiodeFwd</f>
        <v>0</v>
      </c>
      <c r="AR496" s="13" t="b">
        <f>Y496&lt;=U496-DiodeFwd</f>
        <v>0</v>
      </c>
      <c r="AS496" s="13" t="b">
        <f>X496&lt;=W496-DiodeFwd</f>
        <v>0</v>
      </c>
      <c r="AT496" s="14" t="b">
        <f>X496&lt;=Y496-DiodeFwd</f>
        <v>0</v>
      </c>
      <c r="AU496" s="13">
        <f t="shared" si="311"/>
        <v>0</v>
      </c>
      <c r="AV496" s="13">
        <f t="shared" si="312"/>
        <v>0</v>
      </c>
      <c r="AW496" s="13">
        <f t="shared" si="313"/>
        <v>0</v>
      </c>
      <c r="AX496" s="13">
        <f t="shared" si="314"/>
        <v>0</v>
      </c>
      <c r="AY496" s="13">
        <f t="shared" si="315"/>
        <v>0</v>
      </c>
      <c r="AZ496" s="13">
        <f t="shared" si="316"/>
        <v>0</v>
      </c>
      <c r="BA496" s="13">
        <f t="shared" si="317"/>
        <v>0</v>
      </c>
      <c r="BB496" s="14">
        <f t="shared" si="318"/>
        <v>0</v>
      </c>
      <c r="BC496" s="20">
        <f t="shared" si="319"/>
        <v>0</v>
      </c>
      <c r="BD496" s="21">
        <f t="shared" si="320"/>
        <v>0</v>
      </c>
      <c r="BE496" s="21">
        <f t="shared" si="321"/>
        <v>0</v>
      </c>
      <c r="BF496" s="21">
        <f t="shared" si="322"/>
        <v>0</v>
      </c>
      <c r="BG496" s="21">
        <f t="shared" si="323"/>
        <v>-8.8996976851565164E-3</v>
      </c>
      <c r="BH496" s="22">
        <f t="shared" si="324"/>
        <v>0</v>
      </c>
    </row>
    <row r="497" spans="4:60" x14ac:dyDescent="0.25">
      <c r="D497">
        <f t="shared" si="325"/>
        <v>8.166666666666654E-2</v>
      </c>
      <c r="E497">
        <f t="shared" si="303"/>
        <v>-23.275108515539024</v>
      </c>
      <c r="F497">
        <f t="shared" si="304"/>
        <v>23.275108515539024</v>
      </c>
      <c r="H497" s="20">
        <f t="shared" si="326"/>
        <v>3.9297979746446667E-3</v>
      </c>
      <c r="I497" s="21">
        <f t="shared" si="327"/>
        <v>6.9221066331077953E-3</v>
      </c>
      <c r="J497" s="21">
        <f t="shared" si="328"/>
        <v>2.9533880745311251E-3</v>
      </c>
      <c r="K497" s="21">
        <f t="shared" si="329"/>
        <v>6.9221066331077953E-3</v>
      </c>
      <c r="L497" s="21">
        <f t="shared" si="330"/>
        <v>6.4259566116794502E-3</v>
      </c>
      <c r="M497" s="22">
        <f t="shared" si="331"/>
        <v>6.4083786886881813E-3</v>
      </c>
      <c r="N497" s="20">
        <f t="shared" si="332"/>
        <v>39.297979746446671</v>
      </c>
      <c r="O497" s="21">
        <f t="shared" si="333"/>
        <v>69.221066331077964</v>
      </c>
      <c r="P497" s="21">
        <f t="shared" si="334"/>
        <v>29.533880745311254</v>
      </c>
      <c r="Q497" s="21">
        <f t="shared" si="335"/>
        <v>69.221066331077964</v>
      </c>
      <c r="R497" s="21">
        <f t="shared" si="336"/>
        <v>64.259566116794502</v>
      </c>
      <c r="S497" s="22">
        <f t="shared" si="337"/>
        <v>64.083786886881825</v>
      </c>
      <c r="T497" s="20">
        <f>MAX(E497+N497,-DiodeFwd)</f>
        <v>16.022871230907647</v>
      </c>
      <c r="U497" s="21">
        <f>MAX(T497-DiodeFwd,V497-DiodeFwd,O497)</f>
        <v>69.221066331077964</v>
      </c>
      <c r="V497" s="21">
        <f>MAX(-DiodeFwd,F497+P497)</f>
        <v>52.808989260850282</v>
      </c>
      <c r="W497" s="21">
        <f>MAX(T497+Q497,U497-DiodeFwd)</f>
        <v>85.243937561985604</v>
      </c>
      <c r="X497" s="21">
        <f>MAX(W497-DiodeFwd,Y497-DiodeFwd,U497+R497)</f>
        <v>133.48063244787247</v>
      </c>
      <c r="Y497" s="22">
        <f>MAX(V497+S497,U497-DiodeFwd)</f>
        <v>116.89277614773211</v>
      </c>
      <c r="Z497" s="20">
        <f t="shared" si="305"/>
        <v>39.297979746446671</v>
      </c>
      <c r="AA497" s="21">
        <f t="shared" si="306"/>
        <v>69.221066331077964</v>
      </c>
      <c r="AB497" s="21">
        <f t="shared" si="307"/>
        <v>29.533880745311258</v>
      </c>
      <c r="AC497" s="21">
        <f t="shared" si="308"/>
        <v>69.221066331077964</v>
      </c>
      <c r="AD497" s="21">
        <f t="shared" si="309"/>
        <v>64.259566116794502</v>
      </c>
      <c r="AE497" s="22">
        <f t="shared" si="310"/>
        <v>64.083786886881825</v>
      </c>
      <c r="AF497" s="20">
        <f t="shared" si="338"/>
        <v>0</v>
      </c>
      <c r="AG497" s="21">
        <f t="shared" si="339"/>
        <v>0</v>
      </c>
      <c r="AH497" s="21">
        <f t="shared" si="340"/>
        <v>2.1316282072803005E-15</v>
      </c>
      <c r="AI497" s="21">
        <f t="shared" si="341"/>
        <v>0</v>
      </c>
      <c r="AJ497" s="21">
        <f t="shared" si="342"/>
        <v>0</v>
      </c>
      <c r="AK497" s="22">
        <f t="shared" si="343"/>
        <v>0</v>
      </c>
      <c r="AL497" s="23">
        <f t="shared" si="344"/>
        <v>8.8987088298581648E-3</v>
      </c>
      <c r="AM497" s="12" t="b">
        <f>T497&lt;=-DiodeFwd</f>
        <v>0</v>
      </c>
      <c r="AN497" s="13" t="b">
        <f>V497&lt;=-DiodeFwd</f>
        <v>0</v>
      </c>
      <c r="AO497" s="13" t="b">
        <f>U497&lt;=T497-DiodeFwd</f>
        <v>0</v>
      </c>
      <c r="AP497" s="13" t="b">
        <f>U497&lt;=V497-DiodeFwd</f>
        <v>0</v>
      </c>
      <c r="AQ497" s="13" t="b">
        <f>W497&lt;=U497-DiodeFwd</f>
        <v>0</v>
      </c>
      <c r="AR497" s="13" t="b">
        <f>Y497&lt;=U497-DiodeFwd</f>
        <v>0</v>
      </c>
      <c r="AS497" s="13" t="b">
        <f>X497&lt;=W497-DiodeFwd</f>
        <v>0</v>
      </c>
      <c r="AT497" s="14" t="b">
        <f>X497&lt;=Y497-DiodeFwd</f>
        <v>0</v>
      </c>
      <c r="AU497" s="13">
        <f t="shared" si="311"/>
        <v>0</v>
      </c>
      <c r="AV497" s="13">
        <f t="shared" si="312"/>
        <v>0</v>
      </c>
      <c r="AW497" s="13">
        <f t="shared" si="313"/>
        <v>0</v>
      </c>
      <c r="AX497" s="13">
        <f t="shared" si="314"/>
        <v>0</v>
      </c>
      <c r="AY497" s="13">
        <f t="shared" si="315"/>
        <v>0</v>
      </c>
      <c r="AZ497" s="13">
        <f t="shared" si="316"/>
        <v>0</v>
      </c>
      <c r="BA497" s="13">
        <f t="shared" si="317"/>
        <v>0</v>
      </c>
      <c r="BB497" s="14">
        <f t="shared" si="318"/>
        <v>0</v>
      </c>
      <c r="BC497" s="20">
        <f t="shared" si="319"/>
        <v>0</v>
      </c>
      <c r="BD497" s="21">
        <f t="shared" si="320"/>
        <v>0</v>
      </c>
      <c r="BE497" s="21">
        <f t="shared" si="321"/>
        <v>0</v>
      </c>
      <c r="BF497" s="21">
        <f t="shared" si="322"/>
        <v>0</v>
      </c>
      <c r="BG497" s="21">
        <f t="shared" si="323"/>
        <v>-8.8987088298581648E-3</v>
      </c>
      <c r="BH497" s="22">
        <f t="shared" si="324"/>
        <v>0</v>
      </c>
    </row>
    <row r="498" spans="4:60" x14ac:dyDescent="0.25">
      <c r="D498">
        <f t="shared" si="325"/>
        <v>8.1833333333333202E-2</v>
      </c>
      <c r="E498">
        <f t="shared" si="303"/>
        <v>-21.217658575183453</v>
      </c>
      <c r="F498">
        <f t="shared" si="304"/>
        <v>21.217658575183453</v>
      </c>
      <c r="H498" s="20">
        <f t="shared" si="326"/>
        <v>3.9297979746446667E-3</v>
      </c>
      <c r="I498" s="21">
        <f t="shared" si="327"/>
        <v>6.9221066331077953E-3</v>
      </c>
      <c r="J498" s="21">
        <f t="shared" si="328"/>
        <v>2.9533880745311251E-3</v>
      </c>
      <c r="K498" s="21">
        <f t="shared" si="329"/>
        <v>6.9221066331077953E-3</v>
      </c>
      <c r="L498" s="21">
        <f t="shared" si="330"/>
        <v>6.4244734935411402E-3</v>
      </c>
      <c r="M498" s="22">
        <f t="shared" si="331"/>
        <v>6.4083786886881813E-3</v>
      </c>
      <c r="N498" s="20">
        <f t="shared" si="332"/>
        <v>39.297979746446671</v>
      </c>
      <c r="O498" s="21">
        <f t="shared" si="333"/>
        <v>69.221066331077964</v>
      </c>
      <c r="P498" s="21">
        <f t="shared" si="334"/>
        <v>29.533880745311254</v>
      </c>
      <c r="Q498" s="21">
        <f t="shared" si="335"/>
        <v>69.221066331077964</v>
      </c>
      <c r="R498" s="21">
        <f t="shared" si="336"/>
        <v>64.244734935411401</v>
      </c>
      <c r="S498" s="22">
        <f t="shared" si="337"/>
        <v>64.083786886881825</v>
      </c>
      <c r="T498" s="20">
        <f>MAX(E498+N498,-DiodeFwd)</f>
        <v>18.080321171263218</v>
      </c>
      <c r="U498" s="21">
        <f>MAX(T498-DiodeFwd,V498-DiodeFwd,O498)</f>
        <v>69.221066331077964</v>
      </c>
      <c r="V498" s="21">
        <f>MAX(-DiodeFwd,F498+P498)</f>
        <v>50.751539320494707</v>
      </c>
      <c r="W498" s="21">
        <f>MAX(T498+Q498,U498-DiodeFwd)</f>
        <v>87.301387502341186</v>
      </c>
      <c r="X498" s="21">
        <f>MAX(W498-DiodeFwd,Y498-DiodeFwd,U498+R498)</f>
        <v>133.46580126648936</v>
      </c>
      <c r="Y498" s="22">
        <f>MAX(V498+S498,U498-DiodeFwd)</f>
        <v>114.83532620737654</v>
      </c>
      <c r="Z498" s="20">
        <f t="shared" si="305"/>
        <v>39.297979746446671</v>
      </c>
      <c r="AA498" s="21">
        <f t="shared" si="306"/>
        <v>69.221066331077964</v>
      </c>
      <c r="AB498" s="21">
        <f t="shared" si="307"/>
        <v>29.533880745311254</v>
      </c>
      <c r="AC498" s="21">
        <f t="shared" si="308"/>
        <v>69.221066331077964</v>
      </c>
      <c r="AD498" s="21">
        <f t="shared" si="309"/>
        <v>64.244734935411401</v>
      </c>
      <c r="AE498" s="22">
        <f t="shared" si="310"/>
        <v>64.083786886881825</v>
      </c>
      <c r="AF498" s="20">
        <f t="shared" si="338"/>
        <v>0</v>
      </c>
      <c r="AG498" s="21">
        <f t="shared" si="339"/>
        <v>0</v>
      </c>
      <c r="AH498" s="21">
        <f t="shared" si="340"/>
        <v>0</v>
      </c>
      <c r="AI498" s="21">
        <f t="shared" si="341"/>
        <v>0</v>
      </c>
      <c r="AJ498" s="21">
        <f t="shared" si="342"/>
        <v>0</v>
      </c>
      <c r="AK498" s="22">
        <f t="shared" si="343"/>
        <v>0</v>
      </c>
      <c r="AL498" s="23">
        <f t="shared" si="344"/>
        <v>8.8977200844326237E-3</v>
      </c>
      <c r="AM498" s="12" t="b">
        <f>T498&lt;=-DiodeFwd</f>
        <v>0</v>
      </c>
      <c r="AN498" s="13" t="b">
        <f>V498&lt;=-DiodeFwd</f>
        <v>0</v>
      </c>
      <c r="AO498" s="13" t="b">
        <f>U498&lt;=T498-DiodeFwd</f>
        <v>0</v>
      </c>
      <c r="AP498" s="13" t="b">
        <f>U498&lt;=V498-DiodeFwd</f>
        <v>0</v>
      </c>
      <c r="AQ498" s="13" t="b">
        <f>W498&lt;=U498-DiodeFwd</f>
        <v>0</v>
      </c>
      <c r="AR498" s="13" t="b">
        <f>Y498&lt;=U498-DiodeFwd</f>
        <v>0</v>
      </c>
      <c r="AS498" s="13" t="b">
        <f>X498&lt;=W498-DiodeFwd</f>
        <v>0</v>
      </c>
      <c r="AT498" s="14" t="b">
        <f>X498&lt;=Y498-DiodeFwd</f>
        <v>0</v>
      </c>
      <c r="AU498" s="13">
        <f t="shared" si="311"/>
        <v>0</v>
      </c>
      <c r="AV498" s="13">
        <f t="shared" si="312"/>
        <v>0</v>
      </c>
      <c r="AW498" s="13">
        <f t="shared" si="313"/>
        <v>0</v>
      </c>
      <c r="AX498" s="13">
        <f t="shared" si="314"/>
        <v>0</v>
      </c>
      <c r="AY498" s="13">
        <f t="shared" si="315"/>
        <v>0</v>
      </c>
      <c r="AZ498" s="13">
        <f t="shared" si="316"/>
        <v>0</v>
      </c>
      <c r="BA498" s="13">
        <f t="shared" si="317"/>
        <v>0</v>
      </c>
      <c r="BB498" s="14">
        <f t="shared" si="318"/>
        <v>0</v>
      </c>
      <c r="BC498" s="20">
        <f t="shared" si="319"/>
        <v>0</v>
      </c>
      <c r="BD498" s="21">
        <f t="shared" si="320"/>
        <v>0</v>
      </c>
      <c r="BE498" s="21">
        <f t="shared" si="321"/>
        <v>0</v>
      </c>
      <c r="BF498" s="21">
        <f t="shared" si="322"/>
        <v>0</v>
      </c>
      <c r="BG498" s="21">
        <f t="shared" si="323"/>
        <v>-8.8977200844326237E-3</v>
      </c>
      <c r="BH498" s="22">
        <f t="shared" si="324"/>
        <v>0</v>
      </c>
    </row>
    <row r="499" spans="4:60" x14ac:dyDescent="0.25">
      <c r="D499">
        <f t="shared" si="325"/>
        <v>8.1999999999999865E-2</v>
      </c>
      <c r="E499">
        <f t="shared" si="303"/>
        <v>-19.076472229857782</v>
      </c>
      <c r="F499">
        <f t="shared" si="304"/>
        <v>19.076472229857782</v>
      </c>
      <c r="H499" s="20">
        <f t="shared" si="326"/>
        <v>3.9297979746446667E-3</v>
      </c>
      <c r="I499" s="21">
        <f t="shared" si="327"/>
        <v>6.9221066331077953E-3</v>
      </c>
      <c r="J499" s="21">
        <f t="shared" si="328"/>
        <v>2.9533880745311251E-3</v>
      </c>
      <c r="K499" s="21">
        <f t="shared" si="329"/>
        <v>6.9221066331077953E-3</v>
      </c>
      <c r="L499" s="21">
        <f t="shared" si="330"/>
        <v>6.4229905401937352E-3</v>
      </c>
      <c r="M499" s="22">
        <f t="shared" si="331"/>
        <v>6.4083786886881813E-3</v>
      </c>
      <c r="N499" s="20">
        <f t="shared" si="332"/>
        <v>39.297979746446671</v>
      </c>
      <c r="O499" s="21">
        <f t="shared" si="333"/>
        <v>69.221066331077964</v>
      </c>
      <c r="P499" s="21">
        <f t="shared" si="334"/>
        <v>29.533880745311254</v>
      </c>
      <c r="Q499" s="21">
        <f t="shared" si="335"/>
        <v>69.221066331077964</v>
      </c>
      <c r="R499" s="21">
        <f t="shared" si="336"/>
        <v>64.229905401937359</v>
      </c>
      <c r="S499" s="22">
        <f t="shared" si="337"/>
        <v>64.083786886881825</v>
      </c>
      <c r="T499" s="20">
        <f>MAX(E499+N499,-DiodeFwd)</f>
        <v>20.22150751658889</v>
      </c>
      <c r="U499" s="21">
        <f>MAX(T499-DiodeFwd,V499-DiodeFwd,O499)</f>
        <v>69.221066331077964</v>
      </c>
      <c r="V499" s="21">
        <f>MAX(-DiodeFwd,F499+P499)</f>
        <v>48.610352975169036</v>
      </c>
      <c r="W499" s="21">
        <f>MAX(T499+Q499,U499-DiodeFwd)</f>
        <v>89.44257384766685</v>
      </c>
      <c r="X499" s="21">
        <f>MAX(W499-DiodeFwd,Y499-DiodeFwd,U499+R499)</f>
        <v>133.45097173301531</v>
      </c>
      <c r="Y499" s="22">
        <f>MAX(V499+S499,U499-DiodeFwd)</f>
        <v>112.69413986205086</v>
      </c>
      <c r="Z499" s="20">
        <f t="shared" si="305"/>
        <v>39.297979746446671</v>
      </c>
      <c r="AA499" s="21">
        <f t="shared" si="306"/>
        <v>69.221066331077964</v>
      </c>
      <c r="AB499" s="21">
        <f t="shared" si="307"/>
        <v>29.533880745311254</v>
      </c>
      <c r="AC499" s="21">
        <f t="shared" si="308"/>
        <v>69.221066331077964</v>
      </c>
      <c r="AD499" s="21">
        <f t="shared" si="309"/>
        <v>64.229905401937344</v>
      </c>
      <c r="AE499" s="22">
        <f t="shared" si="310"/>
        <v>64.083786886881825</v>
      </c>
      <c r="AF499" s="20">
        <f t="shared" si="338"/>
        <v>0</v>
      </c>
      <c r="AG499" s="21">
        <f t="shared" si="339"/>
        <v>0</v>
      </c>
      <c r="AH499" s="21">
        <f t="shared" si="340"/>
        <v>0</v>
      </c>
      <c r="AI499" s="21">
        <f t="shared" si="341"/>
        <v>0</v>
      </c>
      <c r="AJ499" s="21">
        <f t="shared" si="342"/>
        <v>-8.5265128291212019E-15</v>
      </c>
      <c r="AK499" s="22">
        <f t="shared" si="343"/>
        <v>0</v>
      </c>
      <c r="AL499" s="23">
        <f t="shared" si="344"/>
        <v>8.8967314488676875E-3</v>
      </c>
      <c r="AM499" s="12" t="b">
        <f>T499&lt;=-DiodeFwd</f>
        <v>0</v>
      </c>
      <c r="AN499" s="13" t="b">
        <f>V499&lt;=-DiodeFwd</f>
        <v>0</v>
      </c>
      <c r="AO499" s="13" t="b">
        <f>U499&lt;=T499-DiodeFwd</f>
        <v>0</v>
      </c>
      <c r="AP499" s="13" t="b">
        <f>U499&lt;=V499-DiodeFwd</f>
        <v>0</v>
      </c>
      <c r="AQ499" s="13" t="b">
        <f>W499&lt;=U499-DiodeFwd</f>
        <v>0</v>
      </c>
      <c r="AR499" s="13" t="b">
        <f>Y499&lt;=U499-DiodeFwd</f>
        <v>0</v>
      </c>
      <c r="AS499" s="13" t="b">
        <f>X499&lt;=W499-DiodeFwd</f>
        <v>0</v>
      </c>
      <c r="AT499" s="14" t="b">
        <f>X499&lt;=Y499-DiodeFwd</f>
        <v>0</v>
      </c>
      <c r="AU499" s="13">
        <f t="shared" si="311"/>
        <v>0</v>
      </c>
      <c r="AV499" s="13">
        <f t="shared" si="312"/>
        <v>0</v>
      </c>
      <c r="AW499" s="13">
        <f t="shared" si="313"/>
        <v>0</v>
      </c>
      <c r="AX499" s="13">
        <f t="shared" si="314"/>
        <v>0</v>
      </c>
      <c r="AY499" s="13">
        <f t="shared" si="315"/>
        <v>0</v>
      </c>
      <c r="AZ499" s="13">
        <f t="shared" si="316"/>
        <v>0</v>
      </c>
      <c r="BA499" s="13">
        <f t="shared" si="317"/>
        <v>0</v>
      </c>
      <c r="BB499" s="14">
        <f t="shared" si="318"/>
        <v>0</v>
      </c>
      <c r="BC499" s="20">
        <f t="shared" si="319"/>
        <v>0</v>
      </c>
      <c r="BD499" s="21">
        <f t="shared" si="320"/>
        <v>0</v>
      </c>
      <c r="BE499" s="21">
        <f t="shared" si="321"/>
        <v>0</v>
      </c>
      <c r="BF499" s="21">
        <f t="shared" si="322"/>
        <v>0</v>
      </c>
      <c r="BG499" s="21">
        <f t="shared" si="323"/>
        <v>-8.8967314488676875E-3</v>
      </c>
      <c r="BH499" s="22">
        <f t="shared" si="324"/>
        <v>0</v>
      </c>
    </row>
    <row r="500" spans="4:60" x14ac:dyDescent="0.25">
      <c r="D500">
        <f t="shared" si="325"/>
        <v>8.2166666666666527E-2</v>
      </c>
      <c r="E500">
        <f t="shared" si="303"/>
        <v>-16.85999976385202</v>
      </c>
      <c r="F500">
        <f t="shared" si="304"/>
        <v>16.85999976385202</v>
      </c>
      <c r="H500" s="20">
        <f t="shared" si="326"/>
        <v>3.9297979746446667E-3</v>
      </c>
      <c r="I500" s="21">
        <f t="shared" si="327"/>
        <v>6.9221066331077953E-3</v>
      </c>
      <c r="J500" s="21">
        <f t="shared" si="328"/>
        <v>2.9533880745311251E-3</v>
      </c>
      <c r="K500" s="21">
        <f t="shared" si="329"/>
        <v>6.9221066331077953E-3</v>
      </c>
      <c r="L500" s="21">
        <f t="shared" si="330"/>
        <v>6.4215077516189241E-3</v>
      </c>
      <c r="M500" s="22">
        <f t="shared" si="331"/>
        <v>6.4083786886881813E-3</v>
      </c>
      <c r="N500" s="20">
        <f t="shared" si="332"/>
        <v>39.297979746446671</v>
      </c>
      <c r="O500" s="21">
        <f t="shared" si="333"/>
        <v>69.221066331077964</v>
      </c>
      <c r="P500" s="21">
        <f t="shared" si="334"/>
        <v>29.533880745311254</v>
      </c>
      <c r="Q500" s="21">
        <f t="shared" si="335"/>
        <v>69.221066331077964</v>
      </c>
      <c r="R500" s="21">
        <f t="shared" si="336"/>
        <v>64.215077516189254</v>
      </c>
      <c r="S500" s="22">
        <f t="shared" si="337"/>
        <v>64.083786886881825</v>
      </c>
      <c r="T500" s="20">
        <f>MAX(E500+N500,-DiodeFwd)</f>
        <v>22.437979982594651</v>
      </c>
      <c r="U500" s="21">
        <f>MAX(T500-DiodeFwd,V500-DiodeFwd,O500)</f>
        <v>69.221066331077964</v>
      </c>
      <c r="V500" s="21">
        <f>MAX(-DiodeFwd,F500+P500)</f>
        <v>46.393880509163274</v>
      </c>
      <c r="W500" s="21">
        <f>MAX(T500+Q500,U500-DiodeFwd)</f>
        <v>91.659046313672619</v>
      </c>
      <c r="X500" s="21">
        <f>MAX(W500-DiodeFwd,Y500-DiodeFwd,U500+R500)</f>
        <v>133.4361438472672</v>
      </c>
      <c r="Y500" s="22">
        <f>MAX(V500+S500,U500-DiodeFwd)</f>
        <v>110.47766739604509</v>
      </c>
      <c r="Z500" s="20">
        <f t="shared" si="305"/>
        <v>39.297979746446671</v>
      </c>
      <c r="AA500" s="21">
        <f t="shared" si="306"/>
        <v>69.221066331077964</v>
      </c>
      <c r="AB500" s="21">
        <f t="shared" si="307"/>
        <v>29.533880745311254</v>
      </c>
      <c r="AC500" s="21">
        <f t="shared" si="308"/>
        <v>69.221066331077964</v>
      </c>
      <c r="AD500" s="21">
        <f t="shared" si="309"/>
        <v>64.21507751618924</v>
      </c>
      <c r="AE500" s="22">
        <f t="shared" si="310"/>
        <v>64.083786886881825</v>
      </c>
      <c r="AF500" s="20">
        <f t="shared" si="338"/>
        <v>0</v>
      </c>
      <c r="AG500" s="21">
        <f t="shared" si="339"/>
        <v>0</v>
      </c>
      <c r="AH500" s="21">
        <f t="shared" si="340"/>
        <v>0</v>
      </c>
      <c r="AI500" s="21">
        <f t="shared" si="341"/>
        <v>0</v>
      </c>
      <c r="AJ500" s="21">
        <f t="shared" si="342"/>
        <v>-8.5265128291212019E-15</v>
      </c>
      <c r="AK500" s="22">
        <f t="shared" si="343"/>
        <v>0</v>
      </c>
      <c r="AL500" s="23">
        <f t="shared" si="344"/>
        <v>8.8957429231511474E-3</v>
      </c>
      <c r="AM500" s="12" t="b">
        <f>T500&lt;=-DiodeFwd</f>
        <v>0</v>
      </c>
      <c r="AN500" s="13" t="b">
        <f>V500&lt;=-DiodeFwd</f>
        <v>0</v>
      </c>
      <c r="AO500" s="13" t="b">
        <f>U500&lt;=T500-DiodeFwd</f>
        <v>0</v>
      </c>
      <c r="AP500" s="13" t="b">
        <f>U500&lt;=V500-DiodeFwd</f>
        <v>0</v>
      </c>
      <c r="AQ500" s="13" t="b">
        <f>W500&lt;=U500-DiodeFwd</f>
        <v>0</v>
      </c>
      <c r="AR500" s="13" t="b">
        <f>Y500&lt;=U500-DiodeFwd</f>
        <v>0</v>
      </c>
      <c r="AS500" s="13" t="b">
        <f>X500&lt;=W500-DiodeFwd</f>
        <v>0</v>
      </c>
      <c r="AT500" s="14" t="b">
        <f>X500&lt;=Y500-DiodeFwd</f>
        <v>0</v>
      </c>
      <c r="AU500" s="13">
        <f t="shared" si="311"/>
        <v>0</v>
      </c>
      <c r="AV500" s="13">
        <f t="shared" si="312"/>
        <v>0</v>
      </c>
      <c r="AW500" s="13">
        <f t="shared" si="313"/>
        <v>0</v>
      </c>
      <c r="AX500" s="13">
        <f t="shared" si="314"/>
        <v>0</v>
      </c>
      <c r="AY500" s="13">
        <f t="shared" si="315"/>
        <v>0</v>
      </c>
      <c r="AZ500" s="13">
        <f t="shared" si="316"/>
        <v>0</v>
      </c>
      <c r="BA500" s="13">
        <f t="shared" si="317"/>
        <v>0</v>
      </c>
      <c r="BB500" s="14">
        <f t="shared" si="318"/>
        <v>0</v>
      </c>
      <c r="BC500" s="20">
        <f t="shared" si="319"/>
        <v>0</v>
      </c>
      <c r="BD500" s="21">
        <f t="shared" si="320"/>
        <v>0</v>
      </c>
      <c r="BE500" s="21">
        <f t="shared" si="321"/>
        <v>0</v>
      </c>
      <c r="BF500" s="21">
        <f t="shared" si="322"/>
        <v>0</v>
      </c>
      <c r="BG500" s="21">
        <f t="shared" si="323"/>
        <v>-8.8957429231511474E-3</v>
      </c>
      <c r="BH500" s="22">
        <f t="shared" si="324"/>
        <v>0</v>
      </c>
    </row>
    <row r="501" spans="4:60" x14ac:dyDescent="0.25">
      <c r="D501">
        <f t="shared" si="325"/>
        <v>8.2333333333333189E-2</v>
      </c>
      <c r="E501">
        <f t="shared" si="303"/>
        <v>-14.576988581379673</v>
      </c>
      <c r="F501">
        <f t="shared" si="304"/>
        <v>14.576988581379673</v>
      </c>
      <c r="H501" s="20">
        <f t="shared" si="326"/>
        <v>3.9297979746446667E-3</v>
      </c>
      <c r="I501" s="21">
        <f t="shared" si="327"/>
        <v>6.9221066331077953E-3</v>
      </c>
      <c r="J501" s="21">
        <f t="shared" si="328"/>
        <v>2.9533880745311251E-3</v>
      </c>
      <c r="K501" s="21">
        <f t="shared" si="329"/>
        <v>6.9221066331077953E-3</v>
      </c>
      <c r="L501" s="21">
        <f t="shared" si="330"/>
        <v>6.4200251277983988E-3</v>
      </c>
      <c r="M501" s="22">
        <f t="shared" si="331"/>
        <v>6.4083786886881813E-3</v>
      </c>
      <c r="N501" s="20">
        <f t="shared" si="332"/>
        <v>39.297979746446671</v>
      </c>
      <c r="O501" s="21">
        <f t="shared" si="333"/>
        <v>69.221066331077964</v>
      </c>
      <c r="P501" s="21">
        <f t="shared" si="334"/>
        <v>29.533880745311254</v>
      </c>
      <c r="Q501" s="21">
        <f t="shared" si="335"/>
        <v>69.221066331077964</v>
      </c>
      <c r="R501" s="21">
        <f t="shared" si="336"/>
        <v>64.200251277983995</v>
      </c>
      <c r="S501" s="22">
        <f t="shared" si="337"/>
        <v>64.083786886881825</v>
      </c>
      <c r="T501" s="20">
        <f>MAX(E501+N501,-DiodeFwd)</f>
        <v>24.720991165066998</v>
      </c>
      <c r="U501" s="21">
        <f>MAX(T501-DiodeFwd,V501-DiodeFwd,O501)</f>
        <v>69.221066331077964</v>
      </c>
      <c r="V501" s="21">
        <f>MAX(-DiodeFwd,F501+P501)</f>
        <v>44.110869326690931</v>
      </c>
      <c r="W501" s="21">
        <f>MAX(T501+Q501,U501-DiodeFwd)</f>
        <v>93.942057496144969</v>
      </c>
      <c r="X501" s="21">
        <f>MAX(W501-DiodeFwd,Y501-DiodeFwd,U501+R501)</f>
        <v>133.42131760906196</v>
      </c>
      <c r="Y501" s="22">
        <f>MAX(V501+S501,U501-DiodeFwd)</f>
        <v>108.19465621357276</v>
      </c>
      <c r="Z501" s="20">
        <f t="shared" si="305"/>
        <v>39.297979746446671</v>
      </c>
      <c r="AA501" s="21">
        <f t="shared" si="306"/>
        <v>69.221066331077964</v>
      </c>
      <c r="AB501" s="21">
        <f t="shared" si="307"/>
        <v>29.533880745311258</v>
      </c>
      <c r="AC501" s="21">
        <f t="shared" si="308"/>
        <v>69.221066331077964</v>
      </c>
      <c r="AD501" s="21">
        <f t="shared" si="309"/>
        <v>64.200251277983995</v>
      </c>
      <c r="AE501" s="22">
        <f t="shared" si="310"/>
        <v>64.083786886881825</v>
      </c>
      <c r="AF501" s="20">
        <f t="shared" si="338"/>
        <v>0</v>
      </c>
      <c r="AG501" s="21">
        <f t="shared" si="339"/>
        <v>0</v>
      </c>
      <c r="AH501" s="21">
        <f t="shared" si="340"/>
        <v>2.1316282072803005E-15</v>
      </c>
      <c r="AI501" s="21">
        <f t="shared" si="341"/>
        <v>0</v>
      </c>
      <c r="AJ501" s="21">
        <f t="shared" si="342"/>
        <v>0</v>
      </c>
      <c r="AK501" s="22">
        <f t="shared" si="343"/>
        <v>0</v>
      </c>
      <c r="AL501" s="23">
        <f t="shared" si="344"/>
        <v>8.8947545072707978E-3</v>
      </c>
      <c r="AM501" s="12" t="b">
        <f>T501&lt;=-DiodeFwd</f>
        <v>0</v>
      </c>
      <c r="AN501" s="13" t="b">
        <f>V501&lt;=-DiodeFwd</f>
        <v>0</v>
      </c>
      <c r="AO501" s="13" t="b">
        <f>U501&lt;=T501-DiodeFwd</f>
        <v>0</v>
      </c>
      <c r="AP501" s="13" t="b">
        <f>U501&lt;=V501-DiodeFwd</f>
        <v>0</v>
      </c>
      <c r="AQ501" s="13" t="b">
        <f>W501&lt;=U501-DiodeFwd</f>
        <v>0</v>
      </c>
      <c r="AR501" s="13" t="b">
        <f>Y501&lt;=U501-DiodeFwd</f>
        <v>0</v>
      </c>
      <c r="AS501" s="13" t="b">
        <f>X501&lt;=W501-DiodeFwd</f>
        <v>0</v>
      </c>
      <c r="AT501" s="14" t="b">
        <f>X501&lt;=Y501-DiodeFwd</f>
        <v>0</v>
      </c>
      <c r="AU501" s="13">
        <f t="shared" si="311"/>
        <v>0</v>
      </c>
      <c r="AV501" s="13">
        <f t="shared" si="312"/>
        <v>0</v>
      </c>
      <c r="AW501" s="13">
        <f t="shared" si="313"/>
        <v>0</v>
      </c>
      <c r="AX501" s="13">
        <f t="shared" si="314"/>
        <v>0</v>
      </c>
      <c r="AY501" s="13">
        <f t="shared" si="315"/>
        <v>0</v>
      </c>
      <c r="AZ501" s="13">
        <f t="shared" si="316"/>
        <v>0</v>
      </c>
      <c r="BA501" s="13">
        <f t="shared" si="317"/>
        <v>0</v>
      </c>
      <c r="BB501" s="14">
        <f t="shared" si="318"/>
        <v>0</v>
      </c>
      <c r="BC501" s="20">
        <f t="shared" si="319"/>
        <v>0</v>
      </c>
      <c r="BD501" s="21">
        <f t="shared" si="320"/>
        <v>0</v>
      </c>
      <c r="BE501" s="21">
        <f t="shared" si="321"/>
        <v>0</v>
      </c>
      <c r="BF501" s="21">
        <f t="shared" si="322"/>
        <v>0</v>
      </c>
      <c r="BG501" s="21">
        <f t="shared" si="323"/>
        <v>-8.8947545072707978E-3</v>
      </c>
      <c r="BH501" s="22">
        <f t="shared" si="324"/>
        <v>0</v>
      </c>
    </row>
    <row r="502" spans="4:60" x14ac:dyDescent="0.25">
      <c r="D502">
        <f t="shared" si="325"/>
        <v>8.2499999999999851E-2</v>
      </c>
      <c r="E502">
        <f t="shared" si="303"/>
        <v>-12.23644868456911</v>
      </c>
      <c r="F502">
        <f t="shared" si="304"/>
        <v>12.23644868456911</v>
      </c>
      <c r="H502" s="20">
        <f t="shared" si="326"/>
        <v>3.9297979746446667E-3</v>
      </c>
      <c r="I502" s="21">
        <f t="shared" si="327"/>
        <v>6.9221066331077953E-3</v>
      </c>
      <c r="J502" s="21">
        <f t="shared" si="328"/>
        <v>2.9533880745311251E-3</v>
      </c>
      <c r="K502" s="21">
        <f t="shared" si="329"/>
        <v>6.9221066331077953E-3</v>
      </c>
      <c r="L502" s="21">
        <f t="shared" si="330"/>
        <v>6.4185426687138536E-3</v>
      </c>
      <c r="M502" s="22">
        <f t="shared" si="331"/>
        <v>6.4083786886881813E-3</v>
      </c>
      <c r="N502" s="20">
        <f t="shared" si="332"/>
        <v>39.297979746446671</v>
      </c>
      <c r="O502" s="21">
        <f t="shared" si="333"/>
        <v>69.221066331077964</v>
      </c>
      <c r="P502" s="21">
        <f t="shared" si="334"/>
        <v>29.533880745311254</v>
      </c>
      <c r="Q502" s="21">
        <f t="shared" si="335"/>
        <v>69.221066331077964</v>
      </c>
      <c r="R502" s="21">
        <f t="shared" si="336"/>
        <v>64.185426687138545</v>
      </c>
      <c r="S502" s="22">
        <f t="shared" si="337"/>
        <v>64.083786886881825</v>
      </c>
      <c r="T502" s="20">
        <f>MAX(E502+N502,-DiodeFwd)</f>
        <v>27.06153106187756</v>
      </c>
      <c r="U502" s="21">
        <f>MAX(T502-DiodeFwd,V502-DiodeFwd,O502)</f>
        <v>69.221066331077964</v>
      </c>
      <c r="V502" s="21">
        <f>MAX(-DiodeFwd,F502+P502)</f>
        <v>41.770329429880363</v>
      </c>
      <c r="W502" s="21">
        <f>MAX(T502+Q502,U502-DiodeFwd)</f>
        <v>96.282597392955523</v>
      </c>
      <c r="X502" s="21">
        <f>MAX(W502-DiodeFwd,Y502-DiodeFwd,U502+R502)</f>
        <v>133.40649301821651</v>
      </c>
      <c r="Y502" s="22">
        <f>MAX(V502+S502,U502-DiodeFwd)</f>
        <v>105.85411631676219</v>
      </c>
      <c r="Z502" s="20">
        <f t="shared" si="305"/>
        <v>39.297979746446671</v>
      </c>
      <c r="AA502" s="21">
        <f t="shared" si="306"/>
        <v>69.221066331077964</v>
      </c>
      <c r="AB502" s="21">
        <f t="shared" si="307"/>
        <v>29.533880745311251</v>
      </c>
      <c r="AC502" s="21">
        <f t="shared" si="308"/>
        <v>69.221066331077964</v>
      </c>
      <c r="AD502" s="21">
        <f t="shared" si="309"/>
        <v>64.185426687138545</v>
      </c>
      <c r="AE502" s="22">
        <f t="shared" si="310"/>
        <v>64.083786886881825</v>
      </c>
      <c r="AF502" s="20">
        <f t="shared" si="338"/>
        <v>0</v>
      </c>
      <c r="AG502" s="21">
        <f t="shared" si="339"/>
        <v>0</v>
      </c>
      <c r="AH502" s="21">
        <f t="shared" si="340"/>
        <v>-2.1316282072803005E-15</v>
      </c>
      <c r="AI502" s="21">
        <f t="shared" si="341"/>
        <v>0</v>
      </c>
      <c r="AJ502" s="21">
        <f t="shared" si="342"/>
        <v>0</v>
      </c>
      <c r="AK502" s="22">
        <f t="shared" si="343"/>
        <v>0</v>
      </c>
      <c r="AL502" s="23">
        <f t="shared" si="344"/>
        <v>8.8937662012144331E-3</v>
      </c>
      <c r="AM502" s="12" t="b">
        <f>T502&lt;=-DiodeFwd</f>
        <v>0</v>
      </c>
      <c r="AN502" s="13" t="b">
        <f>V502&lt;=-DiodeFwd</f>
        <v>0</v>
      </c>
      <c r="AO502" s="13" t="b">
        <f>U502&lt;=T502-DiodeFwd</f>
        <v>0</v>
      </c>
      <c r="AP502" s="13" t="b">
        <f>U502&lt;=V502-DiodeFwd</f>
        <v>0</v>
      </c>
      <c r="AQ502" s="13" t="b">
        <f>W502&lt;=U502-DiodeFwd</f>
        <v>0</v>
      </c>
      <c r="AR502" s="13" t="b">
        <f>Y502&lt;=U502-DiodeFwd</f>
        <v>0</v>
      </c>
      <c r="AS502" s="13" t="b">
        <f>X502&lt;=W502-DiodeFwd</f>
        <v>0</v>
      </c>
      <c r="AT502" s="14" t="b">
        <f>X502&lt;=Y502-DiodeFwd</f>
        <v>0</v>
      </c>
      <c r="AU502" s="13">
        <f t="shared" si="311"/>
        <v>0</v>
      </c>
      <c r="AV502" s="13">
        <f t="shared" si="312"/>
        <v>0</v>
      </c>
      <c r="AW502" s="13">
        <f t="shared" si="313"/>
        <v>0</v>
      </c>
      <c r="AX502" s="13">
        <f t="shared" si="314"/>
        <v>0</v>
      </c>
      <c r="AY502" s="13">
        <f t="shared" si="315"/>
        <v>0</v>
      </c>
      <c r="AZ502" s="13">
        <f t="shared" si="316"/>
        <v>0</v>
      </c>
      <c r="BA502" s="13">
        <f t="shared" si="317"/>
        <v>0</v>
      </c>
      <c r="BB502" s="14">
        <f t="shared" si="318"/>
        <v>0</v>
      </c>
      <c r="BC502" s="20">
        <f t="shared" si="319"/>
        <v>0</v>
      </c>
      <c r="BD502" s="21">
        <f t="shared" si="320"/>
        <v>0</v>
      </c>
      <c r="BE502" s="21">
        <f t="shared" si="321"/>
        <v>0</v>
      </c>
      <c r="BF502" s="21">
        <f t="shared" si="322"/>
        <v>0</v>
      </c>
      <c r="BG502" s="21">
        <f t="shared" si="323"/>
        <v>-8.8937662012144331E-3</v>
      </c>
      <c r="BH502" s="22">
        <f t="shared" si="324"/>
        <v>0</v>
      </c>
    </row>
    <row r="503" spans="4:60" x14ac:dyDescent="0.25">
      <c r="D503">
        <f t="shared" si="325"/>
        <v>8.2666666666666513E-2</v>
      </c>
      <c r="E503">
        <f t="shared" si="303"/>
        <v>-9.8476171151021976</v>
      </c>
      <c r="F503">
        <f t="shared" si="304"/>
        <v>9.8476171151021976</v>
      </c>
      <c r="H503" s="20">
        <f t="shared" si="326"/>
        <v>3.9297979746446667E-3</v>
      </c>
      <c r="I503" s="21">
        <f t="shared" si="327"/>
        <v>6.9221066331077953E-3</v>
      </c>
      <c r="J503" s="21">
        <f t="shared" si="328"/>
        <v>2.9533880745311251E-3</v>
      </c>
      <c r="K503" s="21">
        <f t="shared" si="329"/>
        <v>6.9221066331077953E-3</v>
      </c>
      <c r="L503" s="21">
        <f t="shared" si="330"/>
        <v>6.4170603743469844E-3</v>
      </c>
      <c r="M503" s="22">
        <f t="shared" si="331"/>
        <v>6.4083786886881813E-3</v>
      </c>
      <c r="N503" s="20">
        <f t="shared" si="332"/>
        <v>39.297979746446671</v>
      </c>
      <c r="O503" s="21">
        <f t="shared" si="333"/>
        <v>69.221066331077964</v>
      </c>
      <c r="P503" s="21">
        <f t="shared" si="334"/>
        <v>29.533880745311254</v>
      </c>
      <c r="Q503" s="21">
        <f t="shared" si="335"/>
        <v>69.221066331077964</v>
      </c>
      <c r="R503" s="21">
        <f t="shared" si="336"/>
        <v>64.170603743469854</v>
      </c>
      <c r="S503" s="22">
        <f t="shared" si="337"/>
        <v>64.083786886881825</v>
      </c>
      <c r="T503" s="20">
        <f>MAX(E503+N503,-DiodeFwd)</f>
        <v>29.450362631344476</v>
      </c>
      <c r="U503" s="21">
        <f>MAX(T503-DiodeFwd,V503-DiodeFwd,O503)</f>
        <v>69.221066331077964</v>
      </c>
      <c r="V503" s="21">
        <f>MAX(-DiodeFwd,F503+P503)</f>
        <v>39.381497860413454</v>
      </c>
      <c r="W503" s="21">
        <f>MAX(T503+Q503,U503-DiodeFwd)</f>
        <v>98.671428962422439</v>
      </c>
      <c r="X503" s="21">
        <f>MAX(W503-DiodeFwd,Y503-DiodeFwd,U503+R503)</f>
        <v>133.39167007454782</v>
      </c>
      <c r="Y503" s="22">
        <f>MAX(V503+S503,U503-DiodeFwd)</f>
        <v>103.46528474729527</v>
      </c>
      <c r="Z503" s="20">
        <f t="shared" si="305"/>
        <v>39.297979746446671</v>
      </c>
      <c r="AA503" s="21">
        <f t="shared" si="306"/>
        <v>69.221066331077964</v>
      </c>
      <c r="AB503" s="21">
        <f t="shared" si="307"/>
        <v>29.533880745311258</v>
      </c>
      <c r="AC503" s="21">
        <f t="shared" si="308"/>
        <v>69.221066331077964</v>
      </c>
      <c r="AD503" s="21">
        <f t="shared" si="309"/>
        <v>64.170603743469854</v>
      </c>
      <c r="AE503" s="22">
        <f t="shared" si="310"/>
        <v>64.083786886881825</v>
      </c>
      <c r="AF503" s="20">
        <f t="shared" si="338"/>
        <v>0</v>
      </c>
      <c r="AG503" s="21">
        <f t="shared" si="339"/>
        <v>0</v>
      </c>
      <c r="AH503" s="21">
        <f t="shared" si="340"/>
        <v>2.1316282072803005E-15</v>
      </c>
      <c r="AI503" s="21">
        <f t="shared" si="341"/>
        <v>0</v>
      </c>
      <c r="AJ503" s="21">
        <f t="shared" si="342"/>
        <v>0</v>
      </c>
      <c r="AK503" s="22">
        <f t="shared" si="343"/>
        <v>0</v>
      </c>
      <c r="AL503" s="23">
        <f t="shared" si="344"/>
        <v>8.8927780049698549E-3</v>
      </c>
      <c r="AM503" s="12" t="b">
        <f>T503&lt;=-DiodeFwd</f>
        <v>0</v>
      </c>
      <c r="AN503" s="13" t="b">
        <f>V503&lt;=-DiodeFwd</f>
        <v>0</v>
      </c>
      <c r="AO503" s="13" t="b">
        <f>U503&lt;=T503-DiodeFwd</f>
        <v>0</v>
      </c>
      <c r="AP503" s="13" t="b">
        <f>U503&lt;=V503-DiodeFwd</f>
        <v>0</v>
      </c>
      <c r="AQ503" s="13" t="b">
        <f>W503&lt;=U503-DiodeFwd</f>
        <v>0</v>
      </c>
      <c r="AR503" s="13" t="b">
        <f>Y503&lt;=U503-DiodeFwd</f>
        <v>0</v>
      </c>
      <c r="AS503" s="13" t="b">
        <f>X503&lt;=W503-DiodeFwd</f>
        <v>0</v>
      </c>
      <c r="AT503" s="14" t="b">
        <f>X503&lt;=Y503-DiodeFwd</f>
        <v>0</v>
      </c>
      <c r="AU503" s="13">
        <f t="shared" si="311"/>
        <v>0</v>
      </c>
      <c r="AV503" s="13">
        <f t="shared" si="312"/>
        <v>0</v>
      </c>
      <c r="AW503" s="13">
        <f t="shared" si="313"/>
        <v>0</v>
      </c>
      <c r="AX503" s="13">
        <f t="shared" si="314"/>
        <v>0</v>
      </c>
      <c r="AY503" s="13">
        <f t="shared" si="315"/>
        <v>0</v>
      </c>
      <c r="AZ503" s="13">
        <f t="shared" si="316"/>
        <v>0</v>
      </c>
      <c r="BA503" s="13">
        <f t="shared" si="317"/>
        <v>0</v>
      </c>
      <c r="BB503" s="14">
        <f t="shared" si="318"/>
        <v>0</v>
      </c>
      <c r="BC503" s="20">
        <f t="shared" si="319"/>
        <v>0</v>
      </c>
      <c r="BD503" s="21">
        <f t="shared" si="320"/>
        <v>0</v>
      </c>
      <c r="BE503" s="21">
        <f t="shared" si="321"/>
        <v>0</v>
      </c>
      <c r="BF503" s="21">
        <f t="shared" si="322"/>
        <v>0</v>
      </c>
      <c r="BG503" s="21">
        <f t="shared" si="323"/>
        <v>-8.8927780049698549E-3</v>
      </c>
      <c r="BH503" s="22">
        <f t="shared" si="324"/>
        <v>0</v>
      </c>
    </row>
    <row r="504" spans="4:60" x14ac:dyDescent="0.25">
      <c r="D504">
        <f t="shared" si="325"/>
        <v>8.2833333333333176E-2</v>
      </c>
      <c r="E504">
        <f t="shared" si="303"/>
        <v>-7.4199214998302914</v>
      </c>
      <c r="F504">
        <f t="shared" si="304"/>
        <v>7.4199214998302914</v>
      </c>
      <c r="H504" s="20">
        <f t="shared" si="326"/>
        <v>3.9297979746446667E-3</v>
      </c>
      <c r="I504" s="21">
        <f t="shared" si="327"/>
        <v>6.9221066331077953E-3</v>
      </c>
      <c r="J504" s="21">
        <f t="shared" si="328"/>
        <v>2.9533880745311251E-3</v>
      </c>
      <c r="K504" s="21">
        <f t="shared" si="329"/>
        <v>6.9221066331077953E-3</v>
      </c>
      <c r="L504" s="21">
        <f t="shared" si="330"/>
        <v>6.4155782446794892E-3</v>
      </c>
      <c r="M504" s="22">
        <f t="shared" si="331"/>
        <v>6.4083786886881813E-3</v>
      </c>
      <c r="N504" s="20">
        <f t="shared" si="332"/>
        <v>39.297979746446671</v>
      </c>
      <c r="O504" s="21">
        <f t="shared" si="333"/>
        <v>69.221066331077964</v>
      </c>
      <c r="P504" s="21">
        <f t="shared" si="334"/>
        <v>29.533880745311254</v>
      </c>
      <c r="Q504" s="21">
        <f t="shared" si="335"/>
        <v>69.221066331077964</v>
      </c>
      <c r="R504" s="21">
        <f t="shared" si="336"/>
        <v>64.155782446794902</v>
      </c>
      <c r="S504" s="22">
        <f t="shared" si="337"/>
        <v>64.083786886881825</v>
      </c>
      <c r="T504" s="20">
        <f>MAX(E504+N504,-DiodeFwd)</f>
        <v>31.87805824661638</v>
      </c>
      <c r="U504" s="21">
        <f>MAX(T504-DiodeFwd,V504-DiodeFwd,O504)</f>
        <v>69.221066331077964</v>
      </c>
      <c r="V504" s="21">
        <f>MAX(-DiodeFwd,F504+P504)</f>
        <v>36.953802245141546</v>
      </c>
      <c r="W504" s="21">
        <f>MAX(T504+Q504,U504-DiodeFwd)</f>
        <v>101.09912457769434</v>
      </c>
      <c r="X504" s="21">
        <f>MAX(W504-DiodeFwd,Y504-DiodeFwd,U504+R504)</f>
        <v>133.37684877787285</v>
      </c>
      <c r="Y504" s="22">
        <f>MAX(V504+S504,U504-DiodeFwd)</f>
        <v>101.03758913202337</v>
      </c>
      <c r="Z504" s="20">
        <f t="shared" si="305"/>
        <v>39.297979746446671</v>
      </c>
      <c r="AA504" s="21">
        <f t="shared" si="306"/>
        <v>69.221066331077964</v>
      </c>
      <c r="AB504" s="21">
        <f t="shared" si="307"/>
        <v>29.533880745311254</v>
      </c>
      <c r="AC504" s="21">
        <f t="shared" si="308"/>
        <v>69.221066331077964</v>
      </c>
      <c r="AD504" s="21">
        <f t="shared" si="309"/>
        <v>64.155782446794888</v>
      </c>
      <c r="AE504" s="22">
        <f t="shared" si="310"/>
        <v>64.083786886881825</v>
      </c>
      <c r="AF504" s="20">
        <f t="shared" si="338"/>
        <v>0</v>
      </c>
      <c r="AG504" s="21">
        <f t="shared" si="339"/>
        <v>0</v>
      </c>
      <c r="AH504" s="21">
        <f t="shared" si="340"/>
        <v>0</v>
      </c>
      <c r="AI504" s="21">
        <f t="shared" si="341"/>
        <v>0</v>
      </c>
      <c r="AJ504" s="21">
        <f t="shared" si="342"/>
        <v>-8.5265128291212019E-15</v>
      </c>
      <c r="AK504" s="22">
        <f t="shared" si="343"/>
        <v>0</v>
      </c>
      <c r="AL504" s="23">
        <f t="shared" si="344"/>
        <v>8.8917899185248575E-3</v>
      </c>
      <c r="AM504" s="12" t="b">
        <f>T504&lt;=-DiodeFwd</f>
        <v>0</v>
      </c>
      <c r="AN504" s="13" t="b">
        <f>V504&lt;=-DiodeFwd</f>
        <v>0</v>
      </c>
      <c r="AO504" s="13" t="b">
        <f>U504&lt;=T504-DiodeFwd</f>
        <v>0</v>
      </c>
      <c r="AP504" s="13" t="b">
        <f>U504&lt;=V504-DiodeFwd</f>
        <v>0</v>
      </c>
      <c r="AQ504" s="13" t="b">
        <f>W504&lt;=U504-DiodeFwd</f>
        <v>0</v>
      </c>
      <c r="AR504" s="13" t="b">
        <f>Y504&lt;=U504-DiodeFwd</f>
        <v>0</v>
      </c>
      <c r="AS504" s="13" t="b">
        <f>X504&lt;=W504-DiodeFwd</f>
        <v>0</v>
      </c>
      <c r="AT504" s="14" t="b">
        <f>X504&lt;=Y504-DiodeFwd</f>
        <v>0</v>
      </c>
      <c r="AU504" s="13">
        <f t="shared" si="311"/>
        <v>0</v>
      </c>
      <c r="AV504" s="13">
        <f t="shared" si="312"/>
        <v>0</v>
      </c>
      <c r="AW504" s="13">
        <f t="shared" si="313"/>
        <v>0</v>
      </c>
      <c r="AX504" s="13">
        <f t="shared" si="314"/>
        <v>0</v>
      </c>
      <c r="AY504" s="13">
        <f t="shared" si="315"/>
        <v>0</v>
      </c>
      <c r="AZ504" s="13">
        <f t="shared" si="316"/>
        <v>0</v>
      </c>
      <c r="BA504" s="13">
        <f t="shared" si="317"/>
        <v>0</v>
      </c>
      <c r="BB504" s="14">
        <f t="shared" si="318"/>
        <v>0</v>
      </c>
      <c r="BC504" s="20">
        <f t="shared" si="319"/>
        <v>0</v>
      </c>
      <c r="BD504" s="21">
        <f t="shared" si="320"/>
        <v>0</v>
      </c>
      <c r="BE504" s="21">
        <f t="shared" si="321"/>
        <v>0</v>
      </c>
      <c r="BF504" s="21">
        <f t="shared" si="322"/>
        <v>0</v>
      </c>
      <c r="BG504" s="21">
        <f t="shared" si="323"/>
        <v>-8.8917899185248575E-3</v>
      </c>
      <c r="BH504" s="22">
        <f t="shared" si="324"/>
        <v>0</v>
      </c>
    </row>
    <row r="505" spans="4:60" x14ac:dyDescent="0.25">
      <c r="D505">
        <f t="shared" si="325"/>
        <v>8.2999999999999838E-2</v>
      </c>
      <c r="E505">
        <f t="shared" si="303"/>
        <v>-4.9629428442383814</v>
      </c>
      <c r="F505">
        <f t="shared" si="304"/>
        <v>4.9629428442383814</v>
      </c>
      <c r="H505" s="20">
        <f t="shared" si="326"/>
        <v>3.9297979746446667E-3</v>
      </c>
      <c r="I505" s="21">
        <f t="shared" si="327"/>
        <v>6.9221066331077953E-3</v>
      </c>
      <c r="J505" s="21">
        <f t="shared" si="328"/>
        <v>2.9533880745311251E-3</v>
      </c>
      <c r="K505" s="21">
        <f t="shared" si="329"/>
        <v>6.9221066331077953E-3</v>
      </c>
      <c r="L505" s="21">
        <f t="shared" si="330"/>
        <v>6.4140962796930684E-3</v>
      </c>
      <c r="M505" s="22">
        <f t="shared" si="331"/>
        <v>6.4083786886881813E-3</v>
      </c>
      <c r="N505" s="20">
        <f t="shared" si="332"/>
        <v>39.297979746446671</v>
      </c>
      <c r="O505" s="21">
        <f t="shared" si="333"/>
        <v>69.221066331077964</v>
      </c>
      <c r="P505" s="21">
        <f t="shared" si="334"/>
        <v>29.533880745311254</v>
      </c>
      <c r="Q505" s="21">
        <f t="shared" si="335"/>
        <v>69.221066331077964</v>
      </c>
      <c r="R505" s="21">
        <f t="shared" si="336"/>
        <v>64.140962796930694</v>
      </c>
      <c r="S505" s="22">
        <f t="shared" si="337"/>
        <v>64.083786886881825</v>
      </c>
      <c r="T505" s="20">
        <f>MAX(E505+N505,-DiodeFwd)</f>
        <v>34.335036902208287</v>
      </c>
      <c r="U505" s="21">
        <f>MAX(T505-DiodeFwd,V505-DiodeFwd,O505)</f>
        <v>69.221066331077964</v>
      </c>
      <c r="V505" s="21">
        <f>MAX(-DiodeFwd,F505+P505)</f>
        <v>34.496823589549635</v>
      </c>
      <c r="W505" s="21">
        <f>MAX(T505+Q505,U505-DiodeFwd)</f>
        <v>103.55610323328625</v>
      </c>
      <c r="X505" s="21">
        <f>MAX(W505-DiodeFwd,Y505-DiodeFwd,U505+R505)</f>
        <v>133.36202912800866</v>
      </c>
      <c r="Y505" s="22">
        <f>MAX(V505+S505,U505-DiodeFwd)</f>
        <v>98.58061047643146</v>
      </c>
      <c r="Z505" s="20">
        <f t="shared" si="305"/>
        <v>39.297979746446671</v>
      </c>
      <c r="AA505" s="21">
        <f t="shared" si="306"/>
        <v>69.221066331077964</v>
      </c>
      <c r="AB505" s="21">
        <f t="shared" si="307"/>
        <v>29.533880745311254</v>
      </c>
      <c r="AC505" s="21">
        <f t="shared" si="308"/>
        <v>69.221066331077964</v>
      </c>
      <c r="AD505" s="21">
        <f t="shared" si="309"/>
        <v>64.140962796930694</v>
      </c>
      <c r="AE505" s="22">
        <f t="shared" si="310"/>
        <v>64.083786886881825</v>
      </c>
      <c r="AF505" s="20">
        <f t="shared" si="338"/>
        <v>0</v>
      </c>
      <c r="AG505" s="21">
        <f t="shared" si="339"/>
        <v>0</v>
      </c>
      <c r="AH505" s="21">
        <f t="shared" si="340"/>
        <v>0</v>
      </c>
      <c r="AI505" s="21">
        <f t="shared" si="341"/>
        <v>0</v>
      </c>
      <c r="AJ505" s="21">
        <f t="shared" si="342"/>
        <v>0</v>
      </c>
      <c r="AK505" s="22">
        <f t="shared" si="343"/>
        <v>0</v>
      </c>
      <c r="AL505" s="23">
        <f t="shared" si="344"/>
        <v>8.8908019418672442E-3</v>
      </c>
      <c r="AM505" s="12" t="b">
        <f>T505&lt;=-DiodeFwd</f>
        <v>0</v>
      </c>
      <c r="AN505" s="13" t="b">
        <f>V505&lt;=-DiodeFwd</f>
        <v>0</v>
      </c>
      <c r="AO505" s="13" t="b">
        <f>U505&lt;=T505-DiodeFwd</f>
        <v>0</v>
      </c>
      <c r="AP505" s="13" t="b">
        <f>U505&lt;=V505-DiodeFwd</f>
        <v>0</v>
      </c>
      <c r="AQ505" s="13" t="b">
        <f>W505&lt;=U505-DiodeFwd</f>
        <v>0</v>
      </c>
      <c r="AR505" s="13" t="b">
        <f>Y505&lt;=U505-DiodeFwd</f>
        <v>0</v>
      </c>
      <c r="AS505" s="13" t="b">
        <f>X505&lt;=W505-DiodeFwd</f>
        <v>0</v>
      </c>
      <c r="AT505" s="14" t="b">
        <f>X505&lt;=Y505-DiodeFwd</f>
        <v>0</v>
      </c>
      <c r="AU505" s="13">
        <f t="shared" si="311"/>
        <v>0</v>
      </c>
      <c r="AV505" s="13">
        <f t="shared" si="312"/>
        <v>0</v>
      </c>
      <c r="AW505" s="13">
        <f t="shared" si="313"/>
        <v>0</v>
      </c>
      <c r="AX505" s="13">
        <f t="shared" si="314"/>
        <v>0</v>
      </c>
      <c r="AY505" s="13">
        <f t="shared" si="315"/>
        <v>0</v>
      </c>
      <c r="AZ505" s="13">
        <f t="shared" si="316"/>
        <v>0</v>
      </c>
      <c r="BA505" s="13">
        <f t="shared" si="317"/>
        <v>0</v>
      </c>
      <c r="BB505" s="14">
        <f t="shared" si="318"/>
        <v>0</v>
      </c>
      <c r="BC505" s="20">
        <f t="shared" si="319"/>
        <v>0</v>
      </c>
      <c r="BD505" s="21">
        <f t="shared" si="320"/>
        <v>0</v>
      </c>
      <c r="BE505" s="21">
        <f t="shared" si="321"/>
        <v>0</v>
      </c>
      <c r="BF505" s="21">
        <f t="shared" si="322"/>
        <v>0</v>
      </c>
      <c r="BG505" s="21">
        <f t="shared" si="323"/>
        <v>-8.8908019418672442E-3</v>
      </c>
      <c r="BH505" s="22">
        <f t="shared" si="324"/>
        <v>0</v>
      </c>
    </row>
    <row r="506" spans="4:60" x14ac:dyDescent="0.25">
      <c r="D506">
        <f t="shared" si="325"/>
        <v>8.31666666666665E-2</v>
      </c>
      <c r="E506">
        <f t="shared" si="303"/>
        <v>-2.4863777205933166</v>
      </c>
      <c r="F506">
        <f t="shared" si="304"/>
        <v>2.4863777205933166</v>
      </c>
      <c r="H506" s="20">
        <f t="shared" si="326"/>
        <v>3.9297979746446667E-3</v>
      </c>
      <c r="I506" s="21">
        <f t="shared" si="327"/>
        <v>6.9221066331077953E-3</v>
      </c>
      <c r="J506" s="21">
        <f t="shared" si="328"/>
        <v>2.9533880745311251E-3</v>
      </c>
      <c r="K506" s="21">
        <f t="shared" si="329"/>
        <v>6.9221066331077953E-3</v>
      </c>
      <c r="L506" s="21">
        <f t="shared" si="330"/>
        <v>6.412614479369424E-3</v>
      </c>
      <c r="M506" s="22">
        <f t="shared" si="331"/>
        <v>6.4083786886881813E-3</v>
      </c>
      <c r="N506" s="20">
        <f t="shared" si="332"/>
        <v>39.297979746446671</v>
      </c>
      <c r="O506" s="21">
        <f t="shared" si="333"/>
        <v>69.221066331077964</v>
      </c>
      <c r="P506" s="21">
        <f t="shared" si="334"/>
        <v>29.533880745311254</v>
      </c>
      <c r="Q506" s="21">
        <f t="shared" si="335"/>
        <v>69.221066331077964</v>
      </c>
      <c r="R506" s="21">
        <f t="shared" si="336"/>
        <v>64.126144793694252</v>
      </c>
      <c r="S506" s="22">
        <f t="shared" si="337"/>
        <v>64.083786886881825</v>
      </c>
      <c r="T506" s="20">
        <f>MAX(E506+N506,-DiodeFwd)</f>
        <v>36.811602025853354</v>
      </c>
      <c r="U506" s="21">
        <f>MAX(T506-DiodeFwd,V506-DiodeFwd,O506)</f>
        <v>69.221066331077964</v>
      </c>
      <c r="V506" s="21">
        <f>MAX(-DiodeFwd,F506+P506)</f>
        <v>32.020258465904568</v>
      </c>
      <c r="W506" s="21">
        <f>MAX(T506+Q506,U506-DiodeFwd)</f>
        <v>106.03266835693131</v>
      </c>
      <c r="X506" s="21">
        <f>MAX(W506-DiodeFwd,Y506-DiodeFwd,U506+R506)</f>
        <v>133.34721112477223</v>
      </c>
      <c r="Y506" s="22">
        <f>MAX(V506+S506,U506-DiodeFwd)</f>
        <v>96.104045352786386</v>
      </c>
      <c r="Z506" s="20">
        <f t="shared" si="305"/>
        <v>39.297979746446671</v>
      </c>
      <c r="AA506" s="21">
        <f t="shared" si="306"/>
        <v>69.221066331077964</v>
      </c>
      <c r="AB506" s="21">
        <f t="shared" si="307"/>
        <v>29.533880745311251</v>
      </c>
      <c r="AC506" s="21">
        <f t="shared" si="308"/>
        <v>69.221066331077964</v>
      </c>
      <c r="AD506" s="21">
        <f t="shared" si="309"/>
        <v>64.126144793694266</v>
      </c>
      <c r="AE506" s="22">
        <f t="shared" si="310"/>
        <v>64.083786886881825</v>
      </c>
      <c r="AF506" s="20">
        <f t="shared" si="338"/>
        <v>0</v>
      </c>
      <c r="AG506" s="21">
        <f t="shared" si="339"/>
        <v>0</v>
      </c>
      <c r="AH506" s="21">
        <f t="shared" si="340"/>
        <v>-2.1316282072803005E-15</v>
      </c>
      <c r="AI506" s="21">
        <f t="shared" si="341"/>
        <v>0</v>
      </c>
      <c r="AJ506" s="21">
        <f t="shared" si="342"/>
        <v>8.5265128291212019E-15</v>
      </c>
      <c r="AK506" s="22">
        <f t="shared" si="343"/>
        <v>0</v>
      </c>
      <c r="AL506" s="23">
        <f t="shared" si="344"/>
        <v>8.8898140749848146E-3</v>
      </c>
      <c r="AM506" s="12" t="b">
        <f>T506&lt;=-DiodeFwd</f>
        <v>0</v>
      </c>
      <c r="AN506" s="13" t="b">
        <f>V506&lt;=-DiodeFwd</f>
        <v>0</v>
      </c>
      <c r="AO506" s="13" t="b">
        <f>U506&lt;=T506-DiodeFwd</f>
        <v>0</v>
      </c>
      <c r="AP506" s="13" t="b">
        <f>U506&lt;=V506-DiodeFwd</f>
        <v>0</v>
      </c>
      <c r="AQ506" s="13" t="b">
        <f>W506&lt;=U506-DiodeFwd</f>
        <v>0</v>
      </c>
      <c r="AR506" s="13" t="b">
        <f>Y506&lt;=U506-DiodeFwd</f>
        <v>0</v>
      </c>
      <c r="AS506" s="13" t="b">
        <f>X506&lt;=W506-DiodeFwd</f>
        <v>0</v>
      </c>
      <c r="AT506" s="14" t="b">
        <f>X506&lt;=Y506-DiodeFwd</f>
        <v>0</v>
      </c>
      <c r="AU506" s="13">
        <f t="shared" si="311"/>
        <v>0</v>
      </c>
      <c r="AV506" s="13">
        <f t="shared" si="312"/>
        <v>0</v>
      </c>
      <c r="AW506" s="13">
        <f t="shared" si="313"/>
        <v>0</v>
      </c>
      <c r="AX506" s="13">
        <f t="shared" si="314"/>
        <v>0</v>
      </c>
      <c r="AY506" s="13">
        <f t="shared" si="315"/>
        <v>0</v>
      </c>
      <c r="AZ506" s="13">
        <f t="shared" si="316"/>
        <v>0</v>
      </c>
      <c r="BA506" s="13">
        <f t="shared" si="317"/>
        <v>0</v>
      </c>
      <c r="BB506" s="14">
        <f t="shared" si="318"/>
        <v>0</v>
      </c>
      <c r="BC506" s="20">
        <f t="shared" si="319"/>
        <v>0</v>
      </c>
      <c r="BD506" s="21">
        <f t="shared" si="320"/>
        <v>0</v>
      </c>
      <c r="BE506" s="21">
        <f t="shared" si="321"/>
        <v>0</v>
      </c>
      <c r="BF506" s="21">
        <f t="shared" si="322"/>
        <v>0</v>
      </c>
      <c r="BG506" s="21">
        <f t="shared" si="323"/>
        <v>-8.8898140749848146E-3</v>
      </c>
      <c r="BH506" s="22">
        <f t="shared" si="324"/>
        <v>0</v>
      </c>
    </row>
    <row r="507" spans="4:60" x14ac:dyDescent="0.25">
      <c r="D507">
        <f t="shared" si="325"/>
        <v>8.3333333333333162E-2</v>
      </c>
      <c r="E507">
        <f t="shared" si="303"/>
        <v>-2.7214388053671205E-12</v>
      </c>
      <c r="F507">
        <f t="shared" si="304"/>
        <v>2.7214388053671205E-12</v>
      </c>
      <c r="H507" s="20">
        <f t="shared" si="326"/>
        <v>3.9297979746446667E-3</v>
      </c>
      <c r="I507" s="21">
        <f t="shared" si="327"/>
        <v>6.9221066331077953E-3</v>
      </c>
      <c r="J507" s="21">
        <f t="shared" si="328"/>
        <v>2.9533880745311251E-3</v>
      </c>
      <c r="K507" s="21">
        <f t="shared" si="329"/>
        <v>6.9221066331077953E-3</v>
      </c>
      <c r="L507" s="21">
        <f t="shared" si="330"/>
        <v>6.41113284369026E-3</v>
      </c>
      <c r="M507" s="22">
        <f t="shared" si="331"/>
        <v>6.4083786886881813E-3</v>
      </c>
      <c r="N507" s="20">
        <f t="shared" si="332"/>
        <v>39.297979746446671</v>
      </c>
      <c r="O507" s="21">
        <f t="shared" si="333"/>
        <v>69.221066331077964</v>
      </c>
      <c r="P507" s="21">
        <f t="shared" si="334"/>
        <v>29.533880745311254</v>
      </c>
      <c r="Q507" s="21">
        <f t="shared" si="335"/>
        <v>69.221066331077964</v>
      </c>
      <c r="R507" s="21">
        <f t="shared" si="336"/>
        <v>64.11132843690261</v>
      </c>
      <c r="S507" s="22">
        <f t="shared" si="337"/>
        <v>64.083786886881825</v>
      </c>
      <c r="T507" s="20">
        <f>MAX(E507+N507,-DiodeFwd)</f>
        <v>39.29797974644395</v>
      </c>
      <c r="U507" s="21">
        <f>MAX(T507-DiodeFwd,V507-DiodeFwd,O507)</f>
        <v>69.221066331077964</v>
      </c>
      <c r="V507" s="21">
        <f>MAX(-DiodeFwd,F507+P507)</f>
        <v>29.533880745313976</v>
      </c>
      <c r="W507" s="21">
        <f>MAX(T507+Q507,U507-DiodeFwd)</f>
        <v>108.51904607752192</v>
      </c>
      <c r="X507" s="21">
        <f>MAX(W507-DiodeFwd,Y507-DiodeFwd,U507+R507)</f>
        <v>133.33239476798059</v>
      </c>
      <c r="Y507" s="22">
        <f>MAX(V507+S507,U507-DiodeFwd)</f>
        <v>93.617667632195804</v>
      </c>
      <c r="Z507" s="20">
        <f t="shared" si="305"/>
        <v>39.297979746446671</v>
      </c>
      <c r="AA507" s="21">
        <f t="shared" si="306"/>
        <v>69.221066331077964</v>
      </c>
      <c r="AB507" s="21">
        <f t="shared" si="307"/>
        <v>29.533880745311254</v>
      </c>
      <c r="AC507" s="21">
        <f t="shared" si="308"/>
        <v>69.221066331077964</v>
      </c>
      <c r="AD507" s="21">
        <f t="shared" si="309"/>
        <v>64.111328436902625</v>
      </c>
      <c r="AE507" s="22">
        <f t="shared" si="310"/>
        <v>64.083786886881825</v>
      </c>
      <c r="AF507" s="20">
        <f t="shared" si="338"/>
        <v>0</v>
      </c>
      <c r="AG507" s="21">
        <f t="shared" si="339"/>
        <v>0</v>
      </c>
      <c r="AH507" s="21">
        <f t="shared" si="340"/>
        <v>0</v>
      </c>
      <c r="AI507" s="21">
        <f t="shared" si="341"/>
        <v>0</v>
      </c>
      <c r="AJ507" s="21">
        <f t="shared" si="342"/>
        <v>8.5265128291212019E-15</v>
      </c>
      <c r="AK507" s="22">
        <f t="shared" si="343"/>
        <v>0</v>
      </c>
      <c r="AL507" s="23">
        <f t="shared" si="344"/>
        <v>8.8888263178653719E-3</v>
      </c>
      <c r="AM507" s="12" t="b">
        <f>T507&lt;=-DiodeFwd</f>
        <v>0</v>
      </c>
      <c r="AN507" s="13" t="b">
        <f>V507&lt;=-DiodeFwd</f>
        <v>0</v>
      </c>
      <c r="AO507" s="13" t="b">
        <f>U507&lt;=T507-DiodeFwd</f>
        <v>0</v>
      </c>
      <c r="AP507" s="13" t="b">
        <f>U507&lt;=V507-DiodeFwd</f>
        <v>0</v>
      </c>
      <c r="AQ507" s="13" t="b">
        <f>W507&lt;=U507-DiodeFwd</f>
        <v>0</v>
      </c>
      <c r="AR507" s="13" t="b">
        <f>Y507&lt;=U507-DiodeFwd</f>
        <v>0</v>
      </c>
      <c r="AS507" s="13" t="b">
        <f>X507&lt;=W507-DiodeFwd</f>
        <v>0</v>
      </c>
      <c r="AT507" s="14" t="b">
        <f>X507&lt;=Y507-DiodeFwd</f>
        <v>0</v>
      </c>
      <c r="AU507" s="13">
        <f t="shared" si="311"/>
        <v>0</v>
      </c>
      <c r="AV507" s="13">
        <f t="shared" si="312"/>
        <v>0</v>
      </c>
      <c r="AW507" s="13">
        <f t="shared" si="313"/>
        <v>0</v>
      </c>
      <c r="AX507" s="13">
        <f t="shared" si="314"/>
        <v>0</v>
      </c>
      <c r="AY507" s="13">
        <f t="shared" si="315"/>
        <v>0</v>
      </c>
      <c r="AZ507" s="13">
        <f t="shared" si="316"/>
        <v>0</v>
      </c>
      <c r="BA507" s="13">
        <f t="shared" si="317"/>
        <v>0</v>
      </c>
      <c r="BB507" s="14">
        <f t="shared" si="318"/>
        <v>0</v>
      </c>
      <c r="BC507" s="20">
        <f t="shared" si="319"/>
        <v>0</v>
      </c>
      <c r="BD507" s="21">
        <f t="shared" si="320"/>
        <v>0</v>
      </c>
      <c r="BE507" s="21">
        <f t="shared" si="321"/>
        <v>0</v>
      </c>
      <c r="BF507" s="21">
        <f t="shared" si="322"/>
        <v>0</v>
      </c>
      <c r="BG507" s="21">
        <f t="shared" si="323"/>
        <v>-8.8888263178653719E-3</v>
      </c>
      <c r="BH507" s="22">
        <f t="shared" si="324"/>
        <v>0</v>
      </c>
    </row>
    <row r="508" spans="4:60" x14ac:dyDescent="0.25">
      <c r="D508">
        <f t="shared" si="325"/>
        <v>8.3499999999999824E-2</v>
      </c>
      <c r="E508">
        <f t="shared" si="303"/>
        <v>2.4863777205878845</v>
      </c>
      <c r="F508">
        <f t="shared" si="304"/>
        <v>-2.4863777205878845</v>
      </c>
      <c r="H508" s="20">
        <f t="shared" si="326"/>
        <v>3.9297979746446667E-3</v>
      </c>
      <c r="I508" s="21">
        <f t="shared" si="327"/>
        <v>6.9221066331077953E-3</v>
      </c>
      <c r="J508" s="21">
        <f t="shared" si="328"/>
        <v>2.9533880745311251E-3</v>
      </c>
      <c r="K508" s="21">
        <f t="shared" si="329"/>
        <v>6.9221066331077953E-3</v>
      </c>
      <c r="L508" s="21">
        <f t="shared" si="330"/>
        <v>6.4096513726372827E-3</v>
      </c>
      <c r="M508" s="22">
        <f t="shared" si="331"/>
        <v>6.4083786886881813E-3</v>
      </c>
      <c r="N508" s="20">
        <f t="shared" si="332"/>
        <v>39.297979746446671</v>
      </c>
      <c r="O508" s="21">
        <f t="shared" si="333"/>
        <v>69.221066331077964</v>
      </c>
      <c r="P508" s="21">
        <f t="shared" si="334"/>
        <v>29.533880745311254</v>
      </c>
      <c r="Q508" s="21">
        <f t="shared" si="335"/>
        <v>69.221066331077964</v>
      </c>
      <c r="R508" s="21">
        <f t="shared" si="336"/>
        <v>64.096513726372834</v>
      </c>
      <c r="S508" s="22">
        <f t="shared" si="337"/>
        <v>64.083786886881825</v>
      </c>
      <c r="T508" s="20">
        <f>MAX(E508+N508,-DiodeFwd)</f>
        <v>41.784357467034553</v>
      </c>
      <c r="U508" s="21">
        <f>MAX(T508-DiodeFwd,V508-DiodeFwd,O508)</f>
        <v>69.221066331077964</v>
      </c>
      <c r="V508" s="21">
        <f>MAX(-DiodeFwd,F508+P508)</f>
        <v>27.047503024723369</v>
      </c>
      <c r="W508" s="21">
        <f>MAX(T508+Q508,U508-DiodeFwd)</f>
        <v>111.00542379811252</v>
      </c>
      <c r="X508" s="21">
        <f>MAX(W508-DiodeFwd,Y508-DiodeFwd,U508+R508)</f>
        <v>133.31758005745081</v>
      </c>
      <c r="Y508" s="22">
        <f>MAX(V508+S508,U508-DiodeFwd)</f>
        <v>91.131289911605194</v>
      </c>
      <c r="Z508" s="20">
        <f t="shared" si="305"/>
        <v>39.297979746446671</v>
      </c>
      <c r="AA508" s="21">
        <f t="shared" si="306"/>
        <v>69.221066331077964</v>
      </c>
      <c r="AB508" s="21">
        <f t="shared" si="307"/>
        <v>29.533880745311254</v>
      </c>
      <c r="AC508" s="21">
        <f t="shared" si="308"/>
        <v>69.221066331077964</v>
      </c>
      <c r="AD508" s="21">
        <f t="shared" si="309"/>
        <v>64.096513726372848</v>
      </c>
      <c r="AE508" s="22">
        <f t="shared" si="310"/>
        <v>64.083786886881825</v>
      </c>
      <c r="AF508" s="20">
        <f t="shared" si="338"/>
        <v>0</v>
      </c>
      <c r="AG508" s="21">
        <f t="shared" si="339"/>
        <v>0</v>
      </c>
      <c r="AH508" s="21">
        <f t="shared" si="340"/>
        <v>0</v>
      </c>
      <c r="AI508" s="21">
        <f t="shared" si="341"/>
        <v>0</v>
      </c>
      <c r="AJ508" s="21">
        <f t="shared" si="342"/>
        <v>8.5265128291212019E-15</v>
      </c>
      <c r="AK508" s="22">
        <f t="shared" si="343"/>
        <v>0</v>
      </c>
      <c r="AL508" s="23">
        <f t="shared" si="344"/>
        <v>8.887838670496721E-3</v>
      </c>
      <c r="AM508" s="12" t="b">
        <f>T508&lt;=-DiodeFwd</f>
        <v>0</v>
      </c>
      <c r="AN508" s="13" t="b">
        <f>V508&lt;=-DiodeFwd</f>
        <v>0</v>
      </c>
      <c r="AO508" s="13" t="b">
        <f>U508&lt;=T508-DiodeFwd</f>
        <v>0</v>
      </c>
      <c r="AP508" s="13" t="b">
        <f>U508&lt;=V508-DiodeFwd</f>
        <v>0</v>
      </c>
      <c r="AQ508" s="13" t="b">
        <f>W508&lt;=U508-DiodeFwd</f>
        <v>0</v>
      </c>
      <c r="AR508" s="13" t="b">
        <f>Y508&lt;=U508-DiodeFwd</f>
        <v>0</v>
      </c>
      <c r="AS508" s="13" t="b">
        <f>X508&lt;=W508-DiodeFwd</f>
        <v>0</v>
      </c>
      <c r="AT508" s="14" t="b">
        <f>X508&lt;=Y508-DiodeFwd</f>
        <v>0</v>
      </c>
      <c r="AU508" s="13">
        <f t="shared" si="311"/>
        <v>0</v>
      </c>
      <c r="AV508" s="13">
        <f t="shared" si="312"/>
        <v>0</v>
      </c>
      <c r="AW508" s="13">
        <f t="shared" si="313"/>
        <v>0</v>
      </c>
      <c r="AX508" s="13">
        <f t="shared" si="314"/>
        <v>0</v>
      </c>
      <c r="AY508" s="13">
        <f t="shared" si="315"/>
        <v>0</v>
      </c>
      <c r="AZ508" s="13">
        <f t="shared" si="316"/>
        <v>0</v>
      </c>
      <c r="BA508" s="13">
        <f t="shared" si="317"/>
        <v>0</v>
      </c>
      <c r="BB508" s="14">
        <f t="shared" si="318"/>
        <v>0</v>
      </c>
      <c r="BC508" s="20">
        <f t="shared" si="319"/>
        <v>0</v>
      </c>
      <c r="BD508" s="21">
        <f t="shared" si="320"/>
        <v>0</v>
      </c>
      <c r="BE508" s="21">
        <f t="shared" si="321"/>
        <v>0</v>
      </c>
      <c r="BF508" s="21">
        <f t="shared" si="322"/>
        <v>0</v>
      </c>
      <c r="BG508" s="21">
        <f t="shared" si="323"/>
        <v>-8.887838670496721E-3</v>
      </c>
      <c r="BH508" s="22">
        <f t="shared" si="324"/>
        <v>0</v>
      </c>
    </row>
    <row r="509" spans="4:60" x14ac:dyDescent="0.25">
      <c r="D509">
        <f t="shared" si="325"/>
        <v>8.3666666666666487E-2</v>
      </c>
      <c r="E509">
        <f t="shared" si="303"/>
        <v>4.9629428442332602</v>
      </c>
      <c r="F509">
        <f t="shared" si="304"/>
        <v>-4.9629428442332602</v>
      </c>
      <c r="H509" s="20">
        <f t="shared" si="326"/>
        <v>3.9297979746446667E-3</v>
      </c>
      <c r="I509" s="21">
        <f t="shared" si="327"/>
        <v>6.9221066331077953E-3</v>
      </c>
      <c r="J509" s="21">
        <f t="shared" si="328"/>
        <v>2.9533880745311251E-3</v>
      </c>
      <c r="K509" s="21">
        <f t="shared" si="329"/>
        <v>6.9221066331077953E-3</v>
      </c>
      <c r="L509" s="21">
        <f t="shared" si="330"/>
        <v>6.4081700661921997E-3</v>
      </c>
      <c r="M509" s="22">
        <f t="shared" si="331"/>
        <v>6.4083786886881813E-3</v>
      </c>
      <c r="N509" s="20">
        <f t="shared" si="332"/>
        <v>39.297979746446671</v>
      </c>
      <c r="O509" s="21">
        <f t="shared" si="333"/>
        <v>69.221066331077964</v>
      </c>
      <c r="P509" s="21">
        <f t="shared" si="334"/>
        <v>29.533880745311254</v>
      </c>
      <c r="Q509" s="21">
        <f t="shared" si="335"/>
        <v>69.221066331077964</v>
      </c>
      <c r="R509" s="21">
        <f t="shared" si="336"/>
        <v>64.081700661922</v>
      </c>
      <c r="S509" s="22">
        <f t="shared" si="337"/>
        <v>64.083786886881825</v>
      </c>
      <c r="T509" s="20">
        <f>MAX(E509+N509,-DiodeFwd)</f>
        <v>44.260922590679932</v>
      </c>
      <c r="U509" s="21">
        <f>MAX(T509-DiodeFwd,V509-DiodeFwd,O509)</f>
        <v>69.221066331077964</v>
      </c>
      <c r="V509" s="21">
        <f>MAX(-DiodeFwd,F509+P509)</f>
        <v>24.570937901077993</v>
      </c>
      <c r="W509" s="21">
        <f>MAX(T509+Q509,U509-DiodeFwd)</f>
        <v>113.4819889217579</v>
      </c>
      <c r="X509" s="21">
        <f>MAX(W509-DiodeFwd,Y509-DiodeFwd,U509+R509)</f>
        <v>133.30276699299998</v>
      </c>
      <c r="Y509" s="22">
        <f>MAX(V509+S509,U509-DiodeFwd)</f>
        <v>88.654724787959822</v>
      </c>
      <c r="Z509" s="20">
        <f t="shared" si="305"/>
        <v>39.297979746446671</v>
      </c>
      <c r="AA509" s="21">
        <f t="shared" si="306"/>
        <v>69.221066331077964</v>
      </c>
      <c r="AB509" s="21">
        <f t="shared" si="307"/>
        <v>29.533880745311254</v>
      </c>
      <c r="AC509" s="21">
        <f t="shared" si="308"/>
        <v>69.221066331077964</v>
      </c>
      <c r="AD509" s="21">
        <f t="shared" si="309"/>
        <v>64.081700661922014</v>
      </c>
      <c r="AE509" s="22">
        <f t="shared" si="310"/>
        <v>64.083786886881825</v>
      </c>
      <c r="AF509" s="20">
        <f t="shared" si="338"/>
        <v>0</v>
      </c>
      <c r="AG509" s="21">
        <f t="shared" si="339"/>
        <v>0</v>
      </c>
      <c r="AH509" s="21">
        <f t="shared" si="340"/>
        <v>0</v>
      </c>
      <c r="AI509" s="21">
        <f t="shared" si="341"/>
        <v>0</v>
      </c>
      <c r="AJ509" s="21">
        <f t="shared" si="342"/>
        <v>8.5265128291212019E-15</v>
      </c>
      <c r="AK509" s="22">
        <f t="shared" si="343"/>
        <v>0</v>
      </c>
      <c r="AL509" s="23">
        <f t="shared" si="344"/>
        <v>8.886851132866665E-3</v>
      </c>
      <c r="AM509" s="12" t="b">
        <f>T509&lt;=-DiodeFwd</f>
        <v>0</v>
      </c>
      <c r="AN509" s="13" t="b">
        <f>V509&lt;=-DiodeFwd</f>
        <v>0</v>
      </c>
      <c r="AO509" s="13" t="b">
        <f>U509&lt;=T509-DiodeFwd</f>
        <v>0</v>
      </c>
      <c r="AP509" s="13" t="b">
        <f>U509&lt;=V509-DiodeFwd</f>
        <v>0</v>
      </c>
      <c r="AQ509" s="13" t="b">
        <f>W509&lt;=U509-DiodeFwd</f>
        <v>0</v>
      </c>
      <c r="AR509" s="13" t="b">
        <f>Y509&lt;=U509-DiodeFwd</f>
        <v>0</v>
      </c>
      <c r="AS509" s="13" t="b">
        <f>X509&lt;=W509-DiodeFwd</f>
        <v>0</v>
      </c>
      <c r="AT509" s="14" t="b">
        <f>X509&lt;=Y509-DiodeFwd</f>
        <v>0</v>
      </c>
      <c r="AU509" s="13">
        <f t="shared" si="311"/>
        <v>0</v>
      </c>
      <c r="AV509" s="13">
        <f t="shared" si="312"/>
        <v>0</v>
      </c>
      <c r="AW509" s="13">
        <f t="shared" si="313"/>
        <v>0</v>
      </c>
      <c r="AX509" s="13">
        <f t="shared" si="314"/>
        <v>0</v>
      </c>
      <c r="AY509" s="13">
        <f t="shared" si="315"/>
        <v>0</v>
      </c>
      <c r="AZ509" s="13">
        <f t="shared" si="316"/>
        <v>0</v>
      </c>
      <c r="BA509" s="13">
        <f t="shared" si="317"/>
        <v>0</v>
      </c>
      <c r="BB509" s="14">
        <f t="shared" si="318"/>
        <v>0</v>
      </c>
      <c r="BC509" s="20">
        <f t="shared" si="319"/>
        <v>0</v>
      </c>
      <c r="BD509" s="21">
        <f t="shared" si="320"/>
        <v>0</v>
      </c>
      <c r="BE509" s="21">
        <f t="shared" si="321"/>
        <v>0</v>
      </c>
      <c r="BF509" s="21">
        <f t="shared" si="322"/>
        <v>0</v>
      </c>
      <c r="BG509" s="21">
        <f t="shared" si="323"/>
        <v>-8.886851132866665E-3</v>
      </c>
      <c r="BH509" s="22">
        <f t="shared" si="324"/>
        <v>0</v>
      </c>
    </row>
    <row r="510" spans="4:60" x14ac:dyDescent="0.25">
      <c r="D510">
        <f t="shared" si="325"/>
        <v>8.3833333333333149E-2</v>
      </c>
      <c r="E510">
        <f t="shared" si="303"/>
        <v>7.4199214998252208</v>
      </c>
      <c r="F510">
        <f t="shared" si="304"/>
        <v>-7.4199214998252208</v>
      </c>
      <c r="H510" s="20">
        <f t="shared" si="326"/>
        <v>3.9297979746446667E-3</v>
      </c>
      <c r="I510" s="21">
        <f t="shared" si="327"/>
        <v>6.9221066331077953E-3</v>
      </c>
      <c r="J510" s="21">
        <f t="shared" si="328"/>
        <v>2.9533880745311251E-3</v>
      </c>
      <c r="K510" s="21">
        <f t="shared" si="329"/>
        <v>6.9221066331077953E-3</v>
      </c>
      <c r="L510" s="21">
        <f t="shared" si="330"/>
        <v>6.4066889243367215E-3</v>
      </c>
      <c r="M510" s="22">
        <f t="shared" si="331"/>
        <v>6.4083786886881813E-3</v>
      </c>
      <c r="N510" s="20">
        <f t="shared" si="332"/>
        <v>39.297979746446671</v>
      </c>
      <c r="O510" s="21">
        <f t="shared" si="333"/>
        <v>69.221066331077964</v>
      </c>
      <c r="P510" s="21">
        <f t="shared" si="334"/>
        <v>29.533880745311254</v>
      </c>
      <c r="Q510" s="21">
        <f t="shared" si="335"/>
        <v>69.221066331077964</v>
      </c>
      <c r="R510" s="21">
        <f t="shared" si="336"/>
        <v>64.066889243367214</v>
      </c>
      <c r="S510" s="22">
        <f t="shared" si="337"/>
        <v>64.083786886881825</v>
      </c>
      <c r="T510" s="20">
        <f>MAX(E510+N510,-DiodeFwd)</f>
        <v>46.717901246271893</v>
      </c>
      <c r="U510" s="21">
        <f>MAX(T510-DiodeFwd,V510-DiodeFwd,O510)</f>
        <v>69.221066331077964</v>
      </c>
      <c r="V510" s="21">
        <f>MAX(-DiodeFwd,F510+P510)</f>
        <v>22.113959245486033</v>
      </c>
      <c r="W510" s="21">
        <f>MAX(T510+Q510,U510-DiodeFwd)</f>
        <v>115.93896757734986</v>
      </c>
      <c r="X510" s="21">
        <f>MAX(W510-DiodeFwd,Y510-DiodeFwd,U510+R510)</f>
        <v>133.28795557444516</v>
      </c>
      <c r="Y510" s="22">
        <f>MAX(V510+S510,U510-DiodeFwd)</f>
        <v>86.197746132367854</v>
      </c>
      <c r="Z510" s="20">
        <f t="shared" si="305"/>
        <v>39.297979746446671</v>
      </c>
      <c r="AA510" s="21">
        <f t="shared" si="306"/>
        <v>69.221066331077964</v>
      </c>
      <c r="AB510" s="21">
        <f t="shared" si="307"/>
        <v>29.533880745311254</v>
      </c>
      <c r="AC510" s="21">
        <f t="shared" si="308"/>
        <v>69.221066331077964</v>
      </c>
      <c r="AD510" s="21">
        <f t="shared" si="309"/>
        <v>64.0668892433672</v>
      </c>
      <c r="AE510" s="22">
        <f t="shared" si="310"/>
        <v>64.083786886881825</v>
      </c>
      <c r="AF510" s="20">
        <f t="shared" si="338"/>
        <v>0</v>
      </c>
      <c r="AG510" s="21">
        <f t="shared" si="339"/>
        <v>0</v>
      </c>
      <c r="AH510" s="21">
        <f t="shared" si="340"/>
        <v>0</v>
      </c>
      <c r="AI510" s="21">
        <f t="shared" si="341"/>
        <v>0</v>
      </c>
      <c r="AJ510" s="21">
        <f t="shared" si="342"/>
        <v>-8.5265128291212019E-15</v>
      </c>
      <c r="AK510" s="22">
        <f t="shared" si="343"/>
        <v>0</v>
      </c>
      <c r="AL510" s="23">
        <f t="shared" si="344"/>
        <v>8.8858637049630106E-3</v>
      </c>
      <c r="AM510" s="12" t="b">
        <f>T510&lt;=-DiodeFwd</f>
        <v>0</v>
      </c>
      <c r="AN510" s="13" t="b">
        <f>V510&lt;=-DiodeFwd</f>
        <v>0</v>
      </c>
      <c r="AO510" s="13" t="b">
        <f>U510&lt;=T510-DiodeFwd</f>
        <v>0</v>
      </c>
      <c r="AP510" s="13" t="b">
        <f>U510&lt;=V510-DiodeFwd</f>
        <v>0</v>
      </c>
      <c r="AQ510" s="13" t="b">
        <f>W510&lt;=U510-DiodeFwd</f>
        <v>0</v>
      </c>
      <c r="AR510" s="13" t="b">
        <f>Y510&lt;=U510-DiodeFwd</f>
        <v>0</v>
      </c>
      <c r="AS510" s="13" t="b">
        <f>X510&lt;=W510-DiodeFwd</f>
        <v>0</v>
      </c>
      <c r="AT510" s="14" t="b">
        <f>X510&lt;=Y510-DiodeFwd</f>
        <v>0</v>
      </c>
      <c r="AU510" s="13">
        <f t="shared" si="311"/>
        <v>0</v>
      </c>
      <c r="AV510" s="13">
        <f t="shared" si="312"/>
        <v>0</v>
      </c>
      <c r="AW510" s="13">
        <f t="shared" si="313"/>
        <v>0</v>
      </c>
      <c r="AX510" s="13">
        <f t="shared" si="314"/>
        <v>0</v>
      </c>
      <c r="AY510" s="13">
        <f t="shared" si="315"/>
        <v>0</v>
      </c>
      <c r="AZ510" s="13">
        <f t="shared" si="316"/>
        <v>0</v>
      </c>
      <c r="BA510" s="13">
        <f t="shared" si="317"/>
        <v>0</v>
      </c>
      <c r="BB510" s="14">
        <f t="shared" si="318"/>
        <v>0</v>
      </c>
      <c r="BC510" s="20">
        <f t="shared" si="319"/>
        <v>0</v>
      </c>
      <c r="BD510" s="21">
        <f t="shared" si="320"/>
        <v>0</v>
      </c>
      <c r="BE510" s="21">
        <f t="shared" si="321"/>
        <v>0</v>
      </c>
      <c r="BF510" s="21">
        <f t="shared" si="322"/>
        <v>0</v>
      </c>
      <c r="BG510" s="21">
        <f t="shared" si="323"/>
        <v>-8.8858637049630106E-3</v>
      </c>
      <c r="BH510" s="22">
        <f t="shared" si="324"/>
        <v>0</v>
      </c>
    </row>
    <row r="511" spans="4:60" x14ac:dyDescent="0.25">
      <c r="D511">
        <f t="shared" si="325"/>
        <v>8.3999999999999811E-2</v>
      </c>
      <c r="E511">
        <f t="shared" si="303"/>
        <v>9.8476171150971989</v>
      </c>
      <c r="F511">
        <f t="shared" si="304"/>
        <v>-9.8476171150971989</v>
      </c>
      <c r="H511" s="20">
        <f t="shared" si="326"/>
        <v>3.9297979746446667E-3</v>
      </c>
      <c r="I511" s="21">
        <f t="shared" si="327"/>
        <v>6.9221066331077953E-3</v>
      </c>
      <c r="J511" s="21">
        <f t="shared" si="328"/>
        <v>2.9533880745311251E-3</v>
      </c>
      <c r="K511" s="21">
        <f t="shared" si="329"/>
        <v>6.9221066331077953E-3</v>
      </c>
      <c r="L511" s="21">
        <f t="shared" si="330"/>
        <v>6.4052079470525609E-3</v>
      </c>
      <c r="M511" s="22">
        <f t="shared" si="331"/>
        <v>6.4083786886881813E-3</v>
      </c>
      <c r="N511" s="20">
        <f t="shared" si="332"/>
        <v>39.297979746446671</v>
      </c>
      <c r="O511" s="21">
        <f t="shared" si="333"/>
        <v>69.221066331077964</v>
      </c>
      <c r="P511" s="21">
        <f t="shared" si="334"/>
        <v>29.533880745311254</v>
      </c>
      <c r="Q511" s="21">
        <f t="shared" si="335"/>
        <v>69.221066331077964</v>
      </c>
      <c r="R511" s="21">
        <f t="shared" si="336"/>
        <v>64.052079470525612</v>
      </c>
      <c r="S511" s="22">
        <f t="shared" si="337"/>
        <v>64.083786886881825</v>
      </c>
      <c r="T511" s="20">
        <f>MAX(E511+N511,-DiodeFwd)</f>
        <v>49.145596861543872</v>
      </c>
      <c r="U511" s="21">
        <f>MAX(T511-DiodeFwd,V511-DiodeFwd,O511)</f>
        <v>69.221066331077964</v>
      </c>
      <c r="V511" s="21">
        <f>MAX(-DiodeFwd,F511+P511)</f>
        <v>19.686263630214057</v>
      </c>
      <c r="W511" s="21">
        <f>MAX(T511+Q511,U511-DiodeFwd)</f>
        <v>118.36666319262184</v>
      </c>
      <c r="X511" s="21">
        <f>MAX(W511-DiodeFwd,Y511-DiodeFwd,U511+R511)</f>
        <v>133.27314580160356</v>
      </c>
      <c r="Y511" s="22">
        <f>MAX(V511+S511,U511-DiodeFwd)</f>
        <v>83.770050517095882</v>
      </c>
      <c r="Z511" s="20">
        <f t="shared" si="305"/>
        <v>39.297979746446671</v>
      </c>
      <c r="AA511" s="21">
        <f t="shared" si="306"/>
        <v>69.221066331077964</v>
      </c>
      <c r="AB511" s="21">
        <f t="shared" si="307"/>
        <v>29.533880745311258</v>
      </c>
      <c r="AC511" s="21">
        <f t="shared" si="308"/>
        <v>69.221066331077964</v>
      </c>
      <c r="AD511" s="21">
        <f t="shared" si="309"/>
        <v>64.052079470525598</v>
      </c>
      <c r="AE511" s="22">
        <f t="shared" si="310"/>
        <v>64.083786886881825</v>
      </c>
      <c r="AF511" s="20">
        <f t="shared" si="338"/>
        <v>0</v>
      </c>
      <c r="AG511" s="21">
        <f t="shared" si="339"/>
        <v>0</v>
      </c>
      <c r="AH511" s="21">
        <f t="shared" si="340"/>
        <v>2.1316282072803005E-15</v>
      </c>
      <c r="AI511" s="21">
        <f t="shared" si="341"/>
        <v>0</v>
      </c>
      <c r="AJ511" s="21">
        <f t="shared" si="342"/>
        <v>-8.5265128291212019E-15</v>
      </c>
      <c r="AK511" s="22">
        <f t="shared" si="343"/>
        <v>0</v>
      </c>
      <c r="AL511" s="23">
        <f t="shared" si="344"/>
        <v>8.8848763867735714E-3</v>
      </c>
      <c r="AM511" s="12" t="b">
        <f>T511&lt;=-DiodeFwd</f>
        <v>0</v>
      </c>
      <c r="AN511" s="13" t="b">
        <f>V511&lt;=-DiodeFwd</f>
        <v>0</v>
      </c>
      <c r="AO511" s="13" t="b">
        <f>U511&lt;=T511-DiodeFwd</f>
        <v>0</v>
      </c>
      <c r="AP511" s="13" t="b">
        <f>U511&lt;=V511-DiodeFwd</f>
        <v>0</v>
      </c>
      <c r="AQ511" s="13" t="b">
        <f>W511&lt;=U511-DiodeFwd</f>
        <v>0</v>
      </c>
      <c r="AR511" s="13" t="b">
        <f>Y511&lt;=U511-DiodeFwd</f>
        <v>0</v>
      </c>
      <c r="AS511" s="13" t="b">
        <f>X511&lt;=W511-DiodeFwd</f>
        <v>0</v>
      </c>
      <c r="AT511" s="14" t="b">
        <f>X511&lt;=Y511-DiodeFwd</f>
        <v>0</v>
      </c>
      <c r="AU511" s="13">
        <f t="shared" si="311"/>
        <v>0</v>
      </c>
      <c r="AV511" s="13">
        <f t="shared" si="312"/>
        <v>0</v>
      </c>
      <c r="AW511" s="13">
        <f t="shared" si="313"/>
        <v>0</v>
      </c>
      <c r="AX511" s="13">
        <f t="shared" si="314"/>
        <v>0</v>
      </c>
      <c r="AY511" s="13">
        <f t="shared" si="315"/>
        <v>0</v>
      </c>
      <c r="AZ511" s="13">
        <f t="shared" si="316"/>
        <v>0</v>
      </c>
      <c r="BA511" s="13">
        <f t="shared" si="317"/>
        <v>0</v>
      </c>
      <c r="BB511" s="14">
        <f t="shared" si="318"/>
        <v>0</v>
      </c>
      <c r="BC511" s="20">
        <f t="shared" si="319"/>
        <v>0</v>
      </c>
      <c r="BD511" s="21">
        <f t="shared" si="320"/>
        <v>0</v>
      </c>
      <c r="BE511" s="21">
        <f t="shared" si="321"/>
        <v>0</v>
      </c>
      <c r="BF511" s="21">
        <f t="shared" si="322"/>
        <v>0</v>
      </c>
      <c r="BG511" s="21">
        <f t="shared" si="323"/>
        <v>-8.8848763867735714E-3</v>
      </c>
      <c r="BH511" s="22">
        <f t="shared" si="324"/>
        <v>0</v>
      </c>
    </row>
    <row r="512" spans="4:60" x14ac:dyDescent="0.25">
      <c r="D512">
        <f t="shared" si="325"/>
        <v>8.4166666666666473E-2</v>
      </c>
      <c r="E512">
        <f t="shared" si="303"/>
        <v>12.236448684564202</v>
      </c>
      <c r="F512">
        <f t="shared" si="304"/>
        <v>-12.236448684564202</v>
      </c>
      <c r="H512" s="20">
        <f t="shared" si="326"/>
        <v>3.9297979746446667E-3</v>
      </c>
      <c r="I512" s="21">
        <f t="shared" si="327"/>
        <v>6.9221066331077953E-3</v>
      </c>
      <c r="J512" s="21">
        <f t="shared" si="328"/>
        <v>2.9533880745311251E-3</v>
      </c>
      <c r="K512" s="21">
        <f t="shared" si="329"/>
        <v>6.9221066331077953E-3</v>
      </c>
      <c r="L512" s="21">
        <f t="shared" si="330"/>
        <v>6.4037271343214321E-3</v>
      </c>
      <c r="M512" s="22">
        <f t="shared" si="331"/>
        <v>6.4083786886881813E-3</v>
      </c>
      <c r="N512" s="20">
        <f t="shared" si="332"/>
        <v>39.297979746446671</v>
      </c>
      <c r="O512" s="21">
        <f t="shared" si="333"/>
        <v>69.221066331077964</v>
      </c>
      <c r="P512" s="21">
        <f t="shared" si="334"/>
        <v>29.533880745311254</v>
      </c>
      <c r="Q512" s="21">
        <f t="shared" si="335"/>
        <v>69.221066331077964</v>
      </c>
      <c r="R512" s="21">
        <f t="shared" si="336"/>
        <v>64.037271343214329</v>
      </c>
      <c r="S512" s="22">
        <f t="shared" si="337"/>
        <v>64.083786886881825</v>
      </c>
      <c r="T512" s="20">
        <f>MAX(E512+N512,-DiodeFwd)</f>
        <v>51.534428431010873</v>
      </c>
      <c r="U512" s="21">
        <f>MAX(T512-DiodeFwd,V512-DiodeFwd,O512)</f>
        <v>69.221066331077964</v>
      </c>
      <c r="V512" s="21">
        <f>MAX(-DiodeFwd,F512+P512)</f>
        <v>17.297432060747052</v>
      </c>
      <c r="W512" s="21">
        <f>MAX(T512+Q512,U512-DiodeFwd)</f>
        <v>120.75549476208883</v>
      </c>
      <c r="X512" s="21">
        <f>MAX(W512-DiodeFwd,Y512-DiodeFwd,U512+R512)</f>
        <v>133.25833767429231</v>
      </c>
      <c r="Y512" s="22">
        <f>MAX(V512+S512,U512-DiodeFwd)</f>
        <v>81.381218947628881</v>
      </c>
      <c r="Z512" s="20">
        <f t="shared" si="305"/>
        <v>39.297979746446671</v>
      </c>
      <c r="AA512" s="21">
        <f t="shared" si="306"/>
        <v>69.221066331077964</v>
      </c>
      <c r="AB512" s="21">
        <f t="shared" si="307"/>
        <v>29.533880745311254</v>
      </c>
      <c r="AC512" s="21">
        <f t="shared" si="308"/>
        <v>69.221066331077964</v>
      </c>
      <c r="AD512" s="21">
        <f t="shared" si="309"/>
        <v>64.037271343214343</v>
      </c>
      <c r="AE512" s="22">
        <f t="shared" si="310"/>
        <v>64.083786886881825</v>
      </c>
      <c r="AF512" s="20">
        <f t="shared" si="338"/>
        <v>0</v>
      </c>
      <c r="AG512" s="21">
        <f t="shared" si="339"/>
        <v>0</v>
      </c>
      <c r="AH512" s="21">
        <f t="shared" si="340"/>
        <v>0</v>
      </c>
      <c r="AI512" s="21">
        <f t="shared" si="341"/>
        <v>0</v>
      </c>
      <c r="AJ512" s="21">
        <f t="shared" si="342"/>
        <v>8.5265128291212019E-15</v>
      </c>
      <c r="AK512" s="22">
        <f t="shared" si="343"/>
        <v>0</v>
      </c>
      <c r="AL512" s="23">
        <f t="shared" si="344"/>
        <v>8.8838891782861539E-3</v>
      </c>
      <c r="AM512" s="12" t="b">
        <f>T512&lt;=-DiodeFwd</f>
        <v>0</v>
      </c>
      <c r="AN512" s="13" t="b">
        <f>V512&lt;=-DiodeFwd</f>
        <v>0</v>
      </c>
      <c r="AO512" s="13" t="b">
        <f>U512&lt;=T512-DiodeFwd</f>
        <v>0</v>
      </c>
      <c r="AP512" s="13" t="b">
        <f>U512&lt;=V512-DiodeFwd</f>
        <v>0</v>
      </c>
      <c r="AQ512" s="13" t="b">
        <f>W512&lt;=U512-DiodeFwd</f>
        <v>0</v>
      </c>
      <c r="AR512" s="13" t="b">
        <f>Y512&lt;=U512-DiodeFwd</f>
        <v>0</v>
      </c>
      <c r="AS512" s="13" t="b">
        <f>X512&lt;=W512-DiodeFwd</f>
        <v>0</v>
      </c>
      <c r="AT512" s="14" t="b">
        <f>X512&lt;=Y512-DiodeFwd</f>
        <v>0</v>
      </c>
      <c r="AU512" s="13">
        <f t="shared" si="311"/>
        <v>0</v>
      </c>
      <c r="AV512" s="13">
        <f t="shared" si="312"/>
        <v>0</v>
      </c>
      <c r="AW512" s="13">
        <f t="shared" si="313"/>
        <v>0</v>
      </c>
      <c r="AX512" s="13">
        <f t="shared" si="314"/>
        <v>0</v>
      </c>
      <c r="AY512" s="13">
        <f t="shared" si="315"/>
        <v>0</v>
      </c>
      <c r="AZ512" s="13">
        <f t="shared" si="316"/>
        <v>0</v>
      </c>
      <c r="BA512" s="13">
        <f t="shared" si="317"/>
        <v>0</v>
      </c>
      <c r="BB512" s="14">
        <f t="shared" si="318"/>
        <v>0</v>
      </c>
      <c r="BC512" s="20">
        <f t="shared" si="319"/>
        <v>0</v>
      </c>
      <c r="BD512" s="21">
        <f t="shared" si="320"/>
        <v>0</v>
      </c>
      <c r="BE512" s="21">
        <f t="shared" si="321"/>
        <v>0</v>
      </c>
      <c r="BF512" s="21">
        <f t="shared" si="322"/>
        <v>0</v>
      </c>
      <c r="BG512" s="21">
        <f t="shared" si="323"/>
        <v>-8.8838891782861539E-3</v>
      </c>
      <c r="BH512" s="22">
        <f t="shared" si="324"/>
        <v>0</v>
      </c>
    </row>
    <row r="513" spans="4:60" x14ac:dyDescent="0.25">
      <c r="D513">
        <f t="shared" si="325"/>
        <v>8.4333333333333135E-2</v>
      </c>
      <c r="E513">
        <f t="shared" si="303"/>
        <v>14.576988581374744</v>
      </c>
      <c r="F513">
        <f t="shared" si="304"/>
        <v>-14.576988581374744</v>
      </c>
      <c r="H513" s="20">
        <f t="shared" si="326"/>
        <v>3.9297979746446667E-3</v>
      </c>
      <c r="I513" s="21">
        <f t="shared" si="327"/>
        <v>6.9221066331077953E-3</v>
      </c>
      <c r="J513" s="21">
        <f t="shared" si="328"/>
        <v>2.9533880745311251E-3</v>
      </c>
      <c r="K513" s="21">
        <f t="shared" si="329"/>
        <v>6.9221066331077953E-3</v>
      </c>
      <c r="L513" s="21">
        <f t="shared" si="330"/>
        <v>6.4022464861250511E-3</v>
      </c>
      <c r="M513" s="22">
        <f t="shared" si="331"/>
        <v>6.4083786886881813E-3</v>
      </c>
      <c r="N513" s="20">
        <f t="shared" si="332"/>
        <v>39.297979746446671</v>
      </c>
      <c r="O513" s="21">
        <f t="shared" si="333"/>
        <v>69.221066331077964</v>
      </c>
      <c r="P513" s="21">
        <f t="shared" si="334"/>
        <v>29.533880745311254</v>
      </c>
      <c r="Q513" s="21">
        <f t="shared" si="335"/>
        <v>69.221066331077964</v>
      </c>
      <c r="R513" s="21">
        <f t="shared" si="336"/>
        <v>64.022464861250512</v>
      </c>
      <c r="S513" s="22">
        <f t="shared" si="337"/>
        <v>64.083786886881825</v>
      </c>
      <c r="T513" s="20">
        <f>MAX(E513+N513,-DiodeFwd)</f>
        <v>53.874968327821414</v>
      </c>
      <c r="U513" s="21">
        <f>MAX(T513-DiodeFwd,V513-DiodeFwd,O513)</f>
        <v>69.221066331077964</v>
      </c>
      <c r="V513" s="21">
        <f>MAX(-DiodeFwd,F513+P513)</f>
        <v>14.95689216393651</v>
      </c>
      <c r="W513" s="21">
        <f>MAX(T513+Q513,U513-DiodeFwd)</f>
        <v>123.09603465889938</v>
      </c>
      <c r="X513" s="21">
        <f>MAX(W513-DiodeFwd,Y513-DiodeFwd,U513+R513)</f>
        <v>133.24353119232848</v>
      </c>
      <c r="Y513" s="22">
        <f>MAX(V513+S513,U513-DiodeFwd)</f>
        <v>79.040679050818341</v>
      </c>
      <c r="Z513" s="20">
        <f t="shared" si="305"/>
        <v>39.297979746446671</v>
      </c>
      <c r="AA513" s="21">
        <f t="shared" si="306"/>
        <v>69.221066331077964</v>
      </c>
      <c r="AB513" s="21">
        <f t="shared" si="307"/>
        <v>29.533880745311254</v>
      </c>
      <c r="AC513" s="21">
        <f t="shared" si="308"/>
        <v>69.221066331077964</v>
      </c>
      <c r="AD513" s="21">
        <f t="shared" si="309"/>
        <v>64.022464861250512</v>
      </c>
      <c r="AE513" s="22">
        <f t="shared" si="310"/>
        <v>64.083786886881825</v>
      </c>
      <c r="AF513" s="20">
        <f t="shared" si="338"/>
        <v>0</v>
      </c>
      <c r="AG513" s="21">
        <f t="shared" si="339"/>
        <v>0</v>
      </c>
      <c r="AH513" s="21">
        <f t="shared" si="340"/>
        <v>0</v>
      </c>
      <c r="AI513" s="21">
        <f t="shared" si="341"/>
        <v>0</v>
      </c>
      <c r="AJ513" s="21">
        <f t="shared" si="342"/>
        <v>0</v>
      </c>
      <c r="AK513" s="22">
        <f t="shared" si="343"/>
        <v>0</v>
      </c>
      <c r="AL513" s="23">
        <f t="shared" si="344"/>
        <v>8.8829020794885648E-3</v>
      </c>
      <c r="AM513" s="12" t="b">
        <f>T513&lt;=-DiodeFwd</f>
        <v>0</v>
      </c>
      <c r="AN513" s="13" t="b">
        <f>V513&lt;=-DiodeFwd</f>
        <v>0</v>
      </c>
      <c r="AO513" s="13" t="b">
        <f>U513&lt;=T513-DiodeFwd</f>
        <v>0</v>
      </c>
      <c r="AP513" s="13" t="b">
        <f>U513&lt;=V513-DiodeFwd</f>
        <v>0</v>
      </c>
      <c r="AQ513" s="13" t="b">
        <f>W513&lt;=U513-DiodeFwd</f>
        <v>0</v>
      </c>
      <c r="AR513" s="13" t="b">
        <f>Y513&lt;=U513-DiodeFwd</f>
        <v>0</v>
      </c>
      <c r="AS513" s="13" t="b">
        <f>X513&lt;=W513-DiodeFwd</f>
        <v>0</v>
      </c>
      <c r="AT513" s="14" t="b">
        <f>X513&lt;=Y513-DiodeFwd</f>
        <v>0</v>
      </c>
      <c r="AU513" s="13">
        <f t="shared" si="311"/>
        <v>0</v>
      </c>
      <c r="AV513" s="13">
        <f t="shared" si="312"/>
        <v>0</v>
      </c>
      <c r="AW513" s="13">
        <f t="shared" si="313"/>
        <v>0</v>
      </c>
      <c r="AX513" s="13">
        <f t="shared" si="314"/>
        <v>0</v>
      </c>
      <c r="AY513" s="13">
        <f t="shared" si="315"/>
        <v>0</v>
      </c>
      <c r="AZ513" s="13">
        <f t="shared" si="316"/>
        <v>0</v>
      </c>
      <c r="BA513" s="13">
        <f t="shared" si="317"/>
        <v>0</v>
      </c>
      <c r="BB513" s="14">
        <f t="shared" si="318"/>
        <v>0</v>
      </c>
      <c r="BC513" s="20">
        <f t="shared" si="319"/>
        <v>0</v>
      </c>
      <c r="BD513" s="21">
        <f t="shared" si="320"/>
        <v>0</v>
      </c>
      <c r="BE513" s="21">
        <f t="shared" si="321"/>
        <v>0</v>
      </c>
      <c r="BF513" s="21">
        <f t="shared" si="322"/>
        <v>0</v>
      </c>
      <c r="BG513" s="21">
        <f t="shared" si="323"/>
        <v>-8.8829020794885648E-3</v>
      </c>
      <c r="BH513" s="22">
        <f t="shared" si="324"/>
        <v>0</v>
      </c>
    </row>
    <row r="514" spans="4:60" x14ac:dyDescent="0.25">
      <c r="D514">
        <f t="shared" si="325"/>
        <v>8.4499999999999797E-2</v>
      </c>
      <c r="E514">
        <f t="shared" si="303"/>
        <v>16.859999763847348</v>
      </c>
      <c r="F514">
        <f t="shared" si="304"/>
        <v>-16.859999763847348</v>
      </c>
      <c r="H514" s="20">
        <f t="shared" si="326"/>
        <v>3.9297979746446667E-3</v>
      </c>
      <c r="I514" s="21">
        <f t="shared" si="327"/>
        <v>6.9221066331077953E-3</v>
      </c>
      <c r="J514" s="21">
        <f t="shared" si="328"/>
        <v>2.9533880745311251E-3</v>
      </c>
      <c r="K514" s="21">
        <f t="shared" si="329"/>
        <v>6.9221066331077953E-3</v>
      </c>
      <c r="L514" s="21">
        <f t="shared" si="330"/>
        <v>6.4007660024451365E-3</v>
      </c>
      <c r="M514" s="22">
        <f t="shared" si="331"/>
        <v>6.4083786886881813E-3</v>
      </c>
      <c r="N514" s="20">
        <f t="shared" si="332"/>
        <v>39.297979746446671</v>
      </c>
      <c r="O514" s="21">
        <f t="shared" si="333"/>
        <v>69.221066331077964</v>
      </c>
      <c r="P514" s="21">
        <f t="shared" si="334"/>
        <v>29.533880745311254</v>
      </c>
      <c r="Q514" s="21">
        <f t="shared" si="335"/>
        <v>69.221066331077964</v>
      </c>
      <c r="R514" s="21">
        <f t="shared" si="336"/>
        <v>64.007660024451368</v>
      </c>
      <c r="S514" s="22">
        <f t="shared" si="337"/>
        <v>64.083786886881825</v>
      </c>
      <c r="T514" s="20">
        <f>MAX(E514+N514,-DiodeFwd)</f>
        <v>56.15797951029402</v>
      </c>
      <c r="U514" s="21">
        <f>MAX(T514-DiodeFwd,V514-DiodeFwd,O514)</f>
        <v>69.221066331077964</v>
      </c>
      <c r="V514" s="21">
        <f>MAX(-DiodeFwd,F514+P514)</f>
        <v>12.673880981463906</v>
      </c>
      <c r="W514" s="21">
        <f>MAX(T514+Q514,U514-DiodeFwd)</f>
        <v>125.37904584137198</v>
      </c>
      <c r="X514" s="21">
        <f>MAX(W514-DiodeFwd,Y514-DiodeFwd,U514+R514)</f>
        <v>133.22872635552932</v>
      </c>
      <c r="Y514" s="22">
        <f>MAX(V514+S514,U514-DiodeFwd)</f>
        <v>76.757667868345735</v>
      </c>
      <c r="Z514" s="20">
        <f t="shared" si="305"/>
        <v>39.297979746446671</v>
      </c>
      <c r="AA514" s="21">
        <f t="shared" si="306"/>
        <v>69.221066331077964</v>
      </c>
      <c r="AB514" s="21">
        <f t="shared" si="307"/>
        <v>29.533880745311254</v>
      </c>
      <c r="AC514" s="21">
        <f t="shared" si="308"/>
        <v>69.221066331077964</v>
      </c>
      <c r="AD514" s="21">
        <f t="shared" si="309"/>
        <v>64.007660024451354</v>
      </c>
      <c r="AE514" s="22">
        <f t="shared" si="310"/>
        <v>64.083786886881825</v>
      </c>
      <c r="AF514" s="20">
        <f t="shared" si="338"/>
        <v>0</v>
      </c>
      <c r="AG514" s="21">
        <f t="shared" si="339"/>
        <v>0</v>
      </c>
      <c r="AH514" s="21">
        <f t="shared" si="340"/>
        <v>0</v>
      </c>
      <c r="AI514" s="21">
        <f t="shared" si="341"/>
        <v>0</v>
      </c>
      <c r="AJ514" s="21">
        <f t="shared" si="342"/>
        <v>-8.5265128291212019E-15</v>
      </c>
      <c r="AK514" s="22">
        <f t="shared" si="343"/>
        <v>0</v>
      </c>
      <c r="AL514" s="23">
        <f t="shared" si="344"/>
        <v>8.8819150903686212E-3</v>
      </c>
      <c r="AM514" s="12" t="b">
        <f>T514&lt;=-DiodeFwd</f>
        <v>0</v>
      </c>
      <c r="AN514" s="13" t="b">
        <f>V514&lt;=-DiodeFwd</f>
        <v>0</v>
      </c>
      <c r="AO514" s="13" t="b">
        <f>U514&lt;=T514-DiodeFwd</f>
        <v>0</v>
      </c>
      <c r="AP514" s="13" t="b">
        <f>U514&lt;=V514-DiodeFwd</f>
        <v>0</v>
      </c>
      <c r="AQ514" s="13" t="b">
        <f>W514&lt;=U514-DiodeFwd</f>
        <v>0</v>
      </c>
      <c r="AR514" s="13" t="b">
        <f>Y514&lt;=U514-DiodeFwd</f>
        <v>0</v>
      </c>
      <c r="AS514" s="13" t="b">
        <f>X514&lt;=W514-DiodeFwd</f>
        <v>0</v>
      </c>
      <c r="AT514" s="14" t="b">
        <f>X514&lt;=Y514-DiodeFwd</f>
        <v>0</v>
      </c>
      <c r="AU514" s="13">
        <f t="shared" si="311"/>
        <v>0</v>
      </c>
      <c r="AV514" s="13">
        <f t="shared" si="312"/>
        <v>0</v>
      </c>
      <c r="AW514" s="13">
        <f t="shared" si="313"/>
        <v>0</v>
      </c>
      <c r="AX514" s="13">
        <f t="shared" si="314"/>
        <v>0</v>
      </c>
      <c r="AY514" s="13">
        <f t="shared" si="315"/>
        <v>0</v>
      </c>
      <c r="AZ514" s="13">
        <f t="shared" si="316"/>
        <v>0</v>
      </c>
      <c r="BA514" s="13">
        <f t="shared" si="317"/>
        <v>0</v>
      </c>
      <c r="BB514" s="14">
        <f t="shared" si="318"/>
        <v>0</v>
      </c>
      <c r="BC514" s="20">
        <f t="shared" si="319"/>
        <v>0</v>
      </c>
      <c r="BD514" s="21">
        <f t="shared" si="320"/>
        <v>0</v>
      </c>
      <c r="BE514" s="21">
        <f t="shared" si="321"/>
        <v>0</v>
      </c>
      <c r="BF514" s="21">
        <f t="shared" si="322"/>
        <v>0</v>
      </c>
      <c r="BG514" s="21">
        <f t="shared" si="323"/>
        <v>-8.8819150903686212E-3</v>
      </c>
      <c r="BH514" s="22">
        <f t="shared" si="324"/>
        <v>0</v>
      </c>
    </row>
    <row r="515" spans="4:60" x14ac:dyDescent="0.25">
      <c r="D515">
        <f t="shared" si="325"/>
        <v>8.466666666666646E-2</v>
      </c>
      <c r="E515">
        <f t="shared" si="303"/>
        <v>19.076472229853255</v>
      </c>
      <c r="F515">
        <f t="shared" si="304"/>
        <v>-19.076472229853255</v>
      </c>
      <c r="H515" s="20">
        <f t="shared" si="326"/>
        <v>3.9297979746446667E-3</v>
      </c>
      <c r="I515" s="21">
        <f t="shared" si="327"/>
        <v>6.9221066331077953E-3</v>
      </c>
      <c r="J515" s="21">
        <f t="shared" si="328"/>
        <v>2.9533880745311251E-3</v>
      </c>
      <c r="K515" s="21">
        <f t="shared" si="329"/>
        <v>6.9221066331077953E-3</v>
      </c>
      <c r="L515" s="21">
        <f t="shared" si="330"/>
        <v>6.3992856832634087E-3</v>
      </c>
      <c r="M515" s="22">
        <f t="shared" si="331"/>
        <v>6.4083786886881813E-3</v>
      </c>
      <c r="N515" s="20">
        <f t="shared" si="332"/>
        <v>39.297979746446671</v>
      </c>
      <c r="O515" s="21">
        <f t="shared" si="333"/>
        <v>69.221066331077964</v>
      </c>
      <c r="P515" s="21">
        <f t="shared" si="334"/>
        <v>29.533880745311254</v>
      </c>
      <c r="Q515" s="21">
        <f t="shared" si="335"/>
        <v>69.221066331077964</v>
      </c>
      <c r="R515" s="21">
        <f t="shared" si="336"/>
        <v>63.992856832634097</v>
      </c>
      <c r="S515" s="22">
        <f t="shared" si="337"/>
        <v>64.083786886881825</v>
      </c>
      <c r="T515" s="20">
        <f>MAX(E515+N515,-DiodeFwd)</f>
        <v>58.374451976299923</v>
      </c>
      <c r="U515" s="21">
        <f>MAX(T515-DiodeFwd,V515-DiodeFwd,O515)</f>
        <v>69.221066331077964</v>
      </c>
      <c r="V515" s="21">
        <f>MAX(-DiodeFwd,F515+P515)</f>
        <v>10.457408515457999</v>
      </c>
      <c r="W515" s="21">
        <f>MAX(T515+Q515,U515-DiodeFwd)</f>
        <v>127.59551830737789</v>
      </c>
      <c r="X515" s="21">
        <f>MAX(W515-DiodeFwd,Y515-DiodeFwd,U515+R515)</f>
        <v>133.21392316371205</v>
      </c>
      <c r="Y515" s="22">
        <f>MAX(V515+S515,U515-DiodeFwd)</f>
        <v>74.541195402339824</v>
      </c>
      <c r="Z515" s="20">
        <f t="shared" si="305"/>
        <v>39.297979746446671</v>
      </c>
      <c r="AA515" s="21">
        <f t="shared" si="306"/>
        <v>69.221066331077964</v>
      </c>
      <c r="AB515" s="21">
        <f t="shared" si="307"/>
        <v>29.533880745311254</v>
      </c>
      <c r="AC515" s="21">
        <f t="shared" si="308"/>
        <v>69.221066331077964</v>
      </c>
      <c r="AD515" s="21">
        <f t="shared" si="309"/>
        <v>63.992856832634089</v>
      </c>
      <c r="AE515" s="22">
        <f t="shared" si="310"/>
        <v>64.083786886881825</v>
      </c>
      <c r="AF515" s="20">
        <f t="shared" si="338"/>
        <v>0</v>
      </c>
      <c r="AG515" s="21">
        <f t="shared" si="339"/>
        <v>0</v>
      </c>
      <c r="AH515" s="21">
        <f t="shared" si="340"/>
        <v>0</v>
      </c>
      <c r="AI515" s="21">
        <f t="shared" si="341"/>
        <v>0</v>
      </c>
      <c r="AJ515" s="21">
        <f t="shared" si="342"/>
        <v>-4.263256414560601E-15</v>
      </c>
      <c r="AK515" s="22">
        <f t="shared" si="343"/>
        <v>0</v>
      </c>
      <c r="AL515" s="23">
        <f t="shared" si="344"/>
        <v>8.8809282109141366E-3</v>
      </c>
      <c r="AM515" s="12" t="b">
        <f>T515&lt;=-DiodeFwd</f>
        <v>0</v>
      </c>
      <c r="AN515" s="13" t="b">
        <f>V515&lt;=-DiodeFwd</f>
        <v>0</v>
      </c>
      <c r="AO515" s="13" t="b">
        <f>U515&lt;=T515-DiodeFwd</f>
        <v>0</v>
      </c>
      <c r="AP515" s="13" t="b">
        <f>U515&lt;=V515-DiodeFwd</f>
        <v>0</v>
      </c>
      <c r="AQ515" s="13" t="b">
        <f>W515&lt;=U515-DiodeFwd</f>
        <v>0</v>
      </c>
      <c r="AR515" s="13" t="b">
        <f>Y515&lt;=U515-DiodeFwd</f>
        <v>0</v>
      </c>
      <c r="AS515" s="13" t="b">
        <f>X515&lt;=W515-DiodeFwd</f>
        <v>0</v>
      </c>
      <c r="AT515" s="14" t="b">
        <f>X515&lt;=Y515-DiodeFwd</f>
        <v>0</v>
      </c>
      <c r="AU515" s="13">
        <f t="shared" si="311"/>
        <v>0</v>
      </c>
      <c r="AV515" s="13">
        <f t="shared" si="312"/>
        <v>0</v>
      </c>
      <c r="AW515" s="13">
        <f t="shared" si="313"/>
        <v>0</v>
      </c>
      <c r="AX515" s="13">
        <f t="shared" si="314"/>
        <v>0</v>
      </c>
      <c r="AY515" s="13">
        <f t="shared" si="315"/>
        <v>0</v>
      </c>
      <c r="AZ515" s="13">
        <f t="shared" si="316"/>
        <v>0</v>
      </c>
      <c r="BA515" s="13">
        <f t="shared" si="317"/>
        <v>0</v>
      </c>
      <c r="BB515" s="14">
        <f t="shared" si="318"/>
        <v>0</v>
      </c>
      <c r="BC515" s="20">
        <f t="shared" si="319"/>
        <v>0</v>
      </c>
      <c r="BD515" s="21">
        <f t="shared" si="320"/>
        <v>0</v>
      </c>
      <c r="BE515" s="21">
        <f t="shared" si="321"/>
        <v>0</v>
      </c>
      <c r="BF515" s="21">
        <f t="shared" si="322"/>
        <v>0</v>
      </c>
      <c r="BG515" s="21">
        <f t="shared" si="323"/>
        <v>-8.8809282109141366E-3</v>
      </c>
      <c r="BH515" s="22">
        <f t="shared" si="324"/>
        <v>0</v>
      </c>
    </row>
    <row r="516" spans="4:60" x14ac:dyDescent="0.25">
      <c r="D516">
        <f t="shared" si="325"/>
        <v>8.4833333333333122E-2</v>
      </c>
      <c r="E516">
        <f t="shared" si="303"/>
        <v>21.21765857517909</v>
      </c>
      <c r="F516">
        <f t="shared" si="304"/>
        <v>-21.21765857517909</v>
      </c>
      <c r="H516" s="20">
        <f t="shared" si="326"/>
        <v>3.9297979746446667E-3</v>
      </c>
      <c r="I516" s="21">
        <f t="shared" si="327"/>
        <v>6.9221066331077953E-3</v>
      </c>
      <c r="J516" s="21">
        <f t="shared" si="328"/>
        <v>2.9533880745311251E-3</v>
      </c>
      <c r="K516" s="21">
        <f t="shared" si="329"/>
        <v>6.9221066331077953E-3</v>
      </c>
      <c r="L516" s="21">
        <f t="shared" si="330"/>
        <v>6.3978055285615898E-3</v>
      </c>
      <c r="M516" s="22">
        <f t="shared" si="331"/>
        <v>6.4083786886881813E-3</v>
      </c>
      <c r="N516" s="20">
        <f t="shared" si="332"/>
        <v>39.297979746446671</v>
      </c>
      <c r="O516" s="21">
        <f t="shared" si="333"/>
        <v>69.221066331077964</v>
      </c>
      <c r="P516" s="21">
        <f t="shared" si="334"/>
        <v>29.533880745311254</v>
      </c>
      <c r="Q516" s="21">
        <f t="shared" si="335"/>
        <v>69.221066331077964</v>
      </c>
      <c r="R516" s="21">
        <f t="shared" si="336"/>
        <v>63.978055285615902</v>
      </c>
      <c r="S516" s="22">
        <f t="shared" si="337"/>
        <v>64.083786886881825</v>
      </c>
      <c r="T516" s="20">
        <f>MAX(E516+N516,-DiodeFwd)</f>
        <v>60.515638321625758</v>
      </c>
      <c r="U516" s="21">
        <f>MAX(T516-DiodeFwd,V516-DiodeFwd,O516)</f>
        <v>69.221066331077964</v>
      </c>
      <c r="V516" s="21">
        <f>MAX(-DiodeFwd,F516+P516)</f>
        <v>8.3162221701321641</v>
      </c>
      <c r="W516" s="21">
        <f>MAX(T516+Q516,U516-DiodeFwd)</f>
        <v>129.73670465270374</v>
      </c>
      <c r="X516" s="21">
        <f>MAX(W516-DiodeFwd,Y516-DiodeFwd,U516+R516)</f>
        <v>133.19912161669387</v>
      </c>
      <c r="Y516" s="22">
        <f>MAX(V516+S516,U516-DiodeFwd)</f>
        <v>72.400009057013989</v>
      </c>
      <c r="Z516" s="20">
        <f t="shared" si="305"/>
        <v>39.297979746446671</v>
      </c>
      <c r="AA516" s="21">
        <f t="shared" si="306"/>
        <v>69.221066331077964</v>
      </c>
      <c r="AB516" s="21">
        <f t="shared" si="307"/>
        <v>29.533880745311254</v>
      </c>
      <c r="AC516" s="21">
        <f t="shared" si="308"/>
        <v>69.221066331077978</v>
      </c>
      <c r="AD516" s="21">
        <f t="shared" si="309"/>
        <v>63.978055285615909</v>
      </c>
      <c r="AE516" s="22">
        <f t="shared" si="310"/>
        <v>64.083786886881825</v>
      </c>
      <c r="AF516" s="20">
        <f t="shared" si="338"/>
        <v>0</v>
      </c>
      <c r="AG516" s="21">
        <f t="shared" si="339"/>
        <v>0</v>
      </c>
      <c r="AH516" s="21">
        <f t="shared" si="340"/>
        <v>0</v>
      </c>
      <c r="AI516" s="21">
        <f t="shared" si="341"/>
        <v>8.5265128291212019E-15</v>
      </c>
      <c r="AJ516" s="21">
        <f t="shared" si="342"/>
        <v>4.263256414560601E-15</v>
      </c>
      <c r="AK516" s="22">
        <f t="shared" si="343"/>
        <v>0</v>
      </c>
      <c r="AL516" s="23">
        <f t="shared" si="344"/>
        <v>8.8799414411129245E-3</v>
      </c>
      <c r="AM516" s="12" t="b">
        <f>T516&lt;=-DiodeFwd</f>
        <v>0</v>
      </c>
      <c r="AN516" s="13" t="b">
        <f>V516&lt;=-DiodeFwd</f>
        <v>0</v>
      </c>
      <c r="AO516" s="13" t="b">
        <f>U516&lt;=T516-DiodeFwd</f>
        <v>0</v>
      </c>
      <c r="AP516" s="13" t="b">
        <f>U516&lt;=V516-DiodeFwd</f>
        <v>0</v>
      </c>
      <c r="AQ516" s="13" t="b">
        <f>W516&lt;=U516-DiodeFwd</f>
        <v>0</v>
      </c>
      <c r="AR516" s="13" t="b">
        <f>Y516&lt;=U516-DiodeFwd</f>
        <v>0</v>
      </c>
      <c r="AS516" s="13" t="b">
        <f>X516&lt;=W516-DiodeFwd</f>
        <v>0</v>
      </c>
      <c r="AT516" s="14" t="b">
        <f>X516&lt;=Y516-DiodeFwd</f>
        <v>0</v>
      </c>
      <c r="AU516" s="13">
        <f t="shared" si="311"/>
        <v>0</v>
      </c>
      <c r="AV516" s="13">
        <f t="shared" si="312"/>
        <v>0</v>
      </c>
      <c r="AW516" s="13">
        <f t="shared" si="313"/>
        <v>0</v>
      </c>
      <c r="AX516" s="13">
        <f t="shared" si="314"/>
        <v>0</v>
      </c>
      <c r="AY516" s="13">
        <f t="shared" si="315"/>
        <v>0</v>
      </c>
      <c r="AZ516" s="13">
        <f t="shared" si="316"/>
        <v>0</v>
      </c>
      <c r="BA516" s="13">
        <f t="shared" si="317"/>
        <v>0</v>
      </c>
      <c r="BB516" s="14">
        <f t="shared" si="318"/>
        <v>0</v>
      </c>
      <c r="BC516" s="20">
        <f t="shared" si="319"/>
        <v>0</v>
      </c>
      <c r="BD516" s="21">
        <f t="shared" si="320"/>
        <v>0</v>
      </c>
      <c r="BE516" s="21">
        <f t="shared" si="321"/>
        <v>0</v>
      </c>
      <c r="BF516" s="21">
        <f t="shared" si="322"/>
        <v>0</v>
      </c>
      <c r="BG516" s="21">
        <f t="shared" si="323"/>
        <v>-8.8799414411129245E-3</v>
      </c>
      <c r="BH516" s="22">
        <f t="shared" si="324"/>
        <v>0</v>
      </c>
    </row>
    <row r="517" spans="4:60" x14ac:dyDescent="0.25">
      <c r="D517">
        <f t="shared" si="325"/>
        <v>8.4999999999999784E-2</v>
      </c>
      <c r="E517">
        <f t="shared" si="303"/>
        <v>23.275108515534733</v>
      </c>
      <c r="F517">
        <f t="shared" si="304"/>
        <v>-23.275108515534733</v>
      </c>
      <c r="H517" s="20">
        <f t="shared" si="326"/>
        <v>3.9297979746446667E-3</v>
      </c>
      <c r="I517" s="21">
        <f t="shared" si="327"/>
        <v>6.9221066331077953E-3</v>
      </c>
      <c r="J517" s="21">
        <f t="shared" si="328"/>
        <v>2.9533880745311251E-3</v>
      </c>
      <c r="K517" s="21">
        <f t="shared" si="329"/>
        <v>6.9221066331077953E-3</v>
      </c>
      <c r="L517" s="21">
        <f t="shared" si="330"/>
        <v>6.3963255383214044E-3</v>
      </c>
      <c r="M517" s="22">
        <f t="shared" si="331"/>
        <v>6.4083786886881813E-3</v>
      </c>
      <c r="N517" s="20">
        <f t="shared" si="332"/>
        <v>39.297979746446671</v>
      </c>
      <c r="O517" s="21">
        <f t="shared" si="333"/>
        <v>69.221066331077964</v>
      </c>
      <c r="P517" s="21">
        <f t="shared" si="334"/>
        <v>29.533880745311254</v>
      </c>
      <c r="Q517" s="21">
        <f t="shared" si="335"/>
        <v>69.221066331077964</v>
      </c>
      <c r="R517" s="21">
        <f t="shared" si="336"/>
        <v>63.963255383214047</v>
      </c>
      <c r="S517" s="22">
        <f t="shared" si="337"/>
        <v>64.083786886881825</v>
      </c>
      <c r="T517" s="20">
        <f>MAX(E517+N517,-DiodeFwd)</f>
        <v>62.573088261981404</v>
      </c>
      <c r="U517" s="21">
        <f>MAX(T517-DiodeFwd,V517-DiodeFwd,O517)</f>
        <v>69.221066331077964</v>
      </c>
      <c r="V517" s="21">
        <f>MAX(-DiodeFwd,F517+P517)</f>
        <v>6.2587722297765218</v>
      </c>
      <c r="W517" s="21">
        <f>MAX(T517+Q517,U517-DiodeFwd)</f>
        <v>131.79415459305937</v>
      </c>
      <c r="X517" s="21">
        <f>MAX(W517-DiodeFwd,Y517-DiodeFwd,U517+R517)</f>
        <v>133.18432171429203</v>
      </c>
      <c r="Y517" s="22">
        <f>MAX(V517+S517,U517-DiodeFwd)</f>
        <v>70.34255911665835</v>
      </c>
      <c r="Z517" s="20">
        <f t="shared" si="305"/>
        <v>39.297979746446671</v>
      </c>
      <c r="AA517" s="21">
        <f t="shared" si="306"/>
        <v>69.221066331077964</v>
      </c>
      <c r="AB517" s="21">
        <f t="shared" si="307"/>
        <v>29.533880745311254</v>
      </c>
      <c r="AC517" s="21">
        <f t="shared" si="308"/>
        <v>69.221066331077964</v>
      </c>
      <c r="AD517" s="21">
        <f t="shared" si="309"/>
        <v>63.963255383214062</v>
      </c>
      <c r="AE517" s="22">
        <f t="shared" si="310"/>
        <v>64.083786886881825</v>
      </c>
      <c r="AF517" s="20">
        <f t="shared" si="338"/>
        <v>0</v>
      </c>
      <c r="AG517" s="21">
        <f t="shared" si="339"/>
        <v>0</v>
      </c>
      <c r="AH517" s="21">
        <f t="shared" si="340"/>
        <v>0</v>
      </c>
      <c r="AI517" s="21">
        <f t="shared" si="341"/>
        <v>0</v>
      </c>
      <c r="AJ517" s="21">
        <f t="shared" si="342"/>
        <v>8.5265128291212019E-15</v>
      </c>
      <c r="AK517" s="22">
        <f t="shared" si="343"/>
        <v>0</v>
      </c>
      <c r="AL517" s="23">
        <f t="shared" si="344"/>
        <v>8.8789547809528021E-3</v>
      </c>
      <c r="AM517" s="12" t="b">
        <f>T517&lt;=-DiodeFwd</f>
        <v>0</v>
      </c>
      <c r="AN517" s="13" t="b">
        <f>V517&lt;=-DiodeFwd</f>
        <v>0</v>
      </c>
      <c r="AO517" s="13" t="b">
        <f>U517&lt;=T517-DiodeFwd</f>
        <v>0</v>
      </c>
      <c r="AP517" s="13" t="b">
        <f>U517&lt;=V517-DiodeFwd</f>
        <v>0</v>
      </c>
      <c r="AQ517" s="13" t="b">
        <f>W517&lt;=U517-DiodeFwd</f>
        <v>0</v>
      </c>
      <c r="AR517" s="13" t="b">
        <f>Y517&lt;=U517-DiodeFwd</f>
        <v>0</v>
      </c>
      <c r="AS517" s="13" t="b">
        <f>X517&lt;=W517-DiodeFwd</f>
        <v>0</v>
      </c>
      <c r="AT517" s="14" t="b">
        <f>X517&lt;=Y517-DiodeFwd</f>
        <v>0</v>
      </c>
      <c r="AU517" s="13">
        <f t="shared" si="311"/>
        <v>0</v>
      </c>
      <c r="AV517" s="13">
        <f t="shared" si="312"/>
        <v>0</v>
      </c>
      <c r="AW517" s="13">
        <f t="shared" si="313"/>
        <v>0</v>
      </c>
      <c r="AX517" s="13">
        <f t="shared" si="314"/>
        <v>0</v>
      </c>
      <c r="AY517" s="13">
        <f t="shared" si="315"/>
        <v>0</v>
      </c>
      <c r="AZ517" s="13">
        <f t="shared" si="316"/>
        <v>0</v>
      </c>
      <c r="BA517" s="13">
        <f t="shared" si="317"/>
        <v>0</v>
      </c>
      <c r="BB517" s="14">
        <f t="shared" si="318"/>
        <v>0</v>
      </c>
      <c r="BC517" s="20">
        <f t="shared" si="319"/>
        <v>0</v>
      </c>
      <c r="BD517" s="21">
        <f t="shared" si="320"/>
        <v>0</v>
      </c>
      <c r="BE517" s="21">
        <f t="shared" si="321"/>
        <v>0</v>
      </c>
      <c r="BF517" s="21">
        <f t="shared" si="322"/>
        <v>0</v>
      </c>
      <c r="BG517" s="21">
        <f t="shared" si="323"/>
        <v>-8.8789547809528021E-3</v>
      </c>
      <c r="BH517" s="22">
        <f t="shared" si="324"/>
        <v>0</v>
      </c>
    </row>
    <row r="518" spans="4:60" x14ac:dyDescent="0.25">
      <c r="D518">
        <f t="shared" si="325"/>
        <v>8.5166666666666446E-2</v>
      </c>
      <c r="E518">
        <f t="shared" si="303"/>
        <v>25.240702235965404</v>
      </c>
      <c r="F518">
        <f t="shared" si="304"/>
        <v>-25.240702235965404</v>
      </c>
      <c r="H518" s="20">
        <f t="shared" si="326"/>
        <v>3.9297979746446667E-3</v>
      </c>
      <c r="I518" s="21">
        <f t="shared" si="327"/>
        <v>6.9221066331077953E-3</v>
      </c>
      <c r="J518" s="21">
        <f t="shared" si="328"/>
        <v>2.9533880745311251E-3</v>
      </c>
      <c r="K518" s="21">
        <f t="shared" si="329"/>
        <v>6.9221066331077953E-3</v>
      </c>
      <c r="L518" s="21">
        <f t="shared" si="330"/>
        <v>6.394845712524579E-3</v>
      </c>
      <c r="M518" s="22">
        <f t="shared" si="331"/>
        <v>6.4083786886881813E-3</v>
      </c>
      <c r="N518" s="20">
        <f t="shared" si="332"/>
        <v>39.297979746446671</v>
      </c>
      <c r="O518" s="21">
        <f t="shared" si="333"/>
        <v>69.221066331077964</v>
      </c>
      <c r="P518" s="21">
        <f t="shared" si="334"/>
        <v>29.533880745311254</v>
      </c>
      <c r="Q518" s="21">
        <f t="shared" si="335"/>
        <v>69.221066331077964</v>
      </c>
      <c r="R518" s="21">
        <f t="shared" si="336"/>
        <v>63.948457125245795</v>
      </c>
      <c r="S518" s="22">
        <f t="shared" si="337"/>
        <v>64.083786886881825</v>
      </c>
      <c r="T518" s="20">
        <f>MAX(E518+N518,-DiodeFwd)</f>
        <v>64.538681982412072</v>
      </c>
      <c r="U518" s="21">
        <f>MAX(T518-DiodeFwd,V518-DiodeFwd,O518)</f>
        <v>69.221066331077964</v>
      </c>
      <c r="V518" s="21">
        <f>MAX(-DiodeFwd,F518+P518)</f>
        <v>4.2931785093458501</v>
      </c>
      <c r="W518" s="21">
        <f>MAX(T518+Q518,U518-DiodeFwd)</f>
        <v>133.75974831349004</v>
      </c>
      <c r="X518" s="21">
        <f>MAX(W518-DiodeFwd,Y518-DiodeFwd,U518+R518)</f>
        <v>133.45974831349002</v>
      </c>
      <c r="Y518" s="22">
        <f>MAX(V518+S518,U518-DiodeFwd)</f>
        <v>68.921066331077967</v>
      </c>
      <c r="Z518" s="20">
        <f t="shared" si="305"/>
        <v>39.297979746446671</v>
      </c>
      <c r="AA518" s="21">
        <f t="shared" si="306"/>
        <v>69.221066331077964</v>
      </c>
      <c r="AB518" s="21">
        <f t="shared" si="307"/>
        <v>29.533880745311254</v>
      </c>
      <c r="AC518" s="21">
        <f t="shared" si="308"/>
        <v>69.221066331077964</v>
      </c>
      <c r="AD518" s="21">
        <f t="shared" si="309"/>
        <v>64.238681982412061</v>
      </c>
      <c r="AE518" s="22">
        <f t="shared" si="310"/>
        <v>64.627887821732116</v>
      </c>
      <c r="AF518" s="20">
        <f t="shared" si="338"/>
        <v>0</v>
      </c>
      <c r="AG518" s="21">
        <f t="shared" si="339"/>
        <v>0</v>
      </c>
      <c r="AH518" s="21">
        <f t="shared" si="340"/>
        <v>0</v>
      </c>
      <c r="AI518" s="21">
        <f t="shared" si="341"/>
        <v>0</v>
      </c>
      <c r="AJ518" s="21">
        <f t="shared" si="342"/>
        <v>0.17413491429975922</v>
      </c>
      <c r="AK518" s="22">
        <f t="shared" si="343"/>
        <v>0.326460560910175</v>
      </c>
      <c r="AL518" s="23">
        <f t="shared" si="344"/>
        <v>8.897316554232669E-3</v>
      </c>
      <c r="AM518" s="12" t="b">
        <f>T518&lt;=-DiodeFwd</f>
        <v>0</v>
      </c>
      <c r="AN518" s="13" t="b">
        <f>V518&lt;=-DiodeFwd</f>
        <v>0</v>
      </c>
      <c r="AO518" s="13" t="b">
        <f>U518&lt;=T518-DiodeFwd</f>
        <v>0</v>
      </c>
      <c r="AP518" s="13" t="b">
        <f>U518&lt;=V518-DiodeFwd</f>
        <v>0</v>
      </c>
      <c r="AQ518" s="13" t="b">
        <f>W518&lt;=U518-DiodeFwd</f>
        <v>0</v>
      </c>
      <c r="AR518" s="13" t="b">
        <f>Y518&lt;=U518-DiodeFwd</f>
        <v>1</v>
      </c>
      <c r="AS518" s="13" t="b">
        <f>X518&lt;=W518-DiodeFwd</f>
        <v>1</v>
      </c>
      <c r="AT518" s="14" t="b">
        <f>X518&lt;=Y518-DiodeFwd</f>
        <v>0</v>
      </c>
      <c r="AU518" s="13">
        <f t="shared" si="311"/>
        <v>0</v>
      </c>
      <c r="AV518" s="13">
        <f t="shared" si="312"/>
        <v>0</v>
      </c>
      <c r="AW518" s="13">
        <f t="shared" si="313"/>
        <v>0</v>
      </c>
      <c r="AX518" s="13">
        <f t="shared" si="314"/>
        <v>0</v>
      </c>
      <c r="AY518" s="13">
        <f t="shared" si="315"/>
        <v>0</v>
      </c>
      <c r="AZ518" s="13">
        <f t="shared" si="316"/>
        <v>0.326460560910175</v>
      </c>
      <c r="BA518" s="13">
        <f t="shared" si="317"/>
        <v>0.1830322308539919</v>
      </c>
      <c r="BB518" s="14">
        <f t="shared" si="318"/>
        <v>0</v>
      </c>
      <c r="BC518" s="20">
        <f t="shared" si="319"/>
        <v>0</v>
      </c>
      <c r="BD518" s="21">
        <f t="shared" si="320"/>
        <v>-0.326460560910175</v>
      </c>
      <c r="BE518" s="21">
        <f t="shared" si="321"/>
        <v>0</v>
      </c>
      <c r="BF518" s="21">
        <f t="shared" si="322"/>
        <v>-0.1830322308539919</v>
      </c>
      <c r="BG518" s="21">
        <f t="shared" si="323"/>
        <v>0.17413491429975922</v>
      </c>
      <c r="BH518" s="22">
        <f t="shared" si="324"/>
        <v>0.326460560910175</v>
      </c>
    </row>
    <row r="519" spans="4:60" x14ac:dyDescent="0.25">
      <c r="D519">
        <f t="shared" si="325"/>
        <v>8.5333333333333108E-2</v>
      </c>
      <c r="E519">
        <f t="shared" si="303"/>
        <v>27.106682436050477</v>
      </c>
      <c r="F519">
        <f t="shared" si="304"/>
        <v>-27.106682436050477</v>
      </c>
      <c r="H519" s="20">
        <f t="shared" si="326"/>
        <v>3.9297979746446667E-3</v>
      </c>
      <c r="I519" s="21">
        <f t="shared" si="327"/>
        <v>6.8676965396227661E-3</v>
      </c>
      <c r="J519" s="21">
        <f t="shared" si="328"/>
        <v>2.9533880745311251E-3</v>
      </c>
      <c r="K519" s="21">
        <f t="shared" si="329"/>
        <v>6.8916012612987966E-3</v>
      </c>
      <c r="L519" s="21">
        <f t="shared" si="330"/>
        <v>6.4238681982412057E-3</v>
      </c>
      <c r="M519" s="22">
        <f t="shared" si="331"/>
        <v>6.4627887821732104E-3</v>
      </c>
      <c r="N519" s="20">
        <f t="shared" si="332"/>
        <v>39.297979746446671</v>
      </c>
      <c r="O519" s="21">
        <f t="shared" si="333"/>
        <v>68.676965396227672</v>
      </c>
      <c r="P519" s="21">
        <f t="shared" si="334"/>
        <v>29.533880745311254</v>
      </c>
      <c r="Q519" s="21">
        <f t="shared" si="335"/>
        <v>68.91601261298797</v>
      </c>
      <c r="R519" s="21">
        <f t="shared" si="336"/>
        <v>64.238681982412061</v>
      </c>
      <c r="S519" s="22">
        <f t="shared" si="337"/>
        <v>64.627887821732116</v>
      </c>
      <c r="T519" s="20">
        <f>MAX(E519+N519,-DiodeFwd)</f>
        <v>66.404662182497148</v>
      </c>
      <c r="U519" s="21">
        <f>MAX(T519-DiodeFwd,V519-DiodeFwd,O519)</f>
        <v>68.676965396227672</v>
      </c>
      <c r="V519" s="21">
        <f>MAX(-DiodeFwd,F519+P519)</f>
        <v>2.4271983092607776</v>
      </c>
      <c r="W519" s="21">
        <f>MAX(T519+Q519,U519-DiodeFwd)</f>
        <v>135.3206747954851</v>
      </c>
      <c r="X519" s="21">
        <f>MAX(W519-DiodeFwd,Y519-DiodeFwd,U519+R519)</f>
        <v>135.02067479548509</v>
      </c>
      <c r="Y519" s="22">
        <f>MAX(V519+S519,U519-DiodeFwd)</f>
        <v>68.376965396227675</v>
      </c>
      <c r="Z519" s="20">
        <f t="shared" si="305"/>
        <v>39.297979746446671</v>
      </c>
      <c r="AA519" s="21">
        <f t="shared" si="306"/>
        <v>68.676965396227672</v>
      </c>
      <c r="AB519" s="21">
        <f t="shared" si="307"/>
        <v>29.533880745311254</v>
      </c>
      <c r="AC519" s="21">
        <f t="shared" si="308"/>
        <v>68.916012612987956</v>
      </c>
      <c r="AD519" s="21">
        <f t="shared" si="309"/>
        <v>66.343709399257421</v>
      </c>
      <c r="AE519" s="22">
        <f t="shared" si="310"/>
        <v>65.949767086966901</v>
      </c>
      <c r="AF519" s="20">
        <f t="shared" si="338"/>
        <v>0</v>
      </c>
      <c r="AG519" s="21">
        <f t="shared" si="339"/>
        <v>0</v>
      </c>
      <c r="AH519" s="21">
        <f t="shared" si="340"/>
        <v>0</v>
      </c>
      <c r="AI519" s="21">
        <f t="shared" si="341"/>
        <v>-8.5265128291212019E-15</v>
      </c>
      <c r="AJ519" s="21">
        <f t="shared" si="342"/>
        <v>1.2630164501072159</v>
      </c>
      <c r="AK519" s="22">
        <f t="shared" si="343"/>
        <v>0.79312755914087063</v>
      </c>
      <c r="AL519" s="23">
        <f t="shared" si="344"/>
        <v>9.001378319699006E-3</v>
      </c>
      <c r="AM519" s="12" t="b">
        <f>T519&lt;=-DiodeFwd</f>
        <v>0</v>
      </c>
      <c r="AN519" s="13" t="b">
        <f>V519&lt;=-DiodeFwd</f>
        <v>0</v>
      </c>
      <c r="AO519" s="13" t="b">
        <f>U519&lt;=T519-DiodeFwd</f>
        <v>0</v>
      </c>
      <c r="AP519" s="13" t="b">
        <f>U519&lt;=V519-DiodeFwd</f>
        <v>0</v>
      </c>
      <c r="AQ519" s="13" t="b">
        <f>W519&lt;=U519-DiodeFwd</f>
        <v>0</v>
      </c>
      <c r="AR519" s="13" t="b">
        <f>Y519&lt;=U519-DiodeFwd</f>
        <v>1</v>
      </c>
      <c r="AS519" s="13" t="b">
        <f>X519&lt;=W519-DiodeFwd</f>
        <v>1</v>
      </c>
      <c r="AT519" s="14" t="b">
        <f>X519&lt;=Y519-DiodeFwd</f>
        <v>0</v>
      </c>
      <c r="AU519" s="13">
        <f t="shared" si="311"/>
        <v>0</v>
      </c>
      <c r="AV519" s="13">
        <f t="shared" si="312"/>
        <v>0</v>
      </c>
      <c r="AW519" s="13">
        <f t="shared" si="313"/>
        <v>0</v>
      </c>
      <c r="AX519" s="13">
        <f t="shared" si="314"/>
        <v>0</v>
      </c>
      <c r="AY519" s="13">
        <f t="shared" si="315"/>
        <v>0</v>
      </c>
      <c r="AZ519" s="13">
        <f t="shared" si="316"/>
        <v>0.79312755914087063</v>
      </c>
      <c r="BA519" s="13">
        <f t="shared" si="317"/>
        <v>1.2720178284269148</v>
      </c>
      <c r="BB519" s="14">
        <f t="shared" si="318"/>
        <v>0</v>
      </c>
      <c r="BC519" s="20">
        <f t="shared" si="319"/>
        <v>0</v>
      </c>
      <c r="BD519" s="21">
        <f t="shared" si="320"/>
        <v>-0.79312755914087063</v>
      </c>
      <c r="BE519" s="21">
        <f t="shared" si="321"/>
        <v>0</v>
      </c>
      <c r="BF519" s="21">
        <f t="shared" si="322"/>
        <v>-1.2720178284269148</v>
      </c>
      <c r="BG519" s="21">
        <f t="shared" si="323"/>
        <v>1.2630164501072159</v>
      </c>
      <c r="BH519" s="22">
        <f t="shared" si="324"/>
        <v>0.79312755914087063</v>
      </c>
    </row>
    <row r="520" spans="4:60" x14ac:dyDescent="0.25">
      <c r="D520">
        <f t="shared" si="325"/>
        <v>8.5499999999999771E-2</v>
      </c>
      <c r="E520">
        <f t="shared" ref="E520:E583" si="345">$B$2*SIN(D520*$B$5*2*PI())</f>
        <v>28.865684944425702</v>
      </c>
      <c r="F520">
        <f t="shared" ref="F520:F583" si="346">-E520</f>
        <v>-28.865684944425702</v>
      </c>
      <c r="H520" s="20">
        <f t="shared" si="326"/>
        <v>3.9297979746446667E-3</v>
      </c>
      <c r="I520" s="21">
        <f t="shared" si="327"/>
        <v>6.7355086130992878E-3</v>
      </c>
      <c r="J520" s="21">
        <f t="shared" si="328"/>
        <v>2.9533880745311251E-3</v>
      </c>
      <c r="K520" s="21">
        <f t="shared" si="329"/>
        <v>6.6795982898943109E-3</v>
      </c>
      <c r="L520" s="21">
        <f t="shared" si="330"/>
        <v>6.634370939925742E-3</v>
      </c>
      <c r="M520" s="22">
        <f t="shared" si="331"/>
        <v>6.5949767086966888E-3</v>
      </c>
      <c r="N520" s="20">
        <f t="shared" si="332"/>
        <v>39.297979746446671</v>
      </c>
      <c r="O520" s="21">
        <f t="shared" si="333"/>
        <v>67.355086130992888</v>
      </c>
      <c r="P520" s="21">
        <f t="shared" si="334"/>
        <v>29.533880745311254</v>
      </c>
      <c r="Q520" s="21">
        <f t="shared" si="335"/>
        <v>66.795982898943109</v>
      </c>
      <c r="R520" s="21">
        <f t="shared" si="336"/>
        <v>66.343709399257421</v>
      </c>
      <c r="S520" s="22">
        <f t="shared" si="337"/>
        <v>65.949767086966901</v>
      </c>
      <c r="T520" s="20">
        <f>MAX(E520+N520,-DiodeFwd)</f>
        <v>68.163664690872366</v>
      </c>
      <c r="U520" s="21">
        <f>MAX(T520-DiodeFwd,V520-DiodeFwd,O520)</f>
        <v>67.863664690872369</v>
      </c>
      <c r="V520" s="21">
        <f>MAX(-DiodeFwd,F520+P520)</f>
        <v>0.66819580088555242</v>
      </c>
      <c r="W520" s="21">
        <f>MAX(T520+Q520,U520-DiodeFwd)</f>
        <v>134.95964758981546</v>
      </c>
      <c r="X520" s="21">
        <f>MAX(W520-DiodeFwd,Y520-DiodeFwd,U520+R520)</f>
        <v>134.65964758981545</v>
      </c>
      <c r="Y520" s="22">
        <f>MAX(V520+S520,U520-DiodeFwd)</f>
        <v>67.563664690872372</v>
      </c>
      <c r="Z520" s="20">
        <f t="shared" ref="Z520:Z583" si="347">T520-E520</f>
        <v>39.297979746446664</v>
      </c>
      <c r="AA520" s="21">
        <f t="shared" ref="AA520:AA583" si="348">U520</f>
        <v>67.863664690872369</v>
      </c>
      <c r="AB520" s="21">
        <f t="shared" ref="AB520:AB583" si="349">V520-F520</f>
        <v>29.533880745311254</v>
      </c>
      <c r="AC520" s="21">
        <f t="shared" ref="AC520:AC583" si="350">W520-T520</f>
        <v>66.795982898943095</v>
      </c>
      <c r="AD520" s="21">
        <f t="shared" ref="AD520:AD583" si="351">X520-U520</f>
        <v>66.79598289894308</v>
      </c>
      <c r="AE520" s="22">
        <f t="shared" ref="AE520:AE583" si="352">Y520-V520</f>
        <v>66.895468889986816</v>
      </c>
      <c r="AF520" s="20">
        <f t="shared" si="338"/>
        <v>-4.263256414560601E-15</v>
      </c>
      <c r="AG520" s="21">
        <f t="shared" si="339"/>
        <v>0.30514713592768883</v>
      </c>
      <c r="AH520" s="21">
        <f t="shared" si="340"/>
        <v>0</v>
      </c>
      <c r="AI520" s="21">
        <f t="shared" si="341"/>
        <v>-8.5265128291212019E-15</v>
      </c>
      <c r="AJ520" s="21">
        <f t="shared" si="342"/>
        <v>0.27136409981139592</v>
      </c>
      <c r="AK520" s="22">
        <f t="shared" si="343"/>
        <v>0.56742108181194906</v>
      </c>
      <c r="AL520" s="23">
        <f t="shared" si="344"/>
        <v>8.9773098393210304E-3</v>
      </c>
      <c r="AM520" s="12" t="b">
        <f>T520&lt;=-DiodeFwd</f>
        <v>0</v>
      </c>
      <c r="AN520" s="13" t="b">
        <f>V520&lt;=-DiodeFwd</f>
        <v>0</v>
      </c>
      <c r="AO520" s="13" t="b">
        <f>U520&lt;=T520-DiodeFwd</f>
        <v>1</v>
      </c>
      <c r="AP520" s="13" t="b">
        <f>U520&lt;=V520-DiodeFwd</f>
        <v>0</v>
      </c>
      <c r="AQ520" s="13" t="b">
        <f>W520&lt;=U520-DiodeFwd</f>
        <v>0</v>
      </c>
      <c r="AR520" s="13" t="b">
        <f>Y520&lt;=U520-DiodeFwd</f>
        <v>1</v>
      </c>
      <c r="AS520" s="13" t="b">
        <f>X520&lt;=W520-DiodeFwd</f>
        <v>1</v>
      </c>
      <c r="AT520" s="14" t="b">
        <f>X520&lt;=Y520-DiodeFwd</f>
        <v>0</v>
      </c>
      <c r="AU520" s="13">
        <f t="shared" ref="AU520:AU583" si="353">IF(AM520,AW520+AF520,0)</f>
        <v>0</v>
      </c>
      <c r="AV520" s="13">
        <f t="shared" ref="AV520:AV583" si="354">IF(AN520,AX520+AH520,0)</f>
        <v>0</v>
      </c>
      <c r="AW520" s="13">
        <f t="shared" ref="AW520:AW583" si="355">IF(AO520,IF(AP520,0.5,1)*(AY520+AZ520+AG520),0)</f>
        <v>0.87256821773963789</v>
      </c>
      <c r="AX520" s="13">
        <f t="shared" ref="AX520:AX583" si="356">IF(AP520,IF(AO520,0.5,1)*(AY520+AZ520+AG520),0)</f>
        <v>0</v>
      </c>
      <c r="AY520" s="13">
        <f t="shared" ref="AY520:AY583" si="357">IF(AQ520,BA520+AI520,0)</f>
        <v>0</v>
      </c>
      <c r="AZ520" s="13">
        <f t="shared" ref="AZ520:AZ583" si="358">IF(AR520,BB520+AK520,0)</f>
        <v>0.56742108181194906</v>
      </c>
      <c r="BA520" s="13">
        <f t="shared" ref="BA520:BA583" si="359">IF(AS520,IF(AT520,0.5,1)*AL520+AJ520,0)</f>
        <v>0.28034140965071697</v>
      </c>
      <c r="BB520" s="14">
        <f t="shared" ref="BB520:BB583" si="360">IF(AT520,IF(AS520,0.5,1)*AL520+AJ520,0)</f>
        <v>0</v>
      </c>
      <c r="BC520" s="20">
        <f t="shared" ref="BC520:BC583" si="361">AU520-AW520</f>
        <v>-0.87256821773963789</v>
      </c>
      <c r="BD520" s="21">
        <f t="shared" ref="BD520:BD583" si="362">AW520+AX520-AY520-AZ520</f>
        <v>0.30514713592768883</v>
      </c>
      <c r="BE520" s="21">
        <f t="shared" ref="BE520:BE583" si="363">AV520-AX520</f>
        <v>0</v>
      </c>
      <c r="BF520" s="21">
        <f t="shared" ref="BF520:BF583" si="364">AY520-BA520</f>
        <v>-0.28034140965071697</v>
      </c>
      <c r="BG520" s="21">
        <f t="shared" ref="BG520:BG583" si="365">BA520+BB520-AL520</f>
        <v>0.27136409981139592</v>
      </c>
      <c r="BH520" s="22">
        <f t="shared" ref="BH520:BH583" si="366">AZ520-BB520</f>
        <v>0.56742108181194906</v>
      </c>
    </row>
    <row r="521" spans="4:60" x14ac:dyDescent="0.25">
      <c r="D521">
        <f t="shared" ref="D521:D584" si="367">D520+$B$7</f>
        <v>8.5666666666666433E-2</v>
      </c>
      <c r="E521">
        <f t="shared" si="345"/>
        <v>30.51076778180251</v>
      </c>
      <c r="F521">
        <f t="shared" si="346"/>
        <v>-30.51076778180251</v>
      </c>
      <c r="H521" s="20">
        <f t="shared" ref="H521:H584" si="368">MAX(0,H520+BC520*$B$7)</f>
        <v>3.7843699383547269E-3</v>
      </c>
      <c r="I521" s="21">
        <f t="shared" ref="I521:I584" si="369">MAX(0,I520+BD520*$B$7)</f>
        <v>6.7863664690872363E-3</v>
      </c>
      <c r="J521" s="21">
        <f t="shared" ref="J521:J584" si="370">MAX(0,J520+BE520*$B$7)</f>
        <v>2.9533880745311251E-3</v>
      </c>
      <c r="K521" s="21">
        <f t="shared" ref="K521:K584" si="371">MAX(0,K520+BF520*$B$7)</f>
        <v>6.632874721619191E-3</v>
      </c>
      <c r="L521" s="21">
        <f t="shared" ref="L521:L584" si="372">MAX(0,L520+BG520*$B$7)</f>
        <v>6.6795982898943083E-3</v>
      </c>
      <c r="M521" s="22">
        <f t="shared" ref="M521:M584" si="373">MAX(0,M520+BH520*$B$7)</f>
        <v>6.6895468889986804E-3</v>
      </c>
      <c r="N521" s="20">
        <f t="shared" ref="N521:N584" si="374">H521/(H$2*0.000001)</f>
        <v>37.843699383547275</v>
      </c>
      <c r="O521" s="21">
        <f t="shared" ref="O521:O584" si="375">I521/(I$2*0.000001)</f>
        <v>67.863664690872369</v>
      </c>
      <c r="P521" s="21">
        <f t="shared" ref="P521:P584" si="376">J521/(J$2*0.000001)</f>
        <v>29.533880745311254</v>
      </c>
      <c r="Q521" s="21">
        <f t="shared" ref="Q521:Q584" si="377">K521/(K$2*0.000001)</f>
        <v>66.328747216191914</v>
      </c>
      <c r="R521" s="21">
        <f t="shared" ref="R521:R584" si="378">L521/(L$2*0.000001)</f>
        <v>66.795982898943095</v>
      </c>
      <c r="S521" s="22">
        <f t="shared" ref="S521:S584" si="379">M521/(M$2*0.000001)</f>
        <v>66.895468889986816</v>
      </c>
      <c r="T521" s="20">
        <f>MAX(E521+N521,-DiodeFwd)</f>
        <v>68.354467165349789</v>
      </c>
      <c r="U521" s="21">
        <f>MAX(T521-DiodeFwd,V521-DiodeFwd,O521)</f>
        <v>68.054467165349791</v>
      </c>
      <c r="V521" s="21">
        <f>MAX(-DiodeFwd,F521+P521)</f>
        <v>-0.3</v>
      </c>
      <c r="W521" s="21">
        <f>MAX(T521+Q521,U521-DiodeFwd)</f>
        <v>134.68321438154169</v>
      </c>
      <c r="X521" s="21">
        <f>MAX(W521-DiodeFwd,Y521-DiodeFwd,U521+R521)</f>
        <v>134.85045006429289</v>
      </c>
      <c r="Y521" s="22">
        <f>MAX(V521+S521,U521-DiodeFwd)</f>
        <v>67.754467165349794</v>
      </c>
      <c r="Z521" s="20">
        <f t="shared" si="347"/>
        <v>37.843699383547275</v>
      </c>
      <c r="AA521" s="21">
        <f t="shared" si="348"/>
        <v>68.054467165349791</v>
      </c>
      <c r="AB521" s="21">
        <f t="shared" si="349"/>
        <v>30.21076778180251</v>
      </c>
      <c r="AC521" s="21">
        <f t="shared" si="350"/>
        <v>66.3287472161919</v>
      </c>
      <c r="AD521" s="21">
        <f t="shared" si="351"/>
        <v>66.795982898943095</v>
      </c>
      <c r="AE521" s="22">
        <f t="shared" si="352"/>
        <v>68.054467165349791</v>
      </c>
      <c r="AF521" s="20">
        <f t="shared" ref="AF521:AF584" si="380">(Z521-N521)*H$2*0.000001/$B$7</f>
        <v>0</v>
      </c>
      <c r="AG521" s="21">
        <f t="shared" ref="AG521:AG584" si="381">(AA521-O521)*I$2*0.000001/$B$7</f>
        <v>0.11448148468645343</v>
      </c>
      <c r="AH521" s="21">
        <f t="shared" ref="AH521:AH584" si="382">(AB521-P521)*J$2*0.000001/$B$7</f>
        <v>0.40613222189475312</v>
      </c>
      <c r="AI521" s="21">
        <f t="shared" ref="AI521:AI584" si="383">(AC521-Q521)*K$2*0.000001/$B$7</f>
        <v>-8.5265128291212019E-15</v>
      </c>
      <c r="AJ521" s="21">
        <f t="shared" ref="AJ521:AJ584" si="384">(AD521-R521)*L$2*0.000001/$B$7</f>
        <v>0</v>
      </c>
      <c r="AK521" s="22">
        <f t="shared" ref="AK521:AK584" si="385">(AE521-S521)*M$2*0.000001/$B$7</f>
        <v>0.69539896521778521</v>
      </c>
      <c r="AL521" s="23">
        <f t="shared" ref="AL521:AL584" si="386">X521/$B$3</f>
        <v>8.9900300042861925E-3</v>
      </c>
      <c r="AM521" s="12" t="b">
        <f>T521&lt;=-DiodeFwd</f>
        <v>0</v>
      </c>
      <c r="AN521" s="13" t="b">
        <f>V521&lt;=-DiodeFwd</f>
        <v>1</v>
      </c>
      <c r="AO521" s="13" t="b">
        <f>U521&lt;=T521-DiodeFwd</f>
        <v>1</v>
      </c>
      <c r="AP521" s="13" t="b">
        <f>U521&lt;=V521-DiodeFwd</f>
        <v>0</v>
      </c>
      <c r="AQ521" s="13" t="b">
        <f>W521&lt;=U521-DiodeFwd</f>
        <v>0</v>
      </c>
      <c r="AR521" s="13" t="b">
        <f>Y521&lt;=U521-DiodeFwd</f>
        <v>1</v>
      </c>
      <c r="AS521" s="13" t="b">
        <f>X521&lt;=W521-DiodeFwd</f>
        <v>0</v>
      </c>
      <c r="AT521" s="14" t="b">
        <f>X521&lt;=Y521-DiodeFwd</f>
        <v>0</v>
      </c>
      <c r="AU521" s="13">
        <f t="shared" si="353"/>
        <v>0</v>
      </c>
      <c r="AV521" s="13">
        <f t="shared" si="354"/>
        <v>0.40613222189475312</v>
      </c>
      <c r="AW521" s="13">
        <f t="shared" si="355"/>
        <v>0.80988044990423869</v>
      </c>
      <c r="AX521" s="13">
        <f t="shared" si="356"/>
        <v>0</v>
      </c>
      <c r="AY521" s="13">
        <f t="shared" si="357"/>
        <v>0</v>
      </c>
      <c r="AZ521" s="13">
        <f t="shared" si="358"/>
        <v>0.69539896521778521</v>
      </c>
      <c r="BA521" s="13">
        <f t="shared" si="359"/>
        <v>0</v>
      </c>
      <c r="BB521" s="14">
        <f t="shared" si="360"/>
        <v>0</v>
      </c>
      <c r="BC521" s="20">
        <f t="shared" si="361"/>
        <v>-0.80988044990423869</v>
      </c>
      <c r="BD521" s="21">
        <f t="shared" si="362"/>
        <v>0.11448148468645347</v>
      </c>
      <c r="BE521" s="21">
        <f t="shared" si="363"/>
        <v>0.40613222189475312</v>
      </c>
      <c r="BF521" s="21">
        <f t="shared" si="364"/>
        <v>0</v>
      </c>
      <c r="BG521" s="21">
        <f t="shared" si="365"/>
        <v>-8.9900300042861925E-3</v>
      </c>
      <c r="BH521" s="22">
        <f t="shared" si="366"/>
        <v>0.69539896521778521</v>
      </c>
    </row>
    <row r="522" spans="4:60" x14ac:dyDescent="0.25">
      <c r="D522">
        <f t="shared" si="367"/>
        <v>8.5833333333333095E-2</v>
      </c>
      <c r="E522">
        <f t="shared" si="345"/>
        <v>32.035438557788261</v>
      </c>
      <c r="F522">
        <f t="shared" si="346"/>
        <v>-32.035438557788261</v>
      </c>
      <c r="H522" s="20">
        <f t="shared" si="368"/>
        <v>3.6493898633706873E-3</v>
      </c>
      <c r="I522" s="21">
        <f t="shared" si="369"/>
        <v>6.8054467165349786E-3</v>
      </c>
      <c r="J522" s="21">
        <f t="shared" si="370"/>
        <v>3.0210767781802508E-3</v>
      </c>
      <c r="K522" s="21">
        <f t="shared" si="371"/>
        <v>6.632874721619191E-3</v>
      </c>
      <c r="L522" s="21">
        <f t="shared" si="372"/>
        <v>6.678099951560261E-3</v>
      </c>
      <c r="M522" s="22">
        <f t="shared" si="373"/>
        <v>6.8054467165349778E-3</v>
      </c>
      <c r="N522" s="20">
        <f t="shared" si="374"/>
        <v>36.493898633706877</v>
      </c>
      <c r="O522" s="21">
        <f t="shared" si="375"/>
        <v>68.054467165349791</v>
      </c>
      <c r="P522" s="21">
        <f t="shared" si="376"/>
        <v>30.21076778180251</v>
      </c>
      <c r="Q522" s="21">
        <f t="shared" si="377"/>
        <v>66.328747216191914</v>
      </c>
      <c r="R522" s="21">
        <f t="shared" si="378"/>
        <v>66.780999515602616</v>
      </c>
      <c r="S522" s="22">
        <f t="shared" si="379"/>
        <v>68.054467165349777</v>
      </c>
      <c r="T522" s="20">
        <f>MAX(E522+N522,-DiodeFwd)</f>
        <v>68.529337191495131</v>
      </c>
      <c r="U522" s="21">
        <f>MAX(T522-DiodeFwd,V522-DiodeFwd,O522)</f>
        <v>68.229337191495134</v>
      </c>
      <c r="V522" s="21">
        <f>MAX(-DiodeFwd,F522+P522)</f>
        <v>-0.3</v>
      </c>
      <c r="W522" s="21">
        <f>MAX(T522+Q522,U522-DiodeFwd)</f>
        <v>134.85808440768704</v>
      </c>
      <c r="X522" s="21">
        <f>MAX(W522-DiodeFwd,Y522-DiodeFwd,U522+R522)</f>
        <v>135.01033670709774</v>
      </c>
      <c r="Y522" s="22">
        <f>MAX(V522+S522,U522-DiodeFwd)</f>
        <v>67.929337191495136</v>
      </c>
      <c r="Z522" s="20">
        <f t="shared" si="347"/>
        <v>36.49389863370687</v>
      </c>
      <c r="AA522" s="21">
        <f t="shared" si="348"/>
        <v>68.229337191495134</v>
      </c>
      <c r="AB522" s="21">
        <f t="shared" si="349"/>
        <v>31.73543855778826</v>
      </c>
      <c r="AC522" s="21">
        <f t="shared" si="350"/>
        <v>66.328747216191914</v>
      </c>
      <c r="AD522" s="21">
        <f t="shared" si="351"/>
        <v>66.780999515602602</v>
      </c>
      <c r="AE522" s="22">
        <f t="shared" si="352"/>
        <v>68.229337191495134</v>
      </c>
      <c r="AF522" s="20">
        <f t="shared" si="380"/>
        <v>-4.263256414560601E-15</v>
      </c>
      <c r="AG522" s="21">
        <f t="shared" si="381"/>
        <v>0.10492201568720533</v>
      </c>
      <c r="AH522" s="21">
        <f t="shared" si="382"/>
        <v>0.9148024655914504</v>
      </c>
      <c r="AI522" s="21">
        <f t="shared" si="383"/>
        <v>0</v>
      </c>
      <c r="AJ522" s="21">
        <f t="shared" si="384"/>
        <v>-8.5265128291212019E-15</v>
      </c>
      <c r="AK522" s="22">
        <f t="shared" si="385"/>
        <v>0.10492201568721385</v>
      </c>
      <c r="AL522" s="23">
        <f t="shared" si="386"/>
        <v>9.0006891138065155E-3</v>
      </c>
      <c r="AM522" s="12" t="b">
        <f>T522&lt;=-DiodeFwd</f>
        <v>0</v>
      </c>
      <c r="AN522" s="13" t="b">
        <f>V522&lt;=-DiodeFwd</f>
        <v>1</v>
      </c>
      <c r="AO522" s="13" t="b">
        <f>U522&lt;=T522-DiodeFwd</f>
        <v>1</v>
      </c>
      <c r="AP522" s="13" t="b">
        <f>U522&lt;=V522-DiodeFwd</f>
        <v>0</v>
      </c>
      <c r="AQ522" s="13" t="b">
        <f>W522&lt;=U522-DiodeFwd</f>
        <v>0</v>
      </c>
      <c r="AR522" s="13" t="b">
        <f>Y522&lt;=U522-DiodeFwd</f>
        <v>1</v>
      </c>
      <c r="AS522" s="13" t="b">
        <f>X522&lt;=W522-DiodeFwd</f>
        <v>0</v>
      </c>
      <c r="AT522" s="14" t="b">
        <f>X522&lt;=Y522-DiodeFwd</f>
        <v>0</v>
      </c>
      <c r="AU522" s="13">
        <f t="shared" si="353"/>
        <v>0</v>
      </c>
      <c r="AV522" s="13">
        <f t="shared" si="354"/>
        <v>0.9148024655914504</v>
      </c>
      <c r="AW522" s="13">
        <f t="shared" si="355"/>
        <v>0.20984403137441918</v>
      </c>
      <c r="AX522" s="13">
        <f t="shared" si="356"/>
        <v>0</v>
      </c>
      <c r="AY522" s="13">
        <f t="shared" si="357"/>
        <v>0</v>
      </c>
      <c r="AZ522" s="13">
        <f t="shared" si="358"/>
        <v>0.10492201568721385</v>
      </c>
      <c r="BA522" s="13">
        <f t="shared" si="359"/>
        <v>0</v>
      </c>
      <c r="BB522" s="14">
        <f t="shared" si="360"/>
        <v>0</v>
      </c>
      <c r="BC522" s="20">
        <f t="shared" si="361"/>
        <v>-0.20984403137441918</v>
      </c>
      <c r="BD522" s="21">
        <f t="shared" si="362"/>
        <v>0.10492201568720533</v>
      </c>
      <c r="BE522" s="21">
        <f t="shared" si="363"/>
        <v>0.9148024655914504</v>
      </c>
      <c r="BF522" s="21">
        <f t="shared" si="364"/>
        <v>0</v>
      </c>
      <c r="BG522" s="21">
        <f t="shared" si="365"/>
        <v>-9.0006891138065155E-3</v>
      </c>
      <c r="BH522" s="22">
        <f t="shared" si="366"/>
        <v>0.10492201568721385</v>
      </c>
    </row>
    <row r="523" spans="4:60" x14ac:dyDescent="0.25">
      <c r="D523">
        <f t="shared" si="367"/>
        <v>8.5999999999999757E-2</v>
      </c>
      <c r="E523">
        <f t="shared" si="345"/>
        <v>33.433680093386165</v>
      </c>
      <c r="F523">
        <f t="shared" si="346"/>
        <v>-33.433680093386165</v>
      </c>
      <c r="H523" s="20">
        <f t="shared" si="368"/>
        <v>3.6144158581416174E-3</v>
      </c>
      <c r="I523" s="21">
        <f t="shared" si="369"/>
        <v>6.8229337191495132E-3</v>
      </c>
      <c r="J523" s="21">
        <f t="shared" si="370"/>
        <v>3.1735438557788259E-3</v>
      </c>
      <c r="K523" s="21">
        <f t="shared" si="371"/>
        <v>6.632874721619191E-3</v>
      </c>
      <c r="L523" s="21">
        <f t="shared" si="372"/>
        <v>6.6765998367079599E-3</v>
      </c>
      <c r="M523" s="22">
        <f t="shared" si="373"/>
        <v>6.8229337191495132E-3</v>
      </c>
      <c r="N523" s="20">
        <f t="shared" si="374"/>
        <v>36.144158581416178</v>
      </c>
      <c r="O523" s="21">
        <f t="shared" si="375"/>
        <v>68.229337191495134</v>
      </c>
      <c r="P523" s="21">
        <f t="shared" si="376"/>
        <v>31.73543855778826</v>
      </c>
      <c r="Q523" s="21">
        <f t="shared" si="377"/>
        <v>66.328747216191914</v>
      </c>
      <c r="R523" s="21">
        <f t="shared" si="378"/>
        <v>66.765998367079604</v>
      </c>
      <c r="S523" s="22">
        <f t="shared" si="379"/>
        <v>68.229337191495134</v>
      </c>
      <c r="T523" s="20">
        <f>MAX(E523+N523,-DiodeFwd)</f>
        <v>69.577838674802337</v>
      </c>
      <c r="U523" s="21">
        <f>MAX(T523-DiodeFwd,V523-DiodeFwd,O523)</f>
        <v>69.277838674802339</v>
      </c>
      <c r="V523" s="21">
        <f>MAX(-DiodeFwd,F523+P523)</f>
        <v>-0.3</v>
      </c>
      <c r="W523" s="21">
        <f>MAX(T523+Q523,U523-DiodeFwd)</f>
        <v>135.90658589099425</v>
      </c>
      <c r="X523" s="21">
        <f>MAX(W523-DiodeFwd,Y523-DiodeFwd,U523+R523)</f>
        <v>136.04383704188194</v>
      </c>
      <c r="Y523" s="22">
        <f>MAX(V523+S523,U523-DiodeFwd)</f>
        <v>68.977838674802342</v>
      </c>
      <c r="Z523" s="20">
        <f t="shared" si="347"/>
        <v>36.144158581416171</v>
      </c>
      <c r="AA523" s="21">
        <f t="shared" si="348"/>
        <v>69.277838674802339</v>
      </c>
      <c r="AB523" s="21">
        <f t="shared" si="349"/>
        <v>33.133680093386168</v>
      </c>
      <c r="AC523" s="21">
        <f t="shared" si="350"/>
        <v>66.328747216191914</v>
      </c>
      <c r="AD523" s="21">
        <f t="shared" si="351"/>
        <v>66.765998367079604</v>
      </c>
      <c r="AE523" s="22">
        <f t="shared" si="352"/>
        <v>69.277838674802339</v>
      </c>
      <c r="AF523" s="20">
        <f t="shared" si="380"/>
        <v>-4.263256414560601E-15</v>
      </c>
      <c r="AG523" s="21">
        <f t="shared" si="381"/>
        <v>0.62910088998432345</v>
      </c>
      <c r="AH523" s="21">
        <f t="shared" si="382"/>
        <v>0.83894492135874454</v>
      </c>
      <c r="AI523" s="21">
        <f t="shared" si="383"/>
        <v>0</v>
      </c>
      <c r="AJ523" s="21">
        <f t="shared" si="384"/>
        <v>0</v>
      </c>
      <c r="AK523" s="22">
        <f t="shared" si="385"/>
        <v>0.62910088998432345</v>
      </c>
      <c r="AL523" s="23">
        <f t="shared" si="386"/>
        <v>9.0695891361254628E-3</v>
      </c>
      <c r="AM523" s="12" t="b">
        <f>T523&lt;=-DiodeFwd</f>
        <v>0</v>
      </c>
      <c r="AN523" s="13" t="b">
        <f>V523&lt;=-DiodeFwd</f>
        <v>1</v>
      </c>
      <c r="AO523" s="13" t="b">
        <f>U523&lt;=T523-DiodeFwd</f>
        <v>1</v>
      </c>
      <c r="AP523" s="13" t="b">
        <f>U523&lt;=V523-DiodeFwd</f>
        <v>0</v>
      </c>
      <c r="AQ523" s="13" t="b">
        <f>W523&lt;=U523-DiodeFwd</f>
        <v>0</v>
      </c>
      <c r="AR523" s="13" t="b">
        <f>Y523&lt;=U523-DiodeFwd</f>
        <v>1</v>
      </c>
      <c r="AS523" s="13" t="b">
        <f>X523&lt;=W523-DiodeFwd</f>
        <v>0</v>
      </c>
      <c r="AT523" s="14" t="b">
        <f>X523&lt;=Y523-DiodeFwd</f>
        <v>0</v>
      </c>
      <c r="AU523" s="13">
        <f t="shared" si="353"/>
        <v>0</v>
      </c>
      <c r="AV523" s="13">
        <f t="shared" si="354"/>
        <v>0.83894492135874454</v>
      </c>
      <c r="AW523" s="13">
        <f t="shared" si="355"/>
        <v>1.2582017799686469</v>
      </c>
      <c r="AX523" s="13">
        <f t="shared" si="356"/>
        <v>0</v>
      </c>
      <c r="AY523" s="13">
        <f t="shared" si="357"/>
        <v>0</v>
      </c>
      <c r="AZ523" s="13">
        <f t="shared" si="358"/>
        <v>0.62910088998432345</v>
      </c>
      <c r="BA523" s="13">
        <f t="shared" si="359"/>
        <v>0</v>
      </c>
      <c r="BB523" s="14">
        <f t="shared" si="360"/>
        <v>0</v>
      </c>
      <c r="BC523" s="20">
        <f t="shared" si="361"/>
        <v>-1.2582017799686469</v>
      </c>
      <c r="BD523" s="21">
        <f t="shared" si="362"/>
        <v>0.62910088998432345</v>
      </c>
      <c r="BE523" s="21">
        <f t="shared" si="363"/>
        <v>0.83894492135874454</v>
      </c>
      <c r="BF523" s="21">
        <f t="shared" si="364"/>
        <v>0</v>
      </c>
      <c r="BG523" s="21">
        <f t="shared" si="365"/>
        <v>-9.0695891361254628E-3</v>
      </c>
      <c r="BH523" s="22">
        <f t="shared" si="366"/>
        <v>0.62910088998432345</v>
      </c>
    </row>
    <row r="524" spans="4:60" x14ac:dyDescent="0.25">
      <c r="D524">
        <f t="shared" si="367"/>
        <v>8.6166666666666419E-2</v>
      </c>
      <c r="E524">
        <f t="shared" si="345"/>
        <v>34.699974168050993</v>
      </c>
      <c r="F524">
        <f t="shared" si="346"/>
        <v>-34.699974168050993</v>
      </c>
      <c r="H524" s="20">
        <f t="shared" si="368"/>
        <v>3.4047155614801762E-3</v>
      </c>
      <c r="I524" s="21">
        <f t="shared" si="369"/>
        <v>6.9277838674802333E-3</v>
      </c>
      <c r="J524" s="21">
        <f t="shared" si="370"/>
        <v>3.3133680093386168E-3</v>
      </c>
      <c r="K524" s="21">
        <f t="shared" si="371"/>
        <v>6.632874721619191E-3</v>
      </c>
      <c r="L524" s="21">
        <f t="shared" si="372"/>
        <v>6.6750882385186059E-3</v>
      </c>
      <c r="M524" s="22">
        <f t="shared" si="373"/>
        <v>6.9277838674802333E-3</v>
      </c>
      <c r="N524" s="20">
        <f t="shared" si="374"/>
        <v>34.047155614801767</v>
      </c>
      <c r="O524" s="21">
        <f t="shared" si="375"/>
        <v>69.277838674802339</v>
      </c>
      <c r="P524" s="21">
        <f t="shared" si="376"/>
        <v>33.133680093386168</v>
      </c>
      <c r="Q524" s="21">
        <f t="shared" si="377"/>
        <v>66.328747216191914</v>
      </c>
      <c r="R524" s="21">
        <f t="shared" si="378"/>
        <v>66.75088238518606</v>
      </c>
      <c r="S524" s="22">
        <f t="shared" si="379"/>
        <v>69.277838674802339</v>
      </c>
      <c r="T524" s="20">
        <f>MAX(E524+N524,-DiodeFwd)</f>
        <v>68.747129782852767</v>
      </c>
      <c r="U524" s="21">
        <f>MAX(T524-DiodeFwd,V524-DiodeFwd,O524)</f>
        <v>69.277838674802339</v>
      </c>
      <c r="V524" s="21">
        <f>MAX(-DiodeFwd,F524+P524)</f>
        <v>-0.3</v>
      </c>
      <c r="W524" s="21">
        <f>MAX(T524+Q524,U524-DiodeFwd)</f>
        <v>135.07587699904468</v>
      </c>
      <c r="X524" s="21">
        <f>MAX(W524-DiodeFwd,Y524-DiodeFwd,U524+R524)</f>
        <v>136.02872105998841</v>
      </c>
      <c r="Y524" s="22">
        <f>MAX(V524+S524,U524-DiodeFwd)</f>
        <v>68.977838674802342</v>
      </c>
      <c r="Z524" s="20">
        <f t="shared" si="347"/>
        <v>34.047155614801774</v>
      </c>
      <c r="AA524" s="21">
        <f t="shared" si="348"/>
        <v>69.277838674802339</v>
      </c>
      <c r="AB524" s="21">
        <f t="shared" si="349"/>
        <v>34.399974168050996</v>
      </c>
      <c r="AC524" s="21">
        <f t="shared" si="350"/>
        <v>66.328747216191914</v>
      </c>
      <c r="AD524" s="21">
        <f t="shared" si="351"/>
        <v>66.750882385186074</v>
      </c>
      <c r="AE524" s="22">
        <f t="shared" si="352"/>
        <v>69.277838674802339</v>
      </c>
      <c r="AF524" s="20">
        <f t="shared" si="380"/>
        <v>4.263256414560601E-15</v>
      </c>
      <c r="AG524" s="21">
        <f t="shared" si="381"/>
        <v>0</v>
      </c>
      <c r="AH524" s="21">
        <f t="shared" si="382"/>
        <v>0.7597764447988965</v>
      </c>
      <c r="AI524" s="21">
        <f t="shared" si="383"/>
        <v>0</v>
      </c>
      <c r="AJ524" s="21">
        <f t="shared" si="384"/>
        <v>8.5265128291212019E-15</v>
      </c>
      <c r="AK524" s="22">
        <f t="shared" si="385"/>
        <v>0</v>
      </c>
      <c r="AL524" s="23">
        <f t="shared" si="386"/>
        <v>9.0685814039992273E-3</v>
      </c>
      <c r="AM524" s="12" t="b">
        <f>T524&lt;=-DiodeFwd</f>
        <v>0</v>
      </c>
      <c r="AN524" s="13" t="b">
        <f>V524&lt;=-DiodeFwd</f>
        <v>1</v>
      </c>
      <c r="AO524" s="13" t="b">
        <f>U524&lt;=T524-DiodeFwd</f>
        <v>0</v>
      </c>
      <c r="AP524" s="13" t="b">
        <f>U524&lt;=V524-DiodeFwd</f>
        <v>0</v>
      </c>
      <c r="AQ524" s="13" t="b">
        <f>W524&lt;=U524-DiodeFwd</f>
        <v>0</v>
      </c>
      <c r="AR524" s="13" t="b">
        <f>Y524&lt;=U524-DiodeFwd</f>
        <v>1</v>
      </c>
      <c r="AS524" s="13" t="b">
        <f>X524&lt;=W524-DiodeFwd</f>
        <v>0</v>
      </c>
      <c r="AT524" s="14" t="b">
        <f>X524&lt;=Y524-DiodeFwd</f>
        <v>0</v>
      </c>
      <c r="AU524" s="13">
        <f t="shared" si="353"/>
        <v>0</v>
      </c>
      <c r="AV524" s="13">
        <f t="shared" si="354"/>
        <v>0.7597764447988965</v>
      </c>
      <c r="AW524" s="13">
        <f t="shared" si="355"/>
        <v>0</v>
      </c>
      <c r="AX524" s="13">
        <f t="shared" si="356"/>
        <v>0</v>
      </c>
      <c r="AY524" s="13">
        <f t="shared" si="357"/>
        <v>0</v>
      </c>
      <c r="AZ524" s="13">
        <f t="shared" si="358"/>
        <v>0</v>
      </c>
      <c r="BA524" s="13">
        <f t="shared" si="359"/>
        <v>0</v>
      </c>
      <c r="BB524" s="14">
        <f t="shared" si="360"/>
        <v>0</v>
      </c>
      <c r="BC524" s="20">
        <f t="shared" si="361"/>
        <v>0</v>
      </c>
      <c r="BD524" s="21">
        <f t="shared" si="362"/>
        <v>0</v>
      </c>
      <c r="BE524" s="21">
        <f t="shared" si="363"/>
        <v>0.7597764447988965</v>
      </c>
      <c r="BF524" s="21">
        <f t="shared" si="364"/>
        <v>0</v>
      </c>
      <c r="BG524" s="21">
        <f t="shared" si="365"/>
        <v>-9.0685814039992273E-3</v>
      </c>
      <c r="BH524" s="22">
        <f t="shared" si="366"/>
        <v>0</v>
      </c>
    </row>
    <row r="525" spans="4:60" x14ac:dyDescent="0.25">
      <c r="D525">
        <f t="shared" si="367"/>
        <v>8.6333333333333082E-2</v>
      </c>
      <c r="E525">
        <f t="shared" si="345"/>
        <v>35.829323297584786</v>
      </c>
      <c r="F525">
        <f t="shared" si="346"/>
        <v>-35.829323297584786</v>
      </c>
      <c r="H525" s="20">
        <f t="shared" si="368"/>
        <v>3.4047155614801762E-3</v>
      </c>
      <c r="I525" s="21">
        <f t="shared" si="369"/>
        <v>6.9277838674802333E-3</v>
      </c>
      <c r="J525" s="21">
        <f t="shared" si="370"/>
        <v>3.4399974168050997E-3</v>
      </c>
      <c r="K525" s="21">
        <f t="shared" si="371"/>
        <v>6.632874721619191E-3</v>
      </c>
      <c r="L525" s="21">
        <f t="shared" si="372"/>
        <v>6.6735768082846064E-3</v>
      </c>
      <c r="M525" s="22">
        <f t="shared" si="373"/>
        <v>6.9277838674802333E-3</v>
      </c>
      <c r="N525" s="20">
        <f t="shared" si="374"/>
        <v>34.047155614801767</v>
      </c>
      <c r="O525" s="21">
        <f t="shared" si="375"/>
        <v>69.277838674802339</v>
      </c>
      <c r="P525" s="21">
        <f t="shared" si="376"/>
        <v>34.399974168051003</v>
      </c>
      <c r="Q525" s="21">
        <f t="shared" si="377"/>
        <v>66.328747216191914</v>
      </c>
      <c r="R525" s="21">
        <f t="shared" si="378"/>
        <v>66.735768082846064</v>
      </c>
      <c r="S525" s="22">
        <f t="shared" si="379"/>
        <v>69.277838674802339</v>
      </c>
      <c r="T525" s="20">
        <f>MAX(E525+N525,-DiodeFwd)</f>
        <v>69.876478912386546</v>
      </c>
      <c r="U525" s="21">
        <f>MAX(T525-DiodeFwd,V525-DiodeFwd,O525)</f>
        <v>69.576478912386548</v>
      </c>
      <c r="V525" s="21">
        <f>MAX(-DiodeFwd,F525+P525)</f>
        <v>-0.3</v>
      </c>
      <c r="W525" s="21">
        <f>MAX(T525+Q525,U525-DiodeFwd)</f>
        <v>136.20522612857846</v>
      </c>
      <c r="X525" s="21">
        <f>MAX(W525-DiodeFwd,Y525-DiodeFwd,U525+R525)</f>
        <v>136.31224699523261</v>
      </c>
      <c r="Y525" s="22">
        <f>MAX(V525+S525,U525-DiodeFwd)</f>
        <v>69.276478912386551</v>
      </c>
      <c r="Z525" s="20">
        <f t="shared" si="347"/>
        <v>34.04715561480176</v>
      </c>
      <c r="AA525" s="21">
        <f t="shared" si="348"/>
        <v>69.576478912386548</v>
      </c>
      <c r="AB525" s="21">
        <f t="shared" si="349"/>
        <v>35.529323297584789</v>
      </c>
      <c r="AC525" s="21">
        <f t="shared" si="350"/>
        <v>66.328747216191914</v>
      </c>
      <c r="AD525" s="21">
        <f t="shared" si="351"/>
        <v>66.735768082846064</v>
      </c>
      <c r="AE525" s="22">
        <f t="shared" si="352"/>
        <v>69.576478912386548</v>
      </c>
      <c r="AF525" s="20">
        <f t="shared" si="380"/>
        <v>-4.263256414560601E-15</v>
      </c>
      <c r="AG525" s="21">
        <f t="shared" si="381"/>
        <v>0.17918414255052539</v>
      </c>
      <c r="AH525" s="21">
        <f t="shared" si="382"/>
        <v>0.67760947772027158</v>
      </c>
      <c r="AI525" s="21">
        <f t="shared" si="383"/>
        <v>0</v>
      </c>
      <c r="AJ525" s="21">
        <f t="shared" si="384"/>
        <v>0</v>
      </c>
      <c r="AK525" s="22">
        <f t="shared" si="385"/>
        <v>0.17918414255052539</v>
      </c>
      <c r="AL525" s="23">
        <f t="shared" si="386"/>
        <v>9.087483133015507E-3</v>
      </c>
      <c r="AM525" s="12" t="b">
        <f>T525&lt;=-DiodeFwd</f>
        <v>0</v>
      </c>
      <c r="AN525" s="13" t="b">
        <f>V525&lt;=-DiodeFwd</f>
        <v>1</v>
      </c>
      <c r="AO525" s="13" t="b">
        <f>U525&lt;=T525-DiodeFwd</f>
        <v>1</v>
      </c>
      <c r="AP525" s="13" t="b">
        <f>U525&lt;=V525-DiodeFwd</f>
        <v>0</v>
      </c>
      <c r="AQ525" s="13" t="b">
        <f>W525&lt;=U525-DiodeFwd</f>
        <v>0</v>
      </c>
      <c r="AR525" s="13" t="b">
        <f>Y525&lt;=U525-DiodeFwd</f>
        <v>1</v>
      </c>
      <c r="AS525" s="13" t="b">
        <f>X525&lt;=W525-DiodeFwd</f>
        <v>0</v>
      </c>
      <c r="AT525" s="14" t="b">
        <f>X525&lt;=Y525-DiodeFwd</f>
        <v>0</v>
      </c>
      <c r="AU525" s="13">
        <f t="shared" si="353"/>
        <v>0</v>
      </c>
      <c r="AV525" s="13">
        <f t="shared" si="354"/>
        <v>0.67760947772027158</v>
      </c>
      <c r="AW525" s="13">
        <f t="shared" si="355"/>
        <v>0.35836828510105079</v>
      </c>
      <c r="AX525" s="13">
        <f t="shared" si="356"/>
        <v>0</v>
      </c>
      <c r="AY525" s="13">
        <f t="shared" si="357"/>
        <v>0</v>
      </c>
      <c r="AZ525" s="13">
        <f t="shared" si="358"/>
        <v>0.17918414255052539</v>
      </c>
      <c r="BA525" s="13">
        <f t="shared" si="359"/>
        <v>0</v>
      </c>
      <c r="BB525" s="14">
        <f t="shared" si="360"/>
        <v>0</v>
      </c>
      <c r="BC525" s="20">
        <f t="shared" si="361"/>
        <v>-0.35836828510105079</v>
      </c>
      <c r="BD525" s="21">
        <f t="shared" si="362"/>
        <v>0.17918414255052539</v>
      </c>
      <c r="BE525" s="21">
        <f t="shared" si="363"/>
        <v>0.67760947772027158</v>
      </c>
      <c r="BF525" s="21">
        <f t="shared" si="364"/>
        <v>0</v>
      </c>
      <c r="BG525" s="21">
        <f t="shared" si="365"/>
        <v>-9.087483133015507E-3</v>
      </c>
      <c r="BH525" s="22">
        <f t="shared" si="366"/>
        <v>0.17918414255052539</v>
      </c>
    </row>
    <row r="526" spans="4:60" x14ac:dyDescent="0.25">
      <c r="D526">
        <f t="shared" si="367"/>
        <v>8.6499999999999744E-2</v>
      </c>
      <c r="E526">
        <f t="shared" si="345"/>
        <v>36.817270456923914</v>
      </c>
      <c r="F526">
        <f t="shared" si="346"/>
        <v>-36.817270456923914</v>
      </c>
      <c r="H526" s="20">
        <f t="shared" si="368"/>
        <v>3.3449875139633344E-3</v>
      </c>
      <c r="I526" s="21">
        <f t="shared" si="369"/>
        <v>6.957647891238654E-3</v>
      </c>
      <c r="J526" s="21">
        <f t="shared" si="370"/>
        <v>3.5529323297584783E-3</v>
      </c>
      <c r="K526" s="21">
        <f t="shared" si="371"/>
        <v>6.632874721619191E-3</v>
      </c>
      <c r="L526" s="21">
        <f t="shared" si="372"/>
        <v>6.6720622277624368E-3</v>
      </c>
      <c r="M526" s="22">
        <f t="shared" si="373"/>
        <v>6.957647891238654E-3</v>
      </c>
      <c r="N526" s="20">
        <f t="shared" si="374"/>
        <v>33.449875139633349</v>
      </c>
      <c r="O526" s="21">
        <f t="shared" si="375"/>
        <v>69.576478912386548</v>
      </c>
      <c r="P526" s="21">
        <f t="shared" si="376"/>
        <v>35.529323297584789</v>
      </c>
      <c r="Q526" s="21">
        <f t="shared" si="377"/>
        <v>66.328747216191914</v>
      </c>
      <c r="R526" s="21">
        <f t="shared" si="378"/>
        <v>66.720622277624372</v>
      </c>
      <c r="S526" s="22">
        <f t="shared" si="379"/>
        <v>69.576478912386548</v>
      </c>
      <c r="T526" s="20">
        <f>MAX(E526+N526,-DiodeFwd)</f>
        <v>70.26714559655727</v>
      </c>
      <c r="U526" s="21">
        <f>MAX(T526-DiodeFwd,V526-DiodeFwd,O526)</f>
        <v>69.967145596557273</v>
      </c>
      <c r="V526" s="21">
        <f>MAX(-DiodeFwd,F526+P526)</f>
        <v>-0.3</v>
      </c>
      <c r="W526" s="21">
        <f>MAX(T526+Q526,U526-DiodeFwd)</f>
        <v>136.59589281274918</v>
      </c>
      <c r="X526" s="21">
        <f>MAX(W526-DiodeFwd,Y526-DiodeFwd,U526+R526)</f>
        <v>136.68776787418165</v>
      </c>
      <c r="Y526" s="22">
        <f>MAX(V526+S526,U526-DiodeFwd)</f>
        <v>69.667145596557276</v>
      </c>
      <c r="Z526" s="20">
        <f t="shared" si="347"/>
        <v>33.449875139633356</v>
      </c>
      <c r="AA526" s="21">
        <f t="shared" si="348"/>
        <v>69.967145596557273</v>
      </c>
      <c r="AB526" s="21">
        <f t="shared" si="349"/>
        <v>36.517270456923917</v>
      </c>
      <c r="AC526" s="21">
        <f t="shared" si="350"/>
        <v>66.328747216191914</v>
      </c>
      <c r="AD526" s="21">
        <f t="shared" si="351"/>
        <v>66.720622277624372</v>
      </c>
      <c r="AE526" s="22">
        <f t="shared" si="352"/>
        <v>69.967145596557273</v>
      </c>
      <c r="AF526" s="20">
        <f t="shared" si="380"/>
        <v>4.263256414560601E-15</v>
      </c>
      <c r="AG526" s="21">
        <f t="shared" si="381"/>
        <v>0.23440001050243497</v>
      </c>
      <c r="AH526" s="21">
        <f t="shared" si="382"/>
        <v>0.59276829560347721</v>
      </c>
      <c r="AI526" s="21">
        <f t="shared" si="383"/>
        <v>0</v>
      </c>
      <c r="AJ526" s="21">
        <f t="shared" si="384"/>
        <v>0</v>
      </c>
      <c r="AK526" s="22">
        <f t="shared" si="385"/>
        <v>0.23440001050243497</v>
      </c>
      <c r="AL526" s="23">
        <f t="shared" si="386"/>
        <v>9.1125178582787767E-3</v>
      </c>
      <c r="AM526" s="12" t="b">
        <f>T526&lt;=-DiodeFwd</f>
        <v>0</v>
      </c>
      <c r="AN526" s="13" t="b">
        <f>V526&lt;=-DiodeFwd</f>
        <v>1</v>
      </c>
      <c r="AO526" s="13" t="b">
        <f>U526&lt;=T526-DiodeFwd</f>
        <v>1</v>
      </c>
      <c r="AP526" s="13" t="b">
        <f>U526&lt;=V526-DiodeFwd</f>
        <v>0</v>
      </c>
      <c r="AQ526" s="13" t="b">
        <f>W526&lt;=U526-DiodeFwd</f>
        <v>0</v>
      </c>
      <c r="AR526" s="13" t="b">
        <f>Y526&lt;=U526-DiodeFwd</f>
        <v>1</v>
      </c>
      <c r="AS526" s="13" t="b">
        <f>X526&lt;=W526-DiodeFwd</f>
        <v>0</v>
      </c>
      <c r="AT526" s="14" t="b">
        <f>X526&lt;=Y526-DiodeFwd</f>
        <v>0</v>
      </c>
      <c r="AU526" s="13">
        <f t="shared" si="353"/>
        <v>0</v>
      </c>
      <c r="AV526" s="13">
        <f t="shared" si="354"/>
        <v>0.59276829560347721</v>
      </c>
      <c r="AW526" s="13">
        <f t="shared" si="355"/>
        <v>0.46880002100486995</v>
      </c>
      <c r="AX526" s="13">
        <f t="shared" si="356"/>
        <v>0</v>
      </c>
      <c r="AY526" s="13">
        <f t="shared" si="357"/>
        <v>0</v>
      </c>
      <c r="AZ526" s="13">
        <f t="shared" si="358"/>
        <v>0.23440001050243497</v>
      </c>
      <c r="BA526" s="13">
        <f t="shared" si="359"/>
        <v>0</v>
      </c>
      <c r="BB526" s="14">
        <f t="shared" si="360"/>
        <v>0</v>
      </c>
      <c r="BC526" s="20">
        <f t="shared" si="361"/>
        <v>-0.46880002100486995</v>
      </c>
      <c r="BD526" s="21">
        <f t="shared" si="362"/>
        <v>0.23440001050243497</v>
      </c>
      <c r="BE526" s="21">
        <f t="shared" si="363"/>
        <v>0.59276829560347721</v>
      </c>
      <c r="BF526" s="21">
        <f t="shared" si="364"/>
        <v>0</v>
      </c>
      <c r="BG526" s="21">
        <f t="shared" si="365"/>
        <v>-9.1125178582787767E-3</v>
      </c>
      <c r="BH526" s="22">
        <f t="shared" si="366"/>
        <v>0.23440001050243497</v>
      </c>
    </row>
    <row r="527" spans="4:60" x14ac:dyDescent="0.25">
      <c r="D527">
        <f t="shared" si="367"/>
        <v>8.6666666666666406E-2</v>
      </c>
      <c r="E527">
        <f t="shared" si="345"/>
        <v>37.659916669980376</v>
      </c>
      <c r="F527">
        <f t="shared" si="346"/>
        <v>-37.659916669980376</v>
      </c>
      <c r="H527" s="20">
        <f t="shared" si="368"/>
        <v>3.2668541771291894E-3</v>
      </c>
      <c r="I527" s="21">
        <f t="shared" si="369"/>
        <v>6.9967145596557265E-3</v>
      </c>
      <c r="J527" s="21">
        <f t="shared" si="370"/>
        <v>3.6517270456923913E-3</v>
      </c>
      <c r="K527" s="21">
        <f t="shared" si="371"/>
        <v>6.632874721619191E-3</v>
      </c>
      <c r="L527" s="21">
        <f t="shared" si="372"/>
        <v>6.670543474786057E-3</v>
      </c>
      <c r="M527" s="22">
        <f t="shared" si="373"/>
        <v>6.9967145596557265E-3</v>
      </c>
      <c r="N527" s="20">
        <f t="shared" si="374"/>
        <v>32.668541771291899</v>
      </c>
      <c r="O527" s="21">
        <f t="shared" si="375"/>
        <v>69.967145596557273</v>
      </c>
      <c r="P527" s="21">
        <f t="shared" si="376"/>
        <v>36.517270456923917</v>
      </c>
      <c r="Q527" s="21">
        <f t="shared" si="377"/>
        <v>66.328747216191914</v>
      </c>
      <c r="R527" s="21">
        <f t="shared" si="378"/>
        <v>66.705434747860579</v>
      </c>
      <c r="S527" s="22">
        <f t="shared" si="379"/>
        <v>69.967145596557273</v>
      </c>
      <c r="T527" s="20">
        <f>MAX(E527+N527,-DiodeFwd)</f>
        <v>70.328458441272275</v>
      </c>
      <c r="U527" s="21">
        <f>MAX(T527-DiodeFwd,V527-DiodeFwd,O527)</f>
        <v>70.028458441272278</v>
      </c>
      <c r="V527" s="21">
        <f>MAX(-DiodeFwd,F527+P527)</f>
        <v>-0.3</v>
      </c>
      <c r="W527" s="21">
        <f>MAX(T527+Q527,U527-DiodeFwd)</f>
        <v>136.6572056574642</v>
      </c>
      <c r="X527" s="21">
        <f>MAX(W527-DiodeFwd,Y527-DiodeFwd,U527+R527)</f>
        <v>136.73389318913286</v>
      </c>
      <c r="Y527" s="22">
        <f>MAX(V527+S527,U527-DiodeFwd)</f>
        <v>69.728458441272281</v>
      </c>
      <c r="Z527" s="20">
        <f t="shared" si="347"/>
        <v>32.668541771291899</v>
      </c>
      <c r="AA527" s="21">
        <f t="shared" si="348"/>
        <v>70.028458441272278</v>
      </c>
      <c r="AB527" s="21">
        <f t="shared" si="349"/>
        <v>37.359916669980379</v>
      </c>
      <c r="AC527" s="21">
        <f t="shared" si="350"/>
        <v>66.328747216191928</v>
      </c>
      <c r="AD527" s="21">
        <f t="shared" si="351"/>
        <v>66.705434747860579</v>
      </c>
      <c r="AE527" s="22">
        <f t="shared" si="352"/>
        <v>70.028458441272278</v>
      </c>
      <c r="AF527" s="20">
        <f t="shared" si="380"/>
        <v>0</v>
      </c>
      <c r="AG527" s="21">
        <f t="shared" si="381"/>
        <v>3.6787706829002786E-2</v>
      </c>
      <c r="AH527" s="21">
        <f t="shared" si="382"/>
        <v>0.50558772783387695</v>
      </c>
      <c r="AI527" s="21">
        <f t="shared" si="383"/>
        <v>8.5265128291212019E-15</v>
      </c>
      <c r="AJ527" s="21">
        <f t="shared" si="384"/>
        <v>0</v>
      </c>
      <c r="AK527" s="22">
        <f t="shared" si="385"/>
        <v>3.6787706829002786E-2</v>
      </c>
      <c r="AL527" s="23">
        <f t="shared" si="386"/>
        <v>9.1155928792755244E-3</v>
      </c>
      <c r="AM527" s="12" t="b">
        <f>T527&lt;=-DiodeFwd</f>
        <v>0</v>
      </c>
      <c r="AN527" s="13" t="b">
        <f>V527&lt;=-DiodeFwd</f>
        <v>1</v>
      </c>
      <c r="AO527" s="13" t="b">
        <f>U527&lt;=T527-DiodeFwd</f>
        <v>1</v>
      </c>
      <c r="AP527" s="13" t="b">
        <f>U527&lt;=V527-DiodeFwd</f>
        <v>0</v>
      </c>
      <c r="AQ527" s="13" t="b">
        <f>W527&lt;=U527-DiodeFwd</f>
        <v>0</v>
      </c>
      <c r="AR527" s="13" t="b">
        <f>Y527&lt;=U527-DiodeFwd</f>
        <v>1</v>
      </c>
      <c r="AS527" s="13" t="b">
        <f>X527&lt;=W527-DiodeFwd</f>
        <v>0</v>
      </c>
      <c r="AT527" s="14" t="b">
        <f>X527&lt;=Y527-DiodeFwd</f>
        <v>0</v>
      </c>
      <c r="AU527" s="13">
        <f t="shared" si="353"/>
        <v>0</v>
      </c>
      <c r="AV527" s="13">
        <f t="shared" si="354"/>
        <v>0.50558772783387695</v>
      </c>
      <c r="AW527" s="13">
        <f t="shared" si="355"/>
        <v>7.3575413658005573E-2</v>
      </c>
      <c r="AX527" s="13">
        <f t="shared" si="356"/>
        <v>0</v>
      </c>
      <c r="AY527" s="13">
        <f t="shared" si="357"/>
        <v>0</v>
      </c>
      <c r="AZ527" s="13">
        <f t="shared" si="358"/>
        <v>3.6787706829002786E-2</v>
      </c>
      <c r="BA527" s="13">
        <f t="shared" si="359"/>
        <v>0</v>
      </c>
      <c r="BB527" s="14">
        <f t="shared" si="360"/>
        <v>0</v>
      </c>
      <c r="BC527" s="20">
        <f t="shared" si="361"/>
        <v>-7.3575413658005573E-2</v>
      </c>
      <c r="BD527" s="21">
        <f t="shared" si="362"/>
        <v>3.6787706829002786E-2</v>
      </c>
      <c r="BE527" s="21">
        <f t="shared" si="363"/>
        <v>0.50558772783387695</v>
      </c>
      <c r="BF527" s="21">
        <f t="shared" si="364"/>
        <v>0</v>
      </c>
      <c r="BG527" s="21">
        <f t="shared" si="365"/>
        <v>-9.1155928792755244E-3</v>
      </c>
      <c r="BH527" s="22">
        <f t="shared" si="366"/>
        <v>3.6787706829002786E-2</v>
      </c>
    </row>
    <row r="528" spans="4:60" x14ac:dyDescent="0.25">
      <c r="D528">
        <f t="shared" si="367"/>
        <v>8.6833333333333068E-2</v>
      </c>
      <c r="E528">
        <f t="shared" si="345"/>
        <v>38.353936397119789</v>
      </c>
      <c r="F528">
        <f t="shared" si="346"/>
        <v>-38.353936397119789</v>
      </c>
      <c r="H528" s="20">
        <f t="shared" si="368"/>
        <v>3.2545916081861883E-3</v>
      </c>
      <c r="I528" s="21">
        <f t="shared" si="369"/>
        <v>7.002845844127227E-3</v>
      </c>
      <c r="J528" s="21">
        <f t="shared" si="370"/>
        <v>3.7359916669980372E-3</v>
      </c>
      <c r="K528" s="21">
        <f t="shared" si="371"/>
        <v>6.632874721619191E-3</v>
      </c>
      <c r="L528" s="21">
        <f t="shared" si="372"/>
        <v>6.6690242093061774E-3</v>
      </c>
      <c r="M528" s="22">
        <f t="shared" si="373"/>
        <v>7.002845844127227E-3</v>
      </c>
      <c r="N528" s="20">
        <f t="shared" si="374"/>
        <v>32.545916081861883</v>
      </c>
      <c r="O528" s="21">
        <f t="shared" si="375"/>
        <v>70.028458441272278</v>
      </c>
      <c r="P528" s="21">
        <f t="shared" si="376"/>
        <v>37.359916669980379</v>
      </c>
      <c r="Q528" s="21">
        <f t="shared" si="377"/>
        <v>66.328747216191914</v>
      </c>
      <c r="R528" s="21">
        <f t="shared" si="378"/>
        <v>66.690242093061784</v>
      </c>
      <c r="S528" s="22">
        <f t="shared" si="379"/>
        <v>70.028458441272278</v>
      </c>
      <c r="T528" s="20">
        <f>MAX(E528+N528,-DiodeFwd)</f>
        <v>70.899852478981671</v>
      </c>
      <c r="U528" s="21">
        <f>MAX(T528-DiodeFwd,V528-DiodeFwd,O528)</f>
        <v>70.599852478981674</v>
      </c>
      <c r="V528" s="21">
        <f>MAX(-DiodeFwd,F528+P528)</f>
        <v>-0.3</v>
      </c>
      <c r="W528" s="21">
        <f>MAX(T528+Q528,U528-DiodeFwd)</f>
        <v>137.22859969517359</v>
      </c>
      <c r="X528" s="21">
        <f>MAX(W528-DiodeFwd,Y528-DiodeFwd,U528+R528)</f>
        <v>137.29009457204347</v>
      </c>
      <c r="Y528" s="22">
        <f>MAX(V528+S528,U528-DiodeFwd)</f>
        <v>70.299852478981677</v>
      </c>
      <c r="Z528" s="20">
        <f t="shared" si="347"/>
        <v>32.545916081861883</v>
      </c>
      <c r="AA528" s="21">
        <f t="shared" si="348"/>
        <v>70.599852478981674</v>
      </c>
      <c r="AB528" s="21">
        <f t="shared" si="349"/>
        <v>38.053936397119791</v>
      </c>
      <c r="AC528" s="21">
        <f t="shared" si="350"/>
        <v>66.328747216191914</v>
      </c>
      <c r="AD528" s="21">
        <f t="shared" si="351"/>
        <v>66.690242093061798</v>
      </c>
      <c r="AE528" s="22">
        <f t="shared" si="352"/>
        <v>70.599852478981674</v>
      </c>
      <c r="AF528" s="20">
        <f t="shared" si="380"/>
        <v>0</v>
      </c>
      <c r="AG528" s="21">
        <f t="shared" si="381"/>
        <v>0.34283642262563774</v>
      </c>
      <c r="AH528" s="21">
        <f t="shared" si="382"/>
        <v>0.41641183628364759</v>
      </c>
      <c r="AI528" s="21">
        <f t="shared" si="383"/>
        <v>0</v>
      </c>
      <c r="AJ528" s="21">
        <f t="shared" si="384"/>
        <v>8.5265128291212019E-15</v>
      </c>
      <c r="AK528" s="22">
        <f t="shared" si="385"/>
        <v>0.34283642262563774</v>
      </c>
      <c r="AL528" s="23">
        <f t="shared" si="386"/>
        <v>9.1526729714695651E-3</v>
      </c>
      <c r="AM528" s="12" t="b">
        <f>T528&lt;=-DiodeFwd</f>
        <v>0</v>
      </c>
      <c r="AN528" s="13" t="b">
        <f>V528&lt;=-DiodeFwd</f>
        <v>1</v>
      </c>
      <c r="AO528" s="13" t="b">
        <f>U528&lt;=T528-DiodeFwd</f>
        <v>1</v>
      </c>
      <c r="AP528" s="13" t="b">
        <f>U528&lt;=V528-DiodeFwd</f>
        <v>0</v>
      </c>
      <c r="AQ528" s="13" t="b">
        <f>W528&lt;=U528-DiodeFwd</f>
        <v>0</v>
      </c>
      <c r="AR528" s="13" t="b">
        <f>Y528&lt;=U528-DiodeFwd</f>
        <v>1</v>
      </c>
      <c r="AS528" s="13" t="b">
        <f>X528&lt;=W528-DiodeFwd</f>
        <v>0</v>
      </c>
      <c r="AT528" s="14" t="b">
        <f>X528&lt;=Y528-DiodeFwd</f>
        <v>0</v>
      </c>
      <c r="AU528" s="13">
        <f t="shared" si="353"/>
        <v>0</v>
      </c>
      <c r="AV528" s="13">
        <f t="shared" si="354"/>
        <v>0.41641183628364759</v>
      </c>
      <c r="AW528" s="13">
        <f t="shared" si="355"/>
        <v>0.68567284525127548</v>
      </c>
      <c r="AX528" s="13">
        <f t="shared" si="356"/>
        <v>0</v>
      </c>
      <c r="AY528" s="13">
        <f t="shared" si="357"/>
        <v>0</v>
      </c>
      <c r="AZ528" s="13">
        <f t="shared" si="358"/>
        <v>0.34283642262563774</v>
      </c>
      <c r="BA528" s="13">
        <f t="shared" si="359"/>
        <v>0</v>
      </c>
      <c r="BB528" s="14">
        <f t="shared" si="360"/>
        <v>0</v>
      </c>
      <c r="BC528" s="20">
        <f t="shared" si="361"/>
        <v>-0.68567284525127548</v>
      </c>
      <c r="BD528" s="21">
        <f t="shared" si="362"/>
        <v>0.34283642262563774</v>
      </c>
      <c r="BE528" s="21">
        <f t="shared" si="363"/>
        <v>0.41641183628364759</v>
      </c>
      <c r="BF528" s="21">
        <f t="shared" si="364"/>
        <v>0</v>
      </c>
      <c r="BG528" s="21">
        <f t="shared" si="365"/>
        <v>-9.1526729714695651E-3</v>
      </c>
      <c r="BH528" s="22">
        <f t="shared" si="366"/>
        <v>0.34283642262563774</v>
      </c>
    </row>
    <row r="529" spans="4:60" x14ac:dyDescent="0.25">
      <c r="D529">
        <f t="shared" si="367"/>
        <v>8.699999999999973E-2</v>
      </c>
      <c r="E529">
        <f t="shared" si="345"/>
        <v>38.896590659546632</v>
      </c>
      <c r="F529">
        <f t="shared" si="346"/>
        <v>-38.896590659546632</v>
      </c>
      <c r="H529" s="20">
        <f t="shared" si="368"/>
        <v>3.1403128006443092E-3</v>
      </c>
      <c r="I529" s="21">
        <f t="shared" si="369"/>
        <v>7.0599852478981668E-3</v>
      </c>
      <c r="J529" s="21">
        <f t="shared" si="370"/>
        <v>3.8053936397119785E-3</v>
      </c>
      <c r="K529" s="21">
        <f t="shared" si="371"/>
        <v>6.632874721619191E-3</v>
      </c>
      <c r="L529" s="21">
        <f t="shared" si="372"/>
        <v>6.667498763810932E-3</v>
      </c>
      <c r="M529" s="22">
        <f t="shared" si="373"/>
        <v>7.0599852478981668E-3</v>
      </c>
      <c r="N529" s="20">
        <f t="shared" si="374"/>
        <v>31.403128006443094</v>
      </c>
      <c r="O529" s="21">
        <f t="shared" si="375"/>
        <v>70.599852478981674</v>
      </c>
      <c r="P529" s="21">
        <f t="shared" si="376"/>
        <v>38.053936397119791</v>
      </c>
      <c r="Q529" s="21">
        <f t="shared" si="377"/>
        <v>66.328747216191914</v>
      </c>
      <c r="R529" s="21">
        <f t="shared" si="378"/>
        <v>66.674987638109329</v>
      </c>
      <c r="S529" s="22">
        <f t="shared" si="379"/>
        <v>70.599852478981674</v>
      </c>
      <c r="T529" s="20">
        <f>MAX(E529+N529,-DiodeFwd)</f>
        <v>70.29971866598973</v>
      </c>
      <c r="U529" s="21">
        <f>MAX(T529-DiodeFwd,V529-DiodeFwd,O529)</f>
        <v>70.599852478981674</v>
      </c>
      <c r="V529" s="21">
        <f>MAX(-DiodeFwd,F529+P529)</f>
        <v>-0.3</v>
      </c>
      <c r="W529" s="21">
        <f>MAX(T529+Q529,U529-DiodeFwd)</f>
        <v>136.62846588218164</v>
      </c>
      <c r="X529" s="21">
        <f>MAX(W529-DiodeFwd,Y529-DiodeFwd,U529+R529)</f>
        <v>137.274840117091</v>
      </c>
      <c r="Y529" s="22">
        <f>MAX(V529+S529,U529-DiodeFwd)</f>
        <v>70.299852478981677</v>
      </c>
      <c r="Z529" s="20">
        <f t="shared" si="347"/>
        <v>31.403128006443097</v>
      </c>
      <c r="AA529" s="21">
        <f t="shared" si="348"/>
        <v>70.599852478981674</v>
      </c>
      <c r="AB529" s="21">
        <f t="shared" si="349"/>
        <v>38.596590659546635</v>
      </c>
      <c r="AC529" s="21">
        <f t="shared" si="350"/>
        <v>66.328747216191914</v>
      </c>
      <c r="AD529" s="21">
        <f t="shared" si="351"/>
        <v>66.674987638109329</v>
      </c>
      <c r="AE529" s="22">
        <f t="shared" si="352"/>
        <v>70.599852478981674</v>
      </c>
      <c r="AF529" s="20">
        <f t="shared" si="380"/>
        <v>2.1316282072803005E-15</v>
      </c>
      <c r="AG529" s="21">
        <f t="shared" si="381"/>
        <v>0</v>
      </c>
      <c r="AH529" s="21">
        <f t="shared" si="382"/>
        <v>0.32559255745610616</v>
      </c>
      <c r="AI529" s="21">
        <f t="shared" si="383"/>
        <v>0</v>
      </c>
      <c r="AJ529" s="21">
        <f t="shared" si="384"/>
        <v>0</v>
      </c>
      <c r="AK529" s="22">
        <f t="shared" si="385"/>
        <v>0</v>
      </c>
      <c r="AL529" s="23">
        <f t="shared" si="386"/>
        <v>9.1516560078060676E-3</v>
      </c>
      <c r="AM529" s="12" t="b">
        <f>T529&lt;=-DiodeFwd</f>
        <v>0</v>
      </c>
      <c r="AN529" s="13" t="b">
        <f>V529&lt;=-DiodeFwd</f>
        <v>1</v>
      </c>
      <c r="AO529" s="13" t="b">
        <f>U529&lt;=T529-DiodeFwd</f>
        <v>0</v>
      </c>
      <c r="AP529" s="13" t="b">
        <f>U529&lt;=V529-DiodeFwd</f>
        <v>0</v>
      </c>
      <c r="AQ529" s="13" t="b">
        <f>W529&lt;=U529-DiodeFwd</f>
        <v>0</v>
      </c>
      <c r="AR529" s="13" t="b">
        <f>Y529&lt;=U529-DiodeFwd</f>
        <v>1</v>
      </c>
      <c r="AS529" s="13" t="b">
        <f>X529&lt;=W529-DiodeFwd</f>
        <v>0</v>
      </c>
      <c r="AT529" s="14" t="b">
        <f>X529&lt;=Y529-DiodeFwd</f>
        <v>0</v>
      </c>
      <c r="AU529" s="13">
        <f t="shared" si="353"/>
        <v>0</v>
      </c>
      <c r="AV529" s="13">
        <f t="shared" si="354"/>
        <v>0.32559255745610616</v>
      </c>
      <c r="AW529" s="13">
        <f t="shared" si="355"/>
        <v>0</v>
      </c>
      <c r="AX529" s="13">
        <f t="shared" si="356"/>
        <v>0</v>
      </c>
      <c r="AY529" s="13">
        <f t="shared" si="357"/>
        <v>0</v>
      </c>
      <c r="AZ529" s="13">
        <f t="shared" si="358"/>
        <v>0</v>
      </c>
      <c r="BA529" s="13">
        <f t="shared" si="359"/>
        <v>0</v>
      </c>
      <c r="BB529" s="14">
        <f t="shared" si="360"/>
        <v>0</v>
      </c>
      <c r="BC529" s="20">
        <f t="shared" si="361"/>
        <v>0</v>
      </c>
      <c r="BD529" s="21">
        <f t="shared" si="362"/>
        <v>0</v>
      </c>
      <c r="BE529" s="21">
        <f t="shared" si="363"/>
        <v>0.32559255745610616</v>
      </c>
      <c r="BF529" s="21">
        <f t="shared" si="364"/>
        <v>0</v>
      </c>
      <c r="BG529" s="21">
        <f t="shared" si="365"/>
        <v>-9.1516560078060676E-3</v>
      </c>
      <c r="BH529" s="22">
        <f t="shared" si="366"/>
        <v>0</v>
      </c>
    </row>
    <row r="530" spans="4:60" x14ac:dyDescent="0.25">
      <c r="D530">
        <f t="shared" si="367"/>
        <v>8.7166666666666393E-2</v>
      </c>
      <c r="E530">
        <f t="shared" si="345"/>
        <v>39.28573784880215</v>
      </c>
      <c r="F530">
        <f t="shared" si="346"/>
        <v>-39.28573784880215</v>
      </c>
      <c r="H530" s="20">
        <f t="shared" si="368"/>
        <v>3.1403128006443092E-3</v>
      </c>
      <c r="I530" s="21">
        <f t="shared" si="369"/>
        <v>7.0599852478981668E-3</v>
      </c>
      <c r="J530" s="21">
        <f t="shared" si="370"/>
        <v>3.8596590659546628E-3</v>
      </c>
      <c r="K530" s="21">
        <f t="shared" si="371"/>
        <v>6.632874721619191E-3</v>
      </c>
      <c r="L530" s="21">
        <f t="shared" si="372"/>
        <v>6.6659734878096307E-3</v>
      </c>
      <c r="M530" s="22">
        <f t="shared" si="373"/>
        <v>7.0599852478981668E-3</v>
      </c>
      <c r="N530" s="20">
        <f t="shared" si="374"/>
        <v>31.403128006443094</v>
      </c>
      <c r="O530" s="21">
        <f t="shared" si="375"/>
        <v>70.599852478981674</v>
      </c>
      <c r="P530" s="21">
        <f t="shared" si="376"/>
        <v>38.596590659546635</v>
      </c>
      <c r="Q530" s="21">
        <f t="shared" si="377"/>
        <v>66.328747216191914</v>
      </c>
      <c r="R530" s="21">
        <f t="shared" si="378"/>
        <v>66.659734878096316</v>
      </c>
      <c r="S530" s="22">
        <f t="shared" si="379"/>
        <v>70.599852478981674</v>
      </c>
      <c r="T530" s="20">
        <f>MAX(E530+N530,-DiodeFwd)</f>
        <v>70.68886585524524</v>
      </c>
      <c r="U530" s="21">
        <f>MAX(T530-DiodeFwd,V530-DiodeFwd,O530)</f>
        <v>70.599852478981674</v>
      </c>
      <c r="V530" s="21">
        <f>MAX(-DiodeFwd,F530+P530)</f>
        <v>-0.3</v>
      </c>
      <c r="W530" s="21">
        <f>MAX(T530+Q530,U530-DiodeFwd)</f>
        <v>137.01761307143715</v>
      </c>
      <c r="X530" s="21">
        <f>MAX(W530-DiodeFwd,Y530-DiodeFwd,U530+R530)</f>
        <v>137.25958735707798</v>
      </c>
      <c r="Y530" s="22">
        <f>MAX(V530+S530,U530-DiodeFwd)</f>
        <v>70.299852478981677</v>
      </c>
      <c r="Z530" s="20">
        <f t="shared" si="347"/>
        <v>31.40312800644309</v>
      </c>
      <c r="AA530" s="21">
        <f t="shared" si="348"/>
        <v>70.599852478981674</v>
      </c>
      <c r="AB530" s="21">
        <f t="shared" si="349"/>
        <v>38.985737848802152</v>
      </c>
      <c r="AC530" s="21">
        <f t="shared" si="350"/>
        <v>66.328747216191914</v>
      </c>
      <c r="AD530" s="21">
        <f t="shared" si="351"/>
        <v>66.659734878096302</v>
      </c>
      <c r="AE530" s="22">
        <f t="shared" si="352"/>
        <v>70.599852478981674</v>
      </c>
      <c r="AF530" s="20">
        <f t="shared" si="380"/>
        <v>-2.1316282072803005E-15</v>
      </c>
      <c r="AG530" s="21">
        <f t="shared" si="381"/>
        <v>0</v>
      </c>
      <c r="AH530" s="21">
        <f t="shared" si="382"/>
        <v>0.23348831355331046</v>
      </c>
      <c r="AI530" s="21">
        <f t="shared" si="383"/>
        <v>0</v>
      </c>
      <c r="AJ530" s="21">
        <f t="shared" si="384"/>
        <v>-8.5265128291212019E-15</v>
      </c>
      <c r="AK530" s="22">
        <f t="shared" si="385"/>
        <v>0</v>
      </c>
      <c r="AL530" s="23">
        <f t="shared" si="386"/>
        <v>9.1506391571385317E-3</v>
      </c>
      <c r="AM530" s="12" t="b">
        <f>T530&lt;=-DiodeFwd</f>
        <v>0</v>
      </c>
      <c r="AN530" s="13" t="b">
        <f>V530&lt;=-DiodeFwd</f>
        <v>1</v>
      </c>
      <c r="AO530" s="13" t="b">
        <f>U530&lt;=T530-DiodeFwd</f>
        <v>0</v>
      </c>
      <c r="AP530" s="13" t="b">
        <f>U530&lt;=V530-DiodeFwd</f>
        <v>0</v>
      </c>
      <c r="AQ530" s="13" t="b">
        <f>W530&lt;=U530-DiodeFwd</f>
        <v>0</v>
      </c>
      <c r="AR530" s="13" t="b">
        <f>Y530&lt;=U530-DiodeFwd</f>
        <v>1</v>
      </c>
      <c r="AS530" s="13" t="b">
        <f>X530&lt;=W530-DiodeFwd</f>
        <v>0</v>
      </c>
      <c r="AT530" s="14" t="b">
        <f>X530&lt;=Y530-DiodeFwd</f>
        <v>0</v>
      </c>
      <c r="AU530" s="13">
        <f t="shared" si="353"/>
        <v>0</v>
      </c>
      <c r="AV530" s="13">
        <f t="shared" si="354"/>
        <v>0.23348831355331046</v>
      </c>
      <c r="AW530" s="13">
        <f t="shared" si="355"/>
        <v>0</v>
      </c>
      <c r="AX530" s="13">
        <f t="shared" si="356"/>
        <v>0</v>
      </c>
      <c r="AY530" s="13">
        <f t="shared" si="357"/>
        <v>0</v>
      </c>
      <c r="AZ530" s="13">
        <f t="shared" si="358"/>
        <v>0</v>
      </c>
      <c r="BA530" s="13">
        <f t="shared" si="359"/>
        <v>0</v>
      </c>
      <c r="BB530" s="14">
        <f t="shared" si="360"/>
        <v>0</v>
      </c>
      <c r="BC530" s="20">
        <f t="shared" si="361"/>
        <v>0</v>
      </c>
      <c r="BD530" s="21">
        <f t="shared" si="362"/>
        <v>0</v>
      </c>
      <c r="BE530" s="21">
        <f t="shared" si="363"/>
        <v>0.23348831355331046</v>
      </c>
      <c r="BF530" s="21">
        <f t="shared" si="364"/>
        <v>0</v>
      </c>
      <c r="BG530" s="21">
        <f t="shared" si="365"/>
        <v>-9.1506391571385317E-3</v>
      </c>
      <c r="BH530" s="22">
        <f t="shared" si="366"/>
        <v>0</v>
      </c>
    </row>
    <row r="531" spans="4:60" x14ac:dyDescent="0.25">
      <c r="D531">
        <f t="shared" si="367"/>
        <v>8.7333333333333055E-2</v>
      </c>
      <c r="E531">
        <f t="shared" si="345"/>
        <v>39.519842178714846</v>
      </c>
      <c r="F531">
        <f t="shared" si="346"/>
        <v>-39.519842178714846</v>
      </c>
      <c r="H531" s="20">
        <f t="shared" si="368"/>
        <v>3.1403128006443092E-3</v>
      </c>
      <c r="I531" s="21">
        <f t="shared" si="369"/>
        <v>7.0599852478981668E-3</v>
      </c>
      <c r="J531" s="21">
        <f t="shared" si="370"/>
        <v>3.8985737848802144E-3</v>
      </c>
      <c r="K531" s="21">
        <f t="shared" si="371"/>
        <v>6.632874721619191E-3</v>
      </c>
      <c r="L531" s="21">
        <f t="shared" si="372"/>
        <v>6.6644483812834414E-3</v>
      </c>
      <c r="M531" s="22">
        <f t="shared" si="373"/>
        <v>7.0599852478981668E-3</v>
      </c>
      <c r="N531" s="20">
        <f t="shared" si="374"/>
        <v>31.403128006443094</v>
      </c>
      <c r="O531" s="21">
        <f t="shared" si="375"/>
        <v>70.599852478981674</v>
      </c>
      <c r="P531" s="21">
        <f t="shared" si="376"/>
        <v>38.985737848802145</v>
      </c>
      <c r="Q531" s="21">
        <f t="shared" si="377"/>
        <v>66.328747216191914</v>
      </c>
      <c r="R531" s="21">
        <f t="shared" si="378"/>
        <v>66.644483812834423</v>
      </c>
      <c r="S531" s="22">
        <f t="shared" si="379"/>
        <v>70.599852478981674</v>
      </c>
      <c r="T531" s="20">
        <f>MAX(E531+N531,-DiodeFwd)</f>
        <v>70.922970185157936</v>
      </c>
      <c r="U531" s="21">
        <f>MAX(T531-DiodeFwd,V531-DiodeFwd,O531)</f>
        <v>70.622970185157939</v>
      </c>
      <c r="V531" s="21">
        <f>MAX(-DiodeFwd,F531+P531)</f>
        <v>-0.3</v>
      </c>
      <c r="W531" s="21">
        <f>MAX(T531+Q531,U531-DiodeFwd)</f>
        <v>137.25171740134985</v>
      </c>
      <c r="X531" s="21">
        <f>MAX(W531-DiodeFwd,Y531-DiodeFwd,U531+R531)</f>
        <v>137.26745399799236</v>
      </c>
      <c r="Y531" s="22">
        <f>MAX(V531+S531,U531-DiodeFwd)</f>
        <v>70.322970185157942</v>
      </c>
      <c r="Z531" s="20">
        <f t="shared" si="347"/>
        <v>31.40312800644309</v>
      </c>
      <c r="AA531" s="21">
        <f t="shared" si="348"/>
        <v>70.622970185157939</v>
      </c>
      <c r="AB531" s="21">
        <f t="shared" si="349"/>
        <v>39.219842178714849</v>
      </c>
      <c r="AC531" s="21">
        <f t="shared" si="350"/>
        <v>66.328747216191914</v>
      </c>
      <c r="AD531" s="21">
        <f t="shared" si="351"/>
        <v>66.644483812834423</v>
      </c>
      <c r="AE531" s="22">
        <f t="shared" si="352"/>
        <v>70.622970185157939</v>
      </c>
      <c r="AF531" s="20">
        <f t="shared" si="380"/>
        <v>-2.1316282072803005E-15</v>
      </c>
      <c r="AG531" s="21">
        <f t="shared" si="381"/>
        <v>1.3870623705759044E-2</v>
      </c>
      <c r="AH531" s="21">
        <f t="shared" si="382"/>
        <v>0.14046259794762223</v>
      </c>
      <c r="AI531" s="21">
        <f t="shared" si="383"/>
        <v>0</v>
      </c>
      <c r="AJ531" s="21">
        <f t="shared" si="384"/>
        <v>0</v>
      </c>
      <c r="AK531" s="22">
        <f t="shared" si="385"/>
        <v>1.3870623705759044E-2</v>
      </c>
      <c r="AL531" s="23">
        <f t="shared" si="386"/>
        <v>9.1511635998661571E-3</v>
      </c>
      <c r="AM531" s="12" t="b">
        <f>T531&lt;=-DiodeFwd</f>
        <v>0</v>
      </c>
      <c r="AN531" s="13" t="b">
        <f>V531&lt;=-DiodeFwd</f>
        <v>1</v>
      </c>
      <c r="AO531" s="13" t="b">
        <f>U531&lt;=T531-DiodeFwd</f>
        <v>1</v>
      </c>
      <c r="AP531" s="13" t="b">
        <f>U531&lt;=V531-DiodeFwd</f>
        <v>0</v>
      </c>
      <c r="AQ531" s="13" t="b">
        <f>W531&lt;=U531-DiodeFwd</f>
        <v>0</v>
      </c>
      <c r="AR531" s="13" t="b">
        <f>Y531&lt;=U531-DiodeFwd</f>
        <v>1</v>
      </c>
      <c r="AS531" s="13" t="b">
        <f>X531&lt;=W531-DiodeFwd</f>
        <v>0</v>
      </c>
      <c r="AT531" s="14" t="b">
        <f>X531&lt;=Y531-DiodeFwd</f>
        <v>0</v>
      </c>
      <c r="AU531" s="13">
        <f t="shared" si="353"/>
        <v>0</v>
      </c>
      <c r="AV531" s="13">
        <f t="shared" si="354"/>
        <v>0.14046259794762223</v>
      </c>
      <c r="AW531" s="13">
        <f t="shared" si="355"/>
        <v>2.7741247411518087E-2</v>
      </c>
      <c r="AX531" s="13">
        <f t="shared" si="356"/>
        <v>0</v>
      </c>
      <c r="AY531" s="13">
        <f t="shared" si="357"/>
        <v>0</v>
      </c>
      <c r="AZ531" s="13">
        <f t="shared" si="358"/>
        <v>1.3870623705759044E-2</v>
      </c>
      <c r="BA531" s="13">
        <f t="shared" si="359"/>
        <v>0</v>
      </c>
      <c r="BB531" s="14">
        <f t="shared" si="360"/>
        <v>0</v>
      </c>
      <c r="BC531" s="20">
        <f t="shared" si="361"/>
        <v>-2.7741247411518087E-2</v>
      </c>
      <c r="BD531" s="21">
        <f t="shared" si="362"/>
        <v>1.3870623705759044E-2</v>
      </c>
      <c r="BE531" s="21">
        <f t="shared" si="363"/>
        <v>0.14046259794762223</v>
      </c>
      <c r="BF531" s="21">
        <f t="shared" si="364"/>
        <v>0</v>
      </c>
      <c r="BG531" s="21">
        <f t="shared" si="365"/>
        <v>-9.1511635998661571E-3</v>
      </c>
      <c r="BH531" s="22">
        <f t="shared" si="366"/>
        <v>1.3870623705759044E-2</v>
      </c>
    </row>
    <row r="532" spans="4:60" x14ac:dyDescent="0.25">
      <c r="D532">
        <f t="shared" si="367"/>
        <v>8.7499999999999717E-2</v>
      </c>
      <c r="E532">
        <f t="shared" si="345"/>
        <v>39.597979746446661</v>
      </c>
      <c r="F532">
        <f t="shared" si="346"/>
        <v>-39.597979746446661</v>
      </c>
      <c r="H532" s="20">
        <f t="shared" si="368"/>
        <v>3.1356892594090564E-3</v>
      </c>
      <c r="I532" s="21">
        <f t="shared" si="369"/>
        <v>7.0622970185157934E-3</v>
      </c>
      <c r="J532" s="21">
        <f t="shared" si="370"/>
        <v>3.9219842178714846E-3</v>
      </c>
      <c r="K532" s="21">
        <f t="shared" si="371"/>
        <v>6.632874721619191E-3</v>
      </c>
      <c r="L532" s="21">
        <f t="shared" si="372"/>
        <v>6.6629231873501305E-3</v>
      </c>
      <c r="M532" s="22">
        <f t="shared" si="373"/>
        <v>7.0622970185157934E-3</v>
      </c>
      <c r="N532" s="20">
        <f t="shared" si="374"/>
        <v>31.356892594090567</v>
      </c>
      <c r="O532" s="21">
        <f t="shared" si="375"/>
        <v>70.622970185157939</v>
      </c>
      <c r="P532" s="21">
        <f t="shared" si="376"/>
        <v>39.219842178714849</v>
      </c>
      <c r="Q532" s="21">
        <f t="shared" si="377"/>
        <v>66.328747216191914</v>
      </c>
      <c r="R532" s="21">
        <f t="shared" si="378"/>
        <v>66.629231873501311</v>
      </c>
      <c r="S532" s="22">
        <f t="shared" si="379"/>
        <v>70.622970185157939</v>
      </c>
      <c r="T532" s="20">
        <f>MAX(E532+N532,-DiodeFwd)</f>
        <v>70.954872340537236</v>
      </c>
      <c r="U532" s="21">
        <f>MAX(T532-DiodeFwd,V532-DiodeFwd,O532)</f>
        <v>70.654872340537239</v>
      </c>
      <c r="V532" s="21">
        <f>MAX(-DiodeFwd,F532+P532)</f>
        <v>-0.3</v>
      </c>
      <c r="W532" s="21">
        <f>MAX(T532+Q532,U532-DiodeFwd)</f>
        <v>137.28361955672915</v>
      </c>
      <c r="X532" s="21">
        <f>MAX(W532-DiodeFwd,Y532-DiodeFwd,U532+R532)</f>
        <v>137.28410421403856</v>
      </c>
      <c r="Y532" s="22">
        <f>MAX(V532+S532,U532-DiodeFwd)</f>
        <v>70.354872340537241</v>
      </c>
      <c r="Z532" s="20">
        <f t="shared" si="347"/>
        <v>31.356892594090574</v>
      </c>
      <c r="AA532" s="21">
        <f t="shared" si="348"/>
        <v>70.654872340537239</v>
      </c>
      <c r="AB532" s="21">
        <f t="shared" si="349"/>
        <v>39.297979746446664</v>
      </c>
      <c r="AC532" s="21">
        <f t="shared" si="350"/>
        <v>66.328747216191914</v>
      </c>
      <c r="AD532" s="21">
        <f t="shared" si="351"/>
        <v>66.629231873501325</v>
      </c>
      <c r="AE532" s="22">
        <f t="shared" si="352"/>
        <v>70.654872340537239</v>
      </c>
      <c r="AF532" s="20">
        <f t="shared" si="380"/>
        <v>4.263256414560601E-15</v>
      </c>
      <c r="AG532" s="21">
        <f t="shared" si="381"/>
        <v>1.914129322757958E-2</v>
      </c>
      <c r="AH532" s="21">
        <f t="shared" si="382"/>
        <v>4.6882540639089136E-2</v>
      </c>
      <c r="AI532" s="21">
        <f t="shared" si="383"/>
        <v>0</v>
      </c>
      <c r="AJ532" s="21">
        <f t="shared" si="384"/>
        <v>8.5265128291212019E-15</v>
      </c>
      <c r="AK532" s="22">
        <f t="shared" si="385"/>
        <v>1.914129322757958E-2</v>
      </c>
      <c r="AL532" s="23">
        <f t="shared" si="386"/>
        <v>9.1522736142692369E-3</v>
      </c>
      <c r="AM532" s="12" t="b">
        <f>T532&lt;=-DiodeFwd</f>
        <v>0</v>
      </c>
      <c r="AN532" s="13" t="b">
        <f>V532&lt;=-DiodeFwd</f>
        <v>1</v>
      </c>
      <c r="AO532" s="13" t="b">
        <f>U532&lt;=T532-DiodeFwd</f>
        <v>1</v>
      </c>
      <c r="AP532" s="13" t="b">
        <f>U532&lt;=V532-DiodeFwd</f>
        <v>0</v>
      </c>
      <c r="AQ532" s="13" t="b">
        <f>W532&lt;=U532-DiodeFwd</f>
        <v>0</v>
      </c>
      <c r="AR532" s="13" t="b">
        <f>Y532&lt;=U532-DiodeFwd</f>
        <v>1</v>
      </c>
      <c r="AS532" s="13" t="b">
        <f>X532&lt;=W532-DiodeFwd</f>
        <v>0</v>
      </c>
      <c r="AT532" s="14" t="b">
        <f>X532&lt;=Y532-DiodeFwd</f>
        <v>0</v>
      </c>
      <c r="AU532" s="13">
        <f t="shared" si="353"/>
        <v>0</v>
      </c>
      <c r="AV532" s="13">
        <f t="shared" si="354"/>
        <v>4.6882540639089136E-2</v>
      </c>
      <c r="AW532" s="13">
        <f t="shared" si="355"/>
        <v>3.8282586455159161E-2</v>
      </c>
      <c r="AX532" s="13">
        <f t="shared" si="356"/>
        <v>0</v>
      </c>
      <c r="AY532" s="13">
        <f t="shared" si="357"/>
        <v>0</v>
      </c>
      <c r="AZ532" s="13">
        <f t="shared" si="358"/>
        <v>1.914129322757958E-2</v>
      </c>
      <c r="BA532" s="13">
        <f t="shared" si="359"/>
        <v>0</v>
      </c>
      <c r="BB532" s="14">
        <f t="shared" si="360"/>
        <v>0</v>
      </c>
      <c r="BC532" s="20">
        <f t="shared" si="361"/>
        <v>-3.8282586455159161E-2</v>
      </c>
      <c r="BD532" s="21">
        <f t="shared" si="362"/>
        <v>1.914129322757958E-2</v>
      </c>
      <c r="BE532" s="21">
        <f t="shared" si="363"/>
        <v>4.6882540639089136E-2</v>
      </c>
      <c r="BF532" s="21">
        <f t="shared" si="364"/>
        <v>0</v>
      </c>
      <c r="BG532" s="21">
        <f t="shared" si="365"/>
        <v>-9.1522736142692369E-3</v>
      </c>
      <c r="BH532" s="22">
        <f t="shared" si="366"/>
        <v>1.914129322757958E-2</v>
      </c>
    </row>
    <row r="533" spans="4:60" x14ac:dyDescent="0.25">
      <c r="D533">
        <f t="shared" si="367"/>
        <v>8.7666666666666379E-2</v>
      </c>
      <c r="E533">
        <f t="shared" si="345"/>
        <v>39.519842178715393</v>
      </c>
      <c r="F533">
        <f t="shared" si="346"/>
        <v>-39.519842178715393</v>
      </c>
      <c r="H533" s="20">
        <f t="shared" si="368"/>
        <v>3.1293088283331967E-3</v>
      </c>
      <c r="I533" s="21">
        <f t="shared" si="369"/>
        <v>7.0654872340537231E-3</v>
      </c>
      <c r="J533" s="21">
        <f t="shared" si="370"/>
        <v>3.9297979746446658E-3</v>
      </c>
      <c r="K533" s="21">
        <f t="shared" si="371"/>
        <v>6.632874721619191E-3</v>
      </c>
      <c r="L533" s="21">
        <f t="shared" si="372"/>
        <v>6.6613978084144191E-3</v>
      </c>
      <c r="M533" s="22">
        <f t="shared" si="373"/>
        <v>7.0654872340537231E-3</v>
      </c>
      <c r="N533" s="20">
        <f t="shared" si="374"/>
        <v>31.293088283331969</v>
      </c>
      <c r="O533" s="21">
        <f t="shared" si="375"/>
        <v>70.654872340537239</v>
      </c>
      <c r="P533" s="21">
        <f t="shared" si="376"/>
        <v>39.297979746446664</v>
      </c>
      <c r="Q533" s="21">
        <f t="shared" si="377"/>
        <v>66.328747216191914</v>
      </c>
      <c r="R533" s="21">
        <f t="shared" si="378"/>
        <v>66.613978084144193</v>
      </c>
      <c r="S533" s="22">
        <f t="shared" si="379"/>
        <v>70.654872340537239</v>
      </c>
      <c r="T533" s="20">
        <f>MAX(E533+N533,-DiodeFwd)</f>
        <v>70.812930462047362</v>
      </c>
      <c r="U533" s="21">
        <f>MAX(T533-DiodeFwd,V533-DiodeFwd,O533)</f>
        <v>70.654872340537239</v>
      </c>
      <c r="V533" s="21">
        <f>MAX(-DiodeFwd,F533+P533)</f>
        <v>-0.22186243226872904</v>
      </c>
      <c r="W533" s="21">
        <f>MAX(T533+Q533,U533-DiodeFwd)</f>
        <v>137.14167767823926</v>
      </c>
      <c r="X533" s="21">
        <f>MAX(W533-DiodeFwd,Y533-DiodeFwd,U533+R533)</f>
        <v>137.26885042468143</v>
      </c>
      <c r="Y533" s="22">
        <f>MAX(V533+S533,U533-DiodeFwd)</f>
        <v>70.433009908268502</v>
      </c>
      <c r="Z533" s="20">
        <f t="shared" si="347"/>
        <v>31.293088283331969</v>
      </c>
      <c r="AA533" s="21">
        <f t="shared" si="348"/>
        <v>70.654872340537239</v>
      </c>
      <c r="AB533" s="21">
        <f t="shared" si="349"/>
        <v>39.297979746446664</v>
      </c>
      <c r="AC533" s="21">
        <f t="shared" si="350"/>
        <v>66.3287472161919</v>
      </c>
      <c r="AD533" s="21">
        <f t="shared" si="351"/>
        <v>66.613978084144193</v>
      </c>
      <c r="AE533" s="22">
        <f t="shared" si="352"/>
        <v>70.654872340537224</v>
      </c>
      <c r="AF533" s="20">
        <f t="shared" si="380"/>
        <v>0</v>
      </c>
      <c r="AG533" s="21">
        <f t="shared" si="381"/>
        <v>0</v>
      </c>
      <c r="AH533" s="21">
        <f t="shared" si="382"/>
        <v>0</v>
      </c>
      <c r="AI533" s="21">
        <f t="shared" si="383"/>
        <v>-8.5265128291212019E-15</v>
      </c>
      <c r="AJ533" s="21">
        <f t="shared" si="384"/>
        <v>0</v>
      </c>
      <c r="AK533" s="22">
        <f t="shared" si="385"/>
        <v>-8.5265128291212019E-15</v>
      </c>
      <c r="AL533" s="23">
        <f t="shared" si="386"/>
        <v>9.151256694978762E-3</v>
      </c>
      <c r="AM533" s="12" t="b">
        <f>T533&lt;=-DiodeFwd</f>
        <v>0</v>
      </c>
      <c r="AN533" s="13" t="b">
        <f>V533&lt;=-DiodeFwd</f>
        <v>0</v>
      </c>
      <c r="AO533" s="13" t="b">
        <f>U533&lt;=T533-DiodeFwd</f>
        <v>0</v>
      </c>
      <c r="AP533" s="13" t="b">
        <f>U533&lt;=V533-DiodeFwd</f>
        <v>0</v>
      </c>
      <c r="AQ533" s="13" t="b">
        <f>W533&lt;=U533-DiodeFwd</f>
        <v>0</v>
      </c>
      <c r="AR533" s="13" t="b">
        <f>Y533&lt;=U533-DiodeFwd</f>
        <v>0</v>
      </c>
      <c r="AS533" s="13" t="b">
        <f>X533&lt;=W533-DiodeFwd</f>
        <v>0</v>
      </c>
      <c r="AT533" s="14" t="b">
        <f>X533&lt;=Y533-DiodeFwd</f>
        <v>0</v>
      </c>
      <c r="AU533" s="13">
        <f t="shared" si="353"/>
        <v>0</v>
      </c>
      <c r="AV533" s="13">
        <f t="shared" si="354"/>
        <v>0</v>
      </c>
      <c r="AW533" s="13">
        <f t="shared" si="355"/>
        <v>0</v>
      </c>
      <c r="AX533" s="13">
        <f t="shared" si="356"/>
        <v>0</v>
      </c>
      <c r="AY533" s="13">
        <f t="shared" si="357"/>
        <v>0</v>
      </c>
      <c r="AZ533" s="13">
        <f t="shared" si="358"/>
        <v>0</v>
      </c>
      <c r="BA533" s="13">
        <f t="shared" si="359"/>
        <v>0</v>
      </c>
      <c r="BB533" s="14">
        <f t="shared" si="360"/>
        <v>0</v>
      </c>
      <c r="BC533" s="20">
        <f t="shared" si="361"/>
        <v>0</v>
      </c>
      <c r="BD533" s="21">
        <f t="shared" si="362"/>
        <v>0</v>
      </c>
      <c r="BE533" s="21">
        <f t="shared" si="363"/>
        <v>0</v>
      </c>
      <c r="BF533" s="21">
        <f t="shared" si="364"/>
        <v>0</v>
      </c>
      <c r="BG533" s="21">
        <f t="shared" si="365"/>
        <v>-9.151256694978762E-3</v>
      </c>
      <c r="BH533" s="22">
        <f t="shared" si="366"/>
        <v>0</v>
      </c>
    </row>
    <row r="534" spans="4:60" x14ac:dyDescent="0.25">
      <c r="D534">
        <f t="shared" si="367"/>
        <v>8.7833333333333041E-2</v>
      </c>
      <c r="E534">
        <f t="shared" si="345"/>
        <v>39.285737848803201</v>
      </c>
      <c r="F534">
        <f t="shared" si="346"/>
        <v>-39.285737848803201</v>
      </c>
      <c r="H534" s="20">
        <f t="shared" si="368"/>
        <v>3.1293088283331967E-3</v>
      </c>
      <c r="I534" s="21">
        <f t="shared" si="369"/>
        <v>7.0654872340537231E-3</v>
      </c>
      <c r="J534" s="21">
        <f t="shared" si="370"/>
        <v>3.9297979746446658E-3</v>
      </c>
      <c r="K534" s="21">
        <f t="shared" si="371"/>
        <v>6.632874721619191E-3</v>
      </c>
      <c r="L534" s="21">
        <f t="shared" si="372"/>
        <v>6.6598725989652557E-3</v>
      </c>
      <c r="M534" s="22">
        <f t="shared" si="373"/>
        <v>7.0654872340537231E-3</v>
      </c>
      <c r="N534" s="20">
        <f t="shared" si="374"/>
        <v>31.293088283331969</v>
      </c>
      <c r="O534" s="21">
        <f t="shared" si="375"/>
        <v>70.654872340537239</v>
      </c>
      <c r="P534" s="21">
        <f t="shared" si="376"/>
        <v>39.297979746446664</v>
      </c>
      <c r="Q534" s="21">
        <f t="shared" si="377"/>
        <v>66.328747216191914</v>
      </c>
      <c r="R534" s="21">
        <f t="shared" si="378"/>
        <v>66.598725989652564</v>
      </c>
      <c r="S534" s="22">
        <f t="shared" si="379"/>
        <v>70.654872340537239</v>
      </c>
      <c r="T534" s="20">
        <f>MAX(E534+N534,-DiodeFwd)</f>
        <v>70.578826132135163</v>
      </c>
      <c r="U534" s="21">
        <f>MAX(T534-DiodeFwd,V534-DiodeFwd,O534)</f>
        <v>70.654872340537239</v>
      </c>
      <c r="V534" s="21">
        <f>MAX(-DiodeFwd,F534+P534)</f>
        <v>1.2241897643463062E-2</v>
      </c>
      <c r="W534" s="21">
        <f>MAX(T534+Q534,U534-DiodeFwd)</f>
        <v>136.90757334832708</v>
      </c>
      <c r="X534" s="21">
        <f>MAX(W534-DiodeFwd,Y534-DiodeFwd,U534+R534)</f>
        <v>137.25359833018979</v>
      </c>
      <c r="Y534" s="22">
        <f>MAX(V534+S534,U534-DiodeFwd)</f>
        <v>70.667114238180702</v>
      </c>
      <c r="Z534" s="20">
        <f t="shared" si="347"/>
        <v>31.293088283331961</v>
      </c>
      <c r="AA534" s="21">
        <f t="shared" si="348"/>
        <v>70.654872340537239</v>
      </c>
      <c r="AB534" s="21">
        <f t="shared" si="349"/>
        <v>39.297979746446664</v>
      </c>
      <c r="AC534" s="21">
        <f t="shared" si="350"/>
        <v>66.328747216191914</v>
      </c>
      <c r="AD534" s="21">
        <f t="shared" si="351"/>
        <v>66.59872598965255</v>
      </c>
      <c r="AE534" s="22">
        <f t="shared" si="352"/>
        <v>70.654872340537239</v>
      </c>
      <c r="AF534" s="20">
        <f t="shared" si="380"/>
        <v>-4.263256414560601E-15</v>
      </c>
      <c r="AG534" s="21">
        <f t="shared" si="381"/>
        <v>0</v>
      </c>
      <c r="AH534" s="21">
        <f t="shared" si="382"/>
        <v>0</v>
      </c>
      <c r="AI534" s="21">
        <f t="shared" si="383"/>
        <v>0</v>
      </c>
      <c r="AJ534" s="21">
        <f t="shared" si="384"/>
        <v>-8.5265128291212019E-15</v>
      </c>
      <c r="AK534" s="22">
        <f t="shared" si="385"/>
        <v>0</v>
      </c>
      <c r="AL534" s="23">
        <f t="shared" si="386"/>
        <v>9.1502398886793186E-3</v>
      </c>
      <c r="AM534" s="12" t="b">
        <f>T534&lt;=-DiodeFwd</f>
        <v>0</v>
      </c>
      <c r="AN534" s="13" t="b">
        <f>V534&lt;=-DiodeFwd</f>
        <v>0</v>
      </c>
      <c r="AO534" s="13" t="b">
        <f>U534&lt;=T534-DiodeFwd</f>
        <v>0</v>
      </c>
      <c r="AP534" s="13" t="b">
        <f>U534&lt;=V534-DiodeFwd</f>
        <v>0</v>
      </c>
      <c r="AQ534" s="13" t="b">
        <f>W534&lt;=U534-DiodeFwd</f>
        <v>0</v>
      </c>
      <c r="AR534" s="13" t="b">
        <f>Y534&lt;=U534-DiodeFwd</f>
        <v>0</v>
      </c>
      <c r="AS534" s="13" t="b">
        <f>X534&lt;=W534-DiodeFwd</f>
        <v>0</v>
      </c>
      <c r="AT534" s="14" t="b">
        <f>X534&lt;=Y534-DiodeFwd</f>
        <v>0</v>
      </c>
      <c r="AU534" s="13">
        <f t="shared" si="353"/>
        <v>0</v>
      </c>
      <c r="AV534" s="13">
        <f t="shared" si="354"/>
        <v>0</v>
      </c>
      <c r="AW534" s="13">
        <f t="shared" si="355"/>
        <v>0</v>
      </c>
      <c r="AX534" s="13">
        <f t="shared" si="356"/>
        <v>0</v>
      </c>
      <c r="AY534" s="13">
        <f t="shared" si="357"/>
        <v>0</v>
      </c>
      <c r="AZ534" s="13">
        <f t="shared" si="358"/>
        <v>0</v>
      </c>
      <c r="BA534" s="13">
        <f t="shared" si="359"/>
        <v>0</v>
      </c>
      <c r="BB534" s="14">
        <f t="shared" si="360"/>
        <v>0</v>
      </c>
      <c r="BC534" s="20">
        <f t="shared" si="361"/>
        <v>0</v>
      </c>
      <c r="BD534" s="21">
        <f t="shared" si="362"/>
        <v>0</v>
      </c>
      <c r="BE534" s="21">
        <f t="shared" si="363"/>
        <v>0</v>
      </c>
      <c r="BF534" s="21">
        <f t="shared" si="364"/>
        <v>0</v>
      </c>
      <c r="BG534" s="21">
        <f t="shared" si="365"/>
        <v>-9.1502398886793186E-3</v>
      </c>
      <c r="BH534" s="22">
        <f t="shared" si="366"/>
        <v>0</v>
      </c>
    </row>
    <row r="535" spans="4:60" x14ac:dyDescent="0.25">
      <c r="D535">
        <f t="shared" si="367"/>
        <v>8.7999999999999703E-2</v>
      </c>
      <c r="E535">
        <f t="shared" si="345"/>
        <v>38.89659065954821</v>
      </c>
      <c r="F535">
        <f t="shared" si="346"/>
        <v>-38.89659065954821</v>
      </c>
      <c r="H535" s="20">
        <f t="shared" si="368"/>
        <v>3.1293088283331967E-3</v>
      </c>
      <c r="I535" s="21">
        <f t="shared" si="369"/>
        <v>7.0654872340537231E-3</v>
      </c>
      <c r="J535" s="21">
        <f t="shared" si="370"/>
        <v>3.9297979746446658E-3</v>
      </c>
      <c r="K535" s="21">
        <f t="shared" si="371"/>
        <v>6.632874721619191E-3</v>
      </c>
      <c r="L535" s="21">
        <f t="shared" si="372"/>
        <v>6.6583475589838091E-3</v>
      </c>
      <c r="M535" s="22">
        <f t="shared" si="373"/>
        <v>7.0654872340537231E-3</v>
      </c>
      <c r="N535" s="20">
        <f t="shared" si="374"/>
        <v>31.293088283331969</v>
      </c>
      <c r="O535" s="21">
        <f t="shared" si="375"/>
        <v>70.654872340537239</v>
      </c>
      <c r="P535" s="21">
        <f t="shared" si="376"/>
        <v>39.297979746446664</v>
      </c>
      <c r="Q535" s="21">
        <f t="shared" si="377"/>
        <v>66.328747216191914</v>
      </c>
      <c r="R535" s="21">
        <f t="shared" si="378"/>
        <v>66.583475589838102</v>
      </c>
      <c r="S535" s="22">
        <f t="shared" si="379"/>
        <v>70.654872340537239</v>
      </c>
      <c r="T535" s="20">
        <f>MAX(E535+N535,-DiodeFwd)</f>
        <v>70.189678942880178</v>
      </c>
      <c r="U535" s="21">
        <f>MAX(T535-DiodeFwd,V535-DiodeFwd,O535)</f>
        <v>70.654872340537239</v>
      </c>
      <c r="V535" s="21">
        <f>MAX(-DiodeFwd,F535+P535)</f>
        <v>0.40138908689845465</v>
      </c>
      <c r="W535" s="21">
        <f>MAX(T535+Q535,U535-DiodeFwd)</f>
        <v>136.51842615907208</v>
      </c>
      <c r="X535" s="21">
        <f>MAX(W535-DiodeFwd,Y535-DiodeFwd,U535+R535)</f>
        <v>137.23834793037534</v>
      </c>
      <c r="Y535" s="22">
        <f>MAX(V535+S535,U535-DiodeFwd)</f>
        <v>71.056261427435686</v>
      </c>
      <c r="Z535" s="20">
        <f t="shared" si="347"/>
        <v>31.293088283331969</v>
      </c>
      <c r="AA535" s="21">
        <f t="shared" si="348"/>
        <v>70.654872340537239</v>
      </c>
      <c r="AB535" s="21">
        <f t="shared" si="349"/>
        <v>39.297979746446664</v>
      </c>
      <c r="AC535" s="21">
        <f t="shared" si="350"/>
        <v>66.3287472161919</v>
      </c>
      <c r="AD535" s="21">
        <f t="shared" si="351"/>
        <v>66.583475589838102</v>
      </c>
      <c r="AE535" s="22">
        <f t="shared" si="352"/>
        <v>70.654872340537224</v>
      </c>
      <c r="AF535" s="20">
        <f t="shared" si="380"/>
        <v>0</v>
      </c>
      <c r="AG535" s="21">
        <f t="shared" si="381"/>
        <v>0</v>
      </c>
      <c r="AH535" s="21">
        <f t="shared" si="382"/>
        <v>0</v>
      </c>
      <c r="AI535" s="21">
        <f t="shared" si="383"/>
        <v>-8.5265128291212019E-15</v>
      </c>
      <c r="AJ535" s="21">
        <f t="shared" si="384"/>
        <v>0</v>
      </c>
      <c r="AK535" s="22">
        <f t="shared" si="385"/>
        <v>-8.5265128291212019E-15</v>
      </c>
      <c r="AL535" s="23">
        <f t="shared" si="386"/>
        <v>9.149223195358356E-3</v>
      </c>
      <c r="AM535" s="12" t="b">
        <f>T535&lt;=-DiodeFwd</f>
        <v>0</v>
      </c>
      <c r="AN535" s="13" t="b">
        <f>V535&lt;=-DiodeFwd</f>
        <v>0</v>
      </c>
      <c r="AO535" s="13" t="b">
        <f>U535&lt;=T535-DiodeFwd</f>
        <v>0</v>
      </c>
      <c r="AP535" s="13" t="b">
        <f>U535&lt;=V535-DiodeFwd</f>
        <v>0</v>
      </c>
      <c r="AQ535" s="13" t="b">
        <f>W535&lt;=U535-DiodeFwd</f>
        <v>0</v>
      </c>
      <c r="AR535" s="13" t="b">
        <f>Y535&lt;=U535-DiodeFwd</f>
        <v>0</v>
      </c>
      <c r="AS535" s="13" t="b">
        <f>X535&lt;=W535-DiodeFwd</f>
        <v>0</v>
      </c>
      <c r="AT535" s="14" t="b">
        <f>X535&lt;=Y535-DiodeFwd</f>
        <v>0</v>
      </c>
      <c r="AU535" s="13">
        <f t="shared" si="353"/>
        <v>0</v>
      </c>
      <c r="AV535" s="13">
        <f t="shared" si="354"/>
        <v>0</v>
      </c>
      <c r="AW535" s="13">
        <f t="shared" si="355"/>
        <v>0</v>
      </c>
      <c r="AX535" s="13">
        <f t="shared" si="356"/>
        <v>0</v>
      </c>
      <c r="AY535" s="13">
        <f t="shared" si="357"/>
        <v>0</v>
      </c>
      <c r="AZ535" s="13">
        <f t="shared" si="358"/>
        <v>0</v>
      </c>
      <c r="BA535" s="13">
        <f t="shared" si="359"/>
        <v>0</v>
      </c>
      <c r="BB535" s="14">
        <f t="shared" si="360"/>
        <v>0</v>
      </c>
      <c r="BC535" s="20">
        <f t="shared" si="361"/>
        <v>0</v>
      </c>
      <c r="BD535" s="21">
        <f t="shared" si="362"/>
        <v>0</v>
      </c>
      <c r="BE535" s="21">
        <f t="shared" si="363"/>
        <v>0</v>
      </c>
      <c r="BF535" s="21">
        <f t="shared" si="364"/>
        <v>0</v>
      </c>
      <c r="BG535" s="21">
        <f t="shared" si="365"/>
        <v>-9.149223195358356E-3</v>
      </c>
      <c r="BH535" s="22">
        <f t="shared" si="366"/>
        <v>0</v>
      </c>
    </row>
    <row r="536" spans="4:60" x14ac:dyDescent="0.25">
      <c r="D536">
        <f t="shared" si="367"/>
        <v>8.8166666666666366E-2</v>
      </c>
      <c r="E536">
        <f t="shared" si="345"/>
        <v>38.353936397121949</v>
      </c>
      <c r="F536">
        <f t="shared" si="346"/>
        <v>-38.353936397121949</v>
      </c>
      <c r="H536" s="20">
        <f t="shared" si="368"/>
        <v>3.1293088283331967E-3</v>
      </c>
      <c r="I536" s="21">
        <f t="shared" si="369"/>
        <v>7.0654872340537231E-3</v>
      </c>
      <c r="J536" s="21">
        <f t="shared" si="370"/>
        <v>3.9297979746446658E-3</v>
      </c>
      <c r="K536" s="21">
        <f t="shared" si="371"/>
        <v>6.632874721619191E-3</v>
      </c>
      <c r="L536" s="21">
        <f t="shared" si="372"/>
        <v>6.6568226884512497E-3</v>
      </c>
      <c r="M536" s="22">
        <f t="shared" si="373"/>
        <v>7.0654872340537231E-3</v>
      </c>
      <c r="N536" s="20">
        <f t="shared" si="374"/>
        <v>31.293088283331969</v>
      </c>
      <c r="O536" s="21">
        <f t="shared" si="375"/>
        <v>70.654872340537239</v>
      </c>
      <c r="P536" s="21">
        <f t="shared" si="376"/>
        <v>39.297979746446664</v>
      </c>
      <c r="Q536" s="21">
        <f t="shared" si="377"/>
        <v>66.328747216191914</v>
      </c>
      <c r="R536" s="21">
        <f t="shared" si="378"/>
        <v>66.568226884512498</v>
      </c>
      <c r="S536" s="22">
        <f t="shared" si="379"/>
        <v>70.654872340537239</v>
      </c>
      <c r="T536" s="20">
        <f>MAX(E536+N536,-DiodeFwd)</f>
        <v>69.64702468045391</v>
      </c>
      <c r="U536" s="21">
        <f>MAX(T536-DiodeFwd,V536-DiodeFwd,O536)</f>
        <v>70.654872340537239</v>
      </c>
      <c r="V536" s="21">
        <f>MAX(-DiodeFwd,F536+P536)</f>
        <v>0.94404334932471556</v>
      </c>
      <c r="W536" s="21">
        <f>MAX(T536+Q536,U536-DiodeFwd)</f>
        <v>135.97577189664582</v>
      </c>
      <c r="X536" s="21">
        <f>MAX(W536-DiodeFwd,Y536-DiodeFwd,U536+R536)</f>
        <v>137.22309922504974</v>
      </c>
      <c r="Y536" s="22">
        <f>MAX(V536+S536,U536-DiodeFwd)</f>
        <v>71.598915689861954</v>
      </c>
      <c r="Z536" s="20">
        <f t="shared" si="347"/>
        <v>31.293088283331961</v>
      </c>
      <c r="AA536" s="21">
        <f t="shared" si="348"/>
        <v>70.654872340537239</v>
      </c>
      <c r="AB536" s="21">
        <f t="shared" si="349"/>
        <v>39.297979746446664</v>
      </c>
      <c r="AC536" s="21">
        <f t="shared" si="350"/>
        <v>66.328747216191914</v>
      </c>
      <c r="AD536" s="21">
        <f t="shared" si="351"/>
        <v>66.568226884512498</v>
      </c>
      <c r="AE536" s="22">
        <f t="shared" si="352"/>
        <v>70.654872340537239</v>
      </c>
      <c r="AF536" s="20">
        <f t="shared" si="380"/>
        <v>-4.263256414560601E-15</v>
      </c>
      <c r="AG536" s="21">
        <f t="shared" si="381"/>
        <v>0</v>
      </c>
      <c r="AH536" s="21">
        <f t="shared" si="382"/>
        <v>0</v>
      </c>
      <c r="AI536" s="21">
        <f t="shared" si="383"/>
        <v>0</v>
      </c>
      <c r="AJ536" s="21">
        <f t="shared" si="384"/>
        <v>0</v>
      </c>
      <c r="AK536" s="22">
        <f t="shared" si="385"/>
        <v>0</v>
      </c>
      <c r="AL536" s="23">
        <f t="shared" si="386"/>
        <v>9.1482066150033164E-3</v>
      </c>
      <c r="AM536" s="12" t="b">
        <f>T536&lt;=-DiodeFwd</f>
        <v>0</v>
      </c>
      <c r="AN536" s="13" t="b">
        <f>V536&lt;=-DiodeFwd</f>
        <v>0</v>
      </c>
      <c r="AO536" s="13" t="b">
        <f>U536&lt;=T536-DiodeFwd</f>
        <v>0</v>
      </c>
      <c r="AP536" s="13" t="b">
        <f>U536&lt;=V536-DiodeFwd</f>
        <v>0</v>
      </c>
      <c r="AQ536" s="13" t="b">
        <f>W536&lt;=U536-DiodeFwd</f>
        <v>0</v>
      </c>
      <c r="AR536" s="13" t="b">
        <f>Y536&lt;=U536-DiodeFwd</f>
        <v>0</v>
      </c>
      <c r="AS536" s="13" t="b">
        <f>X536&lt;=W536-DiodeFwd</f>
        <v>0</v>
      </c>
      <c r="AT536" s="14" t="b">
        <f>X536&lt;=Y536-DiodeFwd</f>
        <v>0</v>
      </c>
      <c r="AU536" s="13">
        <f t="shared" si="353"/>
        <v>0</v>
      </c>
      <c r="AV536" s="13">
        <f t="shared" si="354"/>
        <v>0</v>
      </c>
      <c r="AW536" s="13">
        <f t="shared" si="355"/>
        <v>0</v>
      </c>
      <c r="AX536" s="13">
        <f t="shared" si="356"/>
        <v>0</v>
      </c>
      <c r="AY536" s="13">
        <f t="shared" si="357"/>
        <v>0</v>
      </c>
      <c r="AZ536" s="13">
        <f t="shared" si="358"/>
        <v>0</v>
      </c>
      <c r="BA536" s="13">
        <f t="shared" si="359"/>
        <v>0</v>
      </c>
      <c r="BB536" s="14">
        <f t="shared" si="360"/>
        <v>0</v>
      </c>
      <c r="BC536" s="20">
        <f t="shared" si="361"/>
        <v>0</v>
      </c>
      <c r="BD536" s="21">
        <f t="shared" si="362"/>
        <v>0</v>
      </c>
      <c r="BE536" s="21">
        <f t="shared" si="363"/>
        <v>0</v>
      </c>
      <c r="BF536" s="21">
        <f t="shared" si="364"/>
        <v>0</v>
      </c>
      <c r="BG536" s="21">
        <f t="shared" si="365"/>
        <v>-9.1482066150033164E-3</v>
      </c>
      <c r="BH536" s="22">
        <f t="shared" si="366"/>
        <v>0</v>
      </c>
    </row>
    <row r="537" spans="4:60" x14ac:dyDescent="0.25">
      <c r="D537">
        <f t="shared" si="367"/>
        <v>8.8333333333333028E-2</v>
      </c>
      <c r="E537">
        <f t="shared" si="345"/>
        <v>37.659916669982977</v>
      </c>
      <c r="F537">
        <f t="shared" si="346"/>
        <v>-37.659916669982977</v>
      </c>
      <c r="H537" s="20">
        <f t="shared" si="368"/>
        <v>3.1293088283331967E-3</v>
      </c>
      <c r="I537" s="21">
        <f t="shared" si="369"/>
        <v>7.0654872340537231E-3</v>
      </c>
      <c r="J537" s="21">
        <f t="shared" si="370"/>
        <v>3.9297979746446658E-3</v>
      </c>
      <c r="K537" s="21">
        <f t="shared" si="371"/>
        <v>6.632874721619191E-3</v>
      </c>
      <c r="L537" s="21">
        <f t="shared" si="372"/>
        <v>6.6552979873487489E-3</v>
      </c>
      <c r="M537" s="22">
        <f t="shared" si="373"/>
        <v>7.0654872340537231E-3</v>
      </c>
      <c r="N537" s="20">
        <f t="shared" si="374"/>
        <v>31.293088283331969</v>
      </c>
      <c r="O537" s="21">
        <f t="shared" si="375"/>
        <v>70.654872340537239</v>
      </c>
      <c r="P537" s="21">
        <f t="shared" si="376"/>
        <v>39.297979746446664</v>
      </c>
      <c r="Q537" s="21">
        <f t="shared" si="377"/>
        <v>66.328747216191914</v>
      </c>
      <c r="R537" s="21">
        <f t="shared" si="378"/>
        <v>66.552979873487502</v>
      </c>
      <c r="S537" s="22">
        <f t="shared" si="379"/>
        <v>70.654872340537239</v>
      </c>
      <c r="T537" s="20">
        <f>MAX(E537+N537,-DiodeFwd)</f>
        <v>68.953004953314945</v>
      </c>
      <c r="U537" s="21">
        <f>MAX(T537-DiodeFwd,V537-DiodeFwd,O537)</f>
        <v>70.654872340537239</v>
      </c>
      <c r="V537" s="21">
        <f>MAX(-DiodeFwd,F537+P537)</f>
        <v>1.6380630764636877</v>
      </c>
      <c r="W537" s="21">
        <f>MAX(T537+Q537,U537-DiodeFwd)</f>
        <v>135.28175216950686</v>
      </c>
      <c r="X537" s="21">
        <f>MAX(W537-DiodeFwd,Y537-DiodeFwd,U537+R537)</f>
        <v>137.20785221402474</v>
      </c>
      <c r="Y537" s="22">
        <f>MAX(V537+S537,U537-DiodeFwd)</f>
        <v>72.292935417000933</v>
      </c>
      <c r="Z537" s="20">
        <f t="shared" si="347"/>
        <v>31.293088283331969</v>
      </c>
      <c r="AA537" s="21">
        <f t="shared" si="348"/>
        <v>70.654872340537239</v>
      </c>
      <c r="AB537" s="21">
        <f t="shared" si="349"/>
        <v>39.297979746446664</v>
      </c>
      <c r="AC537" s="21">
        <f t="shared" si="350"/>
        <v>66.328747216191914</v>
      </c>
      <c r="AD537" s="21">
        <f t="shared" si="351"/>
        <v>66.552979873487502</v>
      </c>
      <c r="AE537" s="22">
        <f t="shared" si="352"/>
        <v>70.654872340537253</v>
      </c>
      <c r="AF537" s="20">
        <f t="shared" si="380"/>
        <v>0</v>
      </c>
      <c r="AG537" s="21">
        <f t="shared" si="381"/>
        <v>0</v>
      </c>
      <c r="AH537" s="21">
        <f t="shared" si="382"/>
        <v>0</v>
      </c>
      <c r="AI537" s="21">
        <f t="shared" si="383"/>
        <v>0</v>
      </c>
      <c r="AJ537" s="21">
        <f t="shared" si="384"/>
        <v>0</v>
      </c>
      <c r="AK537" s="22">
        <f t="shared" si="385"/>
        <v>8.5265128291212019E-15</v>
      </c>
      <c r="AL537" s="23">
        <f t="shared" si="386"/>
        <v>9.1471901476016491E-3</v>
      </c>
      <c r="AM537" s="12" t="b">
        <f>T537&lt;=-DiodeFwd</f>
        <v>0</v>
      </c>
      <c r="AN537" s="13" t="b">
        <f>V537&lt;=-DiodeFwd</f>
        <v>0</v>
      </c>
      <c r="AO537" s="13" t="b">
        <f>U537&lt;=T537-DiodeFwd</f>
        <v>0</v>
      </c>
      <c r="AP537" s="13" t="b">
        <f>U537&lt;=V537-DiodeFwd</f>
        <v>0</v>
      </c>
      <c r="AQ537" s="13" t="b">
        <f>W537&lt;=U537-DiodeFwd</f>
        <v>0</v>
      </c>
      <c r="AR537" s="13" t="b">
        <f>Y537&lt;=U537-DiodeFwd</f>
        <v>0</v>
      </c>
      <c r="AS537" s="13" t="b">
        <f>X537&lt;=W537-DiodeFwd</f>
        <v>0</v>
      </c>
      <c r="AT537" s="14" t="b">
        <f>X537&lt;=Y537-DiodeFwd</f>
        <v>0</v>
      </c>
      <c r="AU537" s="13">
        <f t="shared" si="353"/>
        <v>0</v>
      </c>
      <c r="AV537" s="13">
        <f t="shared" si="354"/>
        <v>0</v>
      </c>
      <c r="AW537" s="13">
        <f t="shared" si="355"/>
        <v>0</v>
      </c>
      <c r="AX537" s="13">
        <f t="shared" si="356"/>
        <v>0</v>
      </c>
      <c r="AY537" s="13">
        <f t="shared" si="357"/>
        <v>0</v>
      </c>
      <c r="AZ537" s="13">
        <f t="shared" si="358"/>
        <v>0</v>
      </c>
      <c r="BA537" s="13">
        <f t="shared" si="359"/>
        <v>0</v>
      </c>
      <c r="BB537" s="14">
        <f t="shared" si="360"/>
        <v>0</v>
      </c>
      <c r="BC537" s="20">
        <f t="shared" si="361"/>
        <v>0</v>
      </c>
      <c r="BD537" s="21">
        <f t="shared" si="362"/>
        <v>0</v>
      </c>
      <c r="BE537" s="21">
        <f t="shared" si="363"/>
        <v>0</v>
      </c>
      <c r="BF537" s="21">
        <f t="shared" si="364"/>
        <v>0</v>
      </c>
      <c r="BG537" s="21">
        <f t="shared" si="365"/>
        <v>-9.1471901476016491E-3</v>
      </c>
      <c r="BH537" s="22">
        <f t="shared" si="366"/>
        <v>0</v>
      </c>
    </row>
    <row r="538" spans="4:60" x14ac:dyDescent="0.25">
      <c r="D538">
        <f t="shared" si="367"/>
        <v>8.849999999999969E-2</v>
      </c>
      <c r="E538">
        <f t="shared" si="345"/>
        <v>36.817270456927119</v>
      </c>
      <c r="F538">
        <f t="shared" si="346"/>
        <v>-36.817270456927119</v>
      </c>
      <c r="H538" s="20">
        <f t="shared" si="368"/>
        <v>3.1293088283331967E-3</v>
      </c>
      <c r="I538" s="21">
        <f t="shared" si="369"/>
        <v>7.0654872340537231E-3</v>
      </c>
      <c r="J538" s="21">
        <f t="shared" si="370"/>
        <v>3.9297979746446658E-3</v>
      </c>
      <c r="K538" s="21">
        <f t="shared" si="371"/>
        <v>6.632874721619191E-3</v>
      </c>
      <c r="L538" s="21">
        <f t="shared" si="372"/>
        <v>6.6537734556574822E-3</v>
      </c>
      <c r="M538" s="22">
        <f t="shared" si="373"/>
        <v>7.0654872340537231E-3</v>
      </c>
      <c r="N538" s="20">
        <f t="shared" si="374"/>
        <v>31.293088283331969</v>
      </c>
      <c r="O538" s="21">
        <f t="shared" si="375"/>
        <v>70.654872340537239</v>
      </c>
      <c r="P538" s="21">
        <f t="shared" si="376"/>
        <v>39.297979746446664</v>
      </c>
      <c r="Q538" s="21">
        <f t="shared" si="377"/>
        <v>66.328747216191914</v>
      </c>
      <c r="R538" s="21">
        <f t="shared" si="378"/>
        <v>66.537734556574833</v>
      </c>
      <c r="S538" s="22">
        <f t="shared" si="379"/>
        <v>70.654872340537239</v>
      </c>
      <c r="T538" s="20">
        <f>MAX(E538+N538,-DiodeFwd)</f>
        <v>68.110358740259088</v>
      </c>
      <c r="U538" s="21">
        <f>MAX(T538-DiodeFwd,V538-DiodeFwd,O538)</f>
        <v>70.654872340537239</v>
      </c>
      <c r="V538" s="21">
        <f>MAX(-DiodeFwd,F538+P538)</f>
        <v>2.4807092895195453</v>
      </c>
      <c r="W538" s="21">
        <f>MAX(T538+Q538,U538-DiodeFwd)</f>
        <v>134.43910595645099</v>
      </c>
      <c r="X538" s="21">
        <f>MAX(W538-DiodeFwd,Y538-DiodeFwd,U538+R538)</f>
        <v>137.19260689711206</v>
      </c>
      <c r="Y538" s="22">
        <f>MAX(V538+S538,U538-DiodeFwd)</f>
        <v>73.135581630056777</v>
      </c>
      <c r="Z538" s="20">
        <f t="shared" si="347"/>
        <v>31.293088283331969</v>
      </c>
      <c r="AA538" s="21">
        <f t="shared" si="348"/>
        <v>70.654872340537239</v>
      </c>
      <c r="AB538" s="21">
        <f t="shared" si="349"/>
        <v>39.297979746446664</v>
      </c>
      <c r="AC538" s="21">
        <f t="shared" si="350"/>
        <v>66.3287472161919</v>
      </c>
      <c r="AD538" s="21">
        <f t="shared" si="351"/>
        <v>66.537734556574819</v>
      </c>
      <c r="AE538" s="22">
        <f t="shared" si="352"/>
        <v>70.654872340537224</v>
      </c>
      <c r="AF538" s="20">
        <f t="shared" si="380"/>
        <v>0</v>
      </c>
      <c r="AG538" s="21">
        <f t="shared" si="381"/>
        <v>0</v>
      </c>
      <c r="AH538" s="21">
        <f t="shared" si="382"/>
        <v>0</v>
      </c>
      <c r="AI538" s="21">
        <f t="shared" si="383"/>
        <v>-8.5265128291212019E-15</v>
      </c>
      <c r="AJ538" s="21">
        <f t="shared" si="384"/>
        <v>-8.5265128291212019E-15</v>
      </c>
      <c r="AK538" s="22">
        <f t="shared" si="385"/>
        <v>-8.5265128291212019E-15</v>
      </c>
      <c r="AL538" s="23">
        <f t="shared" si="386"/>
        <v>9.1461737931408035E-3</v>
      </c>
      <c r="AM538" s="12" t="b">
        <f>T538&lt;=-DiodeFwd</f>
        <v>0</v>
      </c>
      <c r="AN538" s="13" t="b">
        <f>V538&lt;=-DiodeFwd</f>
        <v>0</v>
      </c>
      <c r="AO538" s="13" t="b">
        <f>U538&lt;=T538-DiodeFwd</f>
        <v>0</v>
      </c>
      <c r="AP538" s="13" t="b">
        <f>U538&lt;=V538-DiodeFwd</f>
        <v>0</v>
      </c>
      <c r="AQ538" s="13" t="b">
        <f>W538&lt;=U538-DiodeFwd</f>
        <v>0</v>
      </c>
      <c r="AR538" s="13" t="b">
        <f>Y538&lt;=U538-DiodeFwd</f>
        <v>0</v>
      </c>
      <c r="AS538" s="13" t="b">
        <f>X538&lt;=W538-DiodeFwd</f>
        <v>0</v>
      </c>
      <c r="AT538" s="14" t="b">
        <f>X538&lt;=Y538-DiodeFwd</f>
        <v>0</v>
      </c>
      <c r="AU538" s="13">
        <f t="shared" si="353"/>
        <v>0</v>
      </c>
      <c r="AV538" s="13">
        <f t="shared" si="354"/>
        <v>0</v>
      </c>
      <c r="AW538" s="13">
        <f t="shared" si="355"/>
        <v>0</v>
      </c>
      <c r="AX538" s="13">
        <f t="shared" si="356"/>
        <v>0</v>
      </c>
      <c r="AY538" s="13">
        <f t="shared" si="357"/>
        <v>0</v>
      </c>
      <c r="AZ538" s="13">
        <f t="shared" si="358"/>
        <v>0</v>
      </c>
      <c r="BA538" s="13">
        <f t="shared" si="359"/>
        <v>0</v>
      </c>
      <c r="BB538" s="14">
        <f t="shared" si="360"/>
        <v>0</v>
      </c>
      <c r="BC538" s="20">
        <f t="shared" si="361"/>
        <v>0</v>
      </c>
      <c r="BD538" s="21">
        <f t="shared" si="362"/>
        <v>0</v>
      </c>
      <c r="BE538" s="21">
        <f t="shared" si="363"/>
        <v>0</v>
      </c>
      <c r="BF538" s="21">
        <f t="shared" si="364"/>
        <v>0</v>
      </c>
      <c r="BG538" s="21">
        <f t="shared" si="365"/>
        <v>-9.1461737931408035E-3</v>
      </c>
      <c r="BH538" s="22">
        <f t="shared" si="366"/>
        <v>0</v>
      </c>
    </row>
    <row r="539" spans="4:60" x14ac:dyDescent="0.25">
      <c r="D539">
        <f t="shared" si="367"/>
        <v>8.8666666666666352E-2</v>
      </c>
      <c r="E539">
        <f t="shared" si="345"/>
        <v>35.829323297588481</v>
      </c>
      <c r="F539">
        <f t="shared" si="346"/>
        <v>-35.829323297588481</v>
      </c>
      <c r="H539" s="20">
        <f t="shared" si="368"/>
        <v>3.1293088283331967E-3</v>
      </c>
      <c r="I539" s="21">
        <f t="shared" si="369"/>
        <v>7.0654872340537231E-3</v>
      </c>
      <c r="J539" s="21">
        <f t="shared" si="370"/>
        <v>3.9297979746446658E-3</v>
      </c>
      <c r="K539" s="21">
        <f t="shared" si="371"/>
        <v>6.632874721619191E-3</v>
      </c>
      <c r="L539" s="21">
        <f t="shared" si="372"/>
        <v>6.6522490933586254E-3</v>
      </c>
      <c r="M539" s="22">
        <f t="shared" si="373"/>
        <v>7.0654872340537231E-3</v>
      </c>
      <c r="N539" s="20">
        <f t="shared" si="374"/>
        <v>31.293088283331969</v>
      </c>
      <c r="O539" s="21">
        <f t="shared" si="375"/>
        <v>70.654872340537239</v>
      </c>
      <c r="P539" s="21">
        <f t="shared" si="376"/>
        <v>39.297979746446664</v>
      </c>
      <c r="Q539" s="21">
        <f t="shared" si="377"/>
        <v>66.328747216191914</v>
      </c>
      <c r="R539" s="21">
        <f t="shared" si="378"/>
        <v>66.522490933586255</v>
      </c>
      <c r="S539" s="22">
        <f t="shared" si="379"/>
        <v>70.654872340537239</v>
      </c>
      <c r="T539" s="20">
        <f>MAX(E539+N539,-DiodeFwd)</f>
        <v>67.122411580920442</v>
      </c>
      <c r="U539" s="21">
        <f>MAX(T539-DiodeFwd,V539-DiodeFwd,O539)</f>
        <v>70.654872340537239</v>
      </c>
      <c r="V539" s="21">
        <f>MAX(-DiodeFwd,F539+P539)</f>
        <v>3.4686564488581837</v>
      </c>
      <c r="W539" s="21">
        <f>MAX(T539+Q539,U539-DiodeFwd)</f>
        <v>133.45115879711236</v>
      </c>
      <c r="X539" s="21">
        <f>MAX(W539-DiodeFwd,Y539-DiodeFwd,U539+R539)</f>
        <v>137.17736327412348</v>
      </c>
      <c r="Y539" s="22">
        <f>MAX(V539+S539,U539-DiodeFwd)</f>
        <v>74.123528789395422</v>
      </c>
      <c r="Z539" s="20">
        <f t="shared" si="347"/>
        <v>31.293088283331961</v>
      </c>
      <c r="AA539" s="21">
        <f t="shared" si="348"/>
        <v>70.654872340537239</v>
      </c>
      <c r="AB539" s="21">
        <f t="shared" si="349"/>
        <v>39.297979746446664</v>
      </c>
      <c r="AC539" s="21">
        <f t="shared" si="350"/>
        <v>66.328747216191914</v>
      </c>
      <c r="AD539" s="21">
        <f t="shared" si="351"/>
        <v>66.522490933586241</v>
      </c>
      <c r="AE539" s="22">
        <f t="shared" si="352"/>
        <v>70.654872340537239</v>
      </c>
      <c r="AF539" s="20">
        <f t="shared" si="380"/>
        <v>-4.263256414560601E-15</v>
      </c>
      <c r="AG539" s="21">
        <f t="shared" si="381"/>
        <v>0</v>
      </c>
      <c r="AH539" s="21">
        <f t="shared" si="382"/>
        <v>0</v>
      </c>
      <c r="AI539" s="21">
        <f t="shared" si="383"/>
        <v>0</v>
      </c>
      <c r="AJ539" s="21">
        <f t="shared" si="384"/>
        <v>-8.5265128291212019E-15</v>
      </c>
      <c r="AK539" s="22">
        <f t="shared" si="385"/>
        <v>0</v>
      </c>
      <c r="AL539" s="23">
        <f t="shared" si="386"/>
        <v>9.1451575516082323E-3</v>
      </c>
      <c r="AM539" s="12" t="b">
        <f>T539&lt;=-DiodeFwd</f>
        <v>0</v>
      </c>
      <c r="AN539" s="13" t="b">
        <f>V539&lt;=-DiodeFwd</f>
        <v>0</v>
      </c>
      <c r="AO539" s="13" t="b">
        <f>U539&lt;=T539-DiodeFwd</f>
        <v>0</v>
      </c>
      <c r="AP539" s="13" t="b">
        <f>U539&lt;=V539-DiodeFwd</f>
        <v>0</v>
      </c>
      <c r="AQ539" s="13" t="b">
        <f>W539&lt;=U539-DiodeFwd</f>
        <v>0</v>
      </c>
      <c r="AR539" s="13" t="b">
        <f>Y539&lt;=U539-DiodeFwd</f>
        <v>0</v>
      </c>
      <c r="AS539" s="13" t="b">
        <f>X539&lt;=W539-DiodeFwd</f>
        <v>0</v>
      </c>
      <c r="AT539" s="14" t="b">
        <f>X539&lt;=Y539-DiodeFwd</f>
        <v>0</v>
      </c>
      <c r="AU539" s="13">
        <f t="shared" si="353"/>
        <v>0</v>
      </c>
      <c r="AV539" s="13">
        <f t="shared" si="354"/>
        <v>0</v>
      </c>
      <c r="AW539" s="13">
        <f t="shared" si="355"/>
        <v>0</v>
      </c>
      <c r="AX539" s="13">
        <f t="shared" si="356"/>
        <v>0</v>
      </c>
      <c r="AY539" s="13">
        <f t="shared" si="357"/>
        <v>0</v>
      </c>
      <c r="AZ539" s="13">
        <f t="shared" si="358"/>
        <v>0</v>
      </c>
      <c r="BA539" s="13">
        <f t="shared" si="359"/>
        <v>0</v>
      </c>
      <c r="BB539" s="14">
        <f t="shared" si="360"/>
        <v>0</v>
      </c>
      <c r="BC539" s="20">
        <f t="shared" si="361"/>
        <v>0</v>
      </c>
      <c r="BD539" s="21">
        <f t="shared" si="362"/>
        <v>0</v>
      </c>
      <c r="BE539" s="21">
        <f t="shared" si="363"/>
        <v>0</v>
      </c>
      <c r="BF539" s="21">
        <f t="shared" si="364"/>
        <v>0</v>
      </c>
      <c r="BG539" s="21">
        <f t="shared" si="365"/>
        <v>-9.1451575516082323E-3</v>
      </c>
      <c r="BH539" s="22">
        <f t="shared" si="366"/>
        <v>0</v>
      </c>
    </row>
    <row r="540" spans="4:60" x14ac:dyDescent="0.25">
      <c r="D540">
        <f t="shared" si="367"/>
        <v>8.8833333333333014E-2</v>
      </c>
      <c r="E540">
        <f t="shared" si="345"/>
        <v>34.699974168055171</v>
      </c>
      <c r="F540">
        <f t="shared" si="346"/>
        <v>-34.699974168055171</v>
      </c>
      <c r="H540" s="20">
        <f t="shared" si="368"/>
        <v>3.1293088283331967E-3</v>
      </c>
      <c r="I540" s="21">
        <f t="shared" si="369"/>
        <v>7.0654872340537231E-3</v>
      </c>
      <c r="J540" s="21">
        <f t="shared" si="370"/>
        <v>3.9297979746446658E-3</v>
      </c>
      <c r="K540" s="21">
        <f t="shared" si="371"/>
        <v>6.632874721619191E-3</v>
      </c>
      <c r="L540" s="21">
        <f t="shared" si="372"/>
        <v>6.6507249004333574E-3</v>
      </c>
      <c r="M540" s="22">
        <f t="shared" si="373"/>
        <v>7.0654872340537231E-3</v>
      </c>
      <c r="N540" s="20">
        <f t="shared" si="374"/>
        <v>31.293088283331969</v>
      </c>
      <c r="O540" s="21">
        <f t="shared" si="375"/>
        <v>70.654872340537239</v>
      </c>
      <c r="P540" s="21">
        <f t="shared" si="376"/>
        <v>39.297979746446664</v>
      </c>
      <c r="Q540" s="21">
        <f t="shared" si="377"/>
        <v>66.328747216191914</v>
      </c>
      <c r="R540" s="21">
        <f t="shared" si="378"/>
        <v>66.507249004333573</v>
      </c>
      <c r="S540" s="22">
        <f t="shared" si="379"/>
        <v>70.654872340537239</v>
      </c>
      <c r="T540" s="20">
        <f>MAX(E540+N540,-DiodeFwd)</f>
        <v>65.993062451387146</v>
      </c>
      <c r="U540" s="21">
        <f>MAX(T540-DiodeFwd,V540-DiodeFwd,O540)</f>
        <v>70.654872340537239</v>
      </c>
      <c r="V540" s="21">
        <f>MAX(-DiodeFwd,F540+P540)</f>
        <v>4.5980055783914935</v>
      </c>
      <c r="W540" s="21">
        <f>MAX(T540+Q540,U540-DiodeFwd)</f>
        <v>132.32180966757906</v>
      </c>
      <c r="X540" s="21">
        <f>MAX(W540-DiodeFwd,Y540-DiodeFwd,U540+R540)</f>
        <v>137.1621213448708</v>
      </c>
      <c r="Y540" s="22">
        <f>MAX(V540+S540,U540-DiodeFwd)</f>
        <v>75.252877918928732</v>
      </c>
      <c r="Z540" s="20">
        <f t="shared" si="347"/>
        <v>31.293088283331976</v>
      </c>
      <c r="AA540" s="21">
        <f t="shared" si="348"/>
        <v>70.654872340537239</v>
      </c>
      <c r="AB540" s="21">
        <f t="shared" si="349"/>
        <v>39.297979746446664</v>
      </c>
      <c r="AC540" s="21">
        <f t="shared" si="350"/>
        <v>66.328747216191914</v>
      </c>
      <c r="AD540" s="21">
        <f t="shared" si="351"/>
        <v>66.507249004333559</v>
      </c>
      <c r="AE540" s="22">
        <f t="shared" si="352"/>
        <v>70.654872340537239</v>
      </c>
      <c r="AF540" s="20">
        <f t="shared" si="380"/>
        <v>4.263256414560601E-15</v>
      </c>
      <c r="AG540" s="21">
        <f t="shared" si="381"/>
        <v>0</v>
      </c>
      <c r="AH540" s="21">
        <f t="shared" si="382"/>
        <v>0</v>
      </c>
      <c r="AI540" s="21">
        <f t="shared" si="383"/>
        <v>0</v>
      </c>
      <c r="AJ540" s="21">
        <f t="shared" si="384"/>
        <v>-8.5265128291212019E-15</v>
      </c>
      <c r="AK540" s="22">
        <f t="shared" si="385"/>
        <v>0</v>
      </c>
      <c r="AL540" s="23">
        <f t="shared" si="386"/>
        <v>9.1441414229913864E-3</v>
      </c>
      <c r="AM540" s="12" t="b">
        <f>T540&lt;=-DiodeFwd</f>
        <v>0</v>
      </c>
      <c r="AN540" s="13" t="b">
        <f>V540&lt;=-DiodeFwd</f>
        <v>0</v>
      </c>
      <c r="AO540" s="13" t="b">
        <f>U540&lt;=T540-DiodeFwd</f>
        <v>0</v>
      </c>
      <c r="AP540" s="13" t="b">
        <f>U540&lt;=V540-DiodeFwd</f>
        <v>0</v>
      </c>
      <c r="AQ540" s="13" t="b">
        <f>W540&lt;=U540-DiodeFwd</f>
        <v>0</v>
      </c>
      <c r="AR540" s="13" t="b">
        <f>Y540&lt;=U540-DiodeFwd</f>
        <v>0</v>
      </c>
      <c r="AS540" s="13" t="b">
        <f>X540&lt;=W540-DiodeFwd</f>
        <v>0</v>
      </c>
      <c r="AT540" s="14" t="b">
        <f>X540&lt;=Y540-DiodeFwd</f>
        <v>0</v>
      </c>
      <c r="AU540" s="13">
        <f t="shared" si="353"/>
        <v>0</v>
      </c>
      <c r="AV540" s="13">
        <f t="shared" si="354"/>
        <v>0</v>
      </c>
      <c r="AW540" s="13">
        <f t="shared" si="355"/>
        <v>0</v>
      </c>
      <c r="AX540" s="13">
        <f t="shared" si="356"/>
        <v>0</v>
      </c>
      <c r="AY540" s="13">
        <f t="shared" si="357"/>
        <v>0</v>
      </c>
      <c r="AZ540" s="13">
        <f t="shared" si="358"/>
        <v>0</v>
      </c>
      <c r="BA540" s="13">
        <f t="shared" si="359"/>
        <v>0</v>
      </c>
      <c r="BB540" s="14">
        <f t="shared" si="360"/>
        <v>0</v>
      </c>
      <c r="BC540" s="20">
        <f t="shared" si="361"/>
        <v>0</v>
      </c>
      <c r="BD540" s="21">
        <f t="shared" si="362"/>
        <v>0</v>
      </c>
      <c r="BE540" s="21">
        <f t="shared" si="363"/>
        <v>0</v>
      </c>
      <c r="BF540" s="21">
        <f t="shared" si="364"/>
        <v>0</v>
      </c>
      <c r="BG540" s="21">
        <f t="shared" si="365"/>
        <v>-9.1441414229913864E-3</v>
      </c>
      <c r="BH540" s="22">
        <f t="shared" si="366"/>
        <v>0</v>
      </c>
    </row>
    <row r="541" spans="4:60" x14ac:dyDescent="0.25">
      <c r="D541">
        <f t="shared" si="367"/>
        <v>8.8999999999999677E-2</v>
      </c>
      <c r="E541">
        <f t="shared" si="345"/>
        <v>33.433680093390812</v>
      </c>
      <c r="F541">
        <f t="shared" si="346"/>
        <v>-33.433680093390812</v>
      </c>
      <c r="H541" s="20">
        <f t="shared" si="368"/>
        <v>3.1293088283331967E-3</v>
      </c>
      <c r="I541" s="21">
        <f t="shared" si="369"/>
        <v>7.0654872340537231E-3</v>
      </c>
      <c r="J541" s="21">
        <f t="shared" si="370"/>
        <v>3.9297979746446658E-3</v>
      </c>
      <c r="K541" s="21">
        <f t="shared" si="371"/>
        <v>6.632874721619191E-3</v>
      </c>
      <c r="L541" s="21">
        <f t="shared" si="372"/>
        <v>6.6492008768628584E-3</v>
      </c>
      <c r="M541" s="22">
        <f t="shared" si="373"/>
        <v>7.0654872340537231E-3</v>
      </c>
      <c r="N541" s="20">
        <f t="shared" si="374"/>
        <v>31.293088283331969</v>
      </c>
      <c r="O541" s="21">
        <f t="shared" si="375"/>
        <v>70.654872340537239</v>
      </c>
      <c r="P541" s="21">
        <f t="shared" si="376"/>
        <v>39.297979746446664</v>
      </c>
      <c r="Q541" s="21">
        <f t="shared" si="377"/>
        <v>66.328747216191914</v>
      </c>
      <c r="R541" s="21">
        <f t="shared" si="378"/>
        <v>66.492008768628594</v>
      </c>
      <c r="S541" s="22">
        <f t="shared" si="379"/>
        <v>70.654872340537239</v>
      </c>
      <c r="T541" s="20">
        <f>MAX(E541+N541,-DiodeFwd)</f>
        <v>64.726768376722788</v>
      </c>
      <c r="U541" s="21">
        <f>MAX(T541-DiodeFwd,V541-DiodeFwd,O541)</f>
        <v>70.654872340537239</v>
      </c>
      <c r="V541" s="21">
        <f>MAX(-DiodeFwd,F541+P541)</f>
        <v>5.864299653055852</v>
      </c>
      <c r="W541" s="21">
        <f>MAX(T541+Q541,U541-DiodeFwd)</f>
        <v>131.0555155929147</v>
      </c>
      <c r="X541" s="21">
        <f>MAX(W541-DiodeFwd,Y541-DiodeFwd,U541+R541)</f>
        <v>137.14688110916583</v>
      </c>
      <c r="Y541" s="22">
        <f>MAX(V541+S541,U541-DiodeFwd)</f>
        <v>76.519171993593091</v>
      </c>
      <c r="Z541" s="20">
        <f t="shared" si="347"/>
        <v>31.293088283331976</v>
      </c>
      <c r="AA541" s="21">
        <f t="shared" si="348"/>
        <v>70.654872340537239</v>
      </c>
      <c r="AB541" s="21">
        <f t="shared" si="349"/>
        <v>39.297979746446664</v>
      </c>
      <c r="AC541" s="21">
        <f t="shared" si="350"/>
        <v>66.328747216191914</v>
      </c>
      <c r="AD541" s="21">
        <f t="shared" si="351"/>
        <v>66.492008768628594</v>
      </c>
      <c r="AE541" s="22">
        <f t="shared" si="352"/>
        <v>70.654872340537239</v>
      </c>
      <c r="AF541" s="20">
        <f t="shared" si="380"/>
        <v>4.263256414560601E-15</v>
      </c>
      <c r="AG541" s="21">
        <f t="shared" si="381"/>
        <v>0</v>
      </c>
      <c r="AH541" s="21">
        <f t="shared" si="382"/>
        <v>0</v>
      </c>
      <c r="AI541" s="21">
        <f t="shared" si="383"/>
        <v>0</v>
      </c>
      <c r="AJ541" s="21">
        <f t="shared" si="384"/>
        <v>0</v>
      </c>
      <c r="AK541" s="22">
        <f t="shared" si="385"/>
        <v>0</v>
      </c>
      <c r="AL541" s="23">
        <f t="shared" si="386"/>
        <v>9.1431254072777222E-3</v>
      </c>
      <c r="AM541" s="12" t="b">
        <f>T541&lt;=-DiodeFwd</f>
        <v>0</v>
      </c>
      <c r="AN541" s="13" t="b">
        <f>V541&lt;=-DiodeFwd</f>
        <v>0</v>
      </c>
      <c r="AO541" s="13" t="b">
        <f>U541&lt;=T541-DiodeFwd</f>
        <v>0</v>
      </c>
      <c r="AP541" s="13" t="b">
        <f>U541&lt;=V541-DiodeFwd</f>
        <v>0</v>
      </c>
      <c r="AQ541" s="13" t="b">
        <f>W541&lt;=U541-DiodeFwd</f>
        <v>0</v>
      </c>
      <c r="AR541" s="13" t="b">
        <f>Y541&lt;=U541-DiodeFwd</f>
        <v>0</v>
      </c>
      <c r="AS541" s="13" t="b">
        <f>X541&lt;=W541-DiodeFwd</f>
        <v>0</v>
      </c>
      <c r="AT541" s="14" t="b">
        <f>X541&lt;=Y541-DiodeFwd</f>
        <v>0</v>
      </c>
      <c r="AU541" s="13">
        <f t="shared" si="353"/>
        <v>0</v>
      </c>
      <c r="AV541" s="13">
        <f t="shared" si="354"/>
        <v>0</v>
      </c>
      <c r="AW541" s="13">
        <f t="shared" si="355"/>
        <v>0</v>
      </c>
      <c r="AX541" s="13">
        <f t="shared" si="356"/>
        <v>0</v>
      </c>
      <c r="AY541" s="13">
        <f t="shared" si="357"/>
        <v>0</v>
      </c>
      <c r="AZ541" s="13">
        <f t="shared" si="358"/>
        <v>0</v>
      </c>
      <c r="BA541" s="13">
        <f t="shared" si="359"/>
        <v>0</v>
      </c>
      <c r="BB541" s="14">
        <f t="shared" si="360"/>
        <v>0</v>
      </c>
      <c r="BC541" s="20">
        <f t="shared" si="361"/>
        <v>0</v>
      </c>
      <c r="BD541" s="21">
        <f t="shared" si="362"/>
        <v>0</v>
      </c>
      <c r="BE541" s="21">
        <f t="shared" si="363"/>
        <v>0</v>
      </c>
      <c r="BF541" s="21">
        <f t="shared" si="364"/>
        <v>0</v>
      </c>
      <c r="BG541" s="21">
        <f t="shared" si="365"/>
        <v>-9.1431254072777222E-3</v>
      </c>
      <c r="BH541" s="22">
        <f t="shared" si="366"/>
        <v>0</v>
      </c>
    </row>
    <row r="542" spans="4:60" x14ac:dyDescent="0.25">
      <c r="D542">
        <f t="shared" si="367"/>
        <v>8.9166666666666339E-2</v>
      </c>
      <c r="E542">
        <f t="shared" si="345"/>
        <v>32.035438557793206</v>
      </c>
      <c r="F542">
        <f t="shared" si="346"/>
        <v>-32.035438557793206</v>
      </c>
      <c r="H542" s="20">
        <f t="shared" si="368"/>
        <v>3.1293088283331967E-3</v>
      </c>
      <c r="I542" s="21">
        <f t="shared" si="369"/>
        <v>7.0654872340537231E-3</v>
      </c>
      <c r="J542" s="21">
        <f t="shared" si="370"/>
        <v>3.9297979746446658E-3</v>
      </c>
      <c r="K542" s="21">
        <f t="shared" si="371"/>
        <v>6.632874721619191E-3</v>
      </c>
      <c r="L542" s="21">
        <f t="shared" si="372"/>
        <v>6.6476770226283118E-3</v>
      </c>
      <c r="M542" s="22">
        <f t="shared" si="373"/>
        <v>7.0654872340537231E-3</v>
      </c>
      <c r="N542" s="20">
        <f t="shared" si="374"/>
        <v>31.293088283331969</v>
      </c>
      <c r="O542" s="21">
        <f t="shared" si="375"/>
        <v>70.654872340537239</v>
      </c>
      <c r="P542" s="21">
        <f t="shared" si="376"/>
        <v>39.297979746446664</v>
      </c>
      <c r="Q542" s="21">
        <f t="shared" si="377"/>
        <v>66.328747216191914</v>
      </c>
      <c r="R542" s="21">
        <f t="shared" si="378"/>
        <v>66.476770226283122</v>
      </c>
      <c r="S542" s="22">
        <f t="shared" si="379"/>
        <v>70.654872340537239</v>
      </c>
      <c r="T542" s="20">
        <f>MAX(E542+N542,-DiodeFwd)</f>
        <v>63.328526841125175</v>
      </c>
      <c r="U542" s="21">
        <f>MAX(T542-DiodeFwd,V542-DiodeFwd,O542)</f>
        <v>70.654872340537239</v>
      </c>
      <c r="V542" s="21">
        <f>MAX(-DiodeFwd,F542+P542)</f>
        <v>7.2625411886534579</v>
      </c>
      <c r="W542" s="21">
        <f>MAX(T542+Q542,U542-DiodeFwd)</f>
        <v>129.6572740573171</v>
      </c>
      <c r="X542" s="21">
        <f>MAX(W542-DiodeFwd,Y542-DiodeFwd,U542+R542)</f>
        <v>137.13164256682035</v>
      </c>
      <c r="Y542" s="22">
        <f>MAX(V542+S542,U542-DiodeFwd)</f>
        <v>77.917413529190696</v>
      </c>
      <c r="Z542" s="20">
        <f t="shared" si="347"/>
        <v>31.293088283331969</v>
      </c>
      <c r="AA542" s="21">
        <f t="shared" si="348"/>
        <v>70.654872340537239</v>
      </c>
      <c r="AB542" s="21">
        <f t="shared" si="349"/>
        <v>39.297979746446664</v>
      </c>
      <c r="AC542" s="21">
        <f t="shared" si="350"/>
        <v>66.328747216191914</v>
      </c>
      <c r="AD542" s="21">
        <f t="shared" si="351"/>
        <v>66.476770226283108</v>
      </c>
      <c r="AE542" s="22">
        <f t="shared" si="352"/>
        <v>70.654872340537239</v>
      </c>
      <c r="AF542" s="20">
        <f t="shared" si="380"/>
        <v>0</v>
      </c>
      <c r="AG542" s="21">
        <f t="shared" si="381"/>
        <v>0</v>
      </c>
      <c r="AH542" s="21">
        <f t="shared" si="382"/>
        <v>0</v>
      </c>
      <c r="AI542" s="21">
        <f t="shared" si="383"/>
        <v>0</v>
      </c>
      <c r="AJ542" s="21">
        <f t="shared" si="384"/>
        <v>-8.5265128291212019E-15</v>
      </c>
      <c r="AK542" s="22">
        <f t="shared" si="385"/>
        <v>0</v>
      </c>
      <c r="AL542" s="23">
        <f t="shared" si="386"/>
        <v>9.1421095044546905E-3</v>
      </c>
      <c r="AM542" s="12" t="b">
        <f>T542&lt;=-DiodeFwd</f>
        <v>0</v>
      </c>
      <c r="AN542" s="13" t="b">
        <f>V542&lt;=-DiodeFwd</f>
        <v>0</v>
      </c>
      <c r="AO542" s="13" t="b">
        <f>U542&lt;=T542-DiodeFwd</f>
        <v>0</v>
      </c>
      <c r="AP542" s="13" t="b">
        <f>U542&lt;=V542-DiodeFwd</f>
        <v>0</v>
      </c>
      <c r="AQ542" s="13" t="b">
        <f>W542&lt;=U542-DiodeFwd</f>
        <v>0</v>
      </c>
      <c r="AR542" s="13" t="b">
        <f>Y542&lt;=U542-DiodeFwd</f>
        <v>0</v>
      </c>
      <c r="AS542" s="13" t="b">
        <f>X542&lt;=W542-DiodeFwd</f>
        <v>0</v>
      </c>
      <c r="AT542" s="14" t="b">
        <f>X542&lt;=Y542-DiodeFwd</f>
        <v>0</v>
      </c>
      <c r="AU542" s="13">
        <f t="shared" si="353"/>
        <v>0</v>
      </c>
      <c r="AV542" s="13">
        <f t="shared" si="354"/>
        <v>0</v>
      </c>
      <c r="AW542" s="13">
        <f t="shared" si="355"/>
        <v>0</v>
      </c>
      <c r="AX542" s="13">
        <f t="shared" si="356"/>
        <v>0</v>
      </c>
      <c r="AY542" s="13">
        <f t="shared" si="357"/>
        <v>0</v>
      </c>
      <c r="AZ542" s="13">
        <f t="shared" si="358"/>
        <v>0</v>
      </c>
      <c r="BA542" s="13">
        <f t="shared" si="359"/>
        <v>0</v>
      </c>
      <c r="BB542" s="14">
        <f t="shared" si="360"/>
        <v>0</v>
      </c>
      <c r="BC542" s="20">
        <f t="shared" si="361"/>
        <v>0</v>
      </c>
      <c r="BD542" s="21">
        <f t="shared" si="362"/>
        <v>0</v>
      </c>
      <c r="BE542" s="21">
        <f t="shared" si="363"/>
        <v>0</v>
      </c>
      <c r="BF542" s="21">
        <f t="shared" si="364"/>
        <v>0</v>
      </c>
      <c r="BG542" s="21">
        <f t="shared" si="365"/>
        <v>-9.1421095044546905E-3</v>
      </c>
      <c r="BH542" s="22">
        <f t="shared" si="366"/>
        <v>0</v>
      </c>
    </row>
    <row r="543" spans="4:60" x14ac:dyDescent="0.25">
      <c r="D543">
        <f t="shared" si="367"/>
        <v>8.9333333333333001E-2</v>
      </c>
      <c r="E543">
        <f t="shared" si="345"/>
        <v>30.510767781807864</v>
      </c>
      <c r="F543">
        <f t="shared" si="346"/>
        <v>-30.510767781807864</v>
      </c>
      <c r="H543" s="20">
        <f t="shared" si="368"/>
        <v>3.1293088283331967E-3</v>
      </c>
      <c r="I543" s="21">
        <f t="shared" si="369"/>
        <v>7.0654872340537231E-3</v>
      </c>
      <c r="J543" s="21">
        <f t="shared" si="370"/>
        <v>3.9297979746446658E-3</v>
      </c>
      <c r="K543" s="21">
        <f t="shared" si="371"/>
        <v>6.632874721619191E-3</v>
      </c>
      <c r="L543" s="21">
        <f t="shared" si="372"/>
        <v>6.6461533377109028E-3</v>
      </c>
      <c r="M543" s="22">
        <f t="shared" si="373"/>
        <v>7.0654872340537231E-3</v>
      </c>
      <c r="N543" s="20">
        <f t="shared" si="374"/>
        <v>31.293088283331969</v>
      </c>
      <c r="O543" s="21">
        <f t="shared" si="375"/>
        <v>70.654872340537239</v>
      </c>
      <c r="P543" s="21">
        <f t="shared" si="376"/>
        <v>39.297979746446664</v>
      </c>
      <c r="Q543" s="21">
        <f t="shared" si="377"/>
        <v>66.328747216191914</v>
      </c>
      <c r="R543" s="21">
        <f t="shared" si="378"/>
        <v>66.461533377109035</v>
      </c>
      <c r="S543" s="22">
        <f t="shared" si="379"/>
        <v>70.654872340537239</v>
      </c>
      <c r="T543" s="20">
        <f>MAX(E543+N543,-DiodeFwd)</f>
        <v>61.803856065139833</v>
      </c>
      <c r="U543" s="21">
        <f>MAX(T543-DiodeFwd,V543-DiodeFwd,O543)</f>
        <v>70.654872340537239</v>
      </c>
      <c r="V543" s="21">
        <f>MAX(-DiodeFwd,F543+P543)</f>
        <v>8.7872119646388001</v>
      </c>
      <c r="W543" s="21">
        <f>MAX(T543+Q543,U543-DiodeFwd)</f>
        <v>128.13260328133174</v>
      </c>
      <c r="X543" s="21">
        <f>MAX(W543-DiodeFwd,Y543-DiodeFwd,U543+R543)</f>
        <v>137.11640571764627</v>
      </c>
      <c r="Y543" s="22">
        <f>MAX(V543+S543,U543-DiodeFwd)</f>
        <v>79.442084305176039</v>
      </c>
      <c r="Z543" s="20">
        <f t="shared" si="347"/>
        <v>31.293088283331969</v>
      </c>
      <c r="AA543" s="21">
        <f t="shared" si="348"/>
        <v>70.654872340537239</v>
      </c>
      <c r="AB543" s="21">
        <f t="shared" si="349"/>
        <v>39.297979746446664</v>
      </c>
      <c r="AC543" s="21">
        <f t="shared" si="350"/>
        <v>66.328747216191914</v>
      </c>
      <c r="AD543" s="21">
        <f t="shared" si="351"/>
        <v>66.461533377109035</v>
      </c>
      <c r="AE543" s="22">
        <f t="shared" si="352"/>
        <v>70.654872340537239</v>
      </c>
      <c r="AF543" s="20">
        <f t="shared" si="380"/>
        <v>0</v>
      </c>
      <c r="AG543" s="21">
        <f t="shared" si="381"/>
        <v>0</v>
      </c>
      <c r="AH543" s="21">
        <f t="shared" si="382"/>
        <v>0</v>
      </c>
      <c r="AI543" s="21">
        <f t="shared" si="383"/>
        <v>0</v>
      </c>
      <c r="AJ543" s="21">
        <f t="shared" si="384"/>
        <v>0</v>
      </c>
      <c r="AK543" s="22">
        <f t="shared" si="385"/>
        <v>0</v>
      </c>
      <c r="AL543" s="23">
        <f t="shared" si="386"/>
        <v>9.1410937145097512E-3</v>
      </c>
      <c r="AM543" s="12" t="b">
        <f>T543&lt;=-DiodeFwd</f>
        <v>0</v>
      </c>
      <c r="AN543" s="13" t="b">
        <f>V543&lt;=-DiodeFwd</f>
        <v>0</v>
      </c>
      <c r="AO543" s="13" t="b">
        <f>U543&lt;=T543-DiodeFwd</f>
        <v>0</v>
      </c>
      <c r="AP543" s="13" t="b">
        <f>U543&lt;=V543-DiodeFwd</f>
        <v>0</v>
      </c>
      <c r="AQ543" s="13" t="b">
        <f>W543&lt;=U543-DiodeFwd</f>
        <v>0</v>
      </c>
      <c r="AR543" s="13" t="b">
        <f>Y543&lt;=U543-DiodeFwd</f>
        <v>0</v>
      </c>
      <c r="AS543" s="13" t="b">
        <f>X543&lt;=W543-DiodeFwd</f>
        <v>0</v>
      </c>
      <c r="AT543" s="14" t="b">
        <f>X543&lt;=Y543-DiodeFwd</f>
        <v>0</v>
      </c>
      <c r="AU543" s="13">
        <f t="shared" si="353"/>
        <v>0</v>
      </c>
      <c r="AV543" s="13">
        <f t="shared" si="354"/>
        <v>0</v>
      </c>
      <c r="AW543" s="13">
        <f t="shared" si="355"/>
        <v>0</v>
      </c>
      <c r="AX543" s="13">
        <f t="shared" si="356"/>
        <v>0</v>
      </c>
      <c r="AY543" s="13">
        <f t="shared" si="357"/>
        <v>0</v>
      </c>
      <c r="AZ543" s="13">
        <f t="shared" si="358"/>
        <v>0</v>
      </c>
      <c r="BA543" s="13">
        <f t="shared" si="359"/>
        <v>0</v>
      </c>
      <c r="BB543" s="14">
        <f t="shared" si="360"/>
        <v>0</v>
      </c>
      <c r="BC543" s="20">
        <f t="shared" si="361"/>
        <v>0</v>
      </c>
      <c r="BD543" s="21">
        <f t="shared" si="362"/>
        <v>0</v>
      </c>
      <c r="BE543" s="21">
        <f t="shared" si="363"/>
        <v>0</v>
      </c>
      <c r="BF543" s="21">
        <f t="shared" si="364"/>
        <v>0</v>
      </c>
      <c r="BG543" s="21">
        <f t="shared" si="365"/>
        <v>-9.1410937145097512E-3</v>
      </c>
      <c r="BH543" s="22">
        <f t="shared" si="366"/>
        <v>0</v>
      </c>
    </row>
    <row r="544" spans="4:60" x14ac:dyDescent="0.25">
      <c r="D544">
        <f t="shared" si="367"/>
        <v>8.9499999999999663E-2</v>
      </c>
      <c r="E544">
        <f t="shared" si="345"/>
        <v>28.865684944431646</v>
      </c>
      <c r="F544">
        <f t="shared" si="346"/>
        <v>-28.865684944431646</v>
      </c>
      <c r="H544" s="20">
        <f t="shared" si="368"/>
        <v>3.1293088283331967E-3</v>
      </c>
      <c r="I544" s="21">
        <f t="shared" si="369"/>
        <v>7.0654872340537231E-3</v>
      </c>
      <c r="J544" s="21">
        <f t="shared" si="370"/>
        <v>3.9297979746446658E-3</v>
      </c>
      <c r="K544" s="21">
        <f t="shared" si="371"/>
        <v>6.632874721619191E-3</v>
      </c>
      <c r="L544" s="21">
        <f t="shared" si="372"/>
        <v>6.6446298220918182E-3</v>
      </c>
      <c r="M544" s="22">
        <f t="shared" si="373"/>
        <v>7.0654872340537231E-3</v>
      </c>
      <c r="N544" s="20">
        <f t="shared" si="374"/>
        <v>31.293088283331969</v>
      </c>
      <c r="O544" s="21">
        <f t="shared" si="375"/>
        <v>70.654872340537239</v>
      </c>
      <c r="P544" s="21">
        <f t="shared" si="376"/>
        <v>39.297979746446664</v>
      </c>
      <c r="Q544" s="21">
        <f t="shared" si="377"/>
        <v>66.328747216191914</v>
      </c>
      <c r="R544" s="21">
        <f t="shared" si="378"/>
        <v>66.446298220918194</v>
      </c>
      <c r="S544" s="22">
        <f t="shared" si="379"/>
        <v>70.654872340537239</v>
      </c>
      <c r="T544" s="20">
        <f>MAX(E544+N544,-DiodeFwd)</f>
        <v>60.158773227763618</v>
      </c>
      <c r="U544" s="21">
        <f>MAX(T544-DiodeFwd,V544-DiodeFwd,O544)</f>
        <v>70.654872340537239</v>
      </c>
      <c r="V544" s="21">
        <f>MAX(-DiodeFwd,F544+P544)</f>
        <v>10.432294802015019</v>
      </c>
      <c r="W544" s="21">
        <f>MAX(T544+Q544,U544-DiodeFwd)</f>
        <v>126.48752044395553</v>
      </c>
      <c r="X544" s="21">
        <f>MAX(W544-DiodeFwd,Y544-DiodeFwd,U544+R544)</f>
        <v>137.10117056145543</v>
      </c>
      <c r="Y544" s="22">
        <f>MAX(V544+S544,U544-DiodeFwd)</f>
        <v>81.087167142552261</v>
      </c>
      <c r="Z544" s="20">
        <f t="shared" si="347"/>
        <v>31.293088283331972</v>
      </c>
      <c r="AA544" s="21">
        <f t="shared" si="348"/>
        <v>70.654872340537239</v>
      </c>
      <c r="AB544" s="21">
        <f t="shared" si="349"/>
        <v>39.297979746446664</v>
      </c>
      <c r="AC544" s="21">
        <f t="shared" si="350"/>
        <v>66.328747216191914</v>
      </c>
      <c r="AD544" s="21">
        <f t="shared" si="351"/>
        <v>66.446298220918194</v>
      </c>
      <c r="AE544" s="22">
        <f t="shared" si="352"/>
        <v>70.654872340537239</v>
      </c>
      <c r="AF544" s="20">
        <f t="shared" si="380"/>
        <v>2.1316282072803005E-15</v>
      </c>
      <c r="AG544" s="21">
        <f t="shared" si="381"/>
        <v>0</v>
      </c>
      <c r="AH544" s="21">
        <f t="shared" si="382"/>
        <v>0</v>
      </c>
      <c r="AI544" s="21">
        <f t="shared" si="383"/>
        <v>0</v>
      </c>
      <c r="AJ544" s="21">
        <f t="shared" si="384"/>
        <v>0</v>
      </c>
      <c r="AK544" s="22">
        <f t="shared" si="385"/>
        <v>0</v>
      </c>
      <c r="AL544" s="23">
        <f t="shared" si="386"/>
        <v>9.140078037430362E-3</v>
      </c>
      <c r="AM544" s="12" t="b">
        <f>T544&lt;=-DiodeFwd</f>
        <v>0</v>
      </c>
      <c r="AN544" s="13" t="b">
        <f>V544&lt;=-DiodeFwd</f>
        <v>0</v>
      </c>
      <c r="AO544" s="13" t="b">
        <f>U544&lt;=T544-DiodeFwd</f>
        <v>0</v>
      </c>
      <c r="AP544" s="13" t="b">
        <f>U544&lt;=V544-DiodeFwd</f>
        <v>0</v>
      </c>
      <c r="AQ544" s="13" t="b">
        <f>W544&lt;=U544-DiodeFwd</f>
        <v>0</v>
      </c>
      <c r="AR544" s="13" t="b">
        <f>Y544&lt;=U544-DiodeFwd</f>
        <v>0</v>
      </c>
      <c r="AS544" s="13" t="b">
        <f>X544&lt;=W544-DiodeFwd</f>
        <v>0</v>
      </c>
      <c r="AT544" s="14" t="b">
        <f>X544&lt;=Y544-DiodeFwd</f>
        <v>0</v>
      </c>
      <c r="AU544" s="13">
        <f t="shared" si="353"/>
        <v>0</v>
      </c>
      <c r="AV544" s="13">
        <f t="shared" si="354"/>
        <v>0</v>
      </c>
      <c r="AW544" s="13">
        <f t="shared" si="355"/>
        <v>0</v>
      </c>
      <c r="AX544" s="13">
        <f t="shared" si="356"/>
        <v>0</v>
      </c>
      <c r="AY544" s="13">
        <f t="shared" si="357"/>
        <v>0</v>
      </c>
      <c r="AZ544" s="13">
        <f t="shared" si="358"/>
        <v>0</v>
      </c>
      <c r="BA544" s="13">
        <f t="shared" si="359"/>
        <v>0</v>
      </c>
      <c r="BB544" s="14">
        <f t="shared" si="360"/>
        <v>0</v>
      </c>
      <c r="BC544" s="20">
        <f t="shared" si="361"/>
        <v>0</v>
      </c>
      <c r="BD544" s="21">
        <f t="shared" si="362"/>
        <v>0</v>
      </c>
      <c r="BE544" s="21">
        <f t="shared" si="363"/>
        <v>0</v>
      </c>
      <c r="BF544" s="21">
        <f t="shared" si="364"/>
        <v>0</v>
      </c>
      <c r="BG544" s="21">
        <f t="shared" si="365"/>
        <v>-9.140078037430362E-3</v>
      </c>
      <c r="BH544" s="22">
        <f t="shared" si="366"/>
        <v>0</v>
      </c>
    </row>
    <row r="545" spans="4:60" x14ac:dyDescent="0.25">
      <c r="D545">
        <f t="shared" si="367"/>
        <v>8.9666666666666325E-2</v>
      </c>
      <c r="E545">
        <f t="shared" si="345"/>
        <v>27.106682436056598</v>
      </c>
      <c r="F545">
        <f t="shared" si="346"/>
        <v>-27.106682436056598</v>
      </c>
      <c r="H545" s="20">
        <f t="shared" si="368"/>
        <v>3.1293088283331967E-3</v>
      </c>
      <c r="I545" s="21">
        <f t="shared" si="369"/>
        <v>7.0654872340537231E-3</v>
      </c>
      <c r="J545" s="21">
        <f t="shared" si="370"/>
        <v>3.9297979746446658E-3</v>
      </c>
      <c r="K545" s="21">
        <f t="shared" si="371"/>
        <v>6.632874721619191E-3</v>
      </c>
      <c r="L545" s="21">
        <f t="shared" si="372"/>
        <v>6.6431064757522468E-3</v>
      </c>
      <c r="M545" s="22">
        <f t="shared" si="373"/>
        <v>7.0654872340537231E-3</v>
      </c>
      <c r="N545" s="20">
        <f t="shared" si="374"/>
        <v>31.293088283331969</v>
      </c>
      <c r="O545" s="21">
        <f t="shared" si="375"/>
        <v>70.654872340537239</v>
      </c>
      <c r="P545" s="21">
        <f t="shared" si="376"/>
        <v>39.297979746446664</v>
      </c>
      <c r="Q545" s="21">
        <f t="shared" si="377"/>
        <v>66.328747216191914</v>
      </c>
      <c r="R545" s="21">
        <f t="shared" si="378"/>
        <v>66.431064757522478</v>
      </c>
      <c r="S545" s="22">
        <f t="shared" si="379"/>
        <v>70.654872340537239</v>
      </c>
      <c r="T545" s="20">
        <f>MAX(E545+N545,-DiodeFwd)</f>
        <v>58.39977071938857</v>
      </c>
      <c r="U545" s="21">
        <f>MAX(T545-DiodeFwd,V545-DiodeFwd,O545)</f>
        <v>70.654872340537239</v>
      </c>
      <c r="V545" s="21">
        <f>MAX(-DiodeFwd,F545+P545)</f>
        <v>12.191297310390066</v>
      </c>
      <c r="W545" s="21">
        <f>MAX(T545+Q545,U545-DiodeFwd)</f>
        <v>124.72851793558048</v>
      </c>
      <c r="X545" s="21">
        <f>MAX(W545-DiodeFwd,Y545-DiodeFwd,U545+R545)</f>
        <v>137.08593709805973</v>
      </c>
      <c r="Y545" s="22">
        <f>MAX(V545+S545,U545-DiodeFwd)</f>
        <v>82.846169650927308</v>
      </c>
      <c r="Z545" s="20">
        <f t="shared" si="347"/>
        <v>31.293088283331972</v>
      </c>
      <c r="AA545" s="21">
        <f t="shared" si="348"/>
        <v>70.654872340537239</v>
      </c>
      <c r="AB545" s="21">
        <f t="shared" si="349"/>
        <v>39.297979746446664</v>
      </c>
      <c r="AC545" s="21">
        <f t="shared" si="350"/>
        <v>66.328747216191914</v>
      </c>
      <c r="AD545" s="21">
        <f t="shared" si="351"/>
        <v>66.431064757522492</v>
      </c>
      <c r="AE545" s="22">
        <f t="shared" si="352"/>
        <v>70.654872340537239</v>
      </c>
      <c r="AF545" s="20">
        <f t="shared" si="380"/>
        <v>2.1316282072803005E-15</v>
      </c>
      <c r="AG545" s="21">
        <f t="shared" si="381"/>
        <v>0</v>
      </c>
      <c r="AH545" s="21">
        <f t="shared" si="382"/>
        <v>0</v>
      </c>
      <c r="AI545" s="21">
        <f t="shared" si="383"/>
        <v>0</v>
      </c>
      <c r="AJ545" s="21">
        <f t="shared" si="384"/>
        <v>8.5265128291212019E-15</v>
      </c>
      <c r="AK545" s="22">
        <f t="shared" si="385"/>
        <v>0</v>
      </c>
      <c r="AL545" s="23">
        <f t="shared" si="386"/>
        <v>9.1390624732039828E-3</v>
      </c>
      <c r="AM545" s="12" t="b">
        <f>T545&lt;=-DiodeFwd</f>
        <v>0</v>
      </c>
      <c r="AN545" s="13" t="b">
        <f>V545&lt;=-DiodeFwd</f>
        <v>0</v>
      </c>
      <c r="AO545" s="13" t="b">
        <f>U545&lt;=T545-DiodeFwd</f>
        <v>0</v>
      </c>
      <c r="AP545" s="13" t="b">
        <f>U545&lt;=V545-DiodeFwd</f>
        <v>0</v>
      </c>
      <c r="AQ545" s="13" t="b">
        <f>W545&lt;=U545-DiodeFwd</f>
        <v>0</v>
      </c>
      <c r="AR545" s="13" t="b">
        <f>Y545&lt;=U545-DiodeFwd</f>
        <v>0</v>
      </c>
      <c r="AS545" s="13" t="b">
        <f>X545&lt;=W545-DiodeFwd</f>
        <v>0</v>
      </c>
      <c r="AT545" s="14" t="b">
        <f>X545&lt;=Y545-DiodeFwd</f>
        <v>0</v>
      </c>
      <c r="AU545" s="13">
        <f t="shared" si="353"/>
        <v>0</v>
      </c>
      <c r="AV545" s="13">
        <f t="shared" si="354"/>
        <v>0</v>
      </c>
      <c r="AW545" s="13">
        <f t="shared" si="355"/>
        <v>0</v>
      </c>
      <c r="AX545" s="13">
        <f t="shared" si="356"/>
        <v>0</v>
      </c>
      <c r="AY545" s="13">
        <f t="shared" si="357"/>
        <v>0</v>
      </c>
      <c r="AZ545" s="13">
        <f t="shared" si="358"/>
        <v>0</v>
      </c>
      <c r="BA545" s="13">
        <f t="shared" si="359"/>
        <v>0</v>
      </c>
      <c r="BB545" s="14">
        <f t="shared" si="360"/>
        <v>0</v>
      </c>
      <c r="BC545" s="20">
        <f t="shared" si="361"/>
        <v>0</v>
      </c>
      <c r="BD545" s="21">
        <f t="shared" si="362"/>
        <v>0</v>
      </c>
      <c r="BE545" s="21">
        <f t="shared" si="363"/>
        <v>0</v>
      </c>
      <c r="BF545" s="21">
        <f t="shared" si="364"/>
        <v>0</v>
      </c>
      <c r="BG545" s="21">
        <f t="shared" si="365"/>
        <v>-9.1390624732039828E-3</v>
      </c>
      <c r="BH545" s="22">
        <f t="shared" si="366"/>
        <v>0</v>
      </c>
    </row>
    <row r="546" spans="4:60" x14ac:dyDescent="0.25">
      <c r="D546">
        <f t="shared" si="367"/>
        <v>8.9833333333332988E-2</v>
      </c>
      <c r="E546">
        <f t="shared" si="345"/>
        <v>25.240702235971881</v>
      </c>
      <c r="F546">
        <f t="shared" si="346"/>
        <v>-25.240702235971881</v>
      </c>
      <c r="H546" s="20">
        <f t="shared" si="368"/>
        <v>3.1293088283331967E-3</v>
      </c>
      <c r="I546" s="21">
        <f t="shared" si="369"/>
        <v>7.0654872340537231E-3</v>
      </c>
      <c r="J546" s="21">
        <f t="shared" si="370"/>
        <v>3.9297979746446658E-3</v>
      </c>
      <c r="K546" s="21">
        <f t="shared" si="371"/>
        <v>6.632874721619191E-3</v>
      </c>
      <c r="L546" s="21">
        <f t="shared" si="372"/>
        <v>6.6415832986733798E-3</v>
      </c>
      <c r="M546" s="22">
        <f t="shared" si="373"/>
        <v>7.0654872340537231E-3</v>
      </c>
      <c r="N546" s="20">
        <f t="shared" si="374"/>
        <v>31.293088283331969</v>
      </c>
      <c r="O546" s="21">
        <f t="shared" si="375"/>
        <v>70.654872340537239</v>
      </c>
      <c r="P546" s="21">
        <f t="shared" si="376"/>
        <v>39.297979746446664</v>
      </c>
      <c r="Q546" s="21">
        <f t="shared" si="377"/>
        <v>66.328747216191914</v>
      </c>
      <c r="R546" s="21">
        <f t="shared" si="378"/>
        <v>66.415832986733804</v>
      </c>
      <c r="S546" s="22">
        <f t="shared" si="379"/>
        <v>70.654872340537239</v>
      </c>
      <c r="T546" s="20">
        <f>MAX(E546+N546,-DiodeFwd)</f>
        <v>56.533790519303849</v>
      </c>
      <c r="U546" s="21">
        <f>MAX(T546-DiodeFwd,V546-DiodeFwd,O546)</f>
        <v>70.654872340537239</v>
      </c>
      <c r="V546" s="21">
        <f>MAX(-DiodeFwd,F546+P546)</f>
        <v>14.057277510474783</v>
      </c>
      <c r="W546" s="21">
        <f>MAX(T546+Q546,U546-DiodeFwd)</f>
        <v>122.86253773549576</v>
      </c>
      <c r="X546" s="21">
        <f>MAX(W546-DiodeFwd,Y546-DiodeFwd,U546+R546)</f>
        <v>137.07070532727104</v>
      </c>
      <c r="Y546" s="22">
        <f>MAX(V546+S546,U546-DiodeFwd)</f>
        <v>84.712149851012015</v>
      </c>
      <c r="Z546" s="20">
        <f t="shared" si="347"/>
        <v>31.293088283331969</v>
      </c>
      <c r="AA546" s="21">
        <f t="shared" si="348"/>
        <v>70.654872340537239</v>
      </c>
      <c r="AB546" s="21">
        <f t="shared" si="349"/>
        <v>39.297979746446664</v>
      </c>
      <c r="AC546" s="21">
        <f t="shared" si="350"/>
        <v>66.328747216191914</v>
      </c>
      <c r="AD546" s="21">
        <f t="shared" si="351"/>
        <v>66.415832986733804</v>
      </c>
      <c r="AE546" s="22">
        <f t="shared" si="352"/>
        <v>70.654872340537224</v>
      </c>
      <c r="AF546" s="20">
        <f t="shared" si="380"/>
        <v>0</v>
      </c>
      <c r="AG546" s="21">
        <f t="shared" si="381"/>
        <v>0</v>
      </c>
      <c r="AH546" s="21">
        <f t="shared" si="382"/>
        <v>0</v>
      </c>
      <c r="AI546" s="21">
        <f t="shared" si="383"/>
        <v>0</v>
      </c>
      <c r="AJ546" s="21">
        <f t="shared" si="384"/>
        <v>0</v>
      </c>
      <c r="AK546" s="22">
        <f t="shared" si="385"/>
        <v>-8.5265128291212019E-15</v>
      </c>
      <c r="AL546" s="23">
        <f t="shared" si="386"/>
        <v>9.1380470218180698E-3</v>
      </c>
      <c r="AM546" s="12" t="b">
        <f>T546&lt;=-DiodeFwd</f>
        <v>0</v>
      </c>
      <c r="AN546" s="13" t="b">
        <f>V546&lt;=-DiodeFwd</f>
        <v>0</v>
      </c>
      <c r="AO546" s="13" t="b">
        <f>U546&lt;=T546-DiodeFwd</f>
        <v>0</v>
      </c>
      <c r="AP546" s="13" t="b">
        <f>U546&lt;=V546-DiodeFwd</f>
        <v>0</v>
      </c>
      <c r="AQ546" s="13" t="b">
        <f>W546&lt;=U546-DiodeFwd</f>
        <v>0</v>
      </c>
      <c r="AR546" s="13" t="b">
        <f>Y546&lt;=U546-DiodeFwd</f>
        <v>0</v>
      </c>
      <c r="AS546" s="13" t="b">
        <f>X546&lt;=W546-DiodeFwd</f>
        <v>0</v>
      </c>
      <c r="AT546" s="14" t="b">
        <f>X546&lt;=Y546-DiodeFwd</f>
        <v>0</v>
      </c>
      <c r="AU546" s="13">
        <f t="shared" si="353"/>
        <v>0</v>
      </c>
      <c r="AV546" s="13">
        <f t="shared" si="354"/>
        <v>0</v>
      </c>
      <c r="AW546" s="13">
        <f t="shared" si="355"/>
        <v>0</v>
      </c>
      <c r="AX546" s="13">
        <f t="shared" si="356"/>
        <v>0</v>
      </c>
      <c r="AY546" s="13">
        <f t="shared" si="357"/>
        <v>0</v>
      </c>
      <c r="AZ546" s="13">
        <f t="shared" si="358"/>
        <v>0</v>
      </c>
      <c r="BA546" s="13">
        <f t="shared" si="359"/>
        <v>0</v>
      </c>
      <c r="BB546" s="14">
        <f t="shared" si="360"/>
        <v>0</v>
      </c>
      <c r="BC546" s="20">
        <f t="shared" si="361"/>
        <v>0</v>
      </c>
      <c r="BD546" s="21">
        <f t="shared" si="362"/>
        <v>0</v>
      </c>
      <c r="BE546" s="21">
        <f t="shared" si="363"/>
        <v>0</v>
      </c>
      <c r="BF546" s="21">
        <f t="shared" si="364"/>
        <v>0</v>
      </c>
      <c r="BG546" s="21">
        <f t="shared" si="365"/>
        <v>-9.1380470218180698E-3</v>
      </c>
      <c r="BH546" s="22">
        <f t="shared" si="366"/>
        <v>0</v>
      </c>
    </row>
    <row r="547" spans="4:60" x14ac:dyDescent="0.25">
      <c r="D547">
        <f t="shared" si="367"/>
        <v>8.999999999999965E-2</v>
      </c>
      <c r="E547">
        <f t="shared" si="345"/>
        <v>23.275108515541756</v>
      </c>
      <c r="F547">
        <f t="shared" si="346"/>
        <v>-23.275108515541756</v>
      </c>
      <c r="H547" s="20">
        <f t="shared" si="368"/>
        <v>3.1293088283331967E-3</v>
      </c>
      <c r="I547" s="21">
        <f t="shared" si="369"/>
        <v>7.0654872340537231E-3</v>
      </c>
      <c r="J547" s="21">
        <f t="shared" si="370"/>
        <v>3.9297979746446658E-3</v>
      </c>
      <c r="K547" s="21">
        <f t="shared" si="371"/>
        <v>6.632874721619191E-3</v>
      </c>
      <c r="L547" s="21">
        <f t="shared" si="372"/>
        <v>6.6400602908364102E-3</v>
      </c>
      <c r="M547" s="22">
        <f t="shared" si="373"/>
        <v>7.0654872340537231E-3</v>
      </c>
      <c r="N547" s="20">
        <f t="shared" si="374"/>
        <v>31.293088283331969</v>
      </c>
      <c r="O547" s="21">
        <f t="shared" si="375"/>
        <v>70.654872340537239</v>
      </c>
      <c r="P547" s="21">
        <f t="shared" si="376"/>
        <v>39.297979746446664</v>
      </c>
      <c r="Q547" s="21">
        <f t="shared" si="377"/>
        <v>66.328747216191914</v>
      </c>
      <c r="R547" s="21">
        <f t="shared" si="378"/>
        <v>66.400602908364107</v>
      </c>
      <c r="S547" s="22">
        <f t="shared" si="379"/>
        <v>70.654872340537239</v>
      </c>
      <c r="T547" s="20">
        <f>MAX(E547+N547,-DiodeFwd)</f>
        <v>54.568196798873728</v>
      </c>
      <c r="U547" s="21">
        <f>MAX(T547-DiodeFwd,V547-DiodeFwd,O547)</f>
        <v>70.654872340537239</v>
      </c>
      <c r="V547" s="21">
        <f>MAX(-DiodeFwd,F547+P547)</f>
        <v>16.022871230904908</v>
      </c>
      <c r="W547" s="21">
        <f>MAX(T547+Q547,U547-DiodeFwd)</f>
        <v>120.89694401506564</v>
      </c>
      <c r="X547" s="21">
        <f>MAX(W547-DiodeFwd,Y547-DiodeFwd,U547+R547)</f>
        <v>137.05547524890136</v>
      </c>
      <c r="Y547" s="22">
        <f>MAX(V547+S547,U547-DiodeFwd)</f>
        <v>86.67774357144215</v>
      </c>
      <c r="Z547" s="20">
        <f t="shared" si="347"/>
        <v>31.293088283331972</v>
      </c>
      <c r="AA547" s="21">
        <f t="shared" si="348"/>
        <v>70.654872340537239</v>
      </c>
      <c r="AB547" s="21">
        <f t="shared" si="349"/>
        <v>39.297979746446664</v>
      </c>
      <c r="AC547" s="21">
        <f t="shared" si="350"/>
        <v>66.328747216191914</v>
      </c>
      <c r="AD547" s="21">
        <f t="shared" si="351"/>
        <v>66.400602908364121</v>
      </c>
      <c r="AE547" s="22">
        <f t="shared" si="352"/>
        <v>70.654872340537239</v>
      </c>
      <c r="AF547" s="20">
        <f t="shared" si="380"/>
        <v>2.1316282072803005E-15</v>
      </c>
      <c r="AG547" s="21">
        <f t="shared" si="381"/>
        <v>0</v>
      </c>
      <c r="AH547" s="21">
        <f t="shared" si="382"/>
        <v>0</v>
      </c>
      <c r="AI547" s="21">
        <f t="shared" si="383"/>
        <v>0</v>
      </c>
      <c r="AJ547" s="21">
        <f t="shared" si="384"/>
        <v>8.5265128291212019E-15</v>
      </c>
      <c r="AK547" s="22">
        <f t="shared" si="385"/>
        <v>0</v>
      </c>
      <c r="AL547" s="23">
        <f t="shared" si="386"/>
        <v>9.1370316832600912E-3</v>
      </c>
      <c r="AM547" s="12" t="b">
        <f>T547&lt;=-DiodeFwd</f>
        <v>0</v>
      </c>
      <c r="AN547" s="13" t="b">
        <f>V547&lt;=-DiodeFwd</f>
        <v>0</v>
      </c>
      <c r="AO547" s="13" t="b">
        <f>U547&lt;=T547-DiodeFwd</f>
        <v>0</v>
      </c>
      <c r="AP547" s="13" t="b">
        <f>U547&lt;=V547-DiodeFwd</f>
        <v>0</v>
      </c>
      <c r="AQ547" s="13" t="b">
        <f>W547&lt;=U547-DiodeFwd</f>
        <v>0</v>
      </c>
      <c r="AR547" s="13" t="b">
        <f>Y547&lt;=U547-DiodeFwd</f>
        <v>0</v>
      </c>
      <c r="AS547" s="13" t="b">
        <f>X547&lt;=W547-DiodeFwd</f>
        <v>0</v>
      </c>
      <c r="AT547" s="14" t="b">
        <f>X547&lt;=Y547-DiodeFwd</f>
        <v>0</v>
      </c>
      <c r="AU547" s="13">
        <f t="shared" si="353"/>
        <v>0</v>
      </c>
      <c r="AV547" s="13">
        <f t="shared" si="354"/>
        <v>0</v>
      </c>
      <c r="AW547" s="13">
        <f t="shared" si="355"/>
        <v>0</v>
      </c>
      <c r="AX547" s="13">
        <f t="shared" si="356"/>
        <v>0</v>
      </c>
      <c r="AY547" s="13">
        <f t="shared" si="357"/>
        <v>0</v>
      </c>
      <c r="AZ547" s="13">
        <f t="shared" si="358"/>
        <v>0</v>
      </c>
      <c r="BA547" s="13">
        <f t="shared" si="359"/>
        <v>0</v>
      </c>
      <c r="BB547" s="14">
        <f t="shared" si="360"/>
        <v>0</v>
      </c>
      <c r="BC547" s="20">
        <f t="shared" si="361"/>
        <v>0</v>
      </c>
      <c r="BD547" s="21">
        <f t="shared" si="362"/>
        <v>0</v>
      </c>
      <c r="BE547" s="21">
        <f t="shared" si="363"/>
        <v>0</v>
      </c>
      <c r="BF547" s="21">
        <f t="shared" si="364"/>
        <v>0</v>
      </c>
      <c r="BG547" s="21">
        <f t="shared" si="365"/>
        <v>-9.1370316832600912E-3</v>
      </c>
      <c r="BH547" s="22">
        <f t="shared" si="366"/>
        <v>0</v>
      </c>
    </row>
    <row r="548" spans="4:60" x14ac:dyDescent="0.25">
      <c r="D548">
        <f t="shared" si="367"/>
        <v>9.0166666666666312E-2</v>
      </c>
      <c r="E548">
        <f t="shared" si="345"/>
        <v>21.217658575186185</v>
      </c>
      <c r="F548">
        <f t="shared" si="346"/>
        <v>-21.217658575186185</v>
      </c>
      <c r="H548" s="20">
        <f t="shared" si="368"/>
        <v>3.1293088283331967E-3</v>
      </c>
      <c r="I548" s="21">
        <f t="shared" si="369"/>
        <v>7.0654872340537231E-3</v>
      </c>
      <c r="J548" s="21">
        <f t="shared" si="370"/>
        <v>3.9297979746446658E-3</v>
      </c>
      <c r="K548" s="21">
        <f t="shared" si="371"/>
        <v>6.632874721619191E-3</v>
      </c>
      <c r="L548" s="21">
        <f t="shared" si="372"/>
        <v>6.6385374522225336E-3</v>
      </c>
      <c r="M548" s="22">
        <f t="shared" si="373"/>
        <v>7.0654872340537231E-3</v>
      </c>
      <c r="N548" s="20">
        <f t="shared" si="374"/>
        <v>31.293088283331969</v>
      </c>
      <c r="O548" s="21">
        <f t="shared" si="375"/>
        <v>70.654872340537239</v>
      </c>
      <c r="P548" s="21">
        <f t="shared" si="376"/>
        <v>39.297979746446664</v>
      </c>
      <c r="Q548" s="21">
        <f t="shared" si="377"/>
        <v>66.328747216191914</v>
      </c>
      <c r="R548" s="21">
        <f t="shared" si="378"/>
        <v>66.385374522225348</v>
      </c>
      <c r="S548" s="22">
        <f t="shared" si="379"/>
        <v>70.654872340537239</v>
      </c>
      <c r="T548" s="20">
        <f>MAX(E548+N548,-DiodeFwd)</f>
        <v>52.510746858518154</v>
      </c>
      <c r="U548" s="21">
        <f>MAX(T548-DiodeFwd,V548-DiodeFwd,O548)</f>
        <v>70.654872340537239</v>
      </c>
      <c r="V548" s="21">
        <f>MAX(-DiodeFwd,F548+P548)</f>
        <v>18.080321171260479</v>
      </c>
      <c r="W548" s="21">
        <f>MAX(T548+Q548,U548-DiodeFwd)</f>
        <v>118.83949407471007</v>
      </c>
      <c r="X548" s="21">
        <f>MAX(W548-DiodeFwd,Y548-DiodeFwd,U548+R548)</f>
        <v>137.04024686276259</v>
      </c>
      <c r="Y548" s="22">
        <f>MAX(V548+S548,U548-DiodeFwd)</f>
        <v>88.735193511797718</v>
      </c>
      <c r="Z548" s="20">
        <f t="shared" si="347"/>
        <v>31.293088283331969</v>
      </c>
      <c r="AA548" s="21">
        <f t="shared" si="348"/>
        <v>70.654872340537239</v>
      </c>
      <c r="AB548" s="21">
        <f t="shared" si="349"/>
        <v>39.297979746446664</v>
      </c>
      <c r="AC548" s="21">
        <f t="shared" si="350"/>
        <v>66.328747216191914</v>
      </c>
      <c r="AD548" s="21">
        <f t="shared" si="351"/>
        <v>66.385374522225348</v>
      </c>
      <c r="AE548" s="22">
        <f t="shared" si="352"/>
        <v>70.654872340537239</v>
      </c>
      <c r="AF548" s="20">
        <f t="shared" si="380"/>
        <v>0</v>
      </c>
      <c r="AG548" s="21">
        <f t="shared" si="381"/>
        <v>0</v>
      </c>
      <c r="AH548" s="21">
        <f t="shared" si="382"/>
        <v>0</v>
      </c>
      <c r="AI548" s="21">
        <f t="shared" si="383"/>
        <v>0</v>
      </c>
      <c r="AJ548" s="21">
        <f t="shared" si="384"/>
        <v>0</v>
      </c>
      <c r="AK548" s="22">
        <f t="shared" si="385"/>
        <v>0</v>
      </c>
      <c r="AL548" s="23">
        <f t="shared" si="386"/>
        <v>9.1360164575175051E-3</v>
      </c>
      <c r="AM548" s="12" t="b">
        <f>T548&lt;=-DiodeFwd</f>
        <v>0</v>
      </c>
      <c r="AN548" s="13" t="b">
        <f>V548&lt;=-DiodeFwd</f>
        <v>0</v>
      </c>
      <c r="AO548" s="13" t="b">
        <f>U548&lt;=T548-DiodeFwd</f>
        <v>0</v>
      </c>
      <c r="AP548" s="13" t="b">
        <f>U548&lt;=V548-DiodeFwd</f>
        <v>0</v>
      </c>
      <c r="AQ548" s="13" t="b">
        <f>W548&lt;=U548-DiodeFwd</f>
        <v>0</v>
      </c>
      <c r="AR548" s="13" t="b">
        <f>Y548&lt;=U548-DiodeFwd</f>
        <v>0</v>
      </c>
      <c r="AS548" s="13" t="b">
        <f>X548&lt;=W548-DiodeFwd</f>
        <v>0</v>
      </c>
      <c r="AT548" s="14" t="b">
        <f>X548&lt;=Y548-DiodeFwd</f>
        <v>0</v>
      </c>
      <c r="AU548" s="13">
        <f t="shared" si="353"/>
        <v>0</v>
      </c>
      <c r="AV548" s="13">
        <f t="shared" si="354"/>
        <v>0</v>
      </c>
      <c r="AW548" s="13">
        <f t="shared" si="355"/>
        <v>0</v>
      </c>
      <c r="AX548" s="13">
        <f t="shared" si="356"/>
        <v>0</v>
      </c>
      <c r="AY548" s="13">
        <f t="shared" si="357"/>
        <v>0</v>
      </c>
      <c r="AZ548" s="13">
        <f t="shared" si="358"/>
        <v>0</v>
      </c>
      <c r="BA548" s="13">
        <f t="shared" si="359"/>
        <v>0</v>
      </c>
      <c r="BB548" s="14">
        <f t="shared" si="360"/>
        <v>0</v>
      </c>
      <c r="BC548" s="20">
        <f t="shared" si="361"/>
        <v>0</v>
      </c>
      <c r="BD548" s="21">
        <f t="shared" si="362"/>
        <v>0</v>
      </c>
      <c r="BE548" s="21">
        <f t="shared" si="363"/>
        <v>0</v>
      </c>
      <c r="BF548" s="21">
        <f t="shared" si="364"/>
        <v>0</v>
      </c>
      <c r="BG548" s="21">
        <f t="shared" si="365"/>
        <v>-9.1360164575175051E-3</v>
      </c>
      <c r="BH548" s="22">
        <f t="shared" si="366"/>
        <v>0</v>
      </c>
    </row>
    <row r="549" spans="4:60" x14ac:dyDescent="0.25">
      <c r="D549">
        <f t="shared" si="367"/>
        <v>9.0333333333332974E-2</v>
      </c>
      <c r="E549">
        <f t="shared" si="345"/>
        <v>19.076472229860741</v>
      </c>
      <c r="F549">
        <f t="shared" si="346"/>
        <v>-19.076472229860741</v>
      </c>
      <c r="H549" s="20">
        <f t="shared" si="368"/>
        <v>3.1293088283331967E-3</v>
      </c>
      <c r="I549" s="21">
        <f t="shared" si="369"/>
        <v>7.0654872340537231E-3</v>
      </c>
      <c r="J549" s="21">
        <f t="shared" si="370"/>
        <v>3.9297979746446658E-3</v>
      </c>
      <c r="K549" s="21">
        <f t="shared" si="371"/>
        <v>6.632874721619191E-3</v>
      </c>
      <c r="L549" s="21">
        <f t="shared" si="372"/>
        <v>6.6370147828129474E-3</v>
      </c>
      <c r="M549" s="22">
        <f t="shared" si="373"/>
        <v>7.0654872340537231E-3</v>
      </c>
      <c r="N549" s="20">
        <f t="shared" si="374"/>
        <v>31.293088283331969</v>
      </c>
      <c r="O549" s="21">
        <f t="shared" si="375"/>
        <v>70.654872340537239</v>
      </c>
      <c r="P549" s="21">
        <f t="shared" si="376"/>
        <v>39.297979746446664</v>
      </c>
      <c r="Q549" s="21">
        <f t="shared" si="377"/>
        <v>66.328747216191914</v>
      </c>
      <c r="R549" s="21">
        <f t="shared" si="378"/>
        <v>66.370147828129475</v>
      </c>
      <c r="S549" s="22">
        <f t="shared" si="379"/>
        <v>70.654872340537239</v>
      </c>
      <c r="T549" s="20">
        <f>MAX(E549+N549,-DiodeFwd)</f>
        <v>50.36956051319271</v>
      </c>
      <c r="U549" s="21">
        <f>MAX(T549-DiodeFwd,V549-DiodeFwd,O549)</f>
        <v>70.654872340537239</v>
      </c>
      <c r="V549" s="21">
        <f>MAX(-DiodeFwd,F549+P549)</f>
        <v>20.221507516585923</v>
      </c>
      <c r="W549" s="21">
        <f>MAX(T549+Q549,U549-DiodeFwd)</f>
        <v>116.69830772938462</v>
      </c>
      <c r="X549" s="21">
        <f>MAX(W549-DiodeFwd,Y549-DiodeFwd,U549+R549)</f>
        <v>137.02502016866671</v>
      </c>
      <c r="Y549" s="22">
        <f>MAX(V549+S549,U549-DiodeFwd)</f>
        <v>90.876379857123169</v>
      </c>
      <c r="Z549" s="20">
        <f t="shared" si="347"/>
        <v>31.293088283331969</v>
      </c>
      <c r="AA549" s="21">
        <f t="shared" si="348"/>
        <v>70.654872340537239</v>
      </c>
      <c r="AB549" s="21">
        <f t="shared" si="349"/>
        <v>39.297979746446664</v>
      </c>
      <c r="AC549" s="21">
        <f t="shared" si="350"/>
        <v>66.328747216191914</v>
      </c>
      <c r="AD549" s="21">
        <f t="shared" si="351"/>
        <v>66.370147828129475</v>
      </c>
      <c r="AE549" s="22">
        <f t="shared" si="352"/>
        <v>70.654872340537253</v>
      </c>
      <c r="AF549" s="20">
        <f t="shared" si="380"/>
        <v>0</v>
      </c>
      <c r="AG549" s="21">
        <f t="shared" si="381"/>
        <v>0</v>
      </c>
      <c r="AH549" s="21">
        <f t="shared" si="382"/>
        <v>0</v>
      </c>
      <c r="AI549" s="21">
        <f t="shared" si="383"/>
        <v>0</v>
      </c>
      <c r="AJ549" s="21">
        <f t="shared" si="384"/>
        <v>0</v>
      </c>
      <c r="AK549" s="22">
        <f t="shared" si="385"/>
        <v>8.5265128291212019E-15</v>
      </c>
      <c r="AL549" s="23">
        <f t="shared" si="386"/>
        <v>9.1350013445777815E-3</v>
      </c>
      <c r="AM549" s="12" t="b">
        <f>T549&lt;=-DiodeFwd</f>
        <v>0</v>
      </c>
      <c r="AN549" s="13" t="b">
        <f>V549&lt;=-DiodeFwd</f>
        <v>0</v>
      </c>
      <c r="AO549" s="13" t="b">
        <f>U549&lt;=T549-DiodeFwd</f>
        <v>0</v>
      </c>
      <c r="AP549" s="13" t="b">
        <f>U549&lt;=V549-DiodeFwd</f>
        <v>0</v>
      </c>
      <c r="AQ549" s="13" t="b">
        <f>W549&lt;=U549-DiodeFwd</f>
        <v>0</v>
      </c>
      <c r="AR549" s="13" t="b">
        <f>Y549&lt;=U549-DiodeFwd</f>
        <v>0</v>
      </c>
      <c r="AS549" s="13" t="b">
        <f>X549&lt;=W549-DiodeFwd</f>
        <v>0</v>
      </c>
      <c r="AT549" s="14" t="b">
        <f>X549&lt;=Y549-DiodeFwd</f>
        <v>0</v>
      </c>
      <c r="AU549" s="13">
        <f t="shared" si="353"/>
        <v>0</v>
      </c>
      <c r="AV549" s="13">
        <f t="shared" si="354"/>
        <v>0</v>
      </c>
      <c r="AW549" s="13">
        <f t="shared" si="355"/>
        <v>0</v>
      </c>
      <c r="AX549" s="13">
        <f t="shared" si="356"/>
        <v>0</v>
      </c>
      <c r="AY549" s="13">
        <f t="shared" si="357"/>
        <v>0</v>
      </c>
      <c r="AZ549" s="13">
        <f t="shared" si="358"/>
        <v>0</v>
      </c>
      <c r="BA549" s="13">
        <f t="shared" si="359"/>
        <v>0</v>
      </c>
      <c r="BB549" s="14">
        <f t="shared" si="360"/>
        <v>0</v>
      </c>
      <c r="BC549" s="20">
        <f t="shared" si="361"/>
        <v>0</v>
      </c>
      <c r="BD549" s="21">
        <f t="shared" si="362"/>
        <v>0</v>
      </c>
      <c r="BE549" s="21">
        <f t="shared" si="363"/>
        <v>0</v>
      </c>
      <c r="BF549" s="21">
        <f t="shared" si="364"/>
        <v>0</v>
      </c>
      <c r="BG549" s="21">
        <f t="shared" si="365"/>
        <v>-9.1350013445777815E-3</v>
      </c>
      <c r="BH549" s="22">
        <f t="shared" si="366"/>
        <v>0</v>
      </c>
    </row>
    <row r="550" spans="4:60" x14ac:dyDescent="0.25">
      <c r="D550">
        <f t="shared" si="367"/>
        <v>9.0499999999999636E-2</v>
      </c>
      <c r="E550">
        <f t="shared" si="345"/>
        <v>16.859999763854947</v>
      </c>
      <c r="F550">
        <f t="shared" si="346"/>
        <v>-16.859999763854947</v>
      </c>
      <c r="H550" s="20">
        <f t="shared" si="368"/>
        <v>3.1293088283331967E-3</v>
      </c>
      <c r="I550" s="21">
        <f t="shared" si="369"/>
        <v>7.0654872340537231E-3</v>
      </c>
      <c r="J550" s="21">
        <f t="shared" si="370"/>
        <v>3.9297979746446658E-3</v>
      </c>
      <c r="K550" s="21">
        <f t="shared" si="371"/>
        <v>6.632874721619191E-3</v>
      </c>
      <c r="L550" s="21">
        <f t="shared" si="372"/>
        <v>6.6354922825888514E-3</v>
      </c>
      <c r="M550" s="22">
        <f t="shared" si="373"/>
        <v>7.0654872340537231E-3</v>
      </c>
      <c r="N550" s="20">
        <f t="shared" si="374"/>
        <v>31.293088283331969</v>
      </c>
      <c r="O550" s="21">
        <f t="shared" si="375"/>
        <v>70.654872340537239</v>
      </c>
      <c r="P550" s="21">
        <f t="shared" si="376"/>
        <v>39.297979746446664</v>
      </c>
      <c r="Q550" s="21">
        <f t="shared" si="377"/>
        <v>66.328747216191914</v>
      </c>
      <c r="R550" s="21">
        <f t="shared" si="378"/>
        <v>66.354922825888522</v>
      </c>
      <c r="S550" s="22">
        <f t="shared" si="379"/>
        <v>70.654872340537239</v>
      </c>
      <c r="T550" s="20">
        <f>MAX(E550+N550,-DiodeFwd)</f>
        <v>48.153088047186912</v>
      </c>
      <c r="U550" s="21">
        <f>MAX(T550-DiodeFwd,V550-DiodeFwd,O550)</f>
        <v>70.654872340537239</v>
      </c>
      <c r="V550" s="21">
        <f>MAX(-DiodeFwd,F550+P550)</f>
        <v>22.437979982591717</v>
      </c>
      <c r="W550" s="21">
        <f>MAX(T550+Q550,U550-DiodeFwd)</f>
        <v>114.48183526337883</v>
      </c>
      <c r="X550" s="21">
        <f>MAX(W550-DiodeFwd,Y550-DiodeFwd,U550+R550)</f>
        <v>137.00979516642576</v>
      </c>
      <c r="Y550" s="22">
        <f>MAX(V550+S550,U550-DiodeFwd)</f>
        <v>93.092852323128952</v>
      </c>
      <c r="Z550" s="20">
        <f t="shared" si="347"/>
        <v>31.293088283331965</v>
      </c>
      <c r="AA550" s="21">
        <f t="shared" si="348"/>
        <v>70.654872340537239</v>
      </c>
      <c r="AB550" s="21">
        <f t="shared" si="349"/>
        <v>39.297979746446664</v>
      </c>
      <c r="AC550" s="21">
        <f t="shared" si="350"/>
        <v>66.328747216191914</v>
      </c>
      <c r="AD550" s="21">
        <f t="shared" si="351"/>
        <v>66.354922825888522</v>
      </c>
      <c r="AE550" s="22">
        <f t="shared" si="352"/>
        <v>70.654872340537239</v>
      </c>
      <c r="AF550" s="20">
        <f t="shared" si="380"/>
        <v>-2.1316282072803005E-15</v>
      </c>
      <c r="AG550" s="21">
        <f t="shared" si="381"/>
        <v>0</v>
      </c>
      <c r="AH550" s="21">
        <f t="shared" si="382"/>
        <v>0</v>
      </c>
      <c r="AI550" s="21">
        <f t="shared" si="383"/>
        <v>0</v>
      </c>
      <c r="AJ550" s="21">
        <f t="shared" si="384"/>
        <v>0</v>
      </c>
      <c r="AK550" s="22">
        <f t="shared" si="385"/>
        <v>0</v>
      </c>
      <c r="AL550" s="23">
        <f t="shared" si="386"/>
        <v>9.1339863444283836E-3</v>
      </c>
      <c r="AM550" s="12" t="b">
        <f>T550&lt;=-DiodeFwd</f>
        <v>0</v>
      </c>
      <c r="AN550" s="13" t="b">
        <f>V550&lt;=-DiodeFwd</f>
        <v>0</v>
      </c>
      <c r="AO550" s="13" t="b">
        <f>U550&lt;=T550-DiodeFwd</f>
        <v>0</v>
      </c>
      <c r="AP550" s="13" t="b">
        <f>U550&lt;=V550-DiodeFwd</f>
        <v>0</v>
      </c>
      <c r="AQ550" s="13" t="b">
        <f>W550&lt;=U550-DiodeFwd</f>
        <v>0</v>
      </c>
      <c r="AR550" s="13" t="b">
        <f>Y550&lt;=U550-DiodeFwd</f>
        <v>0</v>
      </c>
      <c r="AS550" s="13" t="b">
        <f>X550&lt;=W550-DiodeFwd</f>
        <v>0</v>
      </c>
      <c r="AT550" s="14" t="b">
        <f>X550&lt;=Y550-DiodeFwd</f>
        <v>0</v>
      </c>
      <c r="AU550" s="13">
        <f t="shared" si="353"/>
        <v>0</v>
      </c>
      <c r="AV550" s="13">
        <f t="shared" si="354"/>
        <v>0</v>
      </c>
      <c r="AW550" s="13">
        <f t="shared" si="355"/>
        <v>0</v>
      </c>
      <c r="AX550" s="13">
        <f t="shared" si="356"/>
        <v>0</v>
      </c>
      <c r="AY550" s="13">
        <f t="shared" si="357"/>
        <v>0</v>
      </c>
      <c r="AZ550" s="13">
        <f t="shared" si="358"/>
        <v>0</v>
      </c>
      <c r="BA550" s="13">
        <f t="shared" si="359"/>
        <v>0</v>
      </c>
      <c r="BB550" s="14">
        <f t="shared" si="360"/>
        <v>0</v>
      </c>
      <c r="BC550" s="20">
        <f t="shared" si="361"/>
        <v>0</v>
      </c>
      <c r="BD550" s="21">
        <f t="shared" si="362"/>
        <v>0</v>
      </c>
      <c r="BE550" s="21">
        <f t="shared" si="363"/>
        <v>0</v>
      </c>
      <c r="BF550" s="21">
        <f t="shared" si="364"/>
        <v>0</v>
      </c>
      <c r="BG550" s="21">
        <f t="shared" si="365"/>
        <v>-9.1339863444283836E-3</v>
      </c>
      <c r="BH550" s="22">
        <f t="shared" si="366"/>
        <v>0</v>
      </c>
    </row>
    <row r="551" spans="4:60" x14ac:dyDescent="0.25">
      <c r="D551">
        <f t="shared" si="367"/>
        <v>9.0666666666666298E-2</v>
      </c>
      <c r="E551">
        <f t="shared" si="345"/>
        <v>14.576988581382686</v>
      </c>
      <c r="F551">
        <f t="shared" si="346"/>
        <v>-14.576988581382686</v>
      </c>
      <c r="H551" s="20">
        <f t="shared" si="368"/>
        <v>3.1293088283331967E-3</v>
      </c>
      <c r="I551" s="21">
        <f t="shared" si="369"/>
        <v>7.0654872340537231E-3</v>
      </c>
      <c r="J551" s="21">
        <f t="shared" si="370"/>
        <v>3.9297979746446658E-3</v>
      </c>
      <c r="K551" s="21">
        <f t="shared" si="371"/>
        <v>6.632874721619191E-3</v>
      </c>
      <c r="L551" s="21">
        <f t="shared" si="372"/>
        <v>6.6339699515314465E-3</v>
      </c>
      <c r="M551" s="22">
        <f t="shared" si="373"/>
        <v>7.0654872340537231E-3</v>
      </c>
      <c r="N551" s="20">
        <f t="shared" si="374"/>
        <v>31.293088283331969</v>
      </c>
      <c r="O551" s="21">
        <f t="shared" si="375"/>
        <v>70.654872340537239</v>
      </c>
      <c r="P551" s="21">
        <f t="shared" si="376"/>
        <v>39.297979746446664</v>
      </c>
      <c r="Q551" s="21">
        <f t="shared" si="377"/>
        <v>66.328747216191914</v>
      </c>
      <c r="R551" s="21">
        <f t="shared" si="378"/>
        <v>66.339699515314464</v>
      </c>
      <c r="S551" s="22">
        <f t="shared" si="379"/>
        <v>70.654872340537239</v>
      </c>
      <c r="T551" s="20">
        <f>MAX(E551+N551,-DiodeFwd)</f>
        <v>45.870076864714655</v>
      </c>
      <c r="U551" s="21">
        <f>MAX(T551-DiodeFwd,V551-DiodeFwd,O551)</f>
        <v>70.654872340537239</v>
      </c>
      <c r="V551" s="21">
        <f>MAX(-DiodeFwd,F551+P551)</f>
        <v>24.720991165063978</v>
      </c>
      <c r="W551" s="21">
        <f>MAX(T551+Q551,U551-DiodeFwd)</f>
        <v>112.19882408090658</v>
      </c>
      <c r="X551" s="21">
        <f>MAX(W551-DiodeFwd,Y551-DiodeFwd,U551+R551)</f>
        <v>136.99457185585169</v>
      </c>
      <c r="Y551" s="22">
        <f>MAX(V551+S551,U551-DiodeFwd)</f>
        <v>95.375863505601217</v>
      </c>
      <c r="Z551" s="20">
        <f t="shared" si="347"/>
        <v>31.293088283331969</v>
      </c>
      <c r="AA551" s="21">
        <f t="shared" si="348"/>
        <v>70.654872340537239</v>
      </c>
      <c r="AB551" s="21">
        <f t="shared" si="349"/>
        <v>39.297979746446664</v>
      </c>
      <c r="AC551" s="21">
        <f t="shared" si="350"/>
        <v>66.328747216191914</v>
      </c>
      <c r="AD551" s="21">
        <f t="shared" si="351"/>
        <v>66.33969951531445</v>
      </c>
      <c r="AE551" s="22">
        <f t="shared" si="352"/>
        <v>70.654872340537239</v>
      </c>
      <c r="AF551" s="20">
        <f t="shared" si="380"/>
        <v>0</v>
      </c>
      <c r="AG551" s="21">
        <f t="shared" si="381"/>
        <v>0</v>
      </c>
      <c r="AH551" s="21">
        <f t="shared" si="382"/>
        <v>0</v>
      </c>
      <c r="AI551" s="21">
        <f t="shared" si="383"/>
        <v>0</v>
      </c>
      <c r="AJ551" s="21">
        <f t="shared" si="384"/>
        <v>-8.5265128291212019E-15</v>
      </c>
      <c r="AK551" s="22">
        <f t="shared" si="385"/>
        <v>0</v>
      </c>
      <c r="AL551" s="23">
        <f t="shared" si="386"/>
        <v>9.1329714570567797E-3</v>
      </c>
      <c r="AM551" s="12" t="b">
        <f>T551&lt;=-DiodeFwd</f>
        <v>0</v>
      </c>
      <c r="AN551" s="13" t="b">
        <f>V551&lt;=-DiodeFwd</f>
        <v>0</v>
      </c>
      <c r="AO551" s="13" t="b">
        <f>U551&lt;=T551-DiodeFwd</f>
        <v>0</v>
      </c>
      <c r="AP551" s="13" t="b">
        <f>U551&lt;=V551-DiodeFwd</f>
        <v>0</v>
      </c>
      <c r="AQ551" s="13" t="b">
        <f>W551&lt;=U551-DiodeFwd</f>
        <v>0</v>
      </c>
      <c r="AR551" s="13" t="b">
        <f>Y551&lt;=U551-DiodeFwd</f>
        <v>0</v>
      </c>
      <c r="AS551" s="13" t="b">
        <f>X551&lt;=W551-DiodeFwd</f>
        <v>0</v>
      </c>
      <c r="AT551" s="14" t="b">
        <f>X551&lt;=Y551-DiodeFwd</f>
        <v>0</v>
      </c>
      <c r="AU551" s="13">
        <f t="shared" si="353"/>
        <v>0</v>
      </c>
      <c r="AV551" s="13">
        <f t="shared" si="354"/>
        <v>0</v>
      </c>
      <c r="AW551" s="13">
        <f t="shared" si="355"/>
        <v>0</v>
      </c>
      <c r="AX551" s="13">
        <f t="shared" si="356"/>
        <v>0</v>
      </c>
      <c r="AY551" s="13">
        <f t="shared" si="357"/>
        <v>0</v>
      </c>
      <c r="AZ551" s="13">
        <f t="shared" si="358"/>
        <v>0</v>
      </c>
      <c r="BA551" s="13">
        <f t="shared" si="359"/>
        <v>0</v>
      </c>
      <c r="BB551" s="14">
        <f t="shared" si="360"/>
        <v>0</v>
      </c>
      <c r="BC551" s="20">
        <f t="shared" si="361"/>
        <v>0</v>
      </c>
      <c r="BD551" s="21">
        <f t="shared" si="362"/>
        <v>0</v>
      </c>
      <c r="BE551" s="21">
        <f t="shared" si="363"/>
        <v>0</v>
      </c>
      <c r="BF551" s="21">
        <f t="shared" si="364"/>
        <v>0</v>
      </c>
      <c r="BG551" s="21">
        <f t="shared" si="365"/>
        <v>-9.1329714570567797E-3</v>
      </c>
      <c r="BH551" s="22">
        <f t="shared" si="366"/>
        <v>0</v>
      </c>
    </row>
    <row r="552" spans="4:60" x14ac:dyDescent="0.25">
      <c r="D552">
        <f t="shared" si="367"/>
        <v>9.0833333333332961E-2</v>
      </c>
      <c r="E552">
        <f t="shared" si="345"/>
        <v>12.236448684572325</v>
      </c>
      <c r="F552">
        <f t="shared" si="346"/>
        <v>-12.236448684572325</v>
      </c>
      <c r="H552" s="20">
        <f t="shared" si="368"/>
        <v>3.1293088283331967E-3</v>
      </c>
      <c r="I552" s="21">
        <f t="shared" si="369"/>
        <v>7.0654872340537231E-3</v>
      </c>
      <c r="J552" s="21">
        <f t="shared" si="370"/>
        <v>3.9297979746446658E-3</v>
      </c>
      <c r="K552" s="21">
        <f t="shared" si="371"/>
        <v>6.632874721619191E-3</v>
      </c>
      <c r="L552" s="21">
        <f t="shared" si="372"/>
        <v>6.6324477896219369E-3</v>
      </c>
      <c r="M552" s="22">
        <f t="shared" si="373"/>
        <v>7.0654872340537231E-3</v>
      </c>
      <c r="N552" s="20">
        <f t="shared" si="374"/>
        <v>31.293088283331969</v>
      </c>
      <c r="O552" s="21">
        <f t="shared" si="375"/>
        <v>70.654872340537239</v>
      </c>
      <c r="P552" s="21">
        <f t="shared" si="376"/>
        <v>39.297979746446664</v>
      </c>
      <c r="Q552" s="21">
        <f t="shared" si="377"/>
        <v>66.328747216191914</v>
      </c>
      <c r="R552" s="21">
        <f t="shared" si="378"/>
        <v>66.324477896219378</v>
      </c>
      <c r="S552" s="22">
        <f t="shared" si="379"/>
        <v>70.654872340537239</v>
      </c>
      <c r="T552" s="20">
        <f>MAX(E552+N552,-DiodeFwd)</f>
        <v>43.529536967904292</v>
      </c>
      <c r="U552" s="21">
        <f>MAX(T552-DiodeFwd,V552-DiodeFwd,O552)</f>
        <v>70.654872340537239</v>
      </c>
      <c r="V552" s="21">
        <f>MAX(-DiodeFwd,F552+P552)</f>
        <v>27.061531061874341</v>
      </c>
      <c r="W552" s="21">
        <f>MAX(T552+Q552,U552-DiodeFwd)</f>
        <v>109.85828418409621</v>
      </c>
      <c r="X552" s="21">
        <f>MAX(W552-DiodeFwd,Y552-DiodeFwd,U552+R552)</f>
        <v>136.9793502367566</v>
      </c>
      <c r="Y552" s="22">
        <f>MAX(V552+S552,U552-DiodeFwd)</f>
        <v>97.716403402411572</v>
      </c>
      <c r="Z552" s="20">
        <f t="shared" si="347"/>
        <v>31.293088283331969</v>
      </c>
      <c r="AA552" s="21">
        <f t="shared" si="348"/>
        <v>70.654872340537239</v>
      </c>
      <c r="AB552" s="21">
        <f t="shared" si="349"/>
        <v>39.297979746446664</v>
      </c>
      <c r="AC552" s="21">
        <f t="shared" si="350"/>
        <v>66.328747216191914</v>
      </c>
      <c r="AD552" s="21">
        <f t="shared" si="351"/>
        <v>66.324477896219364</v>
      </c>
      <c r="AE552" s="22">
        <f t="shared" si="352"/>
        <v>70.654872340537224</v>
      </c>
      <c r="AF552" s="20">
        <f t="shared" si="380"/>
        <v>0</v>
      </c>
      <c r="AG552" s="21">
        <f t="shared" si="381"/>
        <v>0</v>
      </c>
      <c r="AH552" s="21">
        <f t="shared" si="382"/>
        <v>0</v>
      </c>
      <c r="AI552" s="21">
        <f t="shared" si="383"/>
        <v>0</v>
      </c>
      <c r="AJ552" s="21">
        <f t="shared" si="384"/>
        <v>-8.5265128291212019E-15</v>
      </c>
      <c r="AK552" s="22">
        <f t="shared" si="385"/>
        <v>-8.5265128291212019E-15</v>
      </c>
      <c r="AL552" s="23">
        <f t="shared" si="386"/>
        <v>9.13195668245044E-3</v>
      </c>
      <c r="AM552" s="12" t="b">
        <f>T552&lt;=-DiodeFwd</f>
        <v>0</v>
      </c>
      <c r="AN552" s="13" t="b">
        <f>V552&lt;=-DiodeFwd</f>
        <v>0</v>
      </c>
      <c r="AO552" s="13" t="b">
        <f>U552&lt;=T552-DiodeFwd</f>
        <v>0</v>
      </c>
      <c r="AP552" s="13" t="b">
        <f>U552&lt;=V552-DiodeFwd</f>
        <v>0</v>
      </c>
      <c r="AQ552" s="13" t="b">
        <f>W552&lt;=U552-DiodeFwd</f>
        <v>0</v>
      </c>
      <c r="AR552" s="13" t="b">
        <f>Y552&lt;=U552-DiodeFwd</f>
        <v>0</v>
      </c>
      <c r="AS552" s="13" t="b">
        <f>X552&lt;=W552-DiodeFwd</f>
        <v>0</v>
      </c>
      <c r="AT552" s="14" t="b">
        <f>X552&lt;=Y552-DiodeFwd</f>
        <v>0</v>
      </c>
      <c r="AU552" s="13">
        <f t="shared" si="353"/>
        <v>0</v>
      </c>
      <c r="AV552" s="13">
        <f t="shared" si="354"/>
        <v>0</v>
      </c>
      <c r="AW552" s="13">
        <f t="shared" si="355"/>
        <v>0</v>
      </c>
      <c r="AX552" s="13">
        <f t="shared" si="356"/>
        <v>0</v>
      </c>
      <c r="AY552" s="13">
        <f t="shared" si="357"/>
        <v>0</v>
      </c>
      <c r="AZ552" s="13">
        <f t="shared" si="358"/>
        <v>0</v>
      </c>
      <c r="BA552" s="13">
        <f t="shared" si="359"/>
        <v>0</v>
      </c>
      <c r="BB552" s="14">
        <f t="shared" si="360"/>
        <v>0</v>
      </c>
      <c r="BC552" s="20">
        <f t="shared" si="361"/>
        <v>0</v>
      </c>
      <c r="BD552" s="21">
        <f t="shared" si="362"/>
        <v>0</v>
      </c>
      <c r="BE552" s="21">
        <f t="shared" si="363"/>
        <v>0</v>
      </c>
      <c r="BF552" s="21">
        <f t="shared" si="364"/>
        <v>0</v>
      </c>
      <c r="BG552" s="21">
        <f t="shared" si="365"/>
        <v>-9.13195668245044E-3</v>
      </c>
      <c r="BH552" s="22">
        <f t="shared" si="366"/>
        <v>0</v>
      </c>
    </row>
    <row r="553" spans="4:60" x14ac:dyDescent="0.25">
      <c r="D553">
        <f t="shared" si="367"/>
        <v>9.0999999999999623E-2</v>
      </c>
      <c r="E553">
        <f t="shared" si="345"/>
        <v>9.8476171151053364</v>
      </c>
      <c r="F553">
        <f t="shared" si="346"/>
        <v>-9.8476171151053364</v>
      </c>
      <c r="H553" s="20">
        <f t="shared" si="368"/>
        <v>3.1293088283331967E-3</v>
      </c>
      <c r="I553" s="21">
        <f t="shared" si="369"/>
        <v>7.0654872340537231E-3</v>
      </c>
      <c r="J553" s="21">
        <f t="shared" si="370"/>
        <v>3.9297979746446658E-3</v>
      </c>
      <c r="K553" s="21">
        <f t="shared" si="371"/>
        <v>6.632874721619191E-3</v>
      </c>
      <c r="L553" s="21">
        <f t="shared" si="372"/>
        <v>6.6309257968415287E-3</v>
      </c>
      <c r="M553" s="22">
        <f t="shared" si="373"/>
        <v>7.0654872340537231E-3</v>
      </c>
      <c r="N553" s="20">
        <f t="shared" si="374"/>
        <v>31.293088283331969</v>
      </c>
      <c r="O553" s="21">
        <f t="shared" si="375"/>
        <v>70.654872340537239</v>
      </c>
      <c r="P553" s="21">
        <f t="shared" si="376"/>
        <v>39.297979746446664</v>
      </c>
      <c r="Q553" s="21">
        <f t="shared" si="377"/>
        <v>66.328747216191914</v>
      </c>
      <c r="R553" s="21">
        <f t="shared" si="378"/>
        <v>66.309257968415295</v>
      </c>
      <c r="S553" s="22">
        <f t="shared" si="379"/>
        <v>70.654872340537239</v>
      </c>
      <c r="T553" s="20">
        <f>MAX(E553+N553,-DiodeFwd)</f>
        <v>41.140705398437305</v>
      </c>
      <c r="U553" s="21">
        <f>MAX(T553-DiodeFwd,V553-DiodeFwd,O553)</f>
        <v>70.654872340537239</v>
      </c>
      <c r="V553" s="21">
        <f>MAX(-DiodeFwd,F553+P553)</f>
        <v>29.450362631341328</v>
      </c>
      <c r="W553" s="21">
        <f>MAX(T553+Q553,U553-DiodeFwd)</f>
        <v>107.46945261462922</v>
      </c>
      <c r="X553" s="21">
        <f>MAX(W553-DiodeFwd,Y553-DiodeFwd,U553+R553)</f>
        <v>136.96413030895252</v>
      </c>
      <c r="Y553" s="22">
        <f>MAX(V553+S553,U553-DiodeFwd)</f>
        <v>100.10523497187856</v>
      </c>
      <c r="Z553" s="20">
        <f t="shared" si="347"/>
        <v>31.293088283331969</v>
      </c>
      <c r="AA553" s="21">
        <f t="shared" si="348"/>
        <v>70.654872340537239</v>
      </c>
      <c r="AB553" s="21">
        <f t="shared" si="349"/>
        <v>39.297979746446664</v>
      </c>
      <c r="AC553" s="21">
        <f t="shared" si="350"/>
        <v>66.328747216191914</v>
      </c>
      <c r="AD553" s="21">
        <f t="shared" si="351"/>
        <v>66.309257968415281</v>
      </c>
      <c r="AE553" s="22">
        <f t="shared" si="352"/>
        <v>70.654872340537224</v>
      </c>
      <c r="AF553" s="20">
        <f t="shared" si="380"/>
        <v>0</v>
      </c>
      <c r="AG553" s="21">
        <f t="shared" si="381"/>
        <v>0</v>
      </c>
      <c r="AH553" s="21">
        <f t="shared" si="382"/>
        <v>0</v>
      </c>
      <c r="AI553" s="21">
        <f t="shared" si="383"/>
        <v>0</v>
      </c>
      <c r="AJ553" s="21">
        <f t="shared" si="384"/>
        <v>-8.5265128291212019E-15</v>
      </c>
      <c r="AK553" s="22">
        <f t="shared" si="385"/>
        <v>-8.5265128291212019E-15</v>
      </c>
      <c r="AL553" s="23">
        <f t="shared" si="386"/>
        <v>9.1309420205968345E-3</v>
      </c>
      <c r="AM553" s="12" t="b">
        <f>T553&lt;=-DiodeFwd</f>
        <v>0</v>
      </c>
      <c r="AN553" s="13" t="b">
        <f>V553&lt;=-DiodeFwd</f>
        <v>0</v>
      </c>
      <c r="AO553" s="13" t="b">
        <f>U553&lt;=T553-DiodeFwd</f>
        <v>0</v>
      </c>
      <c r="AP553" s="13" t="b">
        <f>U553&lt;=V553-DiodeFwd</f>
        <v>0</v>
      </c>
      <c r="AQ553" s="13" t="b">
        <f>W553&lt;=U553-DiodeFwd</f>
        <v>0</v>
      </c>
      <c r="AR553" s="13" t="b">
        <f>Y553&lt;=U553-DiodeFwd</f>
        <v>0</v>
      </c>
      <c r="AS553" s="13" t="b">
        <f>X553&lt;=W553-DiodeFwd</f>
        <v>0</v>
      </c>
      <c r="AT553" s="14" t="b">
        <f>X553&lt;=Y553-DiodeFwd</f>
        <v>0</v>
      </c>
      <c r="AU553" s="13">
        <f t="shared" si="353"/>
        <v>0</v>
      </c>
      <c r="AV553" s="13">
        <f t="shared" si="354"/>
        <v>0</v>
      </c>
      <c r="AW553" s="13">
        <f t="shared" si="355"/>
        <v>0</v>
      </c>
      <c r="AX553" s="13">
        <f t="shared" si="356"/>
        <v>0</v>
      </c>
      <c r="AY553" s="13">
        <f t="shared" si="357"/>
        <v>0</v>
      </c>
      <c r="AZ553" s="13">
        <f t="shared" si="358"/>
        <v>0</v>
      </c>
      <c r="BA553" s="13">
        <f t="shared" si="359"/>
        <v>0</v>
      </c>
      <c r="BB553" s="14">
        <f t="shared" si="360"/>
        <v>0</v>
      </c>
      <c r="BC553" s="20">
        <f t="shared" si="361"/>
        <v>0</v>
      </c>
      <c r="BD553" s="21">
        <f t="shared" si="362"/>
        <v>0</v>
      </c>
      <c r="BE553" s="21">
        <f t="shared" si="363"/>
        <v>0</v>
      </c>
      <c r="BF553" s="21">
        <f t="shared" si="364"/>
        <v>0</v>
      </c>
      <c r="BG553" s="21">
        <f t="shared" si="365"/>
        <v>-9.1309420205968345E-3</v>
      </c>
      <c r="BH553" s="22">
        <f t="shared" si="366"/>
        <v>0</v>
      </c>
    </row>
    <row r="554" spans="4:60" x14ac:dyDescent="0.25">
      <c r="D554">
        <f t="shared" si="367"/>
        <v>9.1166666666666285E-2</v>
      </c>
      <c r="E554">
        <f t="shared" si="345"/>
        <v>7.4199214998336123</v>
      </c>
      <c r="F554">
        <f t="shared" si="346"/>
        <v>-7.4199214998336123</v>
      </c>
      <c r="H554" s="20">
        <f t="shared" si="368"/>
        <v>3.1293088283331967E-3</v>
      </c>
      <c r="I554" s="21">
        <f t="shared" si="369"/>
        <v>7.0654872340537231E-3</v>
      </c>
      <c r="J554" s="21">
        <f t="shared" si="370"/>
        <v>3.9297979746446658E-3</v>
      </c>
      <c r="K554" s="21">
        <f t="shared" si="371"/>
        <v>6.632874721619191E-3</v>
      </c>
      <c r="L554" s="21">
        <f t="shared" si="372"/>
        <v>6.6294039731714296E-3</v>
      </c>
      <c r="M554" s="22">
        <f t="shared" si="373"/>
        <v>7.0654872340537231E-3</v>
      </c>
      <c r="N554" s="20">
        <f t="shared" si="374"/>
        <v>31.293088283331969</v>
      </c>
      <c r="O554" s="21">
        <f t="shared" si="375"/>
        <v>70.654872340537239</v>
      </c>
      <c r="P554" s="21">
        <f t="shared" si="376"/>
        <v>39.297979746446664</v>
      </c>
      <c r="Q554" s="21">
        <f t="shared" si="377"/>
        <v>66.328747216191914</v>
      </c>
      <c r="R554" s="21">
        <f t="shared" si="378"/>
        <v>66.294039731714307</v>
      </c>
      <c r="S554" s="22">
        <f t="shared" si="379"/>
        <v>70.654872340537239</v>
      </c>
      <c r="T554" s="20">
        <f>MAX(E554+N554,-DiodeFwd)</f>
        <v>38.713009783165582</v>
      </c>
      <c r="U554" s="21">
        <f>MAX(T554-DiodeFwd,V554-DiodeFwd,O554)</f>
        <v>70.654872340537239</v>
      </c>
      <c r="V554" s="21">
        <f>MAX(-DiodeFwd,F554+P554)</f>
        <v>31.878058246613051</v>
      </c>
      <c r="W554" s="21">
        <f>MAX(T554+Q554,U554-DiodeFwd)</f>
        <v>105.04175699935749</v>
      </c>
      <c r="X554" s="21">
        <f>MAX(W554-DiodeFwd,Y554-DiodeFwd,U554+R554)</f>
        <v>136.94891207225155</v>
      </c>
      <c r="Y554" s="22">
        <f>MAX(V554+S554,U554-DiodeFwd)</f>
        <v>102.53293058715029</v>
      </c>
      <c r="Z554" s="20">
        <f t="shared" si="347"/>
        <v>31.293088283331969</v>
      </c>
      <c r="AA554" s="21">
        <f t="shared" si="348"/>
        <v>70.654872340537239</v>
      </c>
      <c r="AB554" s="21">
        <f t="shared" si="349"/>
        <v>39.297979746446664</v>
      </c>
      <c r="AC554" s="21">
        <f t="shared" si="350"/>
        <v>66.328747216191914</v>
      </c>
      <c r="AD554" s="21">
        <f t="shared" si="351"/>
        <v>66.294039731714307</v>
      </c>
      <c r="AE554" s="22">
        <f t="shared" si="352"/>
        <v>70.654872340537239</v>
      </c>
      <c r="AF554" s="20">
        <f t="shared" si="380"/>
        <v>0</v>
      </c>
      <c r="AG554" s="21">
        <f t="shared" si="381"/>
        <v>0</v>
      </c>
      <c r="AH554" s="21">
        <f t="shared" si="382"/>
        <v>0</v>
      </c>
      <c r="AI554" s="21">
        <f t="shared" si="383"/>
        <v>0</v>
      </c>
      <c r="AJ554" s="21">
        <f t="shared" si="384"/>
        <v>0</v>
      </c>
      <c r="AK554" s="22">
        <f t="shared" si="385"/>
        <v>0</v>
      </c>
      <c r="AL554" s="23">
        <f t="shared" si="386"/>
        <v>9.1299274714834368E-3</v>
      </c>
      <c r="AM554" s="12" t="b">
        <f>T554&lt;=-DiodeFwd</f>
        <v>0</v>
      </c>
      <c r="AN554" s="13" t="b">
        <f>V554&lt;=-DiodeFwd</f>
        <v>0</v>
      </c>
      <c r="AO554" s="13" t="b">
        <f>U554&lt;=T554-DiodeFwd</f>
        <v>0</v>
      </c>
      <c r="AP554" s="13" t="b">
        <f>U554&lt;=V554-DiodeFwd</f>
        <v>0</v>
      </c>
      <c r="AQ554" s="13" t="b">
        <f>W554&lt;=U554-DiodeFwd</f>
        <v>0</v>
      </c>
      <c r="AR554" s="13" t="b">
        <f>Y554&lt;=U554-DiodeFwd</f>
        <v>0</v>
      </c>
      <c r="AS554" s="13" t="b">
        <f>X554&lt;=W554-DiodeFwd</f>
        <v>0</v>
      </c>
      <c r="AT554" s="14" t="b">
        <f>X554&lt;=Y554-DiodeFwd</f>
        <v>0</v>
      </c>
      <c r="AU554" s="13">
        <f t="shared" si="353"/>
        <v>0</v>
      </c>
      <c r="AV554" s="13">
        <f t="shared" si="354"/>
        <v>0</v>
      </c>
      <c r="AW554" s="13">
        <f t="shared" si="355"/>
        <v>0</v>
      </c>
      <c r="AX554" s="13">
        <f t="shared" si="356"/>
        <v>0</v>
      </c>
      <c r="AY554" s="13">
        <f t="shared" si="357"/>
        <v>0</v>
      </c>
      <c r="AZ554" s="13">
        <f t="shared" si="358"/>
        <v>0</v>
      </c>
      <c r="BA554" s="13">
        <f t="shared" si="359"/>
        <v>0</v>
      </c>
      <c r="BB554" s="14">
        <f t="shared" si="360"/>
        <v>0</v>
      </c>
      <c r="BC554" s="20">
        <f t="shared" si="361"/>
        <v>0</v>
      </c>
      <c r="BD554" s="21">
        <f t="shared" si="362"/>
        <v>0</v>
      </c>
      <c r="BE554" s="21">
        <f t="shared" si="363"/>
        <v>0</v>
      </c>
      <c r="BF554" s="21">
        <f t="shared" si="364"/>
        <v>0</v>
      </c>
      <c r="BG554" s="21">
        <f t="shared" si="365"/>
        <v>-9.1299274714834368E-3</v>
      </c>
      <c r="BH554" s="22">
        <f t="shared" si="366"/>
        <v>0</v>
      </c>
    </row>
    <row r="555" spans="4:60" x14ac:dyDescent="0.25">
      <c r="D555">
        <f t="shared" si="367"/>
        <v>9.1333333333332947E-2</v>
      </c>
      <c r="E555">
        <f t="shared" si="345"/>
        <v>4.962942844241736</v>
      </c>
      <c r="F555">
        <f t="shared" si="346"/>
        <v>-4.962942844241736</v>
      </c>
      <c r="H555" s="20">
        <f t="shared" si="368"/>
        <v>3.1293088283331967E-3</v>
      </c>
      <c r="I555" s="21">
        <f t="shared" si="369"/>
        <v>7.0654872340537231E-3</v>
      </c>
      <c r="J555" s="21">
        <f t="shared" si="370"/>
        <v>3.9297979746446658E-3</v>
      </c>
      <c r="K555" s="21">
        <f t="shared" si="371"/>
        <v>6.632874721619191E-3</v>
      </c>
      <c r="L555" s="21">
        <f t="shared" si="372"/>
        <v>6.627882318592849E-3</v>
      </c>
      <c r="M555" s="22">
        <f t="shared" si="373"/>
        <v>7.0654872340537231E-3</v>
      </c>
      <c r="N555" s="20">
        <f t="shared" si="374"/>
        <v>31.293088283331969</v>
      </c>
      <c r="O555" s="21">
        <f t="shared" si="375"/>
        <v>70.654872340537239</v>
      </c>
      <c r="P555" s="21">
        <f t="shared" si="376"/>
        <v>39.297979746446664</v>
      </c>
      <c r="Q555" s="21">
        <f t="shared" si="377"/>
        <v>66.328747216191914</v>
      </c>
      <c r="R555" s="21">
        <f t="shared" si="378"/>
        <v>66.278823185928502</v>
      </c>
      <c r="S555" s="22">
        <f t="shared" si="379"/>
        <v>70.654872340537239</v>
      </c>
      <c r="T555" s="20">
        <f>MAX(E555+N555,-DiodeFwd)</f>
        <v>36.256031127573706</v>
      </c>
      <c r="U555" s="21">
        <f>MAX(T555-DiodeFwd,V555-DiodeFwd,O555)</f>
        <v>70.654872340537239</v>
      </c>
      <c r="V555" s="21">
        <f>MAX(-DiodeFwd,F555+P555)</f>
        <v>34.335036902204926</v>
      </c>
      <c r="W555" s="21">
        <f>MAX(T555+Q555,U555-DiodeFwd)</f>
        <v>102.58477834376562</v>
      </c>
      <c r="X555" s="21">
        <f>MAX(W555-DiodeFwd,Y555-DiodeFwd,U555+R555)</f>
        <v>136.93369552646573</v>
      </c>
      <c r="Y555" s="22">
        <f>MAX(V555+S555,U555-DiodeFwd)</f>
        <v>104.98990924274216</v>
      </c>
      <c r="Z555" s="20">
        <f t="shared" si="347"/>
        <v>31.293088283331969</v>
      </c>
      <c r="AA555" s="21">
        <f t="shared" si="348"/>
        <v>70.654872340537239</v>
      </c>
      <c r="AB555" s="21">
        <f t="shared" si="349"/>
        <v>39.297979746446664</v>
      </c>
      <c r="AC555" s="21">
        <f t="shared" si="350"/>
        <v>66.328747216191914</v>
      </c>
      <c r="AD555" s="21">
        <f t="shared" si="351"/>
        <v>66.278823185928488</v>
      </c>
      <c r="AE555" s="22">
        <f t="shared" si="352"/>
        <v>70.654872340537224</v>
      </c>
      <c r="AF555" s="20">
        <f t="shared" si="380"/>
        <v>0</v>
      </c>
      <c r="AG555" s="21">
        <f t="shared" si="381"/>
        <v>0</v>
      </c>
      <c r="AH555" s="21">
        <f t="shared" si="382"/>
        <v>0</v>
      </c>
      <c r="AI555" s="21">
        <f t="shared" si="383"/>
        <v>0</v>
      </c>
      <c r="AJ555" s="21">
        <f t="shared" si="384"/>
        <v>-8.5265128291212019E-15</v>
      </c>
      <c r="AK555" s="22">
        <f t="shared" si="385"/>
        <v>-8.5265128291212019E-15</v>
      </c>
      <c r="AL555" s="23">
        <f t="shared" si="386"/>
        <v>9.1289130350977153E-3</v>
      </c>
      <c r="AM555" s="12" t="b">
        <f>T555&lt;=-DiodeFwd</f>
        <v>0</v>
      </c>
      <c r="AN555" s="13" t="b">
        <f>V555&lt;=-DiodeFwd</f>
        <v>0</v>
      </c>
      <c r="AO555" s="13" t="b">
        <f>U555&lt;=T555-DiodeFwd</f>
        <v>0</v>
      </c>
      <c r="AP555" s="13" t="b">
        <f>U555&lt;=V555-DiodeFwd</f>
        <v>0</v>
      </c>
      <c r="AQ555" s="13" t="b">
        <f>W555&lt;=U555-DiodeFwd</f>
        <v>0</v>
      </c>
      <c r="AR555" s="13" t="b">
        <f>Y555&lt;=U555-DiodeFwd</f>
        <v>0</v>
      </c>
      <c r="AS555" s="13" t="b">
        <f>X555&lt;=W555-DiodeFwd</f>
        <v>0</v>
      </c>
      <c r="AT555" s="14" t="b">
        <f>X555&lt;=Y555-DiodeFwd</f>
        <v>0</v>
      </c>
      <c r="AU555" s="13">
        <f t="shared" si="353"/>
        <v>0</v>
      </c>
      <c r="AV555" s="13">
        <f t="shared" si="354"/>
        <v>0</v>
      </c>
      <c r="AW555" s="13">
        <f t="shared" si="355"/>
        <v>0</v>
      </c>
      <c r="AX555" s="13">
        <f t="shared" si="356"/>
        <v>0</v>
      </c>
      <c r="AY555" s="13">
        <f t="shared" si="357"/>
        <v>0</v>
      </c>
      <c r="AZ555" s="13">
        <f t="shared" si="358"/>
        <v>0</v>
      </c>
      <c r="BA555" s="13">
        <f t="shared" si="359"/>
        <v>0</v>
      </c>
      <c r="BB555" s="14">
        <f t="shared" si="360"/>
        <v>0</v>
      </c>
      <c r="BC555" s="20">
        <f t="shared" si="361"/>
        <v>0</v>
      </c>
      <c r="BD555" s="21">
        <f t="shared" si="362"/>
        <v>0</v>
      </c>
      <c r="BE555" s="21">
        <f t="shared" si="363"/>
        <v>0</v>
      </c>
      <c r="BF555" s="21">
        <f t="shared" si="364"/>
        <v>0</v>
      </c>
      <c r="BG555" s="21">
        <f t="shared" si="365"/>
        <v>-9.1289130350977153E-3</v>
      </c>
      <c r="BH555" s="22">
        <f t="shared" si="366"/>
        <v>0</v>
      </c>
    </row>
    <row r="556" spans="4:60" x14ac:dyDescent="0.25">
      <c r="D556">
        <f t="shared" si="367"/>
        <v>9.1499999999999609E-2</v>
      </c>
      <c r="E556">
        <f t="shared" si="345"/>
        <v>2.4863777205965505</v>
      </c>
      <c r="F556">
        <f t="shared" si="346"/>
        <v>-2.4863777205965505</v>
      </c>
      <c r="H556" s="20">
        <f t="shared" si="368"/>
        <v>3.1293088283331967E-3</v>
      </c>
      <c r="I556" s="21">
        <f t="shared" si="369"/>
        <v>7.0654872340537231E-3</v>
      </c>
      <c r="J556" s="21">
        <f t="shared" si="370"/>
        <v>3.9297979746446658E-3</v>
      </c>
      <c r="K556" s="21">
        <f t="shared" si="371"/>
        <v>6.632874721619191E-3</v>
      </c>
      <c r="L556" s="21">
        <f t="shared" si="372"/>
        <v>6.6263608330869991E-3</v>
      </c>
      <c r="M556" s="22">
        <f t="shared" si="373"/>
        <v>7.0654872340537231E-3</v>
      </c>
      <c r="N556" s="20">
        <f t="shared" si="374"/>
        <v>31.293088283331969</v>
      </c>
      <c r="O556" s="21">
        <f t="shared" si="375"/>
        <v>70.654872340537239</v>
      </c>
      <c r="P556" s="21">
        <f t="shared" si="376"/>
        <v>39.297979746446664</v>
      </c>
      <c r="Q556" s="21">
        <f t="shared" si="377"/>
        <v>66.328747216191914</v>
      </c>
      <c r="R556" s="21">
        <f t="shared" si="378"/>
        <v>66.263608330869999</v>
      </c>
      <c r="S556" s="22">
        <f t="shared" si="379"/>
        <v>70.654872340537239</v>
      </c>
      <c r="T556" s="20">
        <f>MAX(E556+N556,-DiodeFwd)</f>
        <v>33.779466003928519</v>
      </c>
      <c r="U556" s="21">
        <f>MAX(T556-DiodeFwd,V556-DiodeFwd,O556)</f>
        <v>70.654872340537239</v>
      </c>
      <c r="V556" s="21">
        <f>MAX(-DiodeFwd,F556+P556)</f>
        <v>36.811602025850114</v>
      </c>
      <c r="W556" s="21">
        <f>MAX(T556+Q556,U556-DiodeFwd)</f>
        <v>100.10821322012043</v>
      </c>
      <c r="X556" s="21">
        <f>MAX(W556-DiodeFwd,Y556-DiodeFwd,U556+R556)</f>
        <v>136.91848067140722</v>
      </c>
      <c r="Y556" s="22">
        <f>MAX(V556+S556,U556-DiodeFwd)</f>
        <v>107.46647436638736</v>
      </c>
      <c r="Z556" s="20">
        <f t="shared" si="347"/>
        <v>31.293088283331969</v>
      </c>
      <c r="AA556" s="21">
        <f t="shared" si="348"/>
        <v>70.654872340537239</v>
      </c>
      <c r="AB556" s="21">
        <f t="shared" si="349"/>
        <v>39.297979746446664</v>
      </c>
      <c r="AC556" s="21">
        <f t="shared" si="350"/>
        <v>66.328747216191914</v>
      </c>
      <c r="AD556" s="21">
        <f t="shared" si="351"/>
        <v>66.263608330869985</v>
      </c>
      <c r="AE556" s="22">
        <f t="shared" si="352"/>
        <v>70.654872340537253</v>
      </c>
      <c r="AF556" s="20">
        <f t="shared" si="380"/>
        <v>0</v>
      </c>
      <c r="AG556" s="21">
        <f t="shared" si="381"/>
        <v>0</v>
      </c>
      <c r="AH556" s="21">
        <f t="shared" si="382"/>
        <v>0</v>
      </c>
      <c r="AI556" s="21">
        <f t="shared" si="383"/>
        <v>0</v>
      </c>
      <c r="AJ556" s="21">
        <f t="shared" si="384"/>
        <v>-8.5265128291212019E-15</v>
      </c>
      <c r="AK556" s="22">
        <f t="shared" si="385"/>
        <v>8.5265128291212019E-15</v>
      </c>
      <c r="AL556" s="23">
        <f t="shared" si="386"/>
        <v>9.1278987114271487E-3</v>
      </c>
      <c r="AM556" s="12" t="b">
        <f>T556&lt;=-DiodeFwd</f>
        <v>0</v>
      </c>
      <c r="AN556" s="13" t="b">
        <f>V556&lt;=-DiodeFwd</f>
        <v>0</v>
      </c>
      <c r="AO556" s="13" t="b">
        <f>U556&lt;=T556-DiodeFwd</f>
        <v>0</v>
      </c>
      <c r="AP556" s="13" t="b">
        <f>U556&lt;=V556-DiodeFwd</f>
        <v>0</v>
      </c>
      <c r="AQ556" s="13" t="b">
        <f>W556&lt;=U556-DiodeFwd</f>
        <v>0</v>
      </c>
      <c r="AR556" s="13" t="b">
        <f>Y556&lt;=U556-DiodeFwd</f>
        <v>0</v>
      </c>
      <c r="AS556" s="13" t="b">
        <f>X556&lt;=W556-DiodeFwd</f>
        <v>0</v>
      </c>
      <c r="AT556" s="14" t="b">
        <f>X556&lt;=Y556-DiodeFwd</f>
        <v>0</v>
      </c>
      <c r="AU556" s="13">
        <f t="shared" si="353"/>
        <v>0</v>
      </c>
      <c r="AV556" s="13">
        <f t="shared" si="354"/>
        <v>0</v>
      </c>
      <c r="AW556" s="13">
        <f t="shared" si="355"/>
        <v>0</v>
      </c>
      <c r="AX556" s="13">
        <f t="shared" si="356"/>
        <v>0</v>
      </c>
      <c r="AY556" s="13">
        <f t="shared" si="357"/>
        <v>0</v>
      </c>
      <c r="AZ556" s="13">
        <f t="shared" si="358"/>
        <v>0</v>
      </c>
      <c r="BA556" s="13">
        <f t="shared" si="359"/>
        <v>0</v>
      </c>
      <c r="BB556" s="14">
        <f t="shared" si="360"/>
        <v>0</v>
      </c>
      <c r="BC556" s="20">
        <f t="shared" si="361"/>
        <v>0</v>
      </c>
      <c r="BD556" s="21">
        <f t="shared" si="362"/>
        <v>0</v>
      </c>
      <c r="BE556" s="21">
        <f t="shared" si="363"/>
        <v>0</v>
      </c>
      <c r="BF556" s="21">
        <f t="shared" si="364"/>
        <v>0</v>
      </c>
      <c r="BG556" s="21">
        <f t="shared" si="365"/>
        <v>-9.1278987114271487E-3</v>
      </c>
      <c r="BH556" s="22">
        <f t="shared" si="366"/>
        <v>0</v>
      </c>
    </row>
    <row r="557" spans="4:60" x14ac:dyDescent="0.25">
      <c r="D557">
        <f t="shared" si="367"/>
        <v>9.1666666666666272E-2</v>
      </c>
      <c r="E557">
        <f t="shared" si="345"/>
        <v>6.1026169688910971E-12</v>
      </c>
      <c r="F557">
        <f t="shared" si="346"/>
        <v>-6.1026169688910971E-12</v>
      </c>
      <c r="H557" s="20">
        <f t="shared" si="368"/>
        <v>3.1293088283331967E-3</v>
      </c>
      <c r="I557" s="21">
        <f t="shared" si="369"/>
        <v>7.0654872340537231E-3</v>
      </c>
      <c r="J557" s="21">
        <f t="shared" si="370"/>
        <v>3.9297979746446658E-3</v>
      </c>
      <c r="K557" s="21">
        <f t="shared" si="371"/>
        <v>6.632874721619191E-3</v>
      </c>
      <c r="L557" s="21">
        <f t="shared" si="372"/>
        <v>6.6248395166350945E-3</v>
      </c>
      <c r="M557" s="22">
        <f t="shared" si="373"/>
        <v>7.0654872340537231E-3</v>
      </c>
      <c r="N557" s="20">
        <f t="shared" si="374"/>
        <v>31.293088283331969</v>
      </c>
      <c r="O557" s="21">
        <f t="shared" si="375"/>
        <v>70.654872340537239</v>
      </c>
      <c r="P557" s="21">
        <f t="shared" si="376"/>
        <v>39.297979746446664</v>
      </c>
      <c r="Q557" s="21">
        <f t="shared" si="377"/>
        <v>66.328747216191914</v>
      </c>
      <c r="R557" s="21">
        <f t="shared" si="378"/>
        <v>66.248395166350946</v>
      </c>
      <c r="S557" s="22">
        <f t="shared" si="379"/>
        <v>70.654872340537239</v>
      </c>
      <c r="T557" s="20">
        <f>MAX(E557+N557,-DiodeFwd)</f>
        <v>31.293088283338072</v>
      </c>
      <c r="U557" s="21">
        <f>MAX(T557-DiodeFwd,V557-DiodeFwd,O557)</f>
        <v>70.654872340537239</v>
      </c>
      <c r="V557" s="21">
        <f>MAX(-DiodeFwd,F557+P557)</f>
        <v>39.297979746440561</v>
      </c>
      <c r="W557" s="21">
        <f>MAX(T557+Q557,U557-DiodeFwd)</f>
        <v>97.621835499529993</v>
      </c>
      <c r="X557" s="21">
        <f>MAX(W557-DiodeFwd,Y557-DiodeFwd,U557+R557)</f>
        <v>136.9032675068882</v>
      </c>
      <c r="Y557" s="22">
        <f>MAX(V557+S557,U557-DiodeFwd)</f>
        <v>109.9528520869778</v>
      </c>
      <c r="Z557" s="20">
        <f t="shared" si="347"/>
        <v>31.293088283331969</v>
      </c>
      <c r="AA557" s="21">
        <f t="shared" si="348"/>
        <v>70.654872340537239</v>
      </c>
      <c r="AB557" s="21">
        <f t="shared" si="349"/>
        <v>39.297979746446664</v>
      </c>
      <c r="AC557" s="21">
        <f t="shared" si="350"/>
        <v>66.328747216191914</v>
      </c>
      <c r="AD557" s="21">
        <f t="shared" si="351"/>
        <v>66.24839516635096</v>
      </c>
      <c r="AE557" s="22">
        <f t="shared" si="352"/>
        <v>70.654872340537239</v>
      </c>
      <c r="AF557" s="20">
        <f t="shared" si="380"/>
        <v>0</v>
      </c>
      <c r="AG557" s="21">
        <f t="shared" si="381"/>
        <v>0</v>
      </c>
      <c r="AH557" s="21">
        <f t="shared" si="382"/>
        <v>0</v>
      </c>
      <c r="AI557" s="21">
        <f t="shared" si="383"/>
        <v>0</v>
      </c>
      <c r="AJ557" s="21">
        <f t="shared" si="384"/>
        <v>8.5265128291212019E-15</v>
      </c>
      <c r="AK557" s="22">
        <f t="shared" si="385"/>
        <v>0</v>
      </c>
      <c r="AL557" s="23">
        <f t="shared" si="386"/>
        <v>9.126884500459214E-3</v>
      </c>
      <c r="AM557" s="12" t="b">
        <f>T557&lt;=-DiodeFwd</f>
        <v>0</v>
      </c>
      <c r="AN557" s="13" t="b">
        <f>V557&lt;=-DiodeFwd</f>
        <v>0</v>
      </c>
      <c r="AO557" s="13" t="b">
        <f>U557&lt;=T557-DiodeFwd</f>
        <v>0</v>
      </c>
      <c r="AP557" s="13" t="b">
        <f>U557&lt;=V557-DiodeFwd</f>
        <v>0</v>
      </c>
      <c r="AQ557" s="13" t="b">
        <f>W557&lt;=U557-DiodeFwd</f>
        <v>0</v>
      </c>
      <c r="AR557" s="13" t="b">
        <f>Y557&lt;=U557-DiodeFwd</f>
        <v>0</v>
      </c>
      <c r="AS557" s="13" t="b">
        <f>X557&lt;=W557-DiodeFwd</f>
        <v>0</v>
      </c>
      <c r="AT557" s="14" t="b">
        <f>X557&lt;=Y557-DiodeFwd</f>
        <v>0</v>
      </c>
      <c r="AU557" s="13">
        <f t="shared" si="353"/>
        <v>0</v>
      </c>
      <c r="AV557" s="13">
        <f t="shared" si="354"/>
        <v>0</v>
      </c>
      <c r="AW557" s="13">
        <f t="shared" si="355"/>
        <v>0</v>
      </c>
      <c r="AX557" s="13">
        <f t="shared" si="356"/>
        <v>0</v>
      </c>
      <c r="AY557" s="13">
        <f t="shared" si="357"/>
        <v>0</v>
      </c>
      <c r="AZ557" s="13">
        <f t="shared" si="358"/>
        <v>0</v>
      </c>
      <c r="BA557" s="13">
        <f t="shared" si="359"/>
        <v>0</v>
      </c>
      <c r="BB557" s="14">
        <f t="shared" si="360"/>
        <v>0</v>
      </c>
      <c r="BC557" s="20">
        <f t="shared" si="361"/>
        <v>0</v>
      </c>
      <c r="BD557" s="21">
        <f t="shared" si="362"/>
        <v>0</v>
      </c>
      <c r="BE557" s="21">
        <f t="shared" si="363"/>
        <v>0</v>
      </c>
      <c r="BF557" s="21">
        <f t="shared" si="364"/>
        <v>0</v>
      </c>
      <c r="BG557" s="21">
        <f t="shared" si="365"/>
        <v>-9.126884500459214E-3</v>
      </c>
      <c r="BH557" s="22">
        <f t="shared" si="366"/>
        <v>0</v>
      </c>
    </row>
    <row r="558" spans="4:60" x14ac:dyDescent="0.25">
      <c r="D558">
        <f t="shared" si="367"/>
        <v>9.1833333333332934E-2</v>
      </c>
      <c r="E558">
        <f t="shared" si="345"/>
        <v>-2.4863777205846507</v>
      </c>
      <c r="F558">
        <f t="shared" si="346"/>
        <v>2.4863777205846507</v>
      </c>
      <c r="H558" s="20">
        <f t="shared" si="368"/>
        <v>3.1293088283331967E-3</v>
      </c>
      <c r="I558" s="21">
        <f t="shared" si="369"/>
        <v>7.0654872340537231E-3</v>
      </c>
      <c r="J558" s="21">
        <f t="shared" si="370"/>
        <v>3.9297979746446658E-3</v>
      </c>
      <c r="K558" s="21">
        <f t="shared" si="371"/>
        <v>6.632874721619191E-3</v>
      </c>
      <c r="L558" s="21">
        <f t="shared" si="372"/>
        <v>6.6233183692183516E-3</v>
      </c>
      <c r="M558" s="22">
        <f t="shared" si="373"/>
        <v>7.0654872340537231E-3</v>
      </c>
      <c r="N558" s="20">
        <f t="shared" si="374"/>
        <v>31.293088283331969</v>
      </c>
      <c r="O558" s="21">
        <f t="shared" si="375"/>
        <v>70.654872340537239</v>
      </c>
      <c r="P558" s="21">
        <f t="shared" si="376"/>
        <v>39.297979746446664</v>
      </c>
      <c r="Q558" s="21">
        <f t="shared" si="377"/>
        <v>66.328747216191914</v>
      </c>
      <c r="R558" s="21">
        <f t="shared" si="378"/>
        <v>66.233183692183516</v>
      </c>
      <c r="S558" s="22">
        <f t="shared" si="379"/>
        <v>70.654872340537239</v>
      </c>
      <c r="T558" s="20">
        <f>MAX(E558+N558,-DiodeFwd)</f>
        <v>28.80671056274732</v>
      </c>
      <c r="U558" s="21">
        <f>MAX(T558-DiodeFwd,V558-DiodeFwd,O558)</f>
        <v>70.654872340537239</v>
      </c>
      <c r="V558" s="21">
        <f>MAX(-DiodeFwd,F558+P558)</f>
        <v>41.784357467031313</v>
      </c>
      <c r="W558" s="21">
        <f>MAX(T558+Q558,U558-DiodeFwd)</f>
        <v>95.135457778939241</v>
      </c>
      <c r="X558" s="21">
        <f>MAX(W558-DiodeFwd,Y558-DiodeFwd,U558+R558)</f>
        <v>136.88805603272075</v>
      </c>
      <c r="Y558" s="22">
        <f>MAX(V558+S558,U558-DiodeFwd)</f>
        <v>112.43922980756855</v>
      </c>
      <c r="Z558" s="20">
        <f t="shared" si="347"/>
        <v>31.293088283331969</v>
      </c>
      <c r="AA558" s="21">
        <f t="shared" si="348"/>
        <v>70.654872340537239</v>
      </c>
      <c r="AB558" s="21">
        <f t="shared" si="349"/>
        <v>39.297979746446664</v>
      </c>
      <c r="AC558" s="21">
        <f t="shared" si="350"/>
        <v>66.328747216191914</v>
      </c>
      <c r="AD558" s="21">
        <f t="shared" si="351"/>
        <v>66.233183692183516</v>
      </c>
      <c r="AE558" s="22">
        <f t="shared" si="352"/>
        <v>70.654872340537239</v>
      </c>
      <c r="AF558" s="20">
        <f t="shared" si="380"/>
        <v>0</v>
      </c>
      <c r="AG558" s="21">
        <f t="shared" si="381"/>
        <v>0</v>
      </c>
      <c r="AH558" s="21">
        <f t="shared" si="382"/>
        <v>0</v>
      </c>
      <c r="AI558" s="21">
        <f t="shared" si="383"/>
        <v>0</v>
      </c>
      <c r="AJ558" s="21">
        <f t="shared" si="384"/>
        <v>0</v>
      </c>
      <c r="AK558" s="22">
        <f t="shared" si="385"/>
        <v>0</v>
      </c>
      <c r="AL558" s="23">
        <f t="shared" si="386"/>
        <v>9.1258704021813832E-3</v>
      </c>
      <c r="AM558" s="12" t="b">
        <f>T558&lt;=-DiodeFwd</f>
        <v>0</v>
      </c>
      <c r="AN558" s="13" t="b">
        <f>V558&lt;=-DiodeFwd</f>
        <v>0</v>
      </c>
      <c r="AO558" s="13" t="b">
        <f>U558&lt;=T558-DiodeFwd</f>
        <v>0</v>
      </c>
      <c r="AP558" s="13" t="b">
        <f>U558&lt;=V558-DiodeFwd</f>
        <v>0</v>
      </c>
      <c r="AQ558" s="13" t="b">
        <f>W558&lt;=U558-DiodeFwd</f>
        <v>0</v>
      </c>
      <c r="AR558" s="13" t="b">
        <f>Y558&lt;=U558-DiodeFwd</f>
        <v>0</v>
      </c>
      <c r="AS558" s="13" t="b">
        <f>X558&lt;=W558-DiodeFwd</f>
        <v>0</v>
      </c>
      <c r="AT558" s="14" t="b">
        <f>X558&lt;=Y558-DiodeFwd</f>
        <v>0</v>
      </c>
      <c r="AU558" s="13">
        <f t="shared" si="353"/>
        <v>0</v>
      </c>
      <c r="AV558" s="13">
        <f t="shared" si="354"/>
        <v>0</v>
      </c>
      <c r="AW558" s="13">
        <f t="shared" si="355"/>
        <v>0</v>
      </c>
      <c r="AX558" s="13">
        <f t="shared" si="356"/>
        <v>0</v>
      </c>
      <c r="AY558" s="13">
        <f t="shared" si="357"/>
        <v>0</v>
      </c>
      <c r="AZ558" s="13">
        <f t="shared" si="358"/>
        <v>0</v>
      </c>
      <c r="BA558" s="13">
        <f t="shared" si="359"/>
        <v>0</v>
      </c>
      <c r="BB558" s="14">
        <f t="shared" si="360"/>
        <v>0</v>
      </c>
      <c r="BC558" s="20">
        <f t="shared" si="361"/>
        <v>0</v>
      </c>
      <c r="BD558" s="21">
        <f t="shared" si="362"/>
        <v>0</v>
      </c>
      <c r="BE558" s="21">
        <f t="shared" si="363"/>
        <v>0</v>
      </c>
      <c r="BF558" s="21">
        <f t="shared" si="364"/>
        <v>0</v>
      </c>
      <c r="BG558" s="21">
        <f t="shared" si="365"/>
        <v>-9.1258704021813832E-3</v>
      </c>
      <c r="BH558" s="22">
        <f t="shared" si="366"/>
        <v>0</v>
      </c>
    </row>
    <row r="559" spans="4:60" x14ac:dyDescent="0.25">
      <c r="D559">
        <f t="shared" si="367"/>
        <v>9.1999999999999596E-2</v>
      </c>
      <c r="E559">
        <f t="shared" si="345"/>
        <v>-4.9629428442299055</v>
      </c>
      <c r="F559">
        <f t="shared" si="346"/>
        <v>4.9629428442299055</v>
      </c>
      <c r="H559" s="20">
        <f t="shared" si="368"/>
        <v>3.1293088283331967E-3</v>
      </c>
      <c r="I559" s="21">
        <f t="shared" si="369"/>
        <v>7.0654872340537231E-3</v>
      </c>
      <c r="J559" s="21">
        <f t="shared" si="370"/>
        <v>3.9297979746446658E-3</v>
      </c>
      <c r="K559" s="21">
        <f t="shared" si="371"/>
        <v>6.632874721619191E-3</v>
      </c>
      <c r="L559" s="21">
        <f t="shared" si="372"/>
        <v>6.6217973908179878E-3</v>
      </c>
      <c r="M559" s="22">
        <f t="shared" si="373"/>
        <v>7.0654872340537231E-3</v>
      </c>
      <c r="N559" s="20">
        <f t="shared" si="374"/>
        <v>31.293088283331969</v>
      </c>
      <c r="O559" s="21">
        <f t="shared" si="375"/>
        <v>70.654872340537239</v>
      </c>
      <c r="P559" s="21">
        <f t="shared" si="376"/>
        <v>39.297979746446664</v>
      </c>
      <c r="Q559" s="21">
        <f t="shared" si="377"/>
        <v>66.328747216191914</v>
      </c>
      <c r="R559" s="21">
        <f t="shared" si="378"/>
        <v>66.217973908179886</v>
      </c>
      <c r="S559" s="22">
        <f t="shared" si="379"/>
        <v>70.654872340537239</v>
      </c>
      <c r="T559" s="20">
        <f>MAX(E559+N559,-DiodeFwd)</f>
        <v>26.330145439102061</v>
      </c>
      <c r="U559" s="21">
        <f>MAX(T559-DiodeFwd,V559-DiodeFwd,O559)</f>
        <v>70.654872340537239</v>
      </c>
      <c r="V559" s="21">
        <f>MAX(-DiodeFwd,F559+P559)</f>
        <v>44.260922590676572</v>
      </c>
      <c r="W559" s="21">
        <f>MAX(T559+Q559,U559-DiodeFwd)</f>
        <v>92.658892655293982</v>
      </c>
      <c r="X559" s="21">
        <f>MAX(W559-DiodeFwd,Y559-DiodeFwd,U559+R559)</f>
        <v>136.87284624871711</v>
      </c>
      <c r="Y559" s="22">
        <f>MAX(V559+S559,U559-DiodeFwd)</f>
        <v>114.91579493121381</v>
      </c>
      <c r="Z559" s="20">
        <f t="shared" si="347"/>
        <v>31.293088283331969</v>
      </c>
      <c r="AA559" s="21">
        <f t="shared" si="348"/>
        <v>70.654872340537239</v>
      </c>
      <c r="AB559" s="21">
        <f t="shared" si="349"/>
        <v>39.297979746446664</v>
      </c>
      <c r="AC559" s="21">
        <f t="shared" si="350"/>
        <v>66.328747216191914</v>
      </c>
      <c r="AD559" s="21">
        <f t="shared" si="351"/>
        <v>66.217973908179872</v>
      </c>
      <c r="AE559" s="22">
        <f t="shared" si="352"/>
        <v>70.654872340537239</v>
      </c>
      <c r="AF559" s="20">
        <f t="shared" si="380"/>
        <v>0</v>
      </c>
      <c r="AG559" s="21">
        <f t="shared" si="381"/>
        <v>0</v>
      </c>
      <c r="AH559" s="21">
        <f t="shared" si="382"/>
        <v>0</v>
      </c>
      <c r="AI559" s="21">
        <f t="shared" si="383"/>
        <v>0</v>
      </c>
      <c r="AJ559" s="21">
        <f t="shared" si="384"/>
        <v>-8.5265128291212019E-15</v>
      </c>
      <c r="AK559" s="22">
        <f t="shared" si="385"/>
        <v>0</v>
      </c>
      <c r="AL559" s="23">
        <f t="shared" si="386"/>
        <v>9.12485641658114E-3</v>
      </c>
      <c r="AM559" s="12" t="b">
        <f>T559&lt;=-DiodeFwd</f>
        <v>0</v>
      </c>
      <c r="AN559" s="13" t="b">
        <f>V559&lt;=-DiodeFwd</f>
        <v>0</v>
      </c>
      <c r="AO559" s="13" t="b">
        <f>U559&lt;=T559-DiodeFwd</f>
        <v>0</v>
      </c>
      <c r="AP559" s="13" t="b">
        <f>U559&lt;=V559-DiodeFwd</f>
        <v>0</v>
      </c>
      <c r="AQ559" s="13" t="b">
        <f>W559&lt;=U559-DiodeFwd</f>
        <v>0</v>
      </c>
      <c r="AR559" s="13" t="b">
        <f>Y559&lt;=U559-DiodeFwd</f>
        <v>0</v>
      </c>
      <c r="AS559" s="13" t="b">
        <f>X559&lt;=W559-DiodeFwd</f>
        <v>0</v>
      </c>
      <c r="AT559" s="14" t="b">
        <f>X559&lt;=Y559-DiodeFwd</f>
        <v>0</v>
      </c>
      <c r="AU559" s="13">
        <f t="shared" si="353"/>
        <v>0</v>
      </c>
      <c r="AV559" s="13">
        <f t="shared" si="354"/>
        <v>0</v>
      </c>
      <c r="AW559" s="13">
        <f t="shared" si="355"/>
        <v>0</v>
      </c>
      <c r="AX559" s="13">
        <f t="shared" si="356"/>
        <v>0</v>
      </c>
      <c r="AY559" s="13">
        <f t="shared" si="357"/>
        <v>0</v>
      </c>
      <c r="AZ559" s="13">
        <f t="shared" si="358"/>
        <v>0</v>
      </c>
      <c r="BA559" s="13">
        <f t="shared" si="359"/>
        <v>0</v>
      </c>
      <c r="BB559" s="14">
        <f t="shared" si="360"/>
        <v>0</v>
      </c>
      <c r="BC559" s="20">
        <f t="shared" si="361"/>
        <v>0</v>
      </c>
      <c r="BD559" s="21">
        <f t="shared" si="362"/>
        <v>0</v>
      </c>
      <c r="BE559" s="21">
        <f t="shared" si="363"/>
        <v>0</v>
      </c>
      <c r="BF559" s="21">
        <f t="shared" si="364"/>
        <v>0</v>
      </c>
      <c r="BG559" s="21">
        <f t="shared" si="365"/>
        <v>-9.12485641658114E-3</v>
      </c>
      <c r="BH559" s="22">
        <f t="shared" si="366"/>
        <v>0</v>
      </c>
    </row>
    <row r="560" spans="4:60" x14ac:dyDescent="0.25">
      <c r="D560">
        <f t="shared" si="367"/>
        <v>9.2166666666666258E-2</v>
      </c>
      <c r="E560">
        <f t="shared" si="345"/>
        <v>-7.4199214998218999</v>
      </c>
      <c r="F560">
        <f t="shared" si="346"/>
        <v>7.4199214998218999</v>
      </c>
      <c r="H560" s="20">
        <f t="shared" si="368"/>
        <v>3.1293088283331967E-3</v>
      </c>
      <c r="I560" s="21">
        <f t="shared" si="369"/>
        <v>7.0654872340537231E-3</v>
      </c>
      <c r="J560" s="21">
        <f t="shared" si="370"/>
        <v>3.9297979746446658E-3</v>
      </c>
      <c r="K560" s="21">
        <f t="shared" si="371"/>
        <v>6.632874721619191E-3</v>
      </c>
      <c r="L560" s="21">
        <f t="shared" si="372"/>
        <v>6.6202765814152246E-3</v>
      </c>
      <c r="M560" s="22">
        <f t="shared" si="373"/>
        <v>7.0654872340537231E-3</v>
      </c>
      <c r="N560" s="20">
        <f t="shared" si="374"/>
        <v>31.293088283331969</v>
      </c>
      <c r="O560" s="21">
        <f t="shared" si="375"/>
        <v>70.654872340537239</v>
      </c>
      <c r="P560" s="21">
        <f t="shared" si="376"/>
        <v>39.297979746446664</v>
      </c>
      <c r="Q560" s="21">
        <f t="shared" si="377"/>
        <v>66.328747216191914</v>
      </c>
      <c r="R560" s="21">
        <f t="shared" si="378"/>
        <v>66.202765814152258</v>
      </c>
      <c r="S560" s="22">
        <f t="shared" si="379"/>
        <v>70.654872340537239</v>
      </c>
      <c r="T560" s="20">
        <f>MAX(E560+N560,-DiodeFwd)</f>
        <v>23.873166783510069</v>
      </c>
      <c r="U560" s="21">
        <f>MAX(T560-DiodeFwd,V560-DiodeFwd,O560)</f>
        <v>70.654872340537239</v>
      </c>
      <c r="V560" s="21">
        <f>MAX(-DiodeFwd,F560+P560)</f>
        <v>46.717901246268568</v>
      </c>
      <c r="W560" s="21">
        <f>MAX(T560+Q560,U560-DiodeFwd)</f>
        <v>90.201913999701986</v>
      </c>
      <c r="X560" s="21">
        <f>MAX(W560-DiodeFwd,Y560-DiodeFwd,U560+R560)</f>
        <v>136.85763815468948</v>
      </c>
      <c r="Y560" s="22">
        <f>MAX(V560+S560,U560-DiodeFwd)</f>
        <v>117.37277358680581</v>
      </c>
      <c r="Z560" s="20">
        <f t="shared" si="347"/>
        <v>31.293088283331969</v>
      </c>
      <c r="AA560" s="21">
        <f t="shared" si="348"/>
        <v>70.654872340537239</v>
      </c>
      <c r="AB560" s="21">
        <f t="shared" si="349"/>
        <v>39.297979746446671</v>
      </c>
      <c r="AC560" s="21">
        <f t="shared" si="350"/>
        <v>66.328747216191914</v>
      </c>
      <c r="AD560" s="21">
        <f t="shared" si="351"/>
        <v>66.202765814152244</v>
      </c>
      <c r="AE560" s="22">
        <f t="shared" si="352"/>
        <v>70.654872340537239</v>
      </c>
      <c r="AF560" s="20">
        <f t="shared" si="380"/>
        <v>0</v>
      </c>
      <c r="AG560" s="21">
        <f t="shared" si="381"/>
        <v>0</v>
      </c>
      <c r="AH560" s="21">
        <f t="shared" si="382"/>
        <v>4.263256414560601E-15</v>
      </c>
      <c r="AI560" s="21">
        <f t="shared" si="383"/>
        <v>0</v>
      </c>
      <c r="AJ560" s="21">
        <f t="shared" si="384"/>
        <v>-8.5265128291212019E-15</v>
      </c>
      <c r="AK560" s="22">
        <f t="shared" si="385"/>
        <v>0</v>
      </c>
      <c r="AL560" s="23">
        <f t="shared" si="386"/>
        <v>9.1238425436459651E-3</v>
      </c>
      <c r="AM560" s="12" t="b">
        <f>T560&lt;=-DiodeFwd</f>
        <v>0</v>
      </c>
      <c r="AN560" s="13" t="b">
        <f>V560&lt;=-DiodeFwd</f>
        <v>0</v>
      </c>
      <c r="AO560" s="13" t="b">
        <f>U560&lt;=T560-DiodeFwd</f>
        <v>0</v>
      </c>
      <c r="AP560" s="13" t="b">
        <f>U560&lt;=V560-DiodeFwd</f>
        <v>0</v>
      </c>
      <c r="AQ560" s="13" t="b">
        <f>W560&lt;=U560-DiodeFwd</f>
        <v>0</v>
      </c>
      <c r="AR560" s="13" t="b">
        <f>Y560&lt;=U560-DiodeFwd</f>
        <v>0</v>
      </c>
      <c r="AS560" s="13" t="b">
        <f>X560&lt;=W560-DiodeFwd</f>
        <v>0</v>
      </c>
      <c r="AT560" s="14" t="b">
        <f>X560&lt;=Y560-DiodeFwd</f>
        <v>0</v>
      </c>
      <c r="AU560" s="13">
        <f t="shared" si="353"/>
        <v>0</v>
      </c>
      <c r="AV560" s="13">
        <f t="shared" si="354"/>
        <v>0</v>
      </c>
      <c r="AW560" s="13">
        <f t="shared" si="355"/>
        <v>0</v>
      </c>
      <c r="AX560" s="13">
        <f t="shared" si="356"/>
        <v>0</v>
      </c>
      <c r="AY560" s="13">
        <f t="shared" si="357"/>
        <v>0</v>
      </c>
      <c r="AZ560" s="13">
        <f t="shared" si="358"/>
        <v>0</v>
      </c>
      <c r="BA560" s="13">
        <f t="shared" si="359"/>
        <v>0</v>
      </c>
      <c r="BB560" s="14">
        <f t="shared" si="360"/>
        <v>0</v>
      </c>
      <c r="BC560" s="20">
        <f t="shared" si="361"/>
        <v>0</v>
      </c>
      <c r="BD560" s="21">
        <f t="shared" si="362"/>
        <v>0</v>
      </c>
      <c r="BE560" s="21">
        <f t="shared" si="363"/>
        <v>0</v>
      </c>
      <c r="BF560" s="21">
        <f t="shared" si="364"/>
        <v>0</v>
      </c>
      <c r="BG560" s="21">
        <f t="shared" si="365"/>
        <v>-9.1238425436459651E-3</v>
      </c>
      <c r="BH560" s="22">
        <f t="shared" si="366"/>
        <v>0</v>
      </c>
    </row>
    <row r="561" spans="4:60" x14ac:dyDescent="0.25">
      <c r="D561">
        <f t="shared" si="367"/>
        <v>9.233333333333292E-2</v>
      </c>
      <c r="E561">
        <f t="shared" si="345"/>
        <v>-9.8476171150940601</v>
      </c>
      <c r="F561">
        <f t="shared" si="346"/>
        <v>9.8476171150940601</v>
      </c>
      <c r="H561" s="20">
        <f t="shared" si="368"/>
        <v>3.1293088283331967E-3</v>
      </c>
      <c r="I561" s="21">
        <f t="shared" si="369"/>
        <v>7.0654872340537231E-3</v>
      </c>
      <c r="J561" s="21">
        <f t="shared" si="370"/>
        <v>3.9297979746446658E-3</v>
      </c>
      <c r="K561" s="21">
        <f t="shared" si="371"/>
        <v>6.632874721619191E-3</v>
      </c>
      <c r="L561" s="21">
        <f t="shared" si="372"/>
        <v>6.6187559409912836E-3</v>
      </c>
      <c r="M561" s="22">
        <f t="shared" si="373"/>
        <v>7.0654872340537231E-3</v>
      </c>
      <c r="N561" s="20">
        <f t="shared" si="374"/>
        <v>31.293088283331969</v>
      </c>
      <c r="O561" s="21">
        <f t="shared" si="375"/>
        <v>70.654872340537239</v>
      </c>
      <c r="P561" s="21">
        <f t="shared" si="376"/>
        <v>39.297979746446664</v>
      </c>
      <c r="Q561" s="21">
        <f t="shared" si="377"/>
        <v>66.328747216191914</v>
      </c>
      <c r="R561" s="21">
        <f t="shared" si="378"/>
        <v>66.187559409912836</v>
      </c>
      <c r="S561" s="22">
        <f t="shared" si="379"/>
        <v>70.654872340537239</v>
      </c>
      <c r="T561" s="20">
        <f>MAX(E561+N561,-DiodeFwd)</f>
        <v>21.445471168237908</v>
      </c>
      <c r="U561" s="21">
        <f>MAX(T561-DiodeFwd,V561-DiodeFwd,O561)</f>
        <v>70.654872340537239</v>
      </c>
      <c r="V561" s="21">
        <f>MAX(-DiodeFwd,F561+P561)</f>
        <v>49.145596861540724</v>
      </c>
      <c r="W561" s="21">
        <f>MAX(T561+Q561,U561-DiodeFwd)</f>
        <v>87.774218384429815</v>
      </c>
      <c r="X561" s="21">
        <f>MAX(W561-DiodeFwd,Y561-DiodeFwd,U561+R561)</f>
        <v>136.84243175045009</v>
      </c>
      <c r="Y561" s="22">
        <f>MAX(V561+S561,U561-DiodeFwd)</f>
        <v>119.80046920207796</v>
      </c>
      <c r="Z561" s="20">
        <f t="shared" si="347"/>
        <v>31.293088283331969</v>
      </c>
      <c r="AA561" s="21">
        <f t="shared" si="348"/>
        <v>70.654872340537239</v>
      </c>
      <c r="AB561" s="21">
        <f t="shared" si="349"/>
        <v>39.297979746446664</v>
      </c>
      <c r="AC561" s="21">
        <f t="shared" si="350"/>
        <v>66.328747216191914</v>
      </c>
      <c r="AD561" s="21">
        <f t="shared" si="351"/>
        <v>66.187559409912851</v>
      </c>
      <c r="AE561" s="22">
        <f t="shared" si="352"/>
        <v>70.654872340537239</v>
      </c>
      <c r="AF561" s="20">
        <f t="shared" si="380"/>
        <v>0</v>
      </c>
      <c r="AG561" s="21">
        <f t="shared" si="381"/>
        <v>0</v>
      </c>
      <c r="AH561" s="21">
        <f t="shared" si="382"/>
        <v>0</v>
      </c>
      <c r="AI561" s="21">
        <f t="shared" si="383"/>
        <v>0</v>
      </c>
      <c r="AJ561" s="21">
        <f t="shared" si="384"/>
        <v>8.5265128291212019E-15</v>
      </c>
      <c r="AK561" s="22">
        <f t="shared" si="385"/>
        <v>0</v>
      </c>
      <c r="AL561" s="23">
        <f t="shared" si="386"/>
        <v>9.122828783363339E-3</v>
      </c>
      <c r="AM561" s="12" t="b">
        <f>T561&lt;=-DiodeFwd</f>
        <v>0</v>
      </c>
      <c r="AN561" s="13" t="b">
        <f>V561&lt;=-DiodeFwd</f>
        <v>0</v>
      </c>
      <c r="AO561" s="13" t="b">
        <f>U561&lt;=T561-DiodeFwd</f>
        <v>0</v>
      </c>
      <c r="AP561" s="13" t="b">
        <f>U561&lt;=V561-DiodeFwd</f>
        <v>0</v>
      </c>
      <c r="AQ561" s="13" t="b">
        <f>W561&lt;=U561-DiodeFwd</f>
        <v>0</v>
      </c>
      <c r="AR561" s="13" t="b">
        <f>Y561&lt;=U561-DiodeFwd</f>
        <v>0</v>
      </c>
      <c r="AS561" s="13" t="b">
        <f>X561&lt;=W561-DiodeFwd</f>
        <v>0</v>
      </c>
      <c r="AT561" s="14" t="b">
        <f>X561&lt;=Y561-DiodeFwd</f>
        <v>0</v>
      </c>
      <c r="AU561" s="13">
        <f t="shared" si="353"/>
        <v>0</v>
      </c>
      <c r="AV561" s="13">
        <f t="shared" si="354"/>
        <v>0</v>
      </c>
      <c r="AW561" s="13">
        <f t="shared" si="355"/>
        <v>0</v>
      </c>
      <c r="AX561" s="13">
        <f t="shared" si="356"/>
        <v>0</v>
      </c>
      <c r="AY561" s="13">
        <f t="shared" si="357"/>
        <v>0</v>
      </c>
      <c r="AZ561" s="13">
        <f t="shared" si="358"/>
        <v>0</v>
      </c>
      <c r="BA561" s="13">
        <f t="shared" si="359"/>
        <v>0</v>
      </c>
      <c r="BB561" s="14">
        <f t="shared" si="360"/>
        <v>0</v>
      </c>
      <c r="BC561" s="20">
        <f t="shared" si="361"/>
        <v>0</v>
      </c>
      <c r="BD561" s="21">
        <f t="shared" si="362"/>
        <v>0</v>
      </c>
      <c r="BE561" s="21">
        <f t="shared" si="363"/>
        <v>0</v>
      </c>
      <c r="BF561" s="21">
        <f t="shared" si="364"/>
        <v>0</v>
      </c>
      <c r="BG561" s="21">
        <f t="shared" si="365"/>
        <v>-9.122828783363339E-3</v>
      </c>
      <c r="BH561" s="22">
        <f t="shared" si="366"/>
        <v>0</v>
      </c>
    </row>
    <row r="562" spans="4:60" x14ac:dyDescent="0.25">
      <c r="D562">
        <f t="shared" si="367"/>
        <v>9.2499999999999583E-2</v>
      </c>
      <c r="E562">
        <f t="shared" si="345"/>
        <v>-12.236448684560985</v>
      </c>
      <c r="F562">
        <f t="shared" si="346"/>
        <v>12.236448684560985</v>
      </c>
      <c r="H562" s="20">
        <f t="shared" si="368"/>
        <v>3.1293088283331967E-3</v>
      </c>
      <c r="I562" s="21">
        <f t="shared" si="369"/>
        <v>7.0654872340537231E-3</v>
      </c>
      <c r="J562" s="21">
        <f t="shared" si="370"/>
        <v>3.9297979746446658E-3</v>
      </c>
      <c r="K562" s="21">
        <f t="shared" si="371"/>
        <v>6.632874721619191E-3</v>
      </c>
      <c r="L562" s="21">
        <f t="shared" si="372"/>
        <v>6.61723546952739E-3</v>
      </c>
      <c r="M562" s="22">
        <f t="shared" si="373"/>
        <v>7.0654872340537231E-3</v>
      </c>
      <c r="N562" s="20">
        <f t="shared" si="374"/>
        <v>31.293088283331969</v>
      </c>
      <c r="O562" s="21">
        <f t="shared" si="375"/>
        <v>70.654872340537239</v>
      </c>
      <c r="P562" s="21">
        <f t="shared" si="376"/>
        <v>39.297979746446664</v>
      </c>
      <c r="Q562" s="21">
        <f t="shared" si="377"/>
        <v>66.328747216191914</v>
      </c>
      <c r="R562" s="21">
        <f t="shared" si="378"/>
        <v>66.17235469527391</v>
      </c>
      <c r="S562" s="22">
        <f t="shared" si="379"/>
        <v>70.654872340537239</v>
      </c>
      <c r="T562" s="20">
        <f>MAX(E562+N562,-DiodeFwd)</f>
        <v>19.056639598770985</v>
      </c>
      <c r="U562" s="21">
        <f>MAX(T562-DiodeFwd,V562-DiodeFwd,O562)</f>
        <v>70.654872340537239</v>
      </c>
      <c r="V562" s="21">
        <f>MAX(-DiodeFwd,F562+P562)</f>
        <v>51.534428431007647</v>
      </c>
      <c r="W562" s="21">
        <f>MAX(T562+Q562,U562-DiodeFwd)</f>
        <v>85.385386814962899</v>
      </c>
      <c r="X562" s="21">
        <f>MAX(W562-DiodeFwd,Y562-DiodeFwd,U562+R562)</f>
        <v>136.82722703581115</v>
      </c>
      <c r="Y562" s="22">
        <f>MAX(V562+S562,U562-DiodeFwd)</f>
        <v>122.18930077154488</v>
      </c>
      <c r="Z562" s="20">
        <f t="shared" si="347"/>
        <v>31.293088283331969</v>
      </c>
      <c r="AA562" s="21">
        <f t="shared" si="348"/>
        <v>70.654872340537239</v>
      </c>
      <c r="AB562" s="21">
        <f t="shared" si="349"/>
        <v>39.297979746446664</v>
      </c>
      <c r="AC562" s="21">
        <f t="shared" si="350"/>
        <v>66.328747216191914</v>
      </c>
      <c r="AD562" s="21">
        <f t="shared" si="351"/>
        <v>66.17235469527391</v>
      </c>
      <c r="AE562" s="22">
        <f t="shared" si="352"/>
        <v>70.654872340537224</v>
      </c>
      <c r="AF562" s="20">
        <f t="shared" si="380"/>
        <v>0</v>
      </c>
      <c r="AG562" s="21">
        <f t="shared" si="381"/>
        <v>0</v>
      </c>
      <c r="AH562" s="21">
        <f t="shared" si="382"/>
        <v>0</v>
      </c>
      <c r="AI562" s="21">
        <f t="shared" si="383"/>
        <v>0</v>
      </c>
      <c r="AJ562" s="21">
        <f t="shared" si="384"/>
        <v>0</v>
      </c>
      <c r="AK562" s="22">
        <f t="shared" si="385"/>
        <v>-8.5265128291212019E-15</v>
      </c>
      <c r="AL562" s="23">
        <f t="shared" si="386"/>
        <v>9.1218151357207438E-3</v>
      </c>
      <c r="AM562" s="12" t="b">
        <f>T562&lt;=-DiodeFwd</f>
        <v>0</v>
      </c>
      <c r="AN562" s="13" t="b">
        <f>V562&lt;=-DiodeFwd</f>
        <v>0</v>
      </c>
      <c r="AO562" s="13" t="b">
        <f>U562&lt;=T562-DiodeFwd</f>
        <v>0</v>
      </c>
      <c r="AP562" s="13" t="b">
        <f>U562&lt;=V562-DiodeFwd</f>
        <v>0</v>
      </c>
      <c r="AQ562" s="13" t="b">
        <f>W562&lt;=U562-DiodeFwd</f>
        <v>0</v>
      </c>
      <c r="AR562" s="13" t="b">
        <f>Y562&lt;=U562-DiodeFwd</f>
        <v>0</v>
      </c>
      <c r="AS562" s="13" t="b">
        <f>X562&lt;=W562-DiodeFwd</f>
        <v>0</v>
      </c>
      <c r="AT562" s="14" t="b">
        <f>X562&lt;=Y562-DiodeFwd</f>
        <v>0</v>
      </c>
      <c r="AU562" s="13">
        <f t="shared" si="353"/>
        <v>0</v>
      </c>
      <c r="AV562" s="13">
        <f t="shared" si="354"/>
        <v>0</v>
      </c>
      <c r="AW562" s="13">
        <f t="shared" si="355"/>
        <v>0</v>
      </c>
      <c r="AX562" s="13">
        <f t="shared" si="356"/>
        <v>0</v>
      </c>
      <c r="AY562" s="13">
        <f t="shared" si="357"/>
        <v>0</v>
      </c>
      <c r="AZ562" s="13">
        <f t="shared" si="358"/>
        <v>0</v>
      </c>
      <c r="BA562" s="13">
        <f t="shared" si="359"/>
        <v>0</v>
      </c>
      <c r="BB562" s="14">
        <f t="shared" si="360"/>
        <v>0</v>
      </c>
      <c r="BC562" s="20">
        <f t="shared" si="361"/>
        <v>0</v>
      </c>
      <c r="BD562" s="21">
        <f t="shared" si="362"/>
        <v>0</v>
      </c>
      <c r="BE562" s="21">
        <f t="shared" si="363"/>
        <v>0</v>
      </c>
      <c r="BF562" s="21">
        <f t="shared" si="364"/>
        <v>0</v>
      </c>
      <c r="BG562" s="21">
        <f t="shared" si="365"/>
        <v>-9.1218151357207438E-3</v>
      </c>
      <c r="BH562" s="22">
        <f t="shared" si="366"/>
        <v>0</v>
      </c>
    </row>
    <row r="563" spans="4:60" x14ac:dyDescent="0.25">
      <c r="D563">
        <f t="shared" si="367"/>
        <v>9.2666666666666245E-2</v>
      </c>
      <c r="E563">
        <f t="shared" si="345"/>
        <v>-14.5769885813716</v>
      </c>
      <c r="F563">
        <f t="shared" si="346"/>
        <v>14.5769885813716</v>
      </c>
      <c r="H563" s="20">
        <f t="shared" si="368"/>
        <v>3.1293088283331967E-3</v>
      </c>
      <c r="I563" s="21">
        <f t="shared" si="369"/>
        <v>7.0654872340537231E-3</v>
      </c>
      <c r="J563" s="21">
        <f t="shared" si="370"/>
        <v>3.9297979746446658E-3</v>
      </c>
      <c r="K563" s="21">
        <f t="shared" si="371"/>
        <v>6.632874721619191E-3</v>
      </c>
      <c r="L563" s="21">
        <f t="shared" si="372"/>
        <v>6.6157151670047697E-3</v>
      </c>
      <c r="M563" s="22">
        <f t="shared" si="373"/>
        <v>7.0654872340537231E-3</v>
      </c>
      <c r="N563" s="20">
        <f t="shared" si="374"/>
        <v>31.293088283331969</v>
      </c>
      <c r="O563" s="21">
        <f t="shared" si="375"/>
        <v>70.654872340537239</v>
      </c>
      <c r="P563" s="21">
        <f t="shared" si="376"/>
        <v>39.297979746446664</v>
      </c>
      <c r="Q563" s="21">
        <f t="shared" si="377"/>
        <v>66.328747216191914</v>
      </c>
      <c r="R563" s="21">
        <f t="shared" si="378"/>
        <v>66.157151670047696</v>
      </c>
      <c r="S563" s="22">
        <f t="shared" si="379"/>
        <v>70.654872340537239</v>
      </c>
      <c r="T563" s="20">
        <f>MAX(E563+N563,-DiodeFwd)</f>
        <v>16.716099701960367</v>
      </c>
      <c r="U563" s="21">
        <f>MAX(T563-DiodeFwd,V563-DiodeFwd,O563)</f>
        <v>70.654872340537239</v>
      </c>
      <c r="V563" s="21">
        <f>MAX(-DiodeFwd,F563+P563)</f>
        <v>53.874968327818266</v>
      </c>
      <c r="W563" s="21">
        <f>MAX(T563+Q563,U563-DiodeFwd)</f>
        <v>83.044846918152274</v>
      </c>
      <c r="X563" s="21">
        <f>MAX(W563-DiodeFwd,Y563-DiodeFwd,U563+R563)</f>
        <v>136.81202401058493</v>
      </c>
      <c r="Y563" s="22">
        <f>MAX(V563+S563,U563-DiodeFwd)</f>
        <v>124.5298406683555</v>
      </c>
      <c r="Z563" s="20">
        <f t="shared" si="347"/>
        <v>31.293088283331969</v>
      </c>
      <c r="AA563" s="21">
        <f t="shared" si="348"/>
        <v>70.654872340537239</v>
      </c>
      <c r="AB563" s="21">
        <f t="shared" si="349"/>
        <v>39.297979746446664</v>
      </c>
      <c r="AC563" s="21">
        <f t="shared" si="350"/>
        <v>66.328747216191914</v>
      </c>
      <c r="AD563" s="21">
        <f t="shared" si="351"/>
        <v>66.157151670047696</v>
      </c>
      <c r="AE563" s="22">
        <f t="shared" si="352"/>
        <v>70.654872340537239</v>
      </c>
      <c r="AF563" s="20">
        <f t="shared" si="380"/>
        <v>0</v>
      </c>
      <c r="AG563" s="21">
        <f t="shared" si="381"/>
        <v>0</v>
      </c>
      <c r="AH563" s="21">
        <f t="shared" si="382"/>
        <v>0</v>
      </c>
      <c r="AI563" s="21">
        <f t="shared" si="383"/>
        <v>0</v>
      </c>
      <c r="AJ563" s="21">
        <f t="shared" si="384"/>
        <v>0</v>
      </c>
      <c r="AK563" s="22">
        <f t="shared" si="385"/>
        <v>0</v>
      </c>
      <c r="AL563" s="23">
        <f t="shared" si="386"/>
        <v>9.1208016007056619E-3</v>
      </c>
      <c r="AM563" s="12" t="b">
        <f>T563&lt;=-DiodeFwd</f>
        <v>0</v>
      </c>
      <c r="AN563" s="13" t="b">
        <f>V563&lt;=-DiodeFwd</f>
        <v>0</v>
      </c>
      <c r="AO563" s="13" t="b">
        <f>U563&lt;=T563-DiodeFwd</f>
        <v>0</v>
      </c>
      <c r="AP563" s="13" t="b">
        <f>U563&lt;=V563-DiodeFwd</f>
        <v>0</v>
      </c>
      <c r="AQ563" s="13" t="b">
        <f>W563&lt;=U563-DiodeFwd</f>
        <v>0</v>
      </c>
      <c r="AR563" s="13" t="b">
        <f>Y563&lt;=U563-DiodeFwd</f>
        <v>0</v>
      </c>
      <c r="AS563" s="13" t="b">
        <f>X563&lt;=W563-DiodeFwd</f>
        <v>0</v>
      </c>
      <c r="AT563" s="14" t="b">
        <f>X563&lt;=Y563-DiodeFwd</f>
        <v>0</v>
      </c>
      <c r="AU563" s="13">
        <f t="shared" si="353"/>
        <v>0</v>
      </c>
      <c r="AV563" s="13">
        <f t="shared" si="354"/>
        <v>0</v>
      </c>
      <c r="AW563" s="13">
        <f t="shared" si="355"/>
        <v>0</v>
      </c>
      <c r="AX563" s="13">
        <f t="shared" si="356"/>
        <v>0</v>
      </c>
      <c r="AY563" s="13">
        <f t="shared" si="357"/>
        <v>0</v>
      </c>
      <c r="AZ563" s="13">
        <f t="shared" si="358"/>
        <v>0</v>
      </c>
      <c r="BA563" s="13">
        <f t="shared" si="359"/>
        <v>0</v>
      </c>
      <c r="BB563" s="14">
        <f t="shared" si="360"/>
        <v>0</v>
      </c>
      <c r="BC563" s="20">
        <f t="shared" si="361"/>
        <v>0</v>
      </c>
      <c r="BD563" s="21">
        <f t="shared" si="362"/>
        <v>0</v>
      </c>
      <c r="BE563" s="21">
        <f t="shared" si="363"/>
        <v>0</v>
      </c>
      <c r="BF563" s="21">
        <f t="shared" si="364"/>
        <v>0</v>
      </c>
      <c r="BG563" s="21">
        <f t="shared" si="365"/>
        <v>-9.1208016007056619E-3</v>
      </c>
      <c r="BH563" s="22">
        <f t="shared" si="366"/>
        <v>0</v>
      </c>
    </row>
    <row r="564" spans="4:60" x14ac:dyDescent="0.25">
      <c r="D564">
        <f t="shared" si="367"/>
        <v>9.2833333333332907E-2</v>
      </c>
      <c r="E564">
        <f t="shared" si="345"/>
        <v>-16.859999763844417</v>
      </c>
      <c r="F564">
        <f t="shared" si="346"/>
        <v>16.859999763844417</v>
      </c>
      <c r="H564" s="20">
        <f t="shared" si="368"/>
        <v>3.1293088283331967E-3</v>
      </c>
      <c r="I564" s="21">
        <f t="shared" si="369"/>
        <v>7.0654872340537231E-3</v>
      </c>
      <c r="J564" s="21">
        <f t="shared" si="370"/>
        <v>3.9297979746446658E-3</v>
      </c>
      <c r="K564" s="21">
        <f t="shared" si="371"/>
        <v>6.632874721619191E-3</v>
      </c>
      <c r="L564" s="21">
        <f t="shared" si="372"/>
        <v>6.6141950334046521E-3</v>
      </c>
      <c r="M564" s="22">
        <f t="shared" si="373"/>
        <v>7.0654872340537231E-3</v>
      </c>
      <c r="N564" s="20">
        <f t="shared" si="374"/>
        <v>31.293088283331969</v>
      </c>
      <c r="O564" s="21">
        <f t="shared" si="375"/>
        <v>70.654872340537239</v>
      </c>
      <c r="P564" s="21">
        <f t="shared" si="376"/>
        <v>39.297979746446664</v>
      </c>
      <c r="Q564" s="21">
        <f t="shared" si="377"/>
        <v>66.328747216191914</v>
      </c>
      <c r="R564" s="21">
        <f t="shared" si="378"/>
        <v>66.141950334046527</v>
      </c>
      <c r="S564" s="22">
        <f t="shared" si="379"/>
        <v>70.654872340537239</v>
      </c>
      <c r="T564" s="20">
        <f>MAX(E564+N564,-DiodeFwd)</f>
        <v>14.433088519487551</v>
      </c>
      <c r="U564" s="21">
        <f>MAX(T564-DiodeFwd,V564-DiodeFwd,O564)</f>
        <v>70.654872340537239</v>
      </c>
      <c r="V564" s="21">
        <f>MAX(-DiodeFwd,F564+P564)</f>
        <v>56.157979510291085</v>
      </c>
      <c r="W564" s="21">
        <f>MAX(T564+Q564,U564-DiodeFwd)</f>
        <v>80.761835735679469</v>
      </c>
      <c r="X564" s="21">
        <f>MAX(W564-DiodeFwd,Y564-DiodeFwd,U564+R564)</f>
        <v>136.79682267458378</v>
      </c>
      <c r="Y564" s="22">
        <f>MAX(V564+S564,U564-DiodeFwd)</f>
        <v>126.81285185082832</v>
      </c>
      <c r="Z564" s="20">
        <f t="shared" si="347"/>
        <v>31.293088283331969</v>
      </c>
      <c r="AA564" s="21">
        <f t="shared" si="348"/>
        <v>70.654872340537239</v>
      </c>
      <c r="AB564" s="21">
        <f t="shared" si="349"/>
        <v>39.297979746446671</v>
      </c>
      <c r="AC564" s="21">
        <f t="shared" si="350"/>
        <v>66.328747216191914</v>
      </c>
      <c r="AD564" s="21">
        <f t="shared" si="351"/>
        <v>66.141950334046541</v>
      </c>
      <c r="AE564" s="22">
        <f t="shared" si="352"/>
        <v>70.654872340537239</v>
      </c>
      <c r="AF564" s="20">
        <f t="shared" si="380"/>
        <v>0</v>
      </c>
      <c r="AG564" s="21">
        <f t="shared" si="381"/>
        <v>0</v>
      </c>
      <c r="AH564" s="21">
        <f t="shared" si="382"/>
        <v>4.263256414560601E-15</v>
      </c>
      <c r="AI564" s="21">
        <f t="shared" si="383"/>
        <v>0</v>
      </c>
      <c r="AJ564" s="21">
        <f t="shared" si="384"/>
        <v>8.5265128291212019E-15</v>
      </c>
      <c r="AK564" s="22">
        <f t="shared" si="385"/>
        <v>0</v>
      </c>
      <c r="AL564" s="23">
        <f t="shared" si="386"/>
        <v>9.1197881783055858E-3</v>
      </c>
      <c r="AM564" s="12" t="b">
        <f>T564&lt;=-DiodeFwd</f>
        <v>0</v>
      </c>
      <c r="AN564" s="13" t="b">
        <f>V564&lt;=-DiodeFwd</f>
        <v>0</v>
      </c>
      <c r="AO564" s="13" t="b">
        <f>U564&lt;=T564-DiodeFwd</f>
        <v>0</v>
      </c>
      <c r="AP564" s="13" t="b">
        <f>U564&lt;=V564-DiodeFwd</f>
        <v>0</v>
      </c>
      <c r="AQ564" s="13" t="b">
        <f>W564&lt;=U564-DiodeFwd</f>
        <v>0</v>
      </c>
      <c r="AR564" s="13" t="b">
        <f>Y564&lt;=U564-DiodeFwd</f>
        <v>0</v>
      </c>
      <c r="AS564" s="13" t="b">
        <f>X564&lt;=W564-DiodeFwd</f>
        <v>0</v>
      </c>
      <c r="AT564" s="14" t="b">
        <f>X564&lt;=Y564-DiodeFwd</f>
        <v>0</v>
      </c>
      <c r="AU564" s="13">
        <f t="shared" si="353"/>
        <v>0</v>
      </c>
      <c r="AV564" s="13">
        <f t="shared" si="354"/>
        <v>0</v>
      </c>
      <c r="AW564" s="13">
        <f t="shared" si="355"/>
        <v>0</v>
      </c>
      <c r="AX564" s="13">
        <f t="shared" si="356"/>
        <v>0</v>
      </c>
      <c r="AY564" s="13">
        <f t="shared" si="357"/>
        <v>0</v>
      </c>
      <c r="AZ564" s="13">
        <f t="shared" si="358"/>
        <v>0</v>
      </c>
      <c r="BA564" s="13">
        <f t="shared" si="359"/>
        <v>0</v>
      </c>
      <c r="BB564" s="14">
        <f t="shared" si="360"/>
        <v>0</v>
      </c>
      <c r="BC564" s="20">
        <f t="shared" si="361"/>
        <v>0</v>
      </c>
      <c r="BD564" s="21">
        <f t="shared" si="362"/>
        <v>0</v>
      </c>
      <c r="BE564" s="21">
        <f t="shared" si="363"/>
        <v>0</v>
      </c>
      <c r="BF564" s="21">
        <f t="shared" si="364"/>
        <v>0</v>
      </c>
      <c r="BG564" s="21">
        <f t="shared" si="365"/>
        <v>-9.1197881783055858E-3</v>
      </c>
      <c r="BH564" s="22">
        <f t="shared" si="366"/>
        <v>0</v>
      </c>
    </row>
    <row r="565" spans="4:60" x14ac:dyDescent="0.25">
      <c r="D565">
        <f t="shared" si="367"/>
        <v>9.2999999999999569E-2</v>
      </c>
      <c r="E565">
        <f t="shared" si="345"/>
        <v>-19.076472229850292</v>
      </c>
      <c r="F565">
        <f t="shared" si="346"/>
        <v>19.076472229850292</v>
      </c>
      <c r="H565" s="20">
        <f t="shared" si="368"/>
        <v>3.1293088283331967E-3</v>
      </c>
      <c r="I565" s="21">
        <f t="shared" si="369"/>
        <v>7.0654872340537231E-3</v>
      </c>
      <c r="J565" s="21">
        <f t="shared" si="370"/>
        <v>3.9297979746446658E-3</v>
      </c>
      <c r="K565" s="21">
        <f t="shared" si="371"/>
        <v>6.632874721619191E-3</v>
      </c>
      <c r="L565" s="21">
        <f t="shared" si="372"/>
        <v>6.6126750687082675E-3</v>
      </c>
      <c r="M565" s="22">
        <f t="shared" si="373"/>
        <v>7.0654872340537231E-3</v>
      </c>
      <c r="N565" s="20">
        <f t="shared" si="374"/>
        <v>31.293088283331969</v>
      </c>
      <c r="O565" s="21">
        <f t="shared" si="375"/>
        <v>70.654872340537239</v>
      </c>
      <c r="P565" s="21">
        <f t="shared" si="376"/>
        <v>39.297979746446664</v>
      </c>
      <c r="Q565" s="21">
        <f t="shared" si="377"/>
        <v>66.328747216191914</v>
      </c>
      <c r="R565" s="21">
        <f t="shared" si="378"/>
        <v>66.126750687082676</v>
      </c>
      <c r="S565" s="22">
        <f t="shared" si="379"/>
        <v>70.654872340537239</v>
      </c>
      <c r="T565" s="20">
        <f>MAX(E565+N565,-DiodeFwd)</f>
        <v>12.216616053481676</v>
      </c>
      <c r="U565" s="21">
        <f>MAX(T565-DiodeFwd,V565-DiodeFwd,O565)</f>
        <v>70.654872340537239</v>
      </c>
      <c r="V565" s="21">
        <f>MAX(-DiodeFwd,F565+P565)</f>
        <v>58.374451976296953</v>
      </c>
      <c r="W565" s="21">
        <f>MAX(T565+Q565,U565-DiodeFwd)</f>
        <v>78.545363269673587</v>
      </c>
      <c r="X565" s="21">
        <f>MAX(W565-DiodeFwd,Y565-DiodeFwd,U565+R565)</f>
        <v>136.7816230276199</v>
      </c>
      <c r="Y565" s="22">
        <f>MAX(V565+S565,U565-DiodeFwd)</f>
        <v>129.02932431683419</v>
      </c>
      <c r="Z565" s="20">
        <f t="shared" si="347"/>
        <v>31.293088283331969</v>
      </c>
      <c r="AA565" s="21">
        <f t="shared" si="348"/>
        <v>70.654872340537239</v>
      </c>
      <c r="AB565" s="21">
        <f t="shared" si="349"/>
        <v>39.297979746446657</v>
      </c>
      <c r="AC565" s="21">
        <f t="shared" si="350"/>
        <v>66.328747216191914</v>
      </c>
      <c r="AD565" s="21">
        <f t="shared" si="351"/>
        <v>66.126750687082662</v>
      </c>
      <c r="AE565" s="22">
        <f t="shared" si="352"/>
        <v>70.654872340537239</v>
      </c>
      <c r="AF565" s="20">
        <f t="shared" si="380"/>
        <v>0</v>
      </c>
      <c r="AG565" s="21">
        <f t="shared" si="381"/>
        <v>0</v>
      </c>
      <c r="AH565" s="21">
        <f t="shared" si="382"/>
        <v>-4.263256414560601E-15</v>
      </c>
      <c r="AI565" s="21">
        <f t="shared" si="383"/>
        <v>0</v>
      </c>
      <c r="AJ565" s="21">
        <f t="shared" si="384"/>
        <v>-8.5265128291212019E-15</v>
      </c>
      <c r="AK565" s="22">
        <f t="shared" si="385"/>
        <v>0</v>
      </c>
      <c r="AL565" s="23">
        <f t="shared" si="386"/>
        <v>9.1187748685079926E-3</v>
      </c>
      <c r="AM565" s="12" t="b">
        <f>T565&lt;=-DiodeFwd</f>
        <v>0</v>
      </c>
      <c r="AN565" s="13" t="b">
        <f>V565&lt;=-DiodeFwd</f>
        <v>0</v>
      </c>
      <c r="AO565" s="13" t="b">
        <f>U565&lt;=T565-DiodeFwd</f>
        <v>0</v>
      </c>
      <c r="AP565" s="13" t="b">
        <f>U565&lt;=V565-DiodeFwd</f>
        <v>0</v>
      </c>
      <c r="AQ565" s="13" t="b">
        <f>W565&lt;=U565-DiodeFwd</f>
        <v>0</v>
      </c>
      <c r="AR565" s="13" t="b">
        <f>Y565&lt;=U565-DiodeFwd</f>
        <v>0</v>
      </c>
      <c r="AS565" s="13" t="b">
        <f>X565&lt;=W565-DiodeFwd</f>
        <v>0</v>
      </c>
      <c r="AT565" s="14" t="b">
        <f>X565&lt;=Y565-DiodeFwd</f>
        <v>0</v>
      </c>
      <c r="AU565" s="13">
        <f t="shared" si="353"/>
        <v>0</v>
      </c>
      <c r="AV565" s="13">
        <f t="shared" si="354"/>
        <v>0</v>
      </c>
      <c r="AW565" s="13">
        <f t="shared" si="355"/>
        <v>0</v>
      </c>
      <c r="AX565" s="13">
        <f t="shared" si="356"/>
        <v>0</v>
      </c>
      <c r="AY565" s="13">
        <f t="shared" si="357"/>
        <v>0</v>
      </c>
      <c r="AZ565" s="13">
        <f t="shared" si="358"/>
        <v>0</v>
      </c>
      <c r="BA565" s="13">
        <f t="shared" si="359"/>
        <v>0</v>
      </c>
      <c r="BB565" s="14">
        <f t="shared" si="360"/>
        <v>0</v>
      </c>
      <c r="BC565" s="20">
        <f t="shared" si="361"/>
        <v>0</v>
      </c>
      <c r="BD565" s="21">
        <f t="shared" si="362"/>
        <v>0</v>
      </c>
      <c r="BE565" s="21">
        <f t="shared" si="363"/>
        <v>0</v>
      </c>
      <c r="BF565" s="21">
        <f t="shared" si="364"/>
        <v>0</v>
      </c>
      <c r="BG565" s="21">
        <f t="shared" si="365"/>
        <v>-9.1187748685079926E-3</v>
      </c>
      <c r="BH565" s="22">
        <f t="shared" si="366"/>
        <v>0</v>
      </c>
    </row>
    <row r="566" spans="4:60" x14ac:dyDescent="0.25">
      <c r="D566">
        <f t="shared" si="367"/>
        <v>9.3166666666666231E-2</v>
      </c>
      <c r="E566">
        <f t="shared" si="345"/>
        <v>-21.217658575176355</v>
      </c>
      <c r="F566">
        <f t="shared" si="346"/>
        <v>21.217658575176355</v>
      </c>
      <c r="H566" s="20">
        <f t="shared" si="368"/>
        <v>3.1293088283331967E-3</v>
      </c>
      <c r="I566" s="21">
        <f t="shared" si="369"/>
        <v>7.0654872340537231E-3</v>
      </c>
      <c r="J566" s="21">
        <f t="shared" si="370"/>
        <v>3.9297979746446658E-3</v>
      </c>
      <c r="K566" s="21">
        <f t="shared" si="371"/>
        <v>6.632874721619191E-3</v>
      </c>
      <c r="L566" s="21">
        <f t="shared" si="372"/>
        <v>6.6111552728968497E-3</v>
      </c>
      <c r="M566" s="22">
        <f t="shared" si="373"/>
        <v>7.0654872340537231E-3</v>
      </c>
      <c r="N566" s="20">
        <f t="shared" si="374"/>
        <v>31.293088283331969</v>
      </c>
      <c r="O566" s="21">
        <f t="shared" si="375"/>
        <v>70.654872340537239</v>
      </c>
      <c r="P566" s="21">
        <f t="shared" si="376"/>
        <v>39.297979746446664</v>
      </c>
      <c r="Q566" s="21">
        <f t="shared" si="377"/>
        <v>66.328747216191914</v>
      </c>
      <c r="R566" s="21">
        <f t="shared" si="378"/>
        <v>66.111552728968505</v>
      </c>
      <c r="S566" s="22">
        <f t="shared" si="379"/>
        <v>70.654872340537239</v>
      </c>
      <c r="T566" s="20">
        <f>MAX(E566+N566,-DiodeFwd)</f>
        <v>10.075429708155614</v>
      </c>
      <c r="U566" s="21">
        <f>MAX(T566-DiodeFwd,V566-DiodeFwd,O566)</f>
        <v>70.654872340537239</v>
      </c>
      <c r="V566" s="21">
        <f>MAX(-DiodeFwd,F566+P566)</f>
        <v>60.515638321623015</v>
      </c>
      <c r="W566" s="21">
        <f>MAX(T566+Q566,U566-DiodeFwd)</f>
        <v>76.404176924347524</v>
      </c>
      <c r="X566" s="21">
        <f>MAX(W566-DiodeFwd,Y566-DiodeFwd,U566+R566)</f>
        <v>136.76642506950574</v>
      </c>
      <c r="Y566" s="22">
        <f>MAX(V566+S566,U566-DiodeFwd)</f>
        <v>131.17051066216027</v>
      </c>
      <c r="Z566" s="20">
        <f t="shared" si="347"/>
        <v>31.293088283331969</v>
      </c>
      <c r="AA566" s="21">
        <f t="shared" si="348"/>
        <v>70.654872340537239</v>
      </c>
      <c r="AB566" s="21">
        <f t="shared" si="349"/>
        <v>39.297979746446657</v>
      </c>
      <c r="AC566" s="21">
        <f t="shared" si="350"/>
        <v>66.328747216191914</v>
      </c>
      <c r="AD566" s="21">
        <f t="shared" si="351"/>
        <v>66.111552728968505</v>
      </c>
      <c r="AE566" s="22">
        <f t="shared" si="352"/>
        <v>70.654872340537253</v>
      </c>
      <c r="AF566" s="20">
        <f t="shared" si="380"/>
        <v>0</v>
      </c>
      <c r="AG566" s="21">
        <f t="shared" si="381"/>
        <v>0</v>
      </c>
      <c r="AH566" s="21">
        <f t="shared" si="382"/>
        <v>-4.263256414560601E-15</v>
      </c>
      <c r="AI566" s="21">
        <f t="shared" si="383"/>
        <v>0</v>
      </c>
      <c r="AJ566" s="21">
        <f t="shared" si="384"/>
        <v>0</v>
      </c>
      <c r="AK566" s="22">
        <f t="shared" si="385"/>
        <v>8.5265128291212019E-15</v>
      </c>
      <c r="AL566" s="23">
        <f t="shared" si="386"/>
        <v>9.1177616713003836E-3</v>
      </c>
      <c r="AM566" s="12" t="b">
        <f>T566&lt;=-DiodeFwd</f>
        <v>0</v>
      </c>
      <c r="AN566" s="13" t="b">
        <f>V566&lt;=-DiodeFwd</f>
        <v>0</v>
      </c>
      <c r="AO566" s="13" t="b">
        <f>U566&lt;=T566-DiodeFwd</f>
        <v>0</v>
      </c>
      <c r="AP566" s="13" t="b">
        <f>U566&lt;=V566-DiodeFwd</f>
        <v>0</v>
      </c>
      <c r="AQ566" s="13" t="b">
        <f>W566&lt;=U566-DiodeFwd</f>
        <v>0</v>
      </c>
      <c r="AR566" s="13" t="b">
        <f>Y566&lt;=U566-DiodeFwd</f>
        <v>0</v>
      </c>
      <c r="AS566" s="13" t="b">
        <f>X566&lt;=W566-DiodeFwd</f>
        <v>0</v>
      </c>
      <c r="AT566" s="14" t="b">
        <f>X566&lt;=Y566-DiodeFwd</f>
        <v>0</v>
      </c>
      <c r="AU566" s="13">
        <f t="shared" si="353"/>
        <v>0</v>
      </c>
      <c r="AV566" s="13">
        <f t="shared" si="354"/>
        <v>0</v>
      </c>
      <c r="AW566" s="13">
        <f t="shared" si="355"/>
        <v>0</v>
      </c>
      <c r="AX566" s="13">
        <f t="shared" si="356"/>
        <v>0</v>
      </c>
      <c r="AY566" s="13">
        <f t="shared" si="357"/>
        <v>0</v>
      </c>
      <c r="AZ566" s="13">
        <f t="shared" si="358"/>
        <v>0</v>
      </c>
      <c r="BA566" s="13">
        <f t="shared" si="359"/>
        <v>0</v>
      </c>
      <c r="BB566" s="14">
        <f t="shared" si="360"/>
        <v>0</v>
      </c>
      <c r="BC566" s="20">
        <f t="shared" si="361"/>
        <v>0</v>
      </c>
      <c r="BD566" s="21">
        <f t="shared" si="362"/>
        <v>0</v>
      </c>
      <c r="BE566" s="21">
        <f t="shared" si="363"/>
        <v>0</v>
      </c>
      <c r="BF566" s="21">
        <f t="shared" si="364"/>
        <v>0</v>
      </c>
      <c r="BG566" s="21">
        <f t="shared" si="365"/>
        <v>-9.1177616713003836E-3</v>
      </c>
      <c r="BH566" s="22">
        <f t="shared" si="366"/>
        <v>0</v>
      </c>
    </row>
    <row r="567" spans="4:60" x14ac:dyDescent="0.25">
      <c r="D567">
        <f t="shared" si="367"/>
        <v>9.3333333333332893E-2</v>
      </c>
      <c r="E567">
        <f t="shared" si="345"/>
        <v>-23.275108515532111</v>
      </c>
      <c r="F567">
        <f t="shared" si="346"/>
        <v>23.275108515532111</v>
      </c>
      <c r="H567" s="20">
        <f t="shared" si="368"/>
        <v>3.1293088283331967E-3</v>
      </c>
      <c r="I567" s="21">
        <f t="shared" si="369"/>
        <v>7.0654872340537231E-3</v>
      </c>
      <c r="J567" s="21">
        <f t="shared" si="370"/>
        <v>3.9297979746446658E-3</v>
      </c>
      <c r="K567" s="21">
        <f t="shared" si="371"/>
        <v>6.632874721619191E-3</v>
      </c>
      <c r="L567" s="21">
        <f t="shared" si="372"/>
        <v>6.6096356459516333E-3</v>
      </c>
      <c r="M567" s="22">
        <f t="shared" si="373"/>
        <v>7.0654872340537231E-3</v>
      </c>
      <c r="N567" s="20">
        <f t="shared" si="374"/>
        <v>31.293088283331969</v>
      </c>
      <c r="O567" s="21">
        <f t="shared" si="375"/>
        <v>70.654872340537239</v>
      </c>
      <c r="P567" s="21">
        <f t="shared" si="376"/>
        <v>39.297979746446664</v>
      </c>
      <c r="Q567" s="21">
        <f t="shared" si="377"/>
        <v>66.328747216191914</v>
      </c>
      <c r="R567" s="21">
        <f t="shared" si="378"/>
        <v>66.096356459516343</v>
      </c>
      <c r="S567" s="22">
        <f t="shared" si="379"/>
        <v>70.654872340537239</v>
      </c>
      <c r="T567" s="20">
        <f>MAX(E567+N567,-DiodeFwd)</f>
        <v>8.0179797677998579</v>
      </c>
      <c r="U567" s="21">
        <f>MAX(T567-DiodeFwd,V567-DiodeFwd,O567)</f>
        <v>70.654872340537239</v>
      </c>
      <c r="V567" s="21">
        <f>MAX(-DiodeFwd,F567+P567)</f>
        <v>62.573088261978775</v>
      </c>
      <c r="W567" s="21">
        <f>MAX(T567+Q567,U567-DiodeFwd)</f>
        <v>74.346726983991772</v>
      </c>
      <c r="X567" s="21">
        <f>MAX(W567-DiodeFwd,Y567-DiodeFwd,U567+R567)</f>
        <v>136.75122880005358</v>
      </c>
      <c r="Y567" s="22">
        <f>MAX(V567+S567,U567-DiodeFwd)</f>
        <v>133.22796060251602</v>
      </c>
      <c r="Z567" s="20">
        <f t="shared" si="347"/>
        <v>31.293088283331969</v>
      </c>
      <c r="AA567" s="21">
        <f t="shared" si="348"/>
        <v>70.654872340537239</v>
      </c>
      <c r="AB567" s="21">
        <f t="shared" si="349"/>
        <v>39.297979746446664</v>
      </c>
      <c r="AC567" s="21">
        <f t="shared" si="350"/>
        <v>66.328747216191914</v>
      </c>
      <c r="AD567" s="21">
        <f t="shared" si="351"/>
        <v>66.096356459516343</v>
      </c>
      <c r="AE567" s="22">
        <f t="shared" si="352"/>
        <v>70.654872340537253</v>
      </c>
      <c r="AF567" s="20">
        <f t="shared" si="380"/>
        <v>0</v>
      </c>
      <c r="AG567" s="21">
        <f t="shared" si="381"/>
        <v>0</v>
      </c>
      <c r="AH567" s="21">
        <f t="shared" si="382"/>
        <v>0</v>
      </c>
      <c r="AI567" s="21">
        <f t="shared" si="383"/>
        <v>0</v>
      </c>
      <c r="AJ567" s="21">
        <f t="shared" si="384"/>
        <v>0</v>
      </c>
      <c r="AK567" s="22">
        <f t="shared" si="385"/>
        <v>8.5265128291212019E-15</v>
      </c>
      <c r="AL567" s="23">
        <f t="shared" si="386"/>
        <v>9.1167485866702393E-3</v>
      </c>
      <c r="AM567" s="12" t="b">
        <f>T567&lt;=-DiodeFwd</f>
        <v>0</v>
      </c>
      <c r="AN567" s="13" t="b">
        <f>V567&lt;=-DiodeFwd</f>
        <v>0</v>
      </c>
      <c r="AO567" s="13" t="b">
        <f>U567&lt;=T567-DiodeFwd</f>
        <v>0</v>
      </c>
      <c r="AP567" s="13" t="b">
        <f>U567&lt;=V567-DiodeFwd</f>
        <v>0</v>
      </c>
      <c r="AQ567" s="13" t="b">
        <f>W567&lt;=U567-DiodeFwd</f>
        <v>0</v>
      </c>
      <c r="AR567" s="13" t="b">
        <f>Y567&lt;=U567-DiodeFwd</f>
        <v>0</v>
      </c>
      <c r="AS567" s="13" t="b">
        <f>X567&lt;=W567-DiodeFwd</f>
        <v>0</v>
      </c>
      <c r="AT567" s="14" t="b">
        <f>X567&lt;=Y567-DiodeFwd</f>
        <v>0</v>
      </c>
      <c r="AU567" s="13">
        <f t="shared" si="353"/>
        <v>0</v>
      </c>
      <c r="AV567" s="13">
        <f t="shared" si="354"/>
        <v>0</v>
      </c>
      <c r="AW567" s="13">
        <f t="shared" si="355"/>
        <v>0</v>
      </c>
      <c r="AX567" s="13">
        <f t="shared" si="356"/>
        <v>0</v>
      </c>
      <c r="AY567" s="13">
        <f t="shared" si="357"/>
        <v>0</v>
      </c>
      <c r="AZ567" s="13">
        <f t="shared" si="358"/>
        <v>0</v>
      </c>
      <c r="BA567" s="13">
        <f t="shared" si="359"/>
        <v>0</v>
      </c>
      <c r="BB567" s="14">
        <f t="shared" si="360"/>
        <v>0</v>
      </c>
      <c r="BC567" s="20">
        <f t="shared" si="361"/>
        <v>0</v>
      </c>
      <c r="BD567" s="21">
        <f t="shared" si="362"/>
        <v>0</v>
      </c>
      <c r="BE567" s="21">
        <f t="shared" si="363"/>
        <v>0</v>
      </c>
      <c r="BF567" s="21">
        <f t="shared" si="364"/>
        <v>0</v>
      </c>
      <c r="BG567" s="21">
        <f t="shared" si="365"/>
        <v>-9.1167485866702393E-3</v>
      </c>
      <c r="BH567" s="22">
        <f t="shared" si="366"/>
        <v>0</v>
      </c>
    </row>
    <row r="568" spans="4:60" x14ac:dyDescent="0.25">
      <c r="D568">
        <f t="shared" si="367"/>
        <v>9.3499999999999556E-2</v>
      </c>
      <c r="E568">
        <f t="shared" si="345"/>
        <v>-25.240702235962694</v>
      </c>
      <c r="F568">
        <f t="shared" si="346"/>
        <v>25.240702235962694</v>
      </c>
      <c r="H568" s="20">
        <f t="shared" si="368"/>
        <v>3.1293088283331967E-3</v>
      </c>
      <c r="I568" s="21">
        <f t="shared" si="369"/>
        <v>7.0654872340537231E-3</v>
      </c>
      <c r="J568" s="21">
        <f t="shared" si="370"/>
        <v>3.9297979746446658E-3</v>
      </c>
      <c r="K568" s="21">
        <f t="shared" si="371"/>
        <v>6.632874721619191E-3</v>
      </c>
      <c r="L568" s="21">
        <f t="shared" si="372"/>
        <v>6.6081161878538547E-3</v>
      </c>
      <c r="M568" s="22">
        <f t="shared" si="373"/>
        <v>7.0654872340537231E-3</v>
      </c>
      <c r="N568" s="20">
        <f t="shared" si="374"/>
        <v>31.293088283331969</v>
      </c>
      <c r="O568" s="21">
        <f t="shared" si="375"/>
        <v>70.654872340537239</v>
      </c>
      <c r="P568" s="21">
        <f t="shared" si="376"/>
        <v>39.297979746446664</v>
      </c>
      <c r="Q568" s="21">
        <f t="shared" si="377"/>
        <v>66.328747216191914</v>
      </c>
      <c r="R568" s="21">
        <f t="shared" si="378"/>
        <v>66.081161878538552</v>
      </c>
      <c r="S568" s="22">
        <f t="shared" si="379"/>
        <v>70.654872340537239</v>
      </c>
      <c r="T568" s="20">
        <f>MAX(E568+N568,-DiodeFwd)</f>
        <v>6.052386047369275</v>
      </c>
      <c r="U568" s="21">
        <f>MAX(T568-DiodeFwd,V568-DiodeFwd,O568)</f>
        <v>70.654872340537239</v>
      </c>
      <c r="V568" s="21">
        <f>MAX(-DiodeFwd,F568+P568)</f>
        <v>64.538681982409358</v>
      </c>
      <c r="W568" s="21">
        <f>MAX(T568+Q568,U568-DiodeFwd)</f>
        <v>72.381133263561196</v>
      </c>
      <c r="X568" s="21">
        <f>MAX(W568-DiodeFwd,Y568-DiodeFwd,U568+R568)</f>
        <v>136.7360342190758</v>
      </c>
      <c r="Y568" s="22">
        <f>MAX(V568+S568,U568-DiodeFwd)</f>
        <v>135.1935543229466</v>
      </c>
      <c r="Z568" s="20">
        <f t="shared" si="347"/>
        <v>31.293088283331969</v>
      </c>
      <c r="AA568" s="21">
        <f t="shared" si="348"/>
        <v>70.654872340537239</v>
      </c>
      <c r="AB568" s="21">
        <f t="shared" si="349"/>
        <v>39.297979746446664</v>
      </c>
      <c r="AC568" s="21">
        <f t="shared" si="350"/>
        <v>66.328747216191914</v>
      </c>
      <c r="AD568" s="21">
        <f t="shared" si="351"/>
        <v>66.081161878538566</v>
      </c>
      <c r="AE568" s="22">
        <f t="shared" si="352"/>
        <v>70.654872340537239</v>
      </c>
      <c r="AF568" s="20">
        <f t="shared" si="380"/>
        <v>0</v>
      </c>
      <c r="AG568" s="21">
        <f t="shared" si="381"/>
        <v>0</v>
      </c>
      <c r="AH568" s="21">
        <f t="shared" si="382"/>
        <v>0</v>
      </c>
      <c r="AI568" s="21">
        <f t="shared" si="383"/>
        <v>0</v>
      </c>
      <c r="AJ568" s="21">
        <f t="shared" si="384"/>
        <v>8.5265128291212019E-15</v>
      </c>
      <c r="AK568" s="22">
        <f t="shared" si="385"/>
        <v>0</v>
      </c>
      <c r="AL568" s="23">
        <f t="shared" si="386"/>
        <v>9.1157356146050542E-3</v>
      </c>
      <c r="AM568" s="12" t="b">
        <f>T568&lt;=-DiodeFwd</f>
        <v>0</v>
      </c>
      <c r="AN568" s="13" t="b">
        <f>V568&lt;=-DiodeFwd</f>
        <v>0</v>
      </c>
      <c r="AO568" s="13" t="b">
        <f>U568&lt;=T568-DiodeFwd</f>
        <v>0</v>
      </c>
      <c r="AP568" s="13" t="b">
        <f>U568&lt;=V568-DiodeFwd</f>
        <v>0</v>
      </c>
      <c r="AQ568" s="13" t="b">
        <f>W568&lt;=U568-DiodeFwd</f>
        <v>0</v>
      </c>
      <c r="AR568" s="13" t="b">
        <f>Y568&lt;=U568-DiodeFwd</f>
        <v>0</v>
      </c>
      <c r="AS568" s="13" t="b">
        <f>X568&lt;=W568-DiodeFwd</f>
        <v>0</v>
      </c>
      <c r="AT568" s="14" t="b">
        <f>X568&lt;=Y568-DiodeFwd</f>
        <v>0</v>
      </c>
      <c r="AU568" s="13">
        <f t="shared" si="353"/>
        <v>0</v>
      </c>
      <c r="AV568" s="13">
        <f t="shared" si="354"/>
        <v>0</v>
      </c>
      <c r="AW568" s="13">
        <f t="shared" si="355"/>
        <v>0</v>
      </c>
      <c r="AX568" s="13">
        <f t="shared" si="356"/>
        <v>0</v>
      </c>
      <c r="AY568" s="13">
        <f t="shared" si="357"/>
        <v>0</v>
      </c>
      <c r="AZ568" s="13">
        <f t="shared" si="358"/>
        <v>0</v>
      </c>
      <c r="BA568" s="13">
        <f t="shared" si="359"/>
        <v>0</v>
      </c>
      <c r="BB568" s="14">
        <f t="shared" si="360"/>
        <v>0</v>
      </c>
      <c r="BC568" s="20">
        <f t="shared" si="361"/>
        <v>0</v>
      </c>
      <c r="BD568" s="21">
        <f t="shared" si="362"/>
        <v>0</v>
      </c>
      <c r="BE568" s="21">
        <f t="shared" si="363"/>
        <v>0</v>
      </c>
      <c r="BF568" s="21">
        <f t="shared" si="364"/>
        <v>0</v>
      </c>
      <c r="BG568" s="21">
        <f t="shared" si="365"/>
        <v>-9.1157356146050542E-3</v>
      </c>
      <c r="BH568" s="22">
        <f t="shared" si="366"/>
        <v>0</v>
      </c>
    </row>
    <row r="569" spans="4:60" x14ac:dyDescent="0.25">
      <c r="D569">
        <f t="shared" si="367"/>
        <v>9.3666666666666218E-2</v>
      </c>
      <c r="E569">
        <f t="shared" si="345"/>
        <v>-27.106682436048114</v>
      </c>
      <c r="F569">
        <f t="shared" si="346"/>
        <v>27.106682436048114</v>
      </c>
      <c r="H569" s="20">
        <f t="shared" si="368"/>
        <v>3.1293088283331967E-3</v>
      </c>
      <c r="I569" s="21">
        <f t="shared" si="369"/>
        <v>7.0654872340537231E-3</v>
      </c>
      <c r="J569" s="21">
        <f t="shared" si="370"/>
        <v>3.9297979746446658E-3</v>
      </c>
      <c r="K569" s="21">
        <f t="shared" si="371"/>
        <v>6.632874721619191E-3</v>
      </c>
      <c r="L569" s="21">
        <f t="shared" si="372"/>
        <v>6.6065968985847537E-3</v>
      </c>
      <c r="M569" s="22">
        <f t="shared" si="373"/>
        <v>7.0654872340537231E-3</v>
      </c>
      <c r="N569" s="20">
        <f t="shared" si="374"/>
        <v>31.293088283331969</v>
      </c>
      <c r="O569" s="21">
        <f t="shared" si="375"/>
        <v>70.654872340537239</v>
      </c>
      <c r="P569" s="21">
        <f t="shared" si="376"/>
        <v>39.297979746446664</v>
      </c>
      <c r="Q569" s="21">
        <f t="shared" si="377"/>
        <v>66.328747216191914</v>
      </c>
      <c r="R569" s="21">
        <f t="shared" si="378"/>
        <v>66.065968985847547</v>
      </c>
      <c r="S569" s="22">
        <f t="shared" si="379"/>
        <v>70.654872340537239</v>
      </c>
      <c r="T569" s="20">
        <f>MAX(E569+N569,-DiodeFwd)</f>
        <v>4.1864058472838543</v>
      </c>
      <c r="U569" s="21">
        <f>MAX(T569-DiodeFwd,V569-DiodeFwd,O569)</f>
        <v>70.654872340537239</v>
      </c>
      <c r="V569" s="21">
        <f>MAX(-DiodeFwd,F569+P569)</f>
        <v>66.404662182494775</v>
      </c>
      <c r="W569" s="21">
        <f>MAX(T569+Q569,U569-DiodeFwd)</f>
        <v>70.515153063475765</v>
      </c>
      <c r="X569" s="21">
        <f>MAX(W569-DiodeFwd,Y569-DiodeFwd,U569+R569)</f>
        <v>136.75953452303202</v>
      </c>
      <c r="Y569" s="22">
        <f>MAX(V569+S569,U569-DiodeFwd)</f>
        <v>137.05953452303203</v>
      </c>
      <c r="Z569" s="20">
        <f t="shared" si="347"/>
        <v>31.293088283331969</v>
      </c>
      <c r="AA569" s="21">
        <f t="shared" si="348"/>
        <v>70.654872340537239</v>
      </c>
      <c r="AB569" s="21">
        <f t="shared" si="349"/>
        <v>39.297979746446657</v>
      </c>
      <c r="AC569" s="21">
        <f t="shared" si="350"/>
        <v>66.328747216191914</v>
      </c>
      <c r="AD569" s="21">
        <f t="shared" si="351"/>
        <v>66.104662182494778</v>
      </c>
      <c r="AE569" s="22">
        <f t="shared" si="352"/>
        <v>70.654872340537253</v>
      </c>
      <c r="AF569" s="20">
        <f t="shared" si="380"/>
        <v>0</v>
      </c>
      <c r="AG569" s="21">
        <f t="shared" si="381"/>
        <v>0</v>
      </c>
      <c r="AH569" s="21">
        <f t="shared" si="382"/>
        <v>-4.263256414560601E-15</v>
      </c>
      <c r="AI569" s="21">
        <f t="shared" si="383"/>
        <v>0</v>
      </c>
      <c r="AJ569" s="21">
        <f t="shared" si="384"/>
        <v>2.3215917988338219E-2</v>
      </c>
      <c r="AK569" s="22">
        <f t="shared" si="385"/>
        <v>8.5265128291212019E-15</v>
      </c>
      <c r="AL569" s="23">
        <f t="shared" si="386"/>
        <v>9.1173023015354675E-3</v>
      </c>
      <c r="AM569" s="12" t="b">
        <f>T569&lt;=-DiodeFwd</f>
        <v>0</v>
      </c>
      <c r="AN569" s="13" t="b">
        <f>V569&lt;=-DiodeFwd</f>
        <v>0</v>
      </c>
      <c r="AO569" s="13" t="b">
        <f>U569&lt;=T569-DiodeFwd</f>
        <v>0</v>
      </c>
      <c r="AP569" s="13" t="b">
        <f>U569&lt;=V569-DiodeFwd</f>
        <v>0</v>
      </c>
      <c r="AQ569" s="13" t="b">
        <f>W569&lt;=U569-DiodeFwd</f>
        <v>0</v>
      </c>
      <c r="AR569" s="13" t="b">
        <f>Y569&lt;=U569-DiodeFwd</f>
        <v>0</v>
      </c>
      <c r="AS569" s="13" t="b">
        <f>X569&lt;=W569-DiodeFwd</f>
        <v>0</v>
      </c>
      <c r="AT569" s="14" t="b">
        <f>X569&lt;=Y569-DiodeFwd</f>
        <v>1</v>
      </c>
      <c r="AU569" s="13">
        <f t="shared" si="353"/>
        <v>0</v>
      </c>
      <c r="AV569" s="13">
        <f t="shared" si="354"/>
        <v>0</v>
      </c>
      <c r="AW569" s="13">
        <f t="shared" si="355"/>
        <v>0</v>
      </c>
      <c r="AX569" s="13">
        <f t="shared" si="356"/>
        <v>0</v>
      </c>
      <c r="AY569" s="13">
        <f t="shared" si="357"/>
        <v>0</v>
      </c>
      <c r="AZ569" s="13">
        <f t="shared" si="358"/>
        <v>0</v>
      </c>
      <c r="BA569" s="13">
        <f t="shared" si="359"/>
        <v>0</v>
      </c>
      <c r="BB569" s="14">
        <f t="shared" si="360"/>
        <v>3.233322028987369E-2</v>
      </c>
      <c r="BC569" s="20">
        <f t="shared" si="361"/>
        <v>0</v>
      </c>
      <c r="BD569" s="21">
        <f t="shared" si="362"/>
        <v>0</v>
      </c>
      <c r="BE569" s="21">
        <f t="shared" si="363"/>
        <v>0</v>
      </c>
      <c r="BF569" s="21">
        <f t="shared" si="364"/>
        <v>0</v>
      </c>
      <c r="BG569" s="21">
        <f t="shared" si="365"/>
        <v>2.3215917988338223E-2</v>
      </c>
      <c r="BH569" s="22">
        <f t="shared" si="366"/>
        <v>-3.233322028987369E-2</v>
      </c>
    </row>
    <row r="570" spans="4:60" x14ac:dyDescent="0.25">
      <c r="D570">
        <f t="shared" si="367"/>
        <v>9.383333333333288E-2</v>
      </c>
      <c r="E570">
        <f t="shared" si="345"/>
        <v>-28.86568494442329</v>
      </c>
      <c r="F570">
        <f t="shared" si="346"/>
        <v>28.86568494442329</v>
      </c>
      <c r="H570" s="20">
        <f t="shared" si="368"/>
        <v>3.1293088283331967E-3</v>
      </c>
      <c r="I570" s="21">
        <f t="shared" si="369"/>
        <v>7.0654872340537231E-3</v>
      </c>
      <c r="J570" s="21">
        <f t="shared" si="370"/>
        <v>3.9297979746446658E-3</v>
      </c>
      <c r="K570" s="21">
        <f t="shared" si="371"/>
        <v>6.632874721619191E-3</v>
      </c>
      <c r="L570" s="21">
        <f t="shared" si="372"/>
        <v>6.6104662182494764E-3</v>
      </c>
      <c r="M570" s="22">
        <f t="shared" si="373"/>
        <v>7.0600983640054108E-3</v>
      </c>
      <c r="N570" s="20">
        <f t="shared" si="374"/>
        <v>31.293088283331969</v>
      </c>
      <c r="O570" s="21">
        <f t="shared" si="375"/>
        <v>70.654872340537239</v>
      </c>
      <c r="P570" s="21">
        <f t="shared" si="376"/>
        <v>39.297979746446664</v>
      </c>
      <c r="Q570" s="21">
        <f t="shared" si="377"/>
        <v>66.328747216191914</v>
      </c>
      <c r="R570" s="21">
        <f t="shared" si="378"/>
        <v>66.104662182494764</v>
      </c>
      <c r="S570" s="22">
        <f t="shared" si="379"/>
        <v>70.60098364005411</v>
      </c>
      <c r="T570" s="20">
        <f>MAX(E570+N570,-DiodeFwd)</f>
        <v>2.4274033389086789</v>
      </c>
      <c r="U570" s="21">
        <f>MAX(T570-DiodeFwd,V570-DiodeFwd,O570)</f>
        <v>70.654872340537239</v>
      </c>
      <c r="V570" s="21">
        <f>MAX(-DiodeFwd,F570+P570)</f>
        <v>68.16366469086995</v>
      </c>
      <c r="W570" s="21">
        <f>MAX(T570+Q570,U570-DiodeFwd)</f>
        <v>70.354872340537241</v>
      </c>
      <c r="X570" s="21">
        <f>MAX(W570-DiodeFwd,Y570-DiodeFwd,U570+R570)</f>
        <v>138.46464833092404</v>
      </c>
      <c r="Y570" s="22">
        <f>MAX(V570+S570,U570-DiodeFwd)</f>
        <v>138.76464833092405</v>
      </c>
      <c r="Z570" s="20">
        <f t="shared" si="347"/>
        <v>31.293088283331969</v>
      </c>
      <c r="AA570" s="21">
        <f t="shared" si="348"/>
        <v>70.654872340537239</v>
      </c>
      <c r="AB570" s="21">
        <f t="shared" si="349"/>
        <v>39.297979746446657</v>
      </c>
      <c r="AC570" s="21">
        <f t="shared" si="350"/>
        <v>67.927469001628566</v>
      </c>
      <c r="AD570" s="21">
        <f t="shared" si="351"/>
        <v>67.809775990386797</v>
      </c>
      <c r="AE570" s="22">
        <f t="shared" si="352"/>
        <v>70.600983640054096</v>
      </c>
      <c r="AF570" s="20">
        <f t="shared" si="380"/>
        <v>0</v>
      </c>
      <c r="AG570" s="21">
        <f t="shared" si="381"/>
        <v>0</v>
      </c>
      <c r="AH570" s="21">
        <f t="shared" si="382"/>
        <v>-4.263256414560601E-15</v>
      </c>
      <c r="AI570" s="21">
        <f t="shared" si="383"/>
        <v>0.95923307126199109</v>
      </c>
      <c r="AJ570" s="21">
        <f t="shared" si="384"/>
        <v>1.0230682847352199</v>
      </c>
      <c r="AK570" s="22">
        <f t="shared" si="385"/>
        <v>-8.5265128291212019E-15</v>
      </c>
      <c r="AL570" s="23">
        <f t="shared" si="386"/>
        <v>9.230976555394935E-3</v>
      </c>
      <c r="AM570" s="12" t="b">
        <f>T570&lt;=-DiodeFwd</f>
        <v>0</v>
      </c>
      <c r="AN570" s="13" t="b">
        <f>V570&lt;=-DiodeFwd</f>
        <v>0</v>
      </c>
      <c r="AO570" s="13" t="b">
        <f>U570&lt;=T570-DiodeFwd</f>
        <v>0</v>
      </c>
      <c r="AP570" s="13" t="b">
        <f>U570&lt;=V570-DiodeFwd</f>
        <v>0</v>
      </c>
      <c r="AQ570" s="13" t="b">
        <f>W570&lt;=U570-DiodeFwd</f>
        <v>1</v>
      </c>
      <c r="AR570" s="13" t="b">
        <f>Y570&lt;=U570-DiodeFwd</f>
        <v>0</v>
      </c>
      <c r="AS570" s="13" t="b">
        <f>X570&lt;=W570-DiodeFwd</f>
        <v>0</v>
      </c>
      <c r="AT570" s="14" t="b">
        <f>X570&lt;=Y570-DiodeFwd</f>
        <v>1</v>
      </c>
      <c r="AU570" s="13">
        <f t="shared" si="353"/>
        <v>0</v>
      </c>
      <c r="AV570" s="13">
        <f t="shared" si="354"/>
        <v>0</v>
      </c>
      <c r="AW570" s="13">
        <f t="shared" si="355"/>
        <v>0</v>
      </c>
      <c r="AX570" s="13">
        <f t="shared" si="356"/>
        <v>0</v>
      </c>
      <c r="AY570" s="13">
        <f t="shared" si="357"/>
        <v>0.95923307126199109</v>
      </c>
      <c r="AZ570" s="13">
        <f t="shared" si="358"/>
        <v>0</v>
      </c>
      <c r="BA570" s="13">
        <f t="shared" si="359"/>
        <v>0</v>
      </c>
      <c r="BB570" s="14">
        <f t="shared" si="360"/>
        <v>1.0322992612906148</v>
      </c>
      <c r="BC570" s="20">
        <f t="shared" si="361"/>
        <v>0</v>
      </c>
      <c r="BD570" s="21">
        <f t="shared" si="362"/>
        <v>-0.95923307126199109</v>
      </c>
      <c r="BE570" s="21">
        <f t="shared" si="363"/>
        <v>0</v>
      </c>
      <c r="BF570" s="21">
        <f t="shared" si="364"/>
        <v>0.95923307126199109</v>
      </c>
      <c r="BG570" s="21">
        <f t="shared" si="365"/>
        <v>1.0230682847352199</v>
      </c>
      <c r="BH570" s="22">
        <f t="shared" si="366"/>
        <v>-1.0322992612906148</v>
      </c>
    </row>
    <row r="571" spans="4:60" x14ac:dyDescent="0.25">
      <c r="D571">
        <f t="shared" si="367"/>
        <v>9.3999999999999542E-2</v>
      </c>
      <c r="E571">
        <f t="shared" si="345"/>
        <v>-30.510767781800268</v>
      </c>
      <c r="F571">
        <f t="shared" si="346"/>
        <v>30.510767781800268</v>
      </c>
      <c r="H571" s="20">
        <f t="shared" si="368"/>
        <v>3.1293088283331967E-3</v>
      </c>
      <c r="I571" s="21">
        <f t="shared" si="369"/>
        <v>6.9056150555100579E-3</v>
      </c>
      <c r="J571" s="21">
        <f t="shared" si="370"/>
        <v>3.9297979746446658E-3</v>
      </c>
      <c r="K571" s="21">
        <f t="shared" si="371"/>
        <v>6.7927469001628563E-3</v>
      </c>
      <c r="L571" s="21">
        <f t="shared" si="372"/>
        <v>6.7809775990386794E-3</v>
      </c>
      <c r="M571" s="22">
        <f t="shared" si="373"/>
        <v>6.8880484871236417E-3</v>
      </c>
      <c r="N571" s="20">
        <f t="shared" si="374"/>
        <v>31.293088283331969</v>
      </c>
      <c r="O571" s="21">
        <f t="shared" si="375"/>
        <v>69.056150555100587</v>
      </c>
      <c r="P571" s="21">
        <f t="shared" si="376"/>
        <v>39.297979746446664</v>
      </c>
      <c r="Q571" s="21">
        <f t="shared" si="377"/>
        <v>67.927469001628566</v>
      </c>
      <c r="R571" s="21">
        <f t="shared" si="378"/>
        <v>67.809775990386797</v>
      </c>
      <c r="S571" s="22">
        <f t="shared" si="379"/>
        <v>68.880484871236419</v>
      </c>
      <c r="T571" s="20">
        <f>MAX(E571+N571,-DiodeFwd)</f>
        <v>0.78232050153170007</v>
      </c>
      <c r="U571" s="21">
        <f>MAX(T571-DiodeFwd,V571-DiodeFwd,O571)</f>
        <v>69.508747528246928</v>
      </c>
      <c r="V571" s="21">
        <f>MAX(-DiodeFwd,F571+P571)</f>
        <v>69.808747528246926</v>
      </c>
      <c r="W571" s="21">
        <f>MAX(T571+Q571,U571-DiodeFwd)</f>
        <v>69.208747528246931</v>
      </c>
      <c r="X571" s="21">
        <f>MAX(W571-DiodeFwd,Y571-DiodeFwd,U571+R571)</f>
        <v>138.38923239948332</v>
      </c>
      <c r="Y571" s="22">
        <f>MAX(V571+S571,U571-DiodeFwd)</f>
        <v>138.68923239948333</v>
      </c>
      <c r="Z571" s="20">
        <f t="shared" si="347"/>
        <v>31.293088283331969</v>
      </c>
      <c r="AA571" s="21">
        <f t="shared" si="348"/>
        <v>69.508747528246928</v>
      </c>
      <c r="AB571" s="21">
        <f t="shared" si="349"/>
        <v>39.297979746446657</v>
      </c>
      <c r="AC571" s="21">
        <f t="shared" si="350"/>
        <v>68.426427026715231</v>
      </c>
      <c r="AD571" s="21">
        <f t="shared" si="351"/>
        <v>68.880484871236391</v>
      </c>
      <c r="AE571" s="22">
        <f t="shared" si="352"/>
        <v>68.880484871236405</v>
      </c>
      <c r="AF571" s="20">
        <f t="shared" si="380"/>
        <v>0</v>
      </c>
      <c r="AG571" s="21">
        <f t="shared" si="381"/>
        <v>0.27155818388780517</v>
      </c>
      <c r="AH571" s="21">
        <f t="shared" si="382"/>
        <v>-4.263256414560601E-15</v>
      </c>
      <c r="AI571" s="21">
        <f t="shared" si="383"/>
        <v>0.29937481505199909</v>
      </c>
      <c r="AJ571" s="21">
        <f t="shared" si="384"/>
        <v>0.64242532850975631</v>
      </c>
      <c r="AK571" s="22">
        <f t="shared" si="385"/>
        <v>-8.5265128291212019E-15</v>
      </c>
      <c r="AL571" s="23">
        <f t="shared" si="386"/>
        <v>9.2259488266322204E-3</v>
      </c>
      <c r="AM571" s="12" t="b">
        <f>T571&lt;=-DiodeFwd</f>
        <v>0</v>
      </c>
      <c r="AN571" s="13" t="b">
        <f>V571&lt;=-DiodeFwd</f>
        <v>0</v>
      </c>
      <c r="AO571" s="13" t="b">
        <f>U571&lt;=T571-DiodeFwd</f>
        <v>0</v>
      </c>
      <c r="AP571" s="13" t="b">
        <f>U571&lt;=V571-DiodeFwd</f>
        <v>1</v>
      </c>
      <c r="AQ571" s="13" t="b">
        <f>W571&lt;=U571-DiodeFwd</f>
        <v>1</v>
      </c>
      <c r="AR571" s="13" t="b">
        <f>Y571&lt;=U571-DiodeFwd</f>
        <v>0</v>
      </c>
      <c r="AS571" s="13" t="b">
        <f>X571&lt;=W571-DiodeFwd</f>
        <v>0</v>
      </c>
      <c r="AT571" s="14" t="b">
        <f>X571&lt;=Y571-DiodeFwd</f>
        <v>1</v>
      </c>
      <c r="AU571" s="13">
        <f t="shared" si="353"/>
        <v>0</v>
      </c>
      <c r="AV571" s="13">
        <f t="shared" si="354"/>
        <v>0</v>
      </c>
      <c r="AW571" s="13">
        <f t="shared" si="355"/>
        <v>0</v>
      </c>
      <c r="AX571" s="13">
        <f t="shared" si="356"/>
        <v>0.5709329989398042</v>
      </c>
      <c r="AY571" s="13">
        <f t="shared" si="357"/>
        <v>0.29937481505199909</v>
      </c>
      <c r="AZ571" s="13">
        <f t="shared" si="358"/>
        <v>0</v>
      </c>
      <c r="BA571" s="13">
        <f t="shared" si="359"/>
        <v>0</v>
      </c>
      <c r="BB571" s="14">
        <f t="shared" si="360"/>
        <v>0.6516512773363885</v>
      </c>
      <c r="BC571" s="20">
        <f t="shared" si="361"/>
        <v>0</v>
      </c>
      <c r="BD571" s="21">
        <f t="shared" si="362"/>
        <v>0.27155818388780512</v>
      </c>
      <c r="BE571" s="21">
        <f t="shared" si="363"/>
        <v>-0.5709329989398042</v>
      </c>
      <c r="BF571" s="21">
        <f t="shared" si="364"/>
        <v>0.29937481505199909</v>
      </c>
      <c r="BG571" s="21">
        <f t="shared" si="365"/>
        <v>0.64242532850975631</v>
      </c>
      <c r="BH571" s="22">
        <f t="shared" si="366"/>
        <v>-0.6516512773363885</v>
      </c>
    </row>
    <row r="572" spans="4:60" x14ac:dyDescent="0.25">
      <c r="D572">
        <f t="shared" si="367"/>
        <v>9.4166666666666204E-2</v>
      </c>
      <c r="E572">
        <f t="shared" si="345"/>
        <v>-32.035438557786193</v>
      </c>
      <c r="F572">
        <f t="shared" si="346"/>
        <v>32.035438557786193</v>
      </c>
      <c r="H572" s="20">
        <f t="shared" si="368"/>
        <v>3.1293088283331967E-3</v>
      </c>
      <c r="I572" s="21">
        <f t="shared" si="369"/>
        <v>6.9508747528246925E-3</v>
      </c>
      <c r="J572" s="21">
        <f t="shared" si="370"/>
        <v>3.834642474821365E-3</v>
      </c>
      <c r="K572" s="21">
        <f t="shared" si="371"/>
        <v>6.8426427026715229E-3</v>
      </c>
      <c r="L572" s="21">
        <f t="shared" si="372"/>
        <v>6.8880484871236391E-3</v>
      </c>
      <c r="M572" s="22">
        <f t="shared" si="373"/>
        <v>6.7794399409009101E-3</v>
      </c>
      <c r="N572" s="20">
        <f t="shared" si="374"/>
        <v>31.293088283331969</v>
      </c>
      <c r="O572" s="21">
        <f t="shared" si="375"/>
        <v>69.508747528246928</v>
      </c>
      <c r="P572" s="21">
        <f t="shared" si="376"/>
        <v>38.346424748213657</v>
      </c>
      <c r="Q572" s="21">
        <f t="shared" si="377"/>
        <v>68.426427026715231</v>
      </c>
      <c r="R572" s="21">
        <f t="shared" si="378"/>
        <v>68.880484871236391</v>
      </c>
      <c r="S572" s="22">
        <f t="shared" si="379"/>
        <v>67.794399409009102</v>
      </c>
      <c r="T572" s="20">
        <f>MAX(E572+N572,-DiodeFwd)</f>
        <v>-0.3</v>
      </c>
      <c r="U572" s="21">
        <f>MAX(T572-DiodeFwd,V572-DiodeFwd,O572)</f>
        <v>70.081863305999846</v>
      </c>
      <c r="V572" s="21">
        <f>MAX(-DiodeFwd,F572+P572)</f>
        <v>70.381863305999843</v>
      </c>
      <c r="W572" s="21">
        <f>MAX(T572+Q572,U572-DiodeFwd)</f>
        <v>69.781863305999849</v>
      </c>
      <c r="X572" s="21">
        <f>MAX(W572-DiodeFwd,Y572-DiodeFwd,U572+R572)</f>
        <v>138.96234817723624</v>
      </c>
      <c r="Y572" s="22">
        <f>MAX(V572+S572,U572-DiodeFwd)</f>
        <v>138.17626271500893</v>
      </c>
      <c r="Z572" s="20">
        <f t="shared" si="347"/>
        <v>31.735438557786193</v>
      </c>
      <c r="AA572" s="21">
        <f t="shared" si="348"/>
        <v>70.081863305999846</v>
      </c>
      <c r="AB572" s="21">
        <f t="shared" si="349"/>
        <v>38.34642474821365</v>
      </c>
      <c r="AC572" s="21">
        <f t="shared" si="350"/>
        <v>70.081863305999846</v>
      </c>
      <c r="AD572" s="21">
        <f t="shared" si="351"/>
        <v>68.880484871236391</v>
      </c>
      <c r="AE572" s="22">
        <f t="shared" si="352"/>
        <v>67.794399409009088</v>
      </c>
      <c r="AF572" s="20">
        <f t="shared" si="380"/>
        <v>0.26541016467253442</v>
      </c>
      <c r="AG572" s="21">
        <f t="shared" si="381"/>
        <v>0.34386946665175061</v>
      </c>
      <c r="AH572" s="21">
        <f t="shared" si="382"/>
        <v>-4.263256414560601E-15</v>
      </c>
      <c r="AI572" s="21">
        <f t="shared" si="383"/>
        <v>0.99326176757076901</v>
      </c>
      <c r="AJ572" s="21">
        <f t="shared" si="384"/>
        <v>0</v>
      </c>
      <c r="AK572" s="22">
        <f t="shared" si="385"/>
        <v>-8.5265128291212019E-15</v>
      </c>
      <c r="AL572" s="23">
        <f t="shared" si="386"/>
        <v>9.2641565451490829E-3</v>
      </c>
      <c r="AM572" s="12" t="b">
        <f>T572&lt;=-DiodeFwd</f>
        <v>1</v>
      </c>
      <c r="AN572" s="13" t="b">
        <f>V572&lt;=-DiodeFwd</f>
        <v>0</v>
      </c>
      <c r="AO572" s="13" t="b">
        <f>U572&lt;=T572-DiodeFwd</f>
        <v>0</v>
      </c>
      <c r="AP572" s="13" t="b">
        <f>U572&lt;=V572-DiodeFwd</f>
        <v>1</v>
      </c>
      <c r="AQ572" s="13" t="b">
        <f>W572&lt;=U572-DiodeFwd</f>
        <v>1</v>
      </c>
      <c r="AR572" s="13" t="b">
        <f>Y572&lt;=U572-DiodeFwd</f>
        <v>0</v>
      </c>
      <c r="AS572" s="13" t="b">
        <f>X572&lt;=W572-DiodeFwd</f>
        <v>0</v>
      </c>
      <c r="AT572" s="14" t="b">
        <f>X572&lt;=Y572-DiodeFwd</f>
        <v>0</v>
      </c>
      <c r="AU572" s="13">
        <f t="shared" si="353"/>
        <v>0.26541016467253442</v>
      </c>
      <c r="AV572" s="13">
        <f t="shared" si="354"/>
        <v>0</v>
      </c>
      <c r="AW572" s="13">
        <f t="shared" si="355"/>
        <v>0</v>
      </c>
      <c r="AX572" s="13">
        <f t="shared" si="356"/>
        <v>1.3371312342225197</v>
      </c>
      <c r="AY572" s="13">
        <f t="shared" si="357"/>
        <v>0.99326176757076901</v>
      </c>
      <c r="AZ572" s="13">
        <f t="shared" si="358"/>
        <v>0</v>
      </c>
      <c r="BA572" s="13">
        <f t="shared" si="359"/>
        <v>0</v>
      </c>
      <c r="BB572" s="14">
        <f t="shared" si="360"/>
        <v>0</v>
      </c>
      <c r="BC572" s="20">
        <f t="shared" si="361"/>
        <v>0.26541016467253442</v>
      </c>
      <c r="BD572" s="21">
        <f t="shared" si="362"/>
        <v>0.34386946665175067</v>
      </c>
      <c r="BE572" s="21">
        <f t="shared" si="363"/>
        <v>-1.3371312342225197</v>
      </c>
      <c r="BF572" s="21">
        <f t="shared" si="364"/>
        <v>0.99326176757076901</v>
      </c>
      <c r="BG572" s="21">
        <f t="shared" si="365"/>
        <v>-9.2641565451490829E-3</v>
      </c>
      <c r="BH572" s="22">
        <f t="shared" si="366"/>
        <v>0</v>
      </c>
    </row>
    <row r="573" spans="4:60" x14ac:dyDescent="0.25">
      <c r="D573">
        <f t="shared" si="367"/>
        <v>9.4333333333332867E-2</v>
      </c>
      <c r="E573">
        <f t="shared" si="345"/>
        <v>-33.433680093384275</v>
      </c>
      <c r="F573">
        <f t="shared" si="346"/>
        <v>33.433680093384275</v>
      </c>
      <c r="H573" s="20">
        <f t="shared" si="368"/>
        <v>3.173543855778619E-3</v>
      </c>
      <c r="I573" s="21">
        <f t="shared" si="369"/>
        <v>7.0081863305999845E-3</v>
      </c>
      <c r="J573" s="21">
        <f t="shared" si="370"/>
        <v>3.6117872691176119E-3</v>
      </c>
      <c r="K573" s="21">
        <f t="shared" si="371"/>
        <v>7.0081863305999845E-3</v>
      </c>
      <c r="L573" s="21">
        <f t="shared" si="372"/>
        <v>6.8865044610327813E-3</v>
      </c>
      <c r="M573" s="22">
        <f t="shared" si="373"/>
        <v>6.7794399409009101E-3</v>
      </c>
      <c r="N573" s="20">
        <f t="shared" si="374"/>
        <v>31.735438557786193</v>
      </c>
      <c r="O573" s="21">
        <f t="shared" si="375"/>
        <v>70.081863305999846</v>
      </c>
      <c r="P573" s="21">
        <f t="shared" si="376"/>
        <v>36.117872691176125</v>
      </c>
      <c r="Q573" s="21">
        <f t="shared" si="377"/>
        <v>70.081863305999846</v>
      </c>
      <c r="R573" s="21">
        <f t="shared" si="378"/>
        <v>68.865044610327814</v>
      </c>
      <c r="S573" s="22">
        <f t="shared" si="379"/>
        <v>67.794399409009102</v>
      </c>
      <c r="T573" s="20">
        <f>MAX(E573+N573,-DiodeFwd)</f>
        <v>-0.3</v>
      </c>
      <c r="U573" s="21">
        <f>MAX(T573-DiodeFwd,V573-DiodeFwd,O573)</f>
        <v>70.081863305999846</v>
      </c>
      <c r="V573" s="21">
        <f>MAX(-DiodeFwd,F573+P573)</f>
        <v>69.5515527845604</v>
      </c>
      <c r="W573" s="21">
        <f>MAX(T573+Q573,U573-DiodeFwd)</f>
        <v>69.781863305999849</v>
      </c>
      <c r="X573" s="21">
        <f>MAX(W573-DiodeFwd,Y573-DiodeFwd,U573+R573)</f>
        <v>138.94690791632766</v>
      </c>
      <c r="Y573" s="22">
        <f>MAX(V573+S573,U573-DiodeFwd)</f>
        <v>137.3459521935695</v>
      </c>
      <c r="Z573" s="20">
        <f t="shared" si="347"/>
        <v>33.133680093384278</v>
      </c>
      <c r="AA573" s="21">
        <f t="shared" si="348"/>
        <v>70.081863305999846</v>
      </c>
      <c r="AB573" s="21">
        <f t="shared" si="349"/>
        <v>36.117872691176125</v>
      </c>
      <c r="AC573" s="21">
        <f t="shared" si="350"/>
        <v>70.081863305999846</v>
      </c>
      <c r="AD573" s="21">
        <f t="shared" si="351"/>
        <v>68.865044610327814</v>
      </c>
      <c r="AE573" s="22">
        <f t="shared" si="352"/>
        <v>67.794399409009102</v>
      </c>
      <c r="AF573" s="20">
        <f t="shared" si="380"/>
        <v>0.83894492135885146</v>
      </c>
      <c r="AG573" s="21">
        <f t="shared" si="381"/>
        <v>0</v>
      </c>
      <c r="AH573" s="21">
        <f t="shared" si="382"/>
        <v>0</v>
      </c>
      <c r="AI573" s="21">
        <f t="shared" si="383"/>
        <v>0</v>
      </c>
      <c r="AJ573" s="21">
        <f t="shared" si="384"/>
        <v>0</v>
      </c>
      <c r="AK573" s="22">
        <f t="shared" si="385"/>
        <v>0</v>
      </c>
      <c r="AL573" s="23">
        <f t="shared" si="386"/>
        <v>9.2631271944218444E-3</v>
      </c>
      <c r="AM573" s="12" t="b">
        <f>T573&lt;=-DiodeFwd</f>
        <v>1</v>
      </c>
      <c r="AN573" s="13" t="b">
        <f>V573&lt;=-DiodeFwd</f>
        <v>0</v>
      </c>
      <c r="AO573" s="13" t="b">
        <f>U573&lt;=T573-DiodeFwd</f>
        <v>0</v>
      </c>
      <c r="AP573" s="13" t="b">
        <f>U573&lt;=V573-DiodeFwd</f>
        <v>0</v>
      </c>
      <c r="AQ573" s="13" t="b">
        <f>W573&lt;=U573-DiodeFwd</f>
        <v>1</v>
      </c>
      <c r="AR573" s="13" t="b">
        <f>Y573&lt;=U573-DiodeFwd</f>
        <v>0</v>
      </c>
      <c r="AS573" s="13" t="b">
        <f>X573&lt;=W573-DiodeFwd</f>
        <v>0</v>
      </c>
      <c r="AT573" s="14" t="b">
        <f>X573&lt;=Y573-DiodeFwd</f>
        <v>0</v>
      </c>
      <c r="AU573" s="13">
        <f t="shared" si="353"/>
        <v>0.83894492135885146</v>
      </c>
      <c r="AV573" s="13">
        <f t="shared" si="354"/>
        <v>0</v>
      </c>
      <c r="AW573" s="13">
        <f t="shared" si="355"/>
        <v>0</v>
      </c>
      <c r="AX573" s="13">
        <f t="shared" si="356"/>
        <v>0</v>
      </c>
      <c r="AY573" s="13">
        <f t="shared" si="357"/>
        <v>0</v>
      </c>
      <c r="AZ573" s="13">
        <f t="shared" si="358"/>
        <v>0</v>
      </c>
      <c r="BA573" s="13">
        <f t="shared" si="359"/>
        <v>0</v>
      </c>
      <c r="BB573" s="14">
        <f t="shared" si="360"/>
        <v>0</v>
      </c>
      <c r="BC573" s="20">
        <f t="shared" si="361"/>
        <v>0.83894492135885146</v>
      </c>
      <c r="BD573" s="21">
        <f t="shared" si="362"/>
        <v>0</v>
      </c>
      <c r="BE573" s="21">
        <f t="shared" si="363"/>
        <v>0</v>
      </c>
      <c r="BF573" s="21">
        <f t="shared" si="364"/>
        <v>0</v>
      </c>
      <c r="BG573" s="21">
        <f t="shared" si="365"/>
        <v>-9.2631271944218444E-3</v>
      </c>
      <c r="BH573" s="22">
        <f t="shared" si="366"/>
        <v>0</v>
      </c>
    </row>
    <row r="574" spans="4:60" x14ac:dyDescent="0.25">
      <c r="D574">
        <f t="shared" si="367"/>
        <v>9.4499999999999529E-2</v>
      </c>
      <c r="E574">
        <f t="shared" si="345"/>
        <v>-34.69997416804943</v>
      </c>
      <c r="F574">
        <f t="shared" si="346"/>
        <v>34.69997416804943</v>
      </c>
      <c r="H574" s="20">
        <f t="shared" si="368"/>
        <v>3.3133680093384277E-3</v>
      </c>
      <c r="I574" s="21">
        <f t="shared" si="369"/>
        <v>7.0081863305999845E-3</v>
      </c>
      <c r="J574" s="21">
        <f t="shared" si="370"/>
        <v>3.6117872691176119E-3</v>
      </c>
      <c r="K574" s="21">
        <f t="shared" si="371"/>
        <v>7.0081863305999845E-3</v>
      </c>
      <c r="L574" s="21">
        <f t="shared" si="372"/>
        <v>6.8849606065003776E-3</v>
      </c>
      <c r="M574" s="22">
        <f t="shared" si="373"/>
        <v>6.7794399409009101E-3</v>
      </c>
      <c r="N574" s="20">
        <f t="shared" si="374"/>
        <v>33.133680093384278</v>
      </c>
      <c r="O574" s="21">
        <f t="shared" si="375"/>
        <v>70.081863305999846</v>
      </c>
      <c r="P574" s="21">
        <f t="shared" si="376"/>
        <v>36.117872691176125</v>
      </c>
      <c r="Q574" s="21">
        <f t="shared" si="377"/>
        <v>70.081863305999846</v>
      </c>
      <c r="R574" s="21">
        <f t="shared" si="378"/>
        <v>68.849606065003783</v>
      </c>
      <c r="S574" s="22">
        <f t="shared" si="379"/>
        <v>67.794399409009102</v>
      </c>
      <c r="T574" s="20">
        <f>MAX(E574+N574,-DiodeFwd)</f>
        <v>-0.3</v>
      </c>
      <c r="U574" s="21">
        <f>MAX(T574-DiodeFwd,V574-DiodeFwd,O574)</f>
        <v>70.517846859225557</v>
      </c>
      <c r="V574" s="21">
        <f>MAX(-DiodeFwd,F574+P574)</f>
        <v>70.817846859225554</v>
      </c>
      <c r="W574" s="21">
        <f>MAX(T574+Q574,U574-DiodeFwd)</f>
        <v>70.21784685922556</v>
      </c>
      <c r="X574" s="21">
        <f>MAX(W574-DiodeFwd,Y574-DiodeFwd,U574+R574)</f>
        <v>139.36745292422933</v>
      </c>
      <c r="Y574" s="22">
        <f>MAX(V574+S574,U574-DiodeFwd)</f>
        <v>138.61224626823466</v>
      </c>
      <c r="Z574" s="20">
        <f t="shared" si="347"/>
        <v>34.399974168049432</v>
      </c>
      <c r="AA574" s="21">
        <f t="shared" si="348"/>
        <v>70.517846859225557</v>
      </c>
      <c r="AB574" s="21">
        <f t="shared" si="349"/>
        <v>36.117872691176125</v>
      </c>
      <c r="AC574" s="21">
        <f t="shared" si="350"/>
        <v>70.517846859225557</v>
      </c>
      <c r="AD574" s="21">
        <f t="shared" si="351"/>
        <v>68.849606065003769</v>
      </c>
      <c r="AE574" s="22">
        <f t="shared" si="352"/>
        <v>67.794399409009102</v>
      </c>
      <c r="AF574" s="20">
        <f t="shared" si="380"/>
        <v>0.75977644479909257</v>
      </c>
      <c r="AG574" s="21">
        <f t="shared" si="381"/>
        <v>0.26159013193542652</v>
      </c>
      <c r="AH574" s="21">
        <f t="shared" si="382"/>
        <v>0</v>
      </c>
      <c r="AI574" s="21">
        <f t="shared" si="383"/>
        <v>0.26159013193542652</v>
      </c>
      <c r="AJ574" s="21">
        <f t="shared" si="384"/>
        <v>-8.5265128291212019E-15</v>
      </c>
      <c r="AK574" s="22">
        <f t="shared" si="385"/>
        <v>0</v>
      </c>
      <c r="AL574" s="23">
        <f t="shared" si="386"/>
        <v>9.2911635282819545E-3</v>
      </c>
      <c r="AM574" s="12" t="b">
        <f>T574&lt;=-DiodeFwd</f>
        <v>1</v>
      </c>
      <c r="AN574" s="13" t="b">
        <f>V574&lt;=-DiodeFwd</f>
        <v>0</v>
      </c>
      <c r="AO574" s="13" t="b">
        <f>U574&lt;=T574-DiodeFwd</f>
        <v>0</v>
      </c>
      <c r="AP574" s="13" t="b">
        <f>U574&lt;=V574-DiodeFwd</f>
        <v>1</v>
      </c>
      <c r="AQ574" s="13" t="b">
        <f>W574&lt;=U574-DiodeFwd</f>
        <v>1</v>
      </c>
      <c r="AR574" s="13" t="b">
        <f>Y574&lt;=U574-DiodeFwd</f>
        <v>0</v>
      </c>
      <c r="AS574" s="13" t="b">
        <f>X574&lt;=W574-DiodeFwd</f>
        <v>0</v>
      </c>
      <c r="AT574" s="14" t="b">
        <f>X574&lt;=Y574-DiodeFwd</f>
        <v>0</v>
      </c>
      <c r="AU574" s="13">
        <f t="shared" si="353"/>
        <v>0.75977644479909257</v>
      </c>
      <c r="AV574" s="13">
        <f t="shared" si="354"/>
        <v>0</v>
      </c>
      <c r="AW574" s="13">
        <f t="shared" si="355"/>
        <v>0</v>
      </c>
      <c r="AX574" s="13">
        <f t="shared" si="356"/>
        <v>0.52318026387085304</v>
      </c>
      <c r="AY574" s="13">
        <f t="shared" si="357"/>
        <v>0.26159013193542652</v>
      </c>
      <c r="AZ574" s="13">
        <f t="shared" si="358"/>
        <v>0</v>
      </c>
      <c r="BA574" s="13">
        <f t="shared" si="359"/>
        <v>0</v>
      </c>
      <c r="BB574" s="14">
        <f t="shared" si="360"/>
        <v>0</v>
      </c>
      <c r="BC574" s="20">
        <f t="shared" si="361"/>
        <v>0.75977644479909257</v>
      </c>
      <c r="BD574" s="21">
        <f t="shared" si="362"/>
        <v>0.26159013193542652</v>
      </c>
      <c r="BE574" s="21">
        <f t="shared" si="363"/>
        <v>-0.52318026387085304</v>
      </c>
      <c r="BF574" s="21">
        <f t="shared" si="364"/>
        <v>0.26159013193542652</v>
      </c>
      <c r="BG574" s="21">
        <f t="shared" si="365"/>
        <v>-9.2911635282819545E-3</v>
      </c>
      <c r="BH574" s="22">
        <f t="shared" si="366"/>
        <v>0</v>
      </c>
    </row>
    <row r="575" spans="4:60" x14ac:dyDescent="0.25">
      <c r="D575">
        <f t="shared" si="367"/>
        <v>9.4666666666666191E-2</v>
      </c>
      <c r="E575">
        <f t="shared" si="345"/>
        <v>-35.829323297583407</v>
      </c>
      <c r="F575">
        <f t="shared" si="346"/>
        <v>35.829323297583407</v>
      </c>
      <c r="H575" s="20">
        <f t="shared" si="368"/>
        <v>3.4399974168049432E-3</v>
      </c>
      <c r="I575" s="21">
        <f t="shared" si="369"/>
        <v>7.0517846859225559E-3</v>
      </c>
      <c r="J575" s="21">
        <f t="shared" si="370"/>
        <v>3.5245905584724698E-3</v>
      </c>
      <c r="K575" s="21">
        <f t="shared" si="371"/>
        <v>7.0517846859225559E-3</v>
      </c>
      <c r="L575" s="21">
        <f t="shared" si="372"/>
        <v>6.8834120792456641E-3</v>
      </c>
      <c r="M575" s="22">
        <f t="shared" si="373"/>
        <v>6.7794399409009101E-3</v>
      </c>
      <c r="N575" s="20">
        <f t="shared" si="374"/>
        <v>34.399974168049432</v>
      </c>
      <c r="O575" s="21">
        <f t="shared" si="375"/>
        <v>70.517846859225571</v>
      </c>
      <c r="P575" s="21">
        <f t="shared" si="376"/>
        <v>35.245905584724703</v>
      </c>
      <c r="Q575" s="21">
        <f t="shared" si="377"/>
        <v>70.517846859225571</v>
      </c>
      <c r="R575" s="21">
        <f t="shared" si="378"/>
        <v>68.834120792456645</v>
      </c>
      <c r="S575" s="22">
        <f t="shared" si="379"/>
        <v>67.794399409009102</v>
      </c>
      <c r="T575" s="20">
        <f>MAX(E575+N575,-DiodeFwd)</f>
        <v>-0.3</v>
      </c>
      <c r="U575" s="21">
        <f>MAX(T575-DiodeFwd,V575-DiodeFwd,O575)</f>
        <v>70.775228882308113</v>
      </c>
      <c r="V575" s="21">
        <f>MAX(-DiodeFwd,F575+P575)</f>
        <v>71.07522888230811</v>
      </c>
      <c r="W575" s="21">
        <f>MAX(T575+Q575,U575-DiodeFwd)</f>
        <v>70.475228882308116</v>
      </c>
      <c r="X575" s="21">
        <f>MAX(W575-DiodeFwd,Y575-DiodeFwd,U575+R575)</f>
        <v>139.60934967476476</v>
      </c>
      <c r="Y575" s="22">
        <f>MAX(V575+S575,U575-DiodeFwd)</f>
        <v>138.86962829131721</v>
      </c>
      <c r="Z575" s="20">
        <f t="shared" si="347"/>
        <v>35.52932329758341</v>
      </c>
      <c r="AA575" s="21">
        <f t="shared" si="348"/>
        <v>70.775228882308113</v>
      </c>
      <c r="AB575" s="21">
        <f t="shared" si="349"/>
        <v>35.245905584724703</v>
      </c>
      <c r="AC575" s="21">
        <f t="shared" si="350"/>
        <v>70.775228882308113</v>
      </c>
      <c r="AD575" s="21">
        <f t="shared" si="351"/>
        <v>68.834120792456645</v>
      </c>
      <c r="AE575" s="22">
        <f t="shared" si="352"/>
        <v>67.794399409009102</v>
      </c>
      <c r="AF575" s="20">
        <f t="shared" si="380"/>
        <v>0.6776094777203866</v>
      </c>
      <c r="AG575" s="21">
        <f t="shared" si="381"/>
        <v>0.15442921384952513</v>
      </c>
      <c r="AH575" s="21">
        <f t="shared" si="382"/>
        <v>0</v>
      </c>
      <c r="AI575" s="21">
        <f t="shared" si="383"/>
        <v>0.15442921384952513</v>
      </c>
      <c r="AJ575" s="21">
        <f t="shared" si="384"/>
        <v>0</v>
      </c>
      <c r="AK575" s="22">
        <f t="shared" si="385"/>
        <v>0</v>
      </c>
      <c r="AL575" s="23">
        <f t="shared" si="386"/>
        <v>9.3072899783176507E-3</v>
      </c>
      <c r="AM575" s="12" t="b">
        <f>T575&lt;=-DiodeFwd</f>
        <v>1</v>
      </c>
      <c r="AN575" s="13" t="b">
        <f>V575&lt;=-DiodeFwd</f>
        <v>0</v>
      </c>
      <c r="AO575" s="13" t="b">
        <f>U575&lt;=T575-DiodeFwd</f>
        <v>0</v>
      </c>
      <c r="AP575" s="13" t="b">
        <f>U575&lt;=V575-DiodeFwd</f>
        <v>1</v>
      </c>
      <c r="AQ575" s="13" t="b">
        <f>W575&lt;=U575-DiodeFwd</f>
        <v>1</v>
      </c>
      <c r="AR575" s="13" t="b">
        <f>Y575&lt;=U575-DiodeFwd</f>
        <v>0</v>
      </c>
      <c r="AS575" s="13" t="b">
        <f>X575&lt;=W575-DiodeFwd</f>
        <v>0</v>
      </c>
      <c r="AT575" s="14" t="b">
        <f>X575&lt;=Y575-DiodeFwd</f>
        <v>0</v>
      </c>
      <c r="AU575" s="13">
        <f t="shared" si="353"/>
        <v>0.6776094777203866</v>
      </c>
      <c r="AV575" s="13">
        <f t="shared" si="354"/>
        <v>0</v>
      </c>
      <c r="AW575" s="13">
        <f t="shared" si="355"/>
        <v>0</v>
      </c>
      <c r="AX575" s="13">
        <f t="shared" si="356"/>
        <v>0.30885842769905025</v>
      </c>
      <c r="AY575" s="13">
        <f t="shared" si="357"/>
        <v>0.15442921384952513</v>
      </c>
      <c r="AZ575" s="13">
        <f t="shared" si="358"/>
        <v>0</v>
      </c>
      <c r="BA575" s="13">
        <f t="shared" si="359"/>
        <v>0</v>
      </c>
      <c r="BB575" s="14">
        <f t="shared" si="360"/>
        <v>0</v>
      </c>
      <c r="BC575" s="20">
        <f t="shared" si="361"/>
        <v>0.6776094777203866</v>
      </c>
      <c r="BD575" s="21">
        <f t="shared" si="362"/>
        <v>0.15442921384952513</v>
      </c>
      <c r="BE575" s="21">
        <f t="shared" si="363"/>
        <v>-0.30885842769905025</v>
      </c>
      <c r="BF575" s="21">
        <f t="shared" si="364"/>
        <v>0.15442921384952513</v>
      </c>
      <c r="BG575" s="21">
        <f t="shared" si="365"/>
        <v>-9.3072899783176507E-3</v>
      </c>
      <c r="BH575" s="22">
        <f t="shared" si="366"/>
        <v>0</v>
      </c>
    </row>
    <row r="576" spans="4:60" x14ac:dyDescent="0.25">
      <c r="D576">
        <f t="shared" si="367"/>
        <v>9.4833333333332853E-2</v>
      </c>
      <c r="E576">
        <f t="shared" si="345"/>
        <v>-36.817270456922621</v>
      </c>
      <c r="F576">
        <f t="shared" si="346"/>
        <v>36.817270456922621</v>
      </c>
      <c r="H576" s="20">
        <f t="shared" si="368"/>
        <v>3.5529323297583408E-3</v>
      </c>
      <c r="I576" s="21">
        <f t="shared" si="369"/>
        <v>7.0775228882308102E-3</v>
      </c>
      <c r="J576" s="21">
        <f t="shared" si="370"/>
        <v>3.4731141538559616E-3</v>
      </c>
      <c r="K576" s="21">
        <f t="shared" si="371"/>
        <v>7.0775228882308102E-3</v>
      </c>
      <c r="L576" s="21">
        <f t="shared" si="372"/>
        <v>6.8818608642492781E-3</v>
      </c>
      <c r="M576" s="22">
        <f t="shared" si="373"/>
        <v>6.7794399409009101E-3</v>
      </c>
      <c r="N576" s="20">
        <f t="shared" si="374"/>
        <v>35.52932329758341</v>
      </c>
      <c r="O576" s="21">
        <f t="shared" si="375"/>
        <v>70.775228882308113</v>
      </c>
      <c r="P576" s="21">
        <f t="shared" si="376"/>
        <v>34.731141538559619</v>
      </c>
      <c r="Q576" s="21">
        <f t="shared" si="377"/>
        <v>70.775228882308113</v>
      </c>
      <c r="R576" s="21">
        <f t="shared" si="378"/>
        <v>68.818608642492791</v>
      </c>
      <c r="S576" s="22">
        <f t="shared" si="379"/>
        <v>67.794399409009102</v>
      </c>
      <c r="T576" s="20">
        <f>MAX(E576+N576,-DiodeFwd)</f>
        <v>-0.3</v>
      </c>
      <c r="U576" s="21">
        <f>MAX(T576-DiodeFwd,V576-DiodeFwd,O576)</f>
        <v>71.248411995482243</v>
      </c>
      <c r="V576" s="21">
        <f>MAX(-DiodeFwd,F576+P576)</f>
        <v>71.54841199548224</v>
      </c>
      <c r="W576" s="21">
        <f>MAX(T576+Q576,U576-DiodeFwd)</f>
        <v>70.948411995482246</v>
      </c>
      <c r="X576" s="21">
        <f>MAX(W576-DiodeFwd,Y576-DiodeFwd,U576+R576)</f>
        <v>140.06702063797502</v>
      </c>
      <c r="Y576" s="22">
        <f>MAX(V576+S576,U576-DiodeFwd)</f>
        <v>139.34281140449133</v>
      </c>
      <c r="Z576" s="20">
        <f t="shared" si="347"/>
        <v>36.517270456922624</v>
      </c>
      <c r="AA576" s="21">
        <f t="shared" si="348"/>
        <v>71.248411995482243</v>
      </c>
      <c r="AB576" s="21">
        <f t="shared" si="349"/>
        <v>34.731141538559619</v>
      </c>
      <c r="AC576" s="21">
        <f t="shared" si="350"/>
        <v>71.248411995482243</v>
      </c>
      <c r="AD576" s="21">
        <f t="shared" si="351"/>
        <v>68.818608642492777</v>
      </c>
      <c r="AE576" s="22">
        <f t="shared" si="352"/>
        <v>67.794399409009088</v>
      </c>
      <c r="AF576" s="20">
        <f t="shared" si="380"/>
        <v>0.59276829560352839</v>
      </c>
      <c r="AG576" s="21">
        <f t="shared" si="381"/>
        <v>0.28390986790447814</v>
      </c>
      <c r="AH576" s="21">
        <f t="shared" si="382"/>
        <v>0</v>
      </c>
      <c r="AI576" s="21">
        <f t="shared" si="383"/>
        <v>0.28390986790447814</v>
      </c>
      <c r="AJ576" s="21">
        <f t="shared" si="384"/>
        <v>-8.5265128291212019E-15</v>
      </c>
      <c r="AK576" s="22">
        <f t="shared" si="385"/>
        <v>-8.5265128291212019E-15</v>
      </c>
      <c r="AL576" s="23">
        <f t="shared" si="386"/>
        <v>9.3378013758650021E-3</v>
      </c>
      <c r="AM576" s="12" t="b">
        <f>T576&lt;=-DiodeFwd</f>
        <v>1</v>
      </c>
      <c r="AN576" s="13" t="b">
        <f>V576&lt;=-DiodeFwd</f>
        <v>0</v>
      </c>
      <c r="AO576" s="13" t="b">
        <f>U576&lt;=T576-DiodeFwd</f>
        <v>0</v>
      </c>
      <c r="AP576" s="13" t="b">
        <f>U576&lt;=V576-DiodeFwd</f>
        <v>1</v>
      </c>
      <c r="AQ576" s="13" t="b">
        <f>W576&lt;=U576-DiodeFwd</f>
        <v>1</v>
      </c>
      <c r="AR576" s="13" t="b">
        <f>Y576&lt;=U576-DiodeFwd</f>
        <v>0</v>
      </c>
      <c r="AS576" s="13" t="b">
        <f>X576&lt;=W576-DiodeFwd</f>
        <v>0</v>
      </c>
      <c r="AT576" s="14" t="b">
        <f>X576&lt;=Y576-DiodeFwd</f>
        <v>0</v>
      </c>
      <c r="AU576" s="13">
        <f t="shared" si="353"/>
        <v>0.59276829560352839</v>
      </c>
      <c r="AV576" s="13">
        <f t="shared" si="354"/>
        <v>0</v>
      </c>
      <c r="AW576" s="13">
        <f t="shared" si="355"/>
        <v>0</v>
      </c>
      <c r="AX576" s="13">
        <f t="shared" si="356"/>
        <v>0.56781973580895628</v>
      </c>
      <c r="AY576" s="13">
        <f t="shared" si="357"/>
        <v>0.28390986790447814</v>
      </c>
      <c r="AZ576" s="13">
        <f t="shared" si="358"/>
        <v>0</v>
      </c>
      <c r="BA576" s="13">
        <f t="shared" si="359"/>
        <v>0</v>
      </c>
      <c r="BB576" s="14">
        <f t="shared" si="360"/>
        <v>0</v>
      </c>
      <c r="BC576" s="20">
        <f t="shared" si="361"/>
        <v>0.59276829560352839</v>
      </c>
      <c r="BD576" s="21">
        <f t="shared" si="362"/>
        <v>0.28390986790447814</v>
      </c>
      <c r="BE576" s="21">
        <f t="shared" si="363"/>
        <v>-0.56781973580895628</v>
      </c>
      <c r="BF576" s="21">
        <f t="shared" si="364"/>
        <v>0.28390986790447814</v>
      </c>
      <c r="BG576" s="21">
        <f t="shared" si="365"/>
        <v>-9.3378013758650021E-3</v>
      </c>
      <c r="BH576" s="22">
        <f t="shared" si="366"/>
        <v>0</v>
      </c>
    </row>
    <row r="577" spans="4:60" x14ac:dyDescent="0.25">
      <c r="D577">
        <f t="shared" si="367"/>
        <v>9.4999999999999515E-2</v>
      </c>
      <c r="E577">
        <f t="shared" si="345"/>
        <v>-37.659916669979374</v>
      </c>
      <c r="F577">
        <f t="shared" si="346"/>
        <v>37.659916669979374</v>
      </c>
      <c r="H577" s="20">
        <f t="shared" si="368"/>
        <v>3.6517270456922621E-3</v>
      </c>
      <c r="I577" s="21">
        <f t="shared" si="369"/>
        <v>7.1248411995482232E-3</v>
      </c>
      <c r="J577" s="21">
        <f t="shared" si="370"/>
        <v>3.3784775312211356E-3</v>
      </c>
      <c r="K577" s="21">
        <f t="shared" si="371"/>
        <v>7.1248411995482232E-3</v>
      </c>
      <c r="L577" s="21">
        <f t="shared" si="372"/>
        <v>6.8803045640199673E-3</v>
      </c>
      <c r="M577" s="22">
        <f t="shared" si="373"/>
        <v>6.7794399409009101E-3</v>
      </c>
      <c r="N577" s="20">
        <f t="shared" si="374"/>
        <v>36.517270456922624</v>
      </c>
      <c r="O577" s="21">
        <f t="shared" si="375"/>
        <v>71.248411995482243</v>
      </c>
      <c r="P577" s="21">
        <f t="shared" si="376"/>
        <v>33.784775312211359</v>
      </c>
      <c r="Q577" s="21">
        <f t="shared" si="377"/>
        <v>71.248411995482243</v>
      </c>
      <c r="R577" s="21">
        <f t="shared" si="378"/>
        <v>68.803045640199684</v>
      </c>
      <c r="S577" s="22">
        <f t="shared" si="379"/>
        <v>67.794399409009102</v>
      </c>
      <c r="T577" s="20">
        <f>MAX(E577+N577,-DiodeFwd)</f>
        <v>-0.3</v>
      </c>
      <c r="U577" s="21">
        <f>MAX(T577-DiodeFwd,V577-DiodeFwd,O577)</f>
        <v>71.248411995482243</v>
      </c>
      <c r="V577" s="21">
        <f>MAX(-DiodeFwd,F577+P577)</f>
        <v>71.444691982190733</v>
      </c>
      <c r="W577" s="21">
        <f>MAX(T577+Q577,U577-DiodeFwd)</f>
        <v>70.948411995482246</v>
      </c>
      <c r="X577" s="21">
        <f>MAX(W577-DiodeFwd,Y577-DiodeFwd,U577+R577)</f>
        <v>140.05145763568191</v>
      </c>
      <c r="Y577" s="22">
        <f>MAX(V577+S577,U577-DiodeFwd)</f>
        <v>139.23909139119985</v>
      </c>
      <c r="Z577" s="20">
        <f t="shared" si="347"/>
        <v>37.359916669979377</v>
      </c>
      <c r="AA577" s="21">
        <f t="shared" si="348"/>
        <v>71.248411995482243</v>
      </c>
      <c r="AB577" s="21">
        <f t="shared" si="349"/>
        <v>33.784775312211359</v>
      </c>
      <c r="AC577" s="21">
        <f t="shared" si="350"/>
        <v>71.248411995482243</v>
      </c>
      <c r="AD577" s="21">
        <f t="shared" si="351"/>
        <v>68.80304564019967</v>
      </c>
      <c r="AE577" s="22">
        <f t="shared" si="352"/>
        <v>67.794399409009117</v>
      </c>
      <c r="AF577" s="20">
        <f t="shared" si="380"/>
        <v>0.5055877278340517</v>
      </c>
      <c r="AG577" s="21">
        <f t="shared" si="381"/>
        <v>0</v>
      </c>
      <c r="AH577" s="21">
        <f t="shared" si="382"/>
        <v>0</v>
      </c>
      <c r="AI577" s="21">
        <f t="shared" si="383"/>
        <v>0</v>
      </c>
      <c r="AJ577" s="21">
        <f t="shared" si="384"/>
        <v>-8.5265128291212019E-15</v>
      </c>
      <c r="AK577" s="22">
        <f t="shared" si="385"/>
        <v>8.5265128291212019E-15</v>
      </c>
      <c r="AL577" s="23">
        <f t="shared" si="386"/>
        <v>9.3367638423787949E-3</v>
      </c>
      <c r="AM577" s="12" t="b">
        <f>T577&lt;=-DiodeFwd</f>
        <v>1</v>
      </c>
      <c r="AN577" s="13" t="b">
        <f>V577&lt;=-DiodeFwd</f>
        <v>0</v>
      </c>
      <c r="AO577" s="13" t="b">
        <f>U577&lt;=T577-DiodeFwd</f>
        <v>0</v>
      </c>
      <c r="AP577" s="13" t="b">
        <f>U577&lt;=V577-DiodeFwd</f>
        <v>0</v>
      </c>
      <c r="AQ577" s="13" t="b">
        <f>W577&lt;=U577-DiodeFwd</f>
        <v>1</v>
      </c>
      <c r="AR577" s="13" t="b">
        <f>Y577&lt;=U577-DiodeFwd</f>
        <v>0</v>
      </c>
      <c r="AS577" s="13" t="b">
        <f>X577&lt;=W577-DiodeFwd</f>
        <v>0</v>
      </c>
      <c r="AT577" s="14" t="b">
        <f>X577&lt;=Y577-DiodeFwd</f>
        <v>0</v>
      </c>
      <c r="AU577" s="13">
        <f t="shared" si="353"/>
        <v>0.5055877278340517</v>
      </c>
      <c r="AV577" s="13">
        <f t="shared" si="354"/>
        <v>0</v>
      </c>
      <c r="AW577" s="13">
        <f t="shared" si="355"/>
        <v>0</v>
      </c>
      <c r="AX577" s="13">
        <f t="shared" si="356"/>
        <v>0</v>
      </c>
      <c r="AY577" s="13">
        <f t="shared" si="357"/>
        <v>0</v>
      </c>
      <c r="AZ577" s="13">
        <f t="shared" si="358"/>
        <v>0</v>
      </c>
      <c r="BA577" s="13">
        <f t="shared" si="359"/>
        <v>0</v>
      </c>
      <c r="BB577" s="14">
        <f t="shared" si="360"/>
        <v>0</v>
      </c>
      <c r="BC577" s="20">
        <f t="shared" si="361"/>
        <v>0.5055877278340517</v>
      </c>
      <c r="BD577" s="21">
        <f t="shared" si="362"/>
        <v>0</v>
      </c>
      <c r="BE577" s="21">
        <f t="shared" si="363"/>
        <v>0</v>
      </c>
      <c r="BF577" s="21">
        <f t="shared" si="364"/>
        <v>0</v>
      </c>
      <c r="BG577" s="21">
        <f t="shared" si="365"/>
        <v>-9.3367638423787949E-3</v>
      </c>
      <c r="BH577" s="22">
        <f t="shared" si="366"/>
        <v>0</v>
      </c>
    </row>
    <row r="578" spans="4:60" x14ac:dyDescent="0.25">
      <c r="D578">
        <f t="shared" si="367"/>
        <v>9.5166666666666178E-2</v>
      </c>
      <c r="E578">
        <f t="shared" si="345"/>
        <v>-38.353936397118986</v>
      </c>
      <c r="F578">
        <f t="shared" si="346"/>
        <v>38.353936397118986</v>
      </c>
      <c r="H578" s="20">
        <f t="shared" si="368"/>
        <v>3.7359916669979375E-3</v>
      </c>
      <c r="I578" s="21">
        <f t="shared" si="369"/>
        <v>7.1248411995482232E-3</v>
      </c>
      <c r="J578" s="21">
        <f t="shared" si="370"/>
        <v>3.3784775312211356E-3</v>
      </c>
      <c r="K578" s="21">
        <f t="shared" si="371"/>
        <v>7.1248411995482232E-3</v>
      </c>
      <c r="L578" s="21">
        <f t="shared" si="372"/>
        <v>6.8787484367129042E-3</v>
      </c>
      <c r="M578" s="22">
        <f t="shared" si="373"/>
        <v>6.7794399409009101E-3</v>
      </c>
      <c r="N578" s="20">
        <f t="shared" si="374"/>
        <v>37.359916669979377</v>
      </c>
      <c r="O578" s="21">
        <f t="shared" si="375"/>
        <v>71.248411995482243</v>
      </c>
      <c r="P578" s="21">
        <f t="shared" si="376"/>
        <v>33.784775312211359</v>
      </c>
      <c r="Q578" s="21">
        <f t="shared" si="377"/>
        <v>71.248411995482243</v>
      </c>
      <c r="R578" s="21">
        <f t="shared" si="378"/>
        <v>68.787484367129053</v>
      </c>
      <c r="S578" s="22">
        <f t="shared" si="379"/>
        <v>67.794399409009102</v>
      </c>
      <c r="T578" s="20">
        <f>MAX(E578+N578,-DiodeFwd)</f>
        <v>-0.3</v>
      </c>
      <c r="U578" s="21">
        <f>MAX(T578-DiodeFwd,V578-DiodeFwd,O578)</f>
        <v>71.838711709330354</v>
      </c>
      <c r="V578" s="21">
        <f>MAX(-DiodeFwd,F578+P578)</f>
        <v>72.138711709330352</v>
      </c>
      <c r="W578" s="21">
        <f>MAX(T578+Q578,U578-DiodeFwd)</f>
        <v>71.538711709330357</v>
      </c>
      <c r="X578" s="21">
        <f>MAX(W578-DiodeFwd,Y578-DiodeFwd,U578+R578)</f>
        <v>140.62619607645939</v>
      </c>
      <c r="Y578" s="22">
        <f>MAX(V578+S578,U578-DiodeFwd)</f>
        <v>139.93311111833947</v>
      </c>
      <c r="Z578" s="20">
        <f t="shared" si="347"/>
        <v>38.053936397118989</v>
      </c>
      <c r="AA578" s="21">
        <f t="shared" si="348"/>
        <v>71.838711709330354</v>
      </c>
      <c r="AB578" s="21">
        <f t="shared" si="349"/>
        <v>33.784775312211366</v>
      </c>
      <c r="AC578" s="21">
        <f t="shared" si="350"/>
        <v>71.838711709330354</v>
      </c>
      <c r="AD578" s="21">
        <f t="shared" si="351"/>
        <v>68.787484367129039</v>
      </c>
      <c r="AE578" s="22">
        <f t="shared" si="352"/>
        <v>67.794399409009117</v>
      </c>
      <c r="AF578" s="20">
        <f t="shared" si="380"/>
        <v>0.41641183628376699</v>
      </c>
      <c r="AG578" s="21">
        <f t="shared" si="381"/>
        <v>0.35417982830886668</v>
      </c>
      <c r="AH578" s="21">
        <f t="shared" si="382"/>
        <v>4.263256414560601E-15</v>
      </c>
      <c r="AI578" s="21">
        <f t="shared" si="383"/>
        <v>0.35417982830886668</v>
      </c>
      <c r="AJ578" s="21">
        <f t="shared" si="384"/>
        <v>-8.5265128291212019E-15</v>
      </c>
      <c r="AK578" s="22">
        <f t="shared" si="385"/>
        <v>8.5265128291212019E-15</v>
      </c>
      <c r="AL578" s="23">
        <f t="shared" si="386"/>
        <v>9.3750797384306254E-3</v>
      </c>
      <c r="AM578" s="12" t="b">
        <f>T578&lt;=-DiodeFwd</f>
        <v>1</v>
      </c>
      <c r="AN578" s="13" t="b">
        <f>V578&lt;=-DiodeFwd</f>
        <v>0</v>
      </c>
      <c r="AO578" s="13" t="b">
        <f>U578&lt;=T578-DiodeFwd</f>
        <v>0</v>
      </c>
      <c r="AP578" s="13" t="b">
        <f>U578&lt;=V578-DiodeFwd</f>
        <v>1</v>
      </c>
      <c r="AQ578" s="13" t="b">
        <f>W578&lt;=U578-DiodeFwd</f>
        <v>1</v>
      </c>
      <c r="AR578" s="13" t="b">
        <f>Y578&lt;=U578-DiodeFwd</f>
        <v>0</v>
      </c>
      <c r="AS578" s="13" t="b">
        <f>X578&lt;=W578-DiodeFwd</f>
        <v>0</v>
      </c>
      <c r="AT578" s="14" t="b">
        <f>X578&lt;=Y578-DiodeFwd</f>
        <v>0</v>
      </c>
      <c r="AU578" s="13">
        <f t="shared" si="353"/>
        <v>0.41641183628376699</v>
      </c>
      <c r="AV578" s="13">
        <f t="shared" si="354"/>
        <v>0</v>
      </c>
      <c r="AW578" s="13">
        <f t="shared" si="355"/>
        <v>0</v>
      </c>
      <c r="AX578" s="13">
        <f t="shared" si="356"/>
        <v>0.70835965661773337</v>
      </c>
      <c r="AY578" s="13">
        <f t="shared" si="357"/>
        <v>0.35417982830886668</v>
      </c>
      <c r="AZ578" s="13">
        <f t="shared" si="358"/>
        <v>0</v>
      </c>
      <c r="BA578" s="13">
        <f t="shared" si="359"/>
        <v>0</v>
      </c>
      <c r="BB578" s="14">
        <f t="shared" si="360"/>
        <v>0</v>
      </c>
      <c r="BC578" s="20">
        <f t="shared" si="361"/>
        <v>0.41641183628376699</v>
      </c>
      <c r="BD578" s="21">
        <f t="shared" si="362"/>
        <v>0.35417982830886668</v>
      </c>
      <c r="BE578" s="21">
        <f t="shared" si="363"/>
        <v>-0.70835965661773337</v>
      </c>
      <c r="BF578" s="21">
        <f t="shared" si="364"/>
        <v>0.35417982830886668</v>
      </c>
      <c r="BG578" s="21">
        <f t="shared" si="365"/>
        <v>-9.3750797384306254E-3</v>
      </c>
      <c r="BH578" s="22">
        <f t="shared" si="366"/>
        <v>0</v>
      </c>
    </row>
    <row r="579" spans="4:60" x14ac:dyDescent="0.25">
      <c r="D579">
        <f t="shared" si="367"/>
        <v>9.533333333333284E-2</v>
      </c>
      <c r="E579">
        <f t="shared" si="345"/>
        <v>-38.896590659545971</v>
      </c>
      <c r="F579">
        <f t="shared" si="346"/>
        <v>38.896590659545971</v>
      </c>
      <c r="H579" s="20">
        <f t="shared" si="368"/>
        <v>3.8053936397118987E-3</v>
      </c>
      <c r="I579" s="21">
        <f t="shared" si="369"/>
        <v>7.1838711709330347E-3</v>
      </c>
      <c r="J579" s="21">
        <f t="shared" si="370"/>
        <v>3.2604175884515135E-3</v>
      </c>
      <c r="K579" s="21">
        <f t="shared" si="371"/>
        <v>7.1838711709330347E-3</v>
      </c>
      <c r="L579" s="21">
        <f t="shared" si="372"/>
        <v>6.8771859234231661E-3</v>
      </c>
      <c r="M579" s="22">
        <f t="shared" si="373"/>
        <v>6.7794399409009101E-3</v>
      </c>
      <c r="N579" s="20">
        <f t="shared" si="374"/>
        <v>38.053936397118989</v>
      </c>
      <c r="O579" s="21">
        <f t="shared" si="375"/>
        <v>71.838711709330354</v>
      </c>
      <c r="P579" s="21">
        <f t="shared" si="376"/>
        <v>32.604175884515136</v>
      </c>
      <c r="Q579" s="21">
        <f t="shared" si="377"/>
        <v>71.838711709330354</v>
      </c>
      <c r="R579" s="21">
        <f t="shared" si="378"/>
        <v>68.77185923423167</v>
      </c>
      <c r="S579" s="22">
        <f t="shared" si="379"/>
        <v>67.794399409009102</v>
      </c>
      <c r="T579" s="20">
        <f>MAX(E579+N579,-DiodeFwd)</f>
        <v>-0.3</v>
      </c>
      <c r="U579" s="21">
        <f>MAX(T579-DiodeFwd,V579-DiodeFwd,O579)</f>
        <v>71.838711709330354</v>
      </c>
      <c r="V579" s="21">
        <f>MAX(-DiodeFwd,F579+P579)</f>
        <v>71.500766544061108</v>
      </c>
      <c r="W579" s="21">
        <f>MAX(T579+Q579,U579-DiodeFwd)</f>
        <v>71.538711709330357</v>
      </c>
      <c r="X579" s="21">
        <f>MAX(W579-DiodeFwd,Y579-DiodeFwd,U579+R579)</f>
        <v>140.61057094356204</v>
      </c>
      <c r="Y579" s="22">
        <f>MAX(V579+S579,U579-DiodeFwd)</f>
        <v>139.29516595307021</v>
      </c>
      <c r="Z579" s="20">
        <f t="shared" si="347"/>
        <v>38.596590659545974</v>
      </c>
      <c r="AA579" s="21">
        <f t="shared" si="348"/>
        <v>71.838711709330354</v>
      </c>
      <c r="AB579" s="21">
        <f t="shared" si="349"/>
        <v>32.604175884515136</v>
      </c>
      <c r="AC579" s="21">
        <f t="shared" si="350"/>
        <v>71.838711709330354</v>
      </c>
      <c r="AD579" s="21">
        <f t="shared" si="351"/>
        <v>68.771859234231684</v>
      </c>
      <c r="AE579" s="22">
        <f t="shared" si="352"/>
        <v>67.794399409009102</v>
      </c>
      <c r="AF579" s="20">
        <f t="shared" si="380"/>
        <v>0.32559255745619137</v>
      </c>
      <c r="AG579" s="21">
        <f t="shared" si="381"/>
        <v>0</v>
      </c>
      <c r="AH579" s="21">
        <f t="shared" si="382"/>
        <v>0</v>
      </c>
      <c r="AI579" s="21">
        <f t="shared" si="383"/>
        <v>0</v>
      </c>
      <c r="AJ579" s="21">
        <f t="shared" si="384"/>
        <v>8.5265128291212019E-15</v>
      </c>
      <c r="AK579" s="22">
        <f t="shared" si="385"/>
        <v>0</v>
      </c>
      <c r="AL579" s="23">
        <f t="shared" si="386"/>
        <v>9.3740380629041362E-3</v>
      </c>
      <c r="AM579" s="12" t="b">
        <f>T579&lt;=-DiodeFwd</f>
        <v>1</v>
      </c>
      <c r="AN579" s="13" t="b">
        <f>V579&lt;=-DiodeFwd</f>
        <v>0</v>
      </c>
      <c r="AO579" s="13" t="b">
        <f>U579&lt;=T579-DiodeFwd</f>
        <v>0</v>
      </c>
      <c r="AP579" s="13" t="b">
        <f>U579&lt;=V579-DiodeFwd</f>
        <v>0</v>
      </c>
      <c r="AQ579" s="13" t="b">
        <f>W579&lt;=U579-DiodeFwd</f>
        <v>1</v>
      </c>
      <c r="AR579" s="13" t="b">
        <f>Y579&lt;=U579-DiodeFwd</f>
        <v>0</v>
      </c>
      <c r="AS579" s="13" t="b">
        <f>X579&lt;=W579-DiodeFwd</f>
        <v>0</v>
      </c>
      <c r="AT579" s="14" t="b">
        <f>X579&lt;=Y579-DiodeFwd</f>
        <v>0</v>
      </c>
      <c r="AU579" s="13">
        <f t="shared" si="353"/>
        <v>0.32559255745619137</v>
      </c>
      <c r="AV579" s="13">
        <f t="shared" si="354"/>
        <v>0</v>
      </c>
      <c r="AW579" s="13">
        <f t="shared" si="355"/>
        <v>0</v>
      </c>
      <c r="AX579" s="13">
        <f t="shared" si="356"/>
        <v>0</v>
      </c>
      <c r="AY579" s="13">
        <f t="shared" si="357"/>
        <v>0</v>
      </c>
      <c r="AZ579" s="13">
        <f t="shared" si="358"/>
        <v>0</v>
      </c>
      <c r="BA579" s="13">
        <f t="shared" si="359"/>
        <v>0</v>
      </c>
      <c r="BB579" s="14">
        <f t="shared" si="360"/>
        <v>0</v>
      </c>
      <c r="BC579" s="20">
        <f t="shared" si="361"/>
        <v>0.32559255745619137</v>
      </c>
      <c r="BD579" s="21">
        <f t="shared" si="362"/>
        <v>0</v>
      </c>
      <c r="BE579" s="21">
        <f t="shared" si="363"/>
        <v>0</v>
      </c>
      <c r="BF579" s="21">
        <f t="shared" si="364"/>
        <v>0</v>
      </c>
      <c r="BG579" s="21">
        <f t="shared" si="365"/>
        <v>-9.3740380629041362E-3</v>
      </c>
      <c r="BH579" s="22">
        <f t="shared" si="366"/>
        <v>0</v>
      </c>
    </row>
    <row r="580" spans="4:60" x14ac:dyDescent="0.25">
      <c r="D580">
        <f t="shared" si="367"/>
        <v>9.5499999999999502E-2</v>
      </c>
      <c r="E580">
        <f t="shared" si="345"/>
        <v>-39.285737848801745</v>
      </c>
      <c r="F580">
        <f t="shared" si="346"/>
        <v>39.285737848801745</v>
      </c>
      <c r="H580" s="20">
        <f t="shared" si="368"/>
        <v>3.8596590659545973E-3</v>
      </c>
      <c r="I580" s="21">
        <f t="shared" si="369"/>
        <v>7.1838711709330347E-3</v>
      </c>
      <c r="J580" s="21">
        <f t="shared" si="370"/>
        <v>3.2604175884515135E-3</v>
      </c>
      <c r="K580" s="21">
        <f t="shared" si="371"/>
        <v>7.1838711709330347E-3</v>
      </c>
      <c r="L580" s="21">
        <f t="shared" si="372"/>
        <v>6.875623583746015E-3</v>
      </c>
      <c r="M580" s="22">
        <f t="shared" si="373"/>
        <v>6.7794399409009101E-3</v>
      </c>
      <c r="N580" s="20">
        <f t="shared" si="374"/>
        <v>38.596590659545974</v>
      </c>
      <c r="O580" s="21">
        <f t="shared" si="375"/>
        <v>71.838711709330354</v>
      </c>
      <c r="P580" s="21">
        <f t="shared" si="376"/>
        <v>32.604175884515136</v>
      </c>
      <c r="Q580" s="21">
        <f t="shared" si="377"/>
        <v>71.838711709330354</v>
      </c>
      <c r="R580" s="21">
        <f t="shared" si="378"/>
        <v>68.756235837460153</v>
      </c>
      <c r="S580" s="22">
        <f t="shared" si="379"/>
        <v>67.794399409009102</v>
      </c>
      <c r="T580" s="20">
        <f>MAX(E580+N580,-DiodeFwd)</f>
        <v>-0.3</v>
      </c>
      <c r="U580" s="21">
        <f>MAX(T580-DiodeFwd,V580-DiodeFwd,O580)</f>
        <v>71.838711709330354</v>
      </c>
      <c r="V580" s="21">
        <f>MAX(-DiodeFwd,F580+P580)</f>
        <v>71.889913733316888</v>
      </c>
      <c r="W580" s="21">
        <f>MAX(T580+Q580,U580-DiodeFwd)</f>
        <v>71.538711709330357</v>
      </c>
      <c r="X580" s="21">
        <f>MAX(W580-DiodeFwd,Y580-DiodeFwd,U580+R580)</f>
        <v>140.59494754679051</v>
      </c>
      <c r="Y580" s="22">
        <f>MAX(V580+S580,U580-DiodeFwd)</f>
        <v>139.684313142326</v>
      </c>
      <c r="Z580" s="20">
        <f t="shared" si="347"/>
        <v>38.985737848801747</v>
      </c>
      <c r="AA580" s="21">
        <f t="shared" si="348"/>
        <v>71.838711709330354</v>
      </c>
      <c r="AB580" s="21">
        <f t="shared" si="349"/>
        <v>32.604175884515143</v>
      </c>
      <c r="AC580" s="21">
        <f t="shared" si="350"/>
        <v>71.838711709330354</v>
      </c>
      <c r="AD580" s="21">
        <f t="shared" si="351"/>
        <v>68.756235837460153</v>
      </c>
      <c r="AE580" s="22">
        <f t="shared" si="352"/>
        <v>67.794399409009117</v>
      </c>
      <c r="AF580" s="20">
        <f t="shared" si="380"/>
        <v>0.23348831355346389</v>
      </c>
      <c r="AG580" s="21">
        <f t="shared" si="381"/>
        <v>0</v>
      </c>
      <c r="AH580" s="21">
        <f t="shared" si="382"/>
        <v>4.263256414560601E-15</v>
      </c>
      <c r="AI580" s="21">
        <f t="shared" si="383"/>
        <v>0</v>
      </c>
      <c r="AJ580" s="21">
        <f t="shared" si="384"/>
        <v>0</v>
      </c>
      <c r="AK580" s="22">
        <f t="shared" si="385"/>
        <v>8.5265128291212019E-15</v>
      </c>
      <c r="AL580" s="23">
        <f t="shared" si="386"/>
        <v>9.3729965031193671E-3</v>
      </c>
      <c r="AM580" s="12" t="b">
        <f>T580&lt;=-DiodeFwd</f>
        <v>1</v>
      </c>
      <c r="AN580" s="13" t="b">
        <f>V580&lt;=-DiodeFwd</f>
        <v>0</v>
      </c>
      <c r="AO580" s="13" t="b">
        <f>U580&lt;=T580-DiodeFwd</f>
        <v>0</v>
      </c>
      <c r="AP580" s="13" t="b">
        <f>U580&lt;=V580-DiodeFwd</f>
        <v>0</v>
      </c>
      <c r="AQ580" s="13" t="b">
        <f>W580&lt;=U580-DiodeFwd</f>
        <v>1</v>
      </c>
      <c r="AR580" s="13" t="b">
        <f>Y580&lt;=U580-DiodeFwd</f>
        <v>0</v>
      </c>
      <c r="AS580" s="13" t="b">
        <f>X580&lt;=W580-DiodeFwd</f>
        <v>0</v>
      </c>
      <c r="AT580" s="14" t="b">
        <f>X580&lt;=Y580-DiodeFwd</f>
        <v>0</v>
      </c>
      <c r="AU580" s="13">
        <f t="shared" si="353"/>
        <v>0.23348831355346389</v>
      </c>
      <c r="AV580" s="13">
        <f t="shared" si="354"/>
        <v>0</v>
      </c>
      <c r="AW580" s="13">
        <f t="shared" si="355"/>
        <v>0</v>
      </c>
      <c r="AX580" s="13">
        <f t="shared" si="356"/>
        <v>0</v>
      </c>
      <c r="AY580" s="13">
        <f t="shared" si="357"/>
        <v>0</v>
      </c>
      <c r="AZ580" s="13">
        <f t="shared" si="358"/>
        <v>0</v>
      </c>
      <c r="BA580" s="13">
        <f t="shared" si="359"/>
        <v>0</v>
      </c>
      <c r="BB580" s="14">
        <f t="shared" si="360"/>
        <v>0</v>
      </c>
      <c r="BC580" s="20">
        <f t="shared" si="361"/>
        <v>0.23348831355346389</v>
      </c>
      <c r="BD580" s="21">
        <f t="shared" si="362"/>
        <v>0</v>
      </c>
      <c r="BE580" s="21">
        <f t="shared" si="363"/>
        <v>0</v>
      </c>
      <c r="BF580" s="21">
        <f t="shared" si="364"/>
        <v>0</v>
      </c>
      <c r="BG580" s="21">
        <f t="shared" si="365"/>
        <v>-9.3729965031193671E-3</v>
      </c>
      <c r="BH580" s="22">
        <f t="shared" si="366"/>
        <v>0</v>
      </c>
    </row>
    <row r="581" spans="4:60" x14ac:dyDescent="0.25">
      <c r="D581">
        <f t="shared" si="367"/>
        <v>9.5666666666666164E-2</v>
      </c>
      <c r="E581">
        <f t="shared" si="345"/>
        <v>-39.519842178714647</v>
      </c>
      <c r="F581">
        <f t="shared" si="346"/>
        <v>39.519842178714647</v>
      </c>
      <c r="H581" s="20">
        <f t="shared" si="368"/>
        <v>3.8985737848801745E-3</v>
      </c>
      <c r="I581" s="21">
        <f t="shared" si="369"/>
        <v>7.1838711709330347E-3</v>
      </c>
      <c r="J581" s="21">
        <f t="shared" si="370"/>
        <v>3.2604175884515135E-3</v>
      </c>
      <c r="K581" s="21">
        <f t="shared" si="371"/>
        <v>7.1838711709330347E-3</v>
      </c>
      <c r="L581" s="21">
        <f t="shared" si="372"/>
        <v>6.8740614176621617E-3</v>
      </c>
      <c r="M581" s="22">
        <f t="shared" si="373"/>
        <v>6.7794399409009101E-3</v>
      </c>
      <c r="N581" s="20">
        <f t="shared" si="374"/>
        <v>38.985737848801747</v>
      </c>
      <c r="O581" s="21">
        <f t="shared" si="375"/>
        <v>71.838711709330354</v>
      </c>
      <c r="P581" s="21">
        <f t="shared" si="376"/>
        <v>32.604175884515136</v>
      </c>
      <c r="Q581" s="21">
        <f t="shared" si="377"/>
        <v>71.838711709330354</v>
      </c>
      <c r="R581" s="21">
        <f t="shared" si="378"/>
        <v>68.740614176621619</v>
      </c>
      <c r="S581" s="22">
        <f t="shared" si="379"/>
        <v>67.794399409009102</v>
      </c>
      <c r="T581" s="20">
        <f>MAX(E581+N581,-DiodeFwd)</f>
        <v>-0.3</v>
      </c>
      <c r="U581" s="21">
        <f>MAX(T581-DiodeFwd,V581-DiodeFwd,O581)</f>
        <v>71.838711709330354</v>
      </c>
      <c r="V581" s="21">
        <f>MAX(-DiodeFwd,F581+P581)</f>
        <v>72.124018063229784</v>
      </c>
      <c r="W581" s="21">
        <f>MAX(T581+Q581,U581-DiodeFwd)</f>
        <v>71.538711709330357</v>
      </c>
      <c r="X581" s="21">
        <f>MAX(W581-DiodeFwd,Y581-DiodeFwd,U581+R581)</f>
        <v>140.57932588595196</v>
      </c>
      <c r="Y581" s="22">
        <f>MAX(V581+S581,U581-DiodeFwd)</f>
        <v>139.9184174722389</v>
      </c>
      <c r="Z581" s="20">
        <f t="shared" si="347"/>
        <v>39.21984217871465</v>
      </c>
      <c r="AA581" s="21">
        <f t="shared" si="348"/>
        <v>71.838711709330354</v>
      </c>
      <c r="AB581" s="21">
        <f t="shared" si="349"/>
        <v>32.604175884515136</v>
      </c>
      <c r="AC581" s="21">
        <f t="shared" si="350"/>
        <v>71.838711709330354</v>
      </c>
      <c r="AD581" s="21">
        <f t="shared" si="351"/>
        <v>68.740614176621605</v>
      </c>
      <c r="AE581" s="22">
        <f t="shared" si="352"/>
        <v>67.794399409009117</v>
      </c>
      <c r="AF581" s="20">
        <f t="shared" si="380"/>
        <v>0.1404625979477416</v>
      </c>
      <c r="AG581" s="21">
        <f t="shared" si="381"/>
        <v>0</v>
      </c>
      <c r="AH581" s="21">
        <f t="shared" si="382"/>
        <v>0</v>
      </c>
      <c r="AI581" s="21">
        <f t="shared" si="383"/>
        <v>0</v>
      </c>
      <c r="AJ581" s="21">
        <f t="shared" si="384"/>
        <v>-8.5265128291212019E-15</v>
      </c>
      <c r="AK581" s="22">
        <f t="shared" si="385"/>
        <v>8.5265128291212019E-15</v>
      </c>
      <c r="AL581" s="23">
        <f t="shared" si="386"/>
        <v>9.3719550590634637E-3</v>
      </c>
      <c r="AM581" s="12" t="b">
        <f>T581&lt;=-DiodeFwd</f>
        <v>1</v>
      </c>
      <c r="AN581" s="13" t="b">
        <f>V581&lt;=-DiodeFwd</f>
        <v>0</v>
      </c>
      <c r="AO581" s="13" t="b">
        <f>U581&lt;=T581-DiodeFwd</f>
        <v>0</v>
      </c>
      <c r="AP581" s="13" t="b">
        <f>U581&lt;=V581-DiodeFwd</f>
        <v>0</v>
      </c>
      <c r="AQ581" s="13" t="b">
        <f>W581&lt;=U581-DiodeFwd</f>
        <v>1</v>
      </c>
      <c r="AR581" s="13" t="b">
        <f>Y581&lt;=U581-DiodeFwd</f>
        <v>0</v>
      </c>
      <c r="AS581" s="13" t="b">
        <f>X581&lt;=W581-DiodeFwd</f>
        <v>0</v>
      </c>
      <c r="AT581" s="14" t="b">
        <f>X581&lt;=Y581-DiodeFwd</f>
        <v>0</v>
      </c>
      <c r="AU581" s="13">
        <f t="shared" si="353"/>
        <v>0.1404625979477416</v>
      </c>
      <c r="AV581" s="13">
        <f t="shared" si="354"/>
        <v>0</v>
      </c>
      <c r="AW581" s="13">
        <f t="shared" si="355"/>
        <v>0</v>
      </c>
      <c r="AX581" s="13">
        <f t="shared" si="356"/>
        <v>0</v>
      </c>
      <c r="AY581" s="13">
        <f t="shared" si="357"/>
        <v>0</v>
      </c>
      <c r="AZ581" s="13">
        <f t="shared" si="358"/>
        <v>0</v>
      </c>
      <c r="BA581" s="13">
        <f t="shared" si="359"/>
        <v>0</v>
      </c>
      <c r="BB581" s="14">
        <f t="shared" si="360"/>
        <v>0</v>
      </c>
      <c r="BC581" s="20">
        <f t="shared" si="361"/>
        <v>0.1404625979477416</v>
      </c>
      <c r="BD581" s="21">
        <f t="shared" si="362"/>
        <v>0</v>
      </c>
      <c r="BE581" s="21">
        <f t="shared" si="363"/>
        <v>0</v>
      </c>
      <c r="BF581" s="21">
        <f t="shared" si="364"/>
        <v>0</v>
      </c>
      <c r="BG581" s="21">
        <f t="shared" si="365"/>
        <v>-9.3719550590634637E-3</v>
      </c>
      <c r="BH581" s="22">
        <f t="shared" si="366"/>
        <v>0</v>
      </c>
    </row>
    <row r="582" spans="4:60" x14ac:dyDescent="0.25">
      <c r="D582">
        <f t="shared" si="367"/>
        <v>9.5833333333332826E-2</v>
      </c>
      <c r="E582">
        <f t="shared" si="345"/>
        <v>-39.597979746446661</v>
      </c>
      <c r="F582">
        <f t="shared" si="346"/>
        <v>39.597979746446661</v>
      </c>
      <c r="H582" s="20">
        <f t="shared" si="368"/>
        <v>3.9219842178714647E-3</v>
      </c>
      <c r="I582" s="21">
        <f t="shared" si="369"/>
        <v>7.1838711709330347E-3</v>
      </c>
      <c r="J582" s="21">
        <f t="shared" si="370"/>
        <v>3.2604175884515135E-3</v>
      </c>
      <c r="K582" s="21">
        <f t="shared" si="371"/>
        <v>7.1838711709330347E-3</v>
      </c>
      <c r="L582" s="21">
        <f t="shared" si="372"/>
        <v>6.8724994251523177E-3</v>
      </c>
      <c r="M582" s="22">
        <f t="shared" si="373"/>
        <v>6.7794399409009101E-3</v>
      </c>
      <c r="N582" s="20">
        <f t="shared" si="374"/>
        <v>39.21984217871465</v>
      </c>
      <c r="O582" s="21">
        <f t="shared" si="375"/>
        <v>71.838711709330354</v>
      </c>
      <c r="P582" s="21">
        <f t="shared" si="376"/>
        <v>32.604175884515136</v>
      </c>
      <c r="Q582" s="21">
        <f t="shared" si="377"/>
        <v>71.838711709330354</v>
      </c>
      <c r="R582" s="21">
        <f t="shared" si="378"/>
        <v>68.724994251523185</v>
      </c>
      <c r="S582" s="22">
        <f t="shared" si="379"/>
        <v>67.794399409009102</v>
      </c>
      <c r="T582" s="20">
        <f>MAX(E582+N582,-DiodeFwd)</f>
        <v>-0.3</v>
      </c>
      <c r="U582" s="21">
        <f>MAX(T582-DiodeFwd,V582-DiodeFwd,O582)</f>
        <v>71.902155630961801</v>
      </c>
      <c r="V582" s="21">
        <f>MAX(-DiodeFwd,F582+P582)</f>
        <v>72.202155630961798</v>
      </c>
      <c r="W582" s="21">
        <f>MAX(T582+Q582,U582-DiodeFwd)</f>
        <v>71.602155630961803</v>
      </c>
      <c r="X582" s="21">
        <f>MAX(W582-DiodeFwd,Y582-DiodeFwd,U582+R582)</f>
        <v>140.62714988248499</v>
      </c>
      <c r="Y582" s="22">
        <f>MAX(V582+S582,U582-DiodeFwd)</f>
        <v>139.9965550399709</v>
      </c>
      <c r="Z582" s="20">
        <f t="shared" si="347"/>
        <v>39.297979746446664</v>
      </c>
      <c r="AA582" s="21">
        <f t="shared" si="348"/>
        <v>71.902155630961801</v>
      </c>
      <c r="AB582" s="21">
        <f t="shared" si="349"/>
        <v>32.604175884515136</v>
      </c>
      <c r="AC582" s="21">
        <f t="shared" si="350"/>
        <v>71.902155630961801</v>
      </c>
      <c r="AD582" s="21">
        <f t="shared" si="351"/>
        <v>68.724994251523185</v>
      </c>
      <c r="AE582" s="22">
        <f t="shared" si="352"/>
        <v>67.794399409009102</v>
      </c>
      <c r="AF582" s="20">
        <f t="shared" si="380"/>
        <v>4.6882540639208506E-2</v>
      </c>
      <c r="AG582" s="21">
        <f t="shared" si="381"/>
        <v>3.8066352978867714E-2</v>
      </c>
      <c r="AH582" s="21">
        <f t="shared" si="382"/>
        <v>0</v>
      </c>
      <c r="AI582" s="21">
        <f t="shared" si="383"/>
        <v>3.8066352978867714E-2</v>
      </c>
      <c r="AJ582" s="21">
        <f t="shared" si="384"/>
        <v>0</v>
      </c>
      <c r="AK582" s="22">
        <f t="shared" si="385"/>
        <v>0</v>
      </c>
      <c r="AL582" s="23">
        <f t="shared" si="386"/>
        <v>9.3751433254989983E-3</v>
      </c>
      <c r="AM582" s="12" t="b">
        <f>T582&lt;=-DiodeFwd</f>
        <v>1</v>
      </c>
      <c r="AN582" s="13" t="b">
        <f>V582&lt;=-DiodeFwd</f>
        <v>0</v>
      </c>
      <c r="AO582" s="13" t="b">
        <f>U582&lt;=T582-DiodeFwd</f>
        <v>0</v>
      </c>
      <c r="AP582" s="13" t="b">
        <f>U582&lt;=V582-DiodeFwd</f>
        <v>1</v>
      </c>
      <c r="AQ582" s="13" t="b">
        <f>W582&lt;=U582-DiodeFwd</f>
        <v>1</v>
      </c>
      <c r="AR582" s="13" t="b">
        <f>Y582&lt;=U582-DiodeFwd</f>
        <v>0</v>
      </c>
      <c r="AS582" s="13" t="b">
        <f>X582&lt;=W582-DiodeFwd</f>
        <v>0</v>
      </c>
      <c r="AT582" s="14" t="b">
        <f>X582&lt;=Y582-DiodeFwd</f>
        <v>0</v>
      </c>
      <c r="AU582" s="13">
        <f t="shared" si="353"/>
        <v>4.6882540639208506E-2</v>
      </c>
      <c r="AV582" s="13">
        <f t="shared" si="354"/>
        <v>0</v>
      </c>
      <c r="AW582" s="13">
        <f t="shared" si="355"/>
        <v>0</v>
      </c>
      <c r="AX582" s="13">
        <f t="shared" si="356"/>
        <v>7.6132705957735428E-2</v>
      </c>
      <c r="AY582" s="13">
        <f t="shared" si="357"/>
        <v>3.8066352978867714E-2</v>
      </c>
      <c r="AZ582" s="13">
        <f t="shared" si="358"/>
        <v>0</v>
      </c>
      <c r="BA582" s="13">
        <f t="shared" si="359"/>
        <v>0</v>
      </c>
      <c r="BB582" s="14">
        <f t="shared" si="360"/>
        <v>0</v>
      </c>
      <c r="BC582" s="20">
        <f t="shared" si="361"/>
        <v>4.6882540639208506E-2</v>
      </c>
      <c r="BD582" s="21">
        <f t="shared" si="362"/>
        <v>3.8066352978867714E-2</v>
      </c>
      <c r="BE582" s="21">
        <f t="shared" si="363"/>
        <v>-7.6132705957735428E-2</v>
      </c>
      <c r="BF582" s="21">
        <f t="shared" si="364"/>
        <v>3.8066352978867714E-2</v>
      </c>
      <c r="BG582" s="21">
        <f t="shared" si="365"/>
        <v>-9.3751433254989983E-3</v>
      </c>
      <c r="BH582" s="22">
        <f t="shared" si="366"/>
        <v>0</v>
      </c>
    </row>
    <row r="583" spans="4:60" x14ac:dyDescent="0.25">
      <c r="D583">
        <f t="shared" si="367"/>
        <v>9.5999999999999489E-2</v>
      </c>
      <c r="E583">
        <f t="shared" si="345"/>
        <v>-39.519842178715599</v>
      </c>
      <c r="F583">
        <f t="shared" si="346"/>
        <v>39.519842178715599</v>
      </c>
      <c r="H583" s="20">
        <f t="shared" si="368"/>
        <v>3.9297979746446658E-3</v>
      </c>
      <c r="I583" s="21">
        <f t="shared" si="369"/>
        <v>7.1902155630961797E-3</v>
      </c>
      <c r="J583" s="21">
        <f t="shared" si="370"/>
        <v>3.2477288041252244E-3</v>
      </c>
      <c r="K583" s="21">
        <f t="shared" si="371"/>
        <v>7.1902155630961797E-3</v>
      </c>
      <c r="L583" s="21">
        <f t="shared" si="372"/>
        <v>6.8709369012647341E-3</v>
      </c>
      <c r="M583" s="22">
        <f t="shared" si="373"/>
        <v>6.7794399409009101E-3</v>
      </c>
      <c r="N583" s="20">
        <f t="shared" si="374"/>
        <v>39.297979746446664</v>
      </c>
      <c r="O583" s="21">
        <f t="shared" si="375"/>
        <v>71.902155630961801</v>
      </c>
      <c r="P583" s="21">
        <f t="shared" si="376"/>
        <v>32.477288041252244</v>
      </c>
      <c r="Q583" s="21">
        <f t="shared" si="377"/>
        <v>71.902155630961801</v>
      </c>
      <c r="R583" s="21">
        <f t="shared" si="378"/>
        <v>68.709369012647343</v>
      </c>
      <c r="S583" s="22">
        <f t="shared" si="379"/>
        <v>67.794399409009102</v>
      </c>
      <c r="T583" s="20">
        <f>MAX(E583+N583,-DiodeFwd)</f>
        <v>-0.22186243226893509</v>
      </c>
      <c r="U583" s="21">
        <f>MAX(T583-DiodeFwd,V583-DiodeFwd,O583)</f>
        <v>71.902155630961801</v>
      </c>
      <c r="V583" s="21">
        <f>MAX(-DiodeFwd,F583+P583)</f>
        <v>71.997130219967843</v>
      </c>
      <c r="W583" s="21">
        <f>MAX(T583+Q583,U583-DiodeFwd)</f>
        <v>71.680293198692866</v>
      </c>
      <c r="X583" s="21">
        <f>MAX(W583-DiodeFwd,Y583-DiodeFwd,U583+R583)</f>
        <v>140.61152464360913</v>
      </c>
      <c r="Y583" s="22">
        <f>MAX(V583+S583,U583-DiodeFwd)</f>
        <v>139.79152962897695</v>
      </c>
      <c r="Z583" s="20">
        <f t="shared" si="347"/>
        <v>39.297979746446664</v>
      </c>
      <c r="AA583" s="21">
        <f t="shared" si="348"/>
        <v>71.902155630961801</v>
      </c>
      <c r="AB583" s="21">
        <f t="shared" si="349"/>
        <v>32.477288041252244</v>
      </c>
      <c r="AC583" s="21">
        <f t="shared" si="350"/>
        <v>71.902155630961801</v>
      </c>
      <c r="AD583" s="21">
        <f t="shared" si="351"/>
        <v>68.709369012647329</v>
      </c>
      <c r="AE583" s="22">
        <f t="shared" si="352"/>
        <v>67.794399409009102</v>
      </c>
      <c r="AF583" s="20">
        <f t="shared" si="380"/>
        <v>0</v>
      </c>
      <c r="AG583" s="21">
        <f t="shared" si="381"/>
        <v>0</v>
      </c>
      <c r="AH583" s="21">
        <f t="shared" si="382"/>
        <v>0</v>
      </c>
      <c r="AI583" s="21">
        <f t="shared" si="383"/>
        <v>0</v>
      </c>
      <c r="AJ583" s="21">
        <f t="shared" si="384"/>
        <v>-8.5265128291212019E-15</v>
      </c>
      <c r="AK583" s="22">
        <f t="shared" si="385"/>
        <v>0</v>
      </c>
      <c r="AL583" s="23">
        <f t="shared" si="386"/>
        <v>9.3741016429072753E-3</v>
      </c>
      <c r="AM583" s="12" t="b">
        <f>T583&lt;=-DiodeFwd</f>
        <v>0</v>
      </c>
      <c r="AN583" s="13" t="b">
        <f>V583&lt;=-DiodeFwd</f>
        <v>0</v>
      </c>
      <c r="AO583" s="13" t="b">
        <f>U583&lt;=T583-DiodeFwd</f>
        <v>0</v>
      </c>
      <c r="AP583" s="13" t="b">
        <f>U583&lt;=V583-DiodeFwd</f>
        <v>0</v>
      </c>
      <c r="AQ583" s="13" t="b">
        <f>W583&lt;=U583-DiodeFwd</f>
        <v>0</v>
      </c>
      <c r="AR583" s="13" t="b">
        <f>Y583&lt;=U583-DiodeFwd</f>
        <v>0</v>
      </c>
      <c r="AS583" s="13" t="b">
        <f>X583&lt;=W583-DiodeFwd</f>
        <v>0</v>
      </c>
      <c r="AT583" s="14" t="b">
        <f>X583&lt;=Y583-DiodeFwd</f>
        <v>0</v>
      </c>
      <c r="AU583" s="13">
        <f t="shared" si="353"/>
        <v>0</v>
      </c>
      <c r="AV583" s="13">
        <f t="shared" si="354"/>
        <v>0</v>
      </c>
      <c r="AW583" s="13">
        <f t="shared" si="355"/>
        <v>0</v>
      </c>
      <c r="AX583" s="13">
        <f t="shared" si="356"/>
        <v>0</v>
      </c>
      <c r="AY583" s="13">
        <f t="shared" si="357"/>
        <v>0</v>
      </c>
      <c r="AZ583" s="13">
        <f t="shared" si="358"/>
        <v>0</v>
      </c>
      <c r="BA583" s="13">
        <f t="shared" si="359"/>
        <v>0</v>
      </c>
      <c r="BB583" s="14">
        <f t="shared" si="360"/>
        <v>0</v>
      </c>
      <c r="BC583" s="20">
        <f t="shared" si="361"/>
        <v>0</v>
      </c>
      <c r="BD583" s="21">
        <f t="shared" si="362"/>
        <v>0</v>
      </c>
      <c r="BE583" s="21">
        <f t="shared" si="363"/>
        <v>0</v>
      </c>
      <c r="BF583" s="21">
        <f t="shared" si="364"/>
        <v>0</v>
      </c>
      <c r="BG583" s="21">
        <f t="shared" si="365"/>
        <v>-9.3741016429072753E-3</v>
      </c>
      <c r="BH583" s="22">
        <f t="shared" si="366"/>
        <v>0</v>
      </c>
    </row>
    <row r="584" spans="4:60" x14ac:dyDescent="0.25">
      <c r="D584">
        <f t="shared" si="367"/>
        <v>9.6166666666666151E-2</v>
      </c>
      <c r="E584">
        <f t="shared" ref="E584:E647" si="387">$B$2*SIN(D584*$B$5*2*PI())</f>
        <v>-39.285737848803649</v>
      </c>
      <c r="F584">
        <f t="shared" ref="F584:F647" si="388">-E584</f>
        <v>39.285737848803649</v>
      </c>
      <c r="H584" s="20">
        <f t="shared" si="368"/>
        <v>3.9297979746446658E-3</v>
      </c>
      <c r="I584" s="21">
        <f t="shared" si="369"/>
        <v>7.1902155630961797E-3</v>
      </c>
      <c r="J584" s="21">
        <f t="shared" si="370"/>
        <v>3.2477288041252244E-3</v>
      </c>
      <c r="K584" s="21">
        <f t="shared" si="371"/>
        <v>7.1902155630961797E-3</v>
      </c>
      <c r="L584" s="21">
        <f t="shared" si="372"/>
        <v>6.8693745509909162E-3</v>
      </c>
      <c r="M584" s="22">
        <f t="shared" si="373"/>
        <v>6.7794399409009101E-3</v>
      </c>
      <c r="N584" s="20">
        <f t="shared" si="374"/>
        <v>39.297979746446664</v>
      </c>
      <c r="O584" s="21">
        <f t="shared" si="375"/>
        <v>71.902155630961801</v>
      </c>
      <c r="P584" s="21">
        <f t="shared" si="376"/>
        <v>32.477288041252244</v>
      </c>
      <c r="Q584" s="21">
        <f t="shared" si="377"/>
        <v>71.902155630961801</v>
      </c>
      <c r="R584" s="21">
        <f t="shared" si="378"/>
        <v>68.693745509909164</v>
      </c>
      <c r="S584" s="22">
        <f t="shared" si="379"/>
        <v>67.794399409009102</v>
      </c>
      <c r="T584" s="20">
        <f>MAX(E584+N584,-DiodeFwd)</f>
        <v>1.224189764301542E-2</v>
      </c>
      <c r="U584" s="21">
        <f>MAX(T584-DiodeFwd,V584-DiodeFwd,O584)</f>
        <v>71.902155630961801</v>
      </c>
      <c r="V584" s="21">
        <f>MAX(-DiodeFwd,F584+P584)</f>
        <v>71.7630258900559</v>
      </c>
      <c r="W584" s="21">
        <f>MAX(T584+Q584,U584-DiodeFwd)</f>
        <v>71.914397528604809</v>
      </c>
      <c r="X584" s="21">
        <f>MAX(W584-DiodeFwd,Y584-DiodeFwd,U584+R584)</f>
        <v>140.59590114087098</v>
      </c>
      <c r="Y584" s="22">
        <f>MAX(V584+S584,U584-DiodeFwd)</f>
        <v>139.55742529906502</v>
      </c>
      <c r="Z584" s="20">
        <f t="shared" ref="Z584:Z647" si="389">T584-E584</f>
        <v>39.297979746446664</v>
      </c>
      <c r="AA584" s="21">
        <f t="shared" ref="AA584:AA647" si="390">U584</f>
        <v>71.902155630961801</v>
      </c>
      <c r="AB584" s="21">
        <f t="shared" ref="AB584:AB647" si="391">V584-F584</f>
        <v>32.477288041252251</v>
      </c>
      <c r="AC584" s="21">
        <f t="shared" ref="AC584:AC647" si="392">W584-T584</f>
        <v>71.902155630961801</v>
      </c>
      <c r="AD584" s="21">
        <f t="shared" ref="AD584:AD647" si="393">X584-U584</f>
        <v>68.693745509909178</v>
      </c>
      <c r="AE584" s="22">
        <f t="shared" ref="AE584:AE647" si="394">Y584-V584</f>
        <v>67.794399409009117</v>
      </c>
      <c r="AF584" s="20">
        <f t="shared" si="380"/>
        <v>0</v>
      </c>
      <c r="AG584" s="21">
        <f t="shared" si="381"/>
        <v>0</v>
      </c>
      <c r="AH584" s="21">
        <f t="shared" si="382"/>
        <v>4.263256414560601E-15</v>
      </c>
      <c r="AI584" s="21">
        <f t="shared" si="383"/>
        <v>0</v>
      </c>
      <c r="AJ584" s="21">
        <f t="shared" si="384"/>
        <v>8.5265128291212019E-15</v>
      </c>
      <c r="AK584" s="22">
        <f t="shared" si="385"/>
        <v>8.5265128291212019E-15</v>
      </c>
      <c r="AL584" s="23">
        <f t="shared" si="386"/>
        <v>9.3730600760580651E-3</v>
      </c>
      <c r="AM584" s="12" t="b">
        <f>T584&lt;=-DiodeFwd</f>
        <v>0</v>
      </c>
      <c r="AN584" s="13" t="b">
        <f>V584&lt;=-DiodeFwd</f>
        <v>0</v>
      </c>
      <c r="AO584" s="13" t="b">
        <f>U584&lt;=T584-DiodeFwd</f>
        <v>0</v>
      </c>
      <c r="AP584" s="13" t="b">
        <f>U584&lt;=V584-DiodeFwd</f>
        <v>0</v>
      </c>
      <c r="AQ584" s="13" t="b">
        <f>W584&lt;=U584-DiodeFwd</f>
        <v>0</v>
      </c>
      <c r="AR584" s="13" t="b">
        <f>Y584&lt;=U584-DiodeFwd</f>
        <v>0</v>
      </c>
      <c r="AS584" s="13" t="b">
        <f>X584&lt;=W584-DiodeFwd</f>
        <v>0</v>
      </c>
      <c r="AT584" s="14" t="b">
        <f>X584&lt;=Y584-DiodeFwd</f>
        <v>0</v>
      </c>
      <c r="AU584" s="13">
        <f t="shared" ref="AU584:AU647" si="395">IF(AM584,AW584+AF584,0)</f>
        <v>0</v>
      </c>
      <c r="AV584" s="13">
        <f t="shared" ref="AV584:AV647" si="396">IF(AN584,AX584+AH584,0)</f>
        <v>0</v>
      </c>
      <c r="AW584" s="13">
        <f t="shared" ref="AW584:AW647" si="397">IF(AO584,IF(AP584,0.5,1)*(AY584+AZ584+AG584),0)</f>
        <v>0</v>
      </c>
      <c r="AX584" s="13">
        <f t="shared" ref="AX584:AX647" si="398">IF(AP584,IF(AO584,0.5,1)*(AY584+AZ584+AG584),0)</f>
        <v>0</v>
      </c>
      <c r="AY584" s="13">
        <f t="shared" ref="AY584:AY647" si="399">IF(AQ584,BA584+AI584,0)</f>
        <v>0</v>
      </c>
      <c r="AZ584" s="13">
        <f t="shared" ref="AZ584:AZ647" si="400">IF(AR584,BB584+AK584,0)</f>
        <v>0</v>
      </c>
      <c r="BA584" s="13">
        <f t="shared" ref="BA584:BA647" si="401">IF(AS584,IF(AT584,0.5,1)*AL584+AJ584,0)</f>
        <v>0</v>
      </c>
      <c r="BB584" s="14">
        <f t="shared" ref="BB584:BB647" si="402">IF(AT584,IF(AS584,0.5,1)*AL584+AJ584,0)</f>
        <v>0</v>
      </c>
      <c r="BC584" s="20">
        <f t="shared" ref="BC584:BC647" si="403">AU584-AW584</f>
        <v>0</v>
      </c>
      <c r="BD584" s="21">
        <f t="shared" ref="BD584:BD647" si="404">AW584+AX584-AY584-AZ584</f>
        <v>0</v>
      </c>
      <c r="BE584" s="21">
        <f t="shared" ref="BE584:BE647" si="405">AV584-AX584</f>
        <v>0</v>
      </c>
      <c r="BF584" s="21">
        <f t="shared" ref="BF584:BF647" si="406">AY584-BA584</f>
        <v>0</v>
      </c>
      <c r="BG584" s="21">
        <f t="shared" ref="BG584:BG647" si="407">BA584+BB584-AL584</f>
        <v>-9.3730600760580651E-3</v>
      </c>
      <c r="BH584" s="22">
        <f t="shared" ref="BH584:BH647" si="408">AZ584-BB584</f>
        <v>0</v>
      </c>
    </row>
    <row r="585" spans="4:60" x14ac:dyDescent="0.25">
      <c r="D585">
        <f t="shared" ref="D585:D648" si="409">D584+$B$7</f>
        <v>9.6333333333332813E-2</v>
      </c>
      <c r="E585">
        <f t="shared" si="387"/>
        <v>-38.896590659548821</v>
      </c>
      <c r="F585">
        <f t="shared" si="388"/>
        <v>38.896590659548821</v>
      </c>
      <c r="H585" s="20">
        <f t="shared" ref="H585:H648" si="410">MAX(0,H584+BC584*$B$7)</f>
        <v>3.9297979746446658E-3</v>
      </c>
      <c r="I585" s="21">
        <f t="shared" ref="I585:I648" si="411">MAX(0,I584+BD584*$B$7)</f>
        <v>7.1902155630961797E-3</v>
      </c>
      <c r="J585" s="21">
        <f t="shared" ref="J585:J648" si="412">MAX(0,J584+BE584*$B$7)</f>
        <v>3.2477288041252244E-3</v>
      </c>
      <c r="K585" s="21">
        <f t="shared" ref="K585:K648" si="413">MAX(0,K584+BF584*$B$7)</f>
        <v>7.1902155630961797E-3</v>
      </c>
      <c r="L585" s="21">
        <f t="shared" ref="L585:L648" si="414">MAX(0,L584+BG584*$B$7)</f>
        <v>6.8678123743115731E-3</v>
      </c>
      <c r="M585" s="22">
        <f t="shared" ref="M585:M648" si="415">MAX(0,M584+BH584*$B$7)</f>
        <v>6.7794399409009101E-3</v>
      </c>
      <c r="N585" s="20">
        <f t="shared" ref="N585:N648" si="416">H585/(H$2*0.000001)</f>
        <v>39.297979746446664</v>
      </c>
      <c r="O585" s="21">
        <f t="shared" ref="O585:O648" si="417">I585/(I$2*0.000001)</f>
        <v>71.902155630961801</v>
      </c>
      <c r="P585" s="21">
        <f t="shared" ref="P585:P648" si="418">J585/(J$2*0.000001)</f>
        <v>32.477288041252244</v>
      </c>
      <c r="Q585" s="21">
        <f t="shared" ref="Q585:Q648" si="419">K585/(K$2*0.000001)</f>
        <v>71.902155630961801</v>
      </c>
      <c r="R585" s="21">
        <f t="shared" ref="R585:R648" si="420">L585/(L$2*0.000001)</f>
        <v>68.678123743115734</v>
      </c>
      <c r="S585" s="22">
        <f t="shared" ref="S585:S648" si="421">M585/(M$2*0.000001)</f>
        <v>67.794399409009102</v>
      </c>
      <c r="T585" s="20">
        <f>MAX(E585+N585,-DiodeFwd)</f>
        <v>0.40138908689784358</v>
      </c>
      <c r="U585" s="21">
        <f>MAX(T585-DiodeFwd,V585-DiodeFwd,O585)</f>
        <v>71.902155630961801</v>
      </c>
      <c r="V585" s="21">
        <f>MAX(-DiodeFwd,F585+P585)</f>
        <v>71.373878700801072</v>
      </c>
      <c r="W585" s="21">
        <f>MAX(T585+Q585,U585-DiodeFwd)</f>
        <v>72.303544717859637</v>
      </c>
      <c r="X585" s="21">
        <f>MAX(W585-DiodeFwd,Y585-DiodeFwd,U585+R585)</f>
        <v>140.58027937407752</v>
      </c>
      <c r="Y585" s="22">
        <f>MAX(V585+S585,U585-DiodeFwd)</f>
        <v>139.16827810981016</v>
      </c>
      <c r="Z585" s="20">
        <f t="shared" si="389"/>
        <v>39.297979746446664</v>
      </c>
      <c r="AA585" s="21">
        <f t="shared" si="390"/>
        <v>71.902155630961801</v>
      </c>
      <c r="AB585" s="21">
        <f t="shared" si="391"/>
        <v>32.477288041252251</v>
      </c>
      <c r="AC585" s="21">
        <f t="shared" si="392"/>
        <v>71.902155630961801</v>
      </c>
      <c r="AD585" s="21">
        <f t="shared" si="393"/>
        <v>68.678123743115719</v>
      </c>
      <c r="AE585" s="22">
        <f t="shared" si="394"/>
        <v>67.794399409009088</v>
      </c>
      <c r="AF585" s="20">
        <f t="shared" ref="AF585:AF648" si="422">(Z585-N585)*H$2*0.000001/$B$7</f>
        <v>0</v>
      </c>
      <c r="AG585" s="21">
        <f t="shared" ref="AG585:AG648" si="423">(AA585-O585)*I$2*0.000001/$B$7</f>
        <v>0</v>
      </c>
      <c r="AH585" s="21">
        <f t="shared" ref="AH585:AH648" si="424">(AB585-P585)*J$2*0.000001/$B$7</f>
        <v>4.263256414560601E-15</v>
      </c>
      <c r="AI585" s="21">
        <f t="shared" ref="AI585:AI648" si="425">(AC585-Q585)*K$2*0.000001/$B$7</f>
        <v>0</v>
      </c>
      <c r="AJ585" s="21">
        <f t="shared" ref="AJ585:AJ648" si="426">(AD585-R585)*L$2*0.000001/$B$7</f>
        <v>-8.5265128291212019E-15</v>
      </c>
      <c r="AK585" s="22">
        <f t="shared" ref="AK585:AK648" si="427">(AE585-S585)*M$2*0.000001/$B$7</f>
        <v>-8.5265128291212019E-15</v>
      </c>
      <c r="AL585" s="23">
        <f t="shared" ref="AL585:AL648" si="428">X585/$B$3</f>
        <v>9.3720186249385013E-3</v>
      </c>
      <c r="AM585" s="12" t="b">
        <f>T585&lt;=-DiodeFwd</f>
        <v>0</v>
      </c>
      <c r="AN585" s="13" t="b">
        <f>V585&lt;=-DiodeFwd</f>
        <v>0</v>
      </c>
      <c r="AO585" s="13" t="b">
        <f>U585&lt;=T585-DiodeFwd</f>
        <v>0</v>
      </c>
      <c r="AP585" s="13" t="b">
        <f>U585&lt;=V585-DiodeFwd</f>
        <v>0</v>
      </c>
      <c r="AQ585" s="13" t="b">
        <f>W585&lt;=U585-DiodeFwd</f>
        <v>0</v>
      </c>
      <c r="AR585" s="13" t="b">
        <f>Y585&lt;=U585-DiodeFwd</f>
        <v>0</v>
      </c>
      <c r="AS585" s="13" t="b">
        <f>X585&lt;=W585-DiodeFwd</f>
        <v>0</v>
      </c>
      <c r="AT585" s="14" t="b">
        <f>X585&lt;=Y585-DiodeFwd</f>
        <v>0</v>
      </c>
      <c r="AU585" s="13">
        <f t="shared" si="395"/>
        <v>0</v>
      </c>
      <c r="AV585" s="13">
        <f t="shared" si="396"/>
        <v>0</v>
      </c>
      <c r="AW585" s="13">
        <f t="shared" si="397"/>
        <v>0</v>
      </c>
      <c r="AX585" s="13">
        <f t="shared" si="398"/>
        <v>0</v>
      </c>
      <c r="AY585" s="13">
        <f t="shared" si="399"/>
        <v>0</v>
      </c>
      <c r="AZ585" s="13">
        <f t="shared" si="400"/>
        <v>0</v>
      </c>
      <c r="BA585" s="13">
        <f t="shared" si="401"/>
        <v>0</v>
      </c>
      <c r="BB585" s="14">
        <f t="shared" si="402"/>
        <v>0</v>
      </c>
      <c r="BC585" s="20">
        <f t="shared" si="403"/>
        <v>0</v>
      </c>
      <c r="BD585" s="21">
        <f t="shared" si="404"/>
        <v>0</v>
      </c>
      <c r="BE585" s="21">
        <f t="shared" si="405"/>
        <v>0</v>
      </c>
      <c r="BF585" s="21">
        <f t="shared" si="406"/>
        <v>0</v>
      </c>
      <c r="BG585" s="21">
        <f t="shared" si="407"/>
        <v>-9.3720186249385013E-3</v>
      </c>
      <c r="BH585" s="22">
        <f t="shared" si="408"/>
        <v>0</v>
      </c>
    </row>
    <row r="586" spans="4:60" x14ac:dyDescent="0.25">
      <c r="D586">
        <f t="shared" si="409"/>
        <v>9.6499999999999475E-2</v>
      </c>
      <c r="E586">
        <f t="shared" si="387"/>
        <v>-38.353936397122752</v>
      </c>
      <c r="F586">
        <f t="shared" si="388"/>
        <v>38.353936397122752</v>
      </c>
      <c r="H586" s="20">
        <f t="shared" si="410"/>
        <v>3.9297979746446658E-3</v>
      </c>
      <c r="I586" s="21">
        <f t="shared" si="411"/>
        <v>7.1902155630961797E-3</v>
      </c>
      <c r="J586" s="21">
        <f t="shared" si="412"/>
        <v>3.2477288041252244E-3</v>
      </c>
      <c r="K586" s="21">
        <f t="shared" si="413"/>
        <v>7.1902155630961797E-3</v>
      </c>
      <c r="L586" s="21">
        <f t="shared" si="414"/>
        <v>6.8662503712074163E-3</v>
      </c>
      <c r="M586" s="22">
        <f t="shared" si="415"/>
        <v>6.7794399409009101E-3</v>
      </c>
      <c r="N586" s="20">
        <f t="shared" si="416"/>
        <v>39.297979746446664</v>
      </c>
      <c r="O586" s="21">
        <f t="shared" si="417"/>
        <v>71.902155630961801</v>
      </c>
      <c r="P586" s="21">
        <f t="shared" si="418"/>
        <v>32.477288041252244</v>
      </c>
      <c r="Q586" s="21">
        <f t="shared" si="419"/>
        <v>71.902155630961801</v>
      </c>
      <c r="R586" s="21">
        <f t="shared" si="420"/>
        <v>68.662503712074169</v>
      </c>
      <c r="S586" s="22">
        <f t="shared" si="421"/>
        <v>67.794399409009102</v>
      </c>
      <c r="T586" s="20">
        <f>MAX(E586+N586,-DiodeFwd)</f>
        <v>0.94404334932391265</v>
      </c>
      <c r="U586" s="21">
        <f>MAX(T586-DiodeFwd,V586-DiodeFwd,O586)</f>
        <v>71.902155630961801</v>
      </c>
      <c r="V586" s="21">
        <f>MAX(-DiodeFwd,F586+P586)</f>
        <v>70.831224438374988</v>
      </c>
      <c r="W586" s="21">
        <f>MAX(T586+Q586,U586-DiodeFwd)</f>
        <v>72.84619898028572</v>
      </c>
      <c r="X586" s="21">
        <f>MAX(W586-DiodeFwd,Y586-DiodeFwd,U586+R586)</f>
        <v>140.56465934303597</v>
      </c>
      <c r="Y586" s="22">
        <f>MAX(V586+S586,U586-DiodeFwd)</f>
        <v>138.62562384738408</v>
      </c>
      <c r="Z586" s="20">
        <f t="shared" si="389"/>
        <v>39.297979746446664</v>
      </c>
      <c r="AA586" s="21">
        <f t="shared" si="390"/>
        <v>71.902155630961801</v>
      </c>
      <c r="AB586" s="21">
        <f t="shared" si="391"/>
        <v>32.477288041252237</v>
      </c>
      <c r="AC586" s="21">
        <f t="shared" si="392"/>
        <v>71.902155630961801</v>
      </c>
      <c r="AD586" s="21">
        <f t="shared" si="393"/>
        <v>68.662503712074169</v>
      </c>
      <c r="AE586" s="22">
        <f t="shared" si="394"/>
        <v>67.794399409009088</v>
      </c>
      <c r="AF586" s="20">
        <f t="shared" si="422"/>
        <v>0</v>
      </c>
      <c r="AG586" s="21">
        <f t="shared" si="423"/>
        <v>0</v>
      </c>
      <c r="AH586" s="21">
        <f t="shared" si="424"/>
        <v>-4.263256414560601E-15</v>
      </c>
      <c r="AI586" s="21">
        <f t="shared" si="425"/>
        <v>0</v>
      </c>
      <c r="AJ586" s="21">
        <f t="shared" si="426"/>
        <v>0</v>
      </c>
      <c r="AK586" s="22">
        <f t="shared" si="427"/>
        <v>-8.5265128291212019E-15</v>
      </c>
      <c r="AL586" s="23">
        <f t="shared" si="428"/>
        <v>9.3709772895357313E-3</v>
      </c>
      <c r="AM586" s="12" t="b">
        <f>T586&lt;=-DiodeFwd</f>
        <v>0</v>
      </c>
      <c r="AN586" s="13" t="b">
        <f>V586&lt;=-DiodeFwd</f>
        <v>0</v>
      </c>
      <c r="AO586" s="13" t="b">
        <f>U586&lt;=T586-DiodeFwd</f>
        <v>0</v>
      </c>
      <c r="AP586" s="13" t="b">
        <f>U586&lt;=V586-DiodeFwd</f>
        <v>0</v>
      </c>
      <c r="AQ586" s="13" t="b">
        <f>W586&lt;=U586-DiodeFwd</f>
        <v>0</v>
      </c>
      <c r="AR586" s="13" t="b">
        <f>Y586&lt;=U586-DiodeFwd</f>
        <v>0</v>
      </c>
      <c r="AS586" s="13" t="b">
        <f>X586&lt;=W586-DiodeFwd</f>
        <v>0</v>
      </c>
      <c r="AT586" s="14" t="b">
        <f>X586&lt;=Y586-DiodeFwd</f>
        <v>0</v>
      </c>
      <c r="AU586" s="13">
        <f t="shared" si="395"/>
        <v>0</v>
      </c>
      <c r="AV586" s="13">
        <f t="shared" si="396"/>
        <v>0</v>
      </c>
      <c r="AW586" s="13">
        <f t="shared" si="397"/>
        <v>0</v>
      </c>
      <c r="AX586" s="13">
        <f t="shared" si="398"/>
        <v>0</v>
      </c>
      <c r="AY586" s="13">
        <f t="shared" si="399"/>
        <v>0</v>
      </c>
      <c r="AZ586" s="13">
        <f t="shared" si="400"/>
        <v>0</v>
      </c>
      <c r="BA586" s="13">
        <f t="shared" si="401"/>
        <v>0</v>
      </c>
      <c r="BB586" s="14">
        <f t="shared" si="402"/>
        <v>0</v>
      </c>
      <c r="BC586" s="20">
        <f t="shared" si="403"/>
        <v>0</v>
      </c>
      <c r="BD586" s="21">
        <f t="shared" si="404"/>
        <v>0</v>
      </c>
      <c r="BE586" s="21">
        <f t="shared" si="405"/>
        <v>0</v>
      </c>
      <c r="BF586" s="21">
        <f t="shared" si="406"/>
        <v>0</v>
      </c>
      <c r="BG586" s="21">
        <f t="shared" si="407"/>
        <v>-9.3709772895357313E-3</v>
      </c>
      <c r="BH586" s="22">
        <f t="shared" si="408"/>
        <v>0</v>
      </c>
    </row>
    <row r="587" spans="4:60" x14ac:dyDescent="0.25">
      <c r="D587">
        <f t="shared" si="409"/>
        <v>9.6666666666666137E-2</v>
      </c>
      <c r="E587">
        <f t="shared" si="387"/>
        <v>-37.659916669984064</v>
      </c>
      <c r="F587">
        <f t="shared" si="388"/>
        <v>37.659916669984064</v>
      </c>
      <c r="H587" s="20">
        <f t="shared" si="410"/>
        <v>3.9297979746446658E-3</v>
      </c>
      <c r="I587" s="21">
        <f t="shared" si="411"/>
        <v>7.1902155630961797E-3</v>
      </c>
      <c r="J587" s="21">
        <f t="shared" si="412"/>
        <v>3.2477288041252244E-3</v>
      </c>
      <c r="K587" s="21">
        <f t="shared" si="413"/>
        <v>7.1902155630961797E-3</v>
      </c>
      <c r="L587" s="21">
        <f t="shared" si="414"/>
        <v>6.8646885416591601E-3</v>
      </c>
      <c r="M587" s="22">
        <f t="shared" si="415"/>
        <v>6.7794399409009101E-3</v>
      </c>
      <c r="N587" s="20">
        <f t="shared" si="416"/>
        <v>39.297979746446664</v>
      </c>
      <c r="O587" s="21">
        <f t="shared" si="417"/>
        <v>71.902155630961801</v>
      </c>
      <c r="P587" s="21">
        <f t="shared" si="418"/>
        <v>32.477288041252244</v>
      </c>
      <c r="Q587" s="21">
        <f t="shared" si="419"/>
        <v>71.902155630961801</v>
      </c>
      <c r="R587" s="21">
        <f t="shared" si="420"/>
        <v>68.646885416591601</v>
      </c>
      <c r="S587" s="22">
        <f t="shared" si="421"/>
        <v>67.794399409009102</v>
      </c>
      <c r="T587" s="20">
        <f>MAX(E587+N587,-DiodeFwd)</f>
        <v>1.6380630764626005</v>
      </c>
      <c r="U587" s="21">
        <f>MAX(T587-DiodeFwd,V587-DiodeFwd,O587)</f>
        <v>71.902155630961801</v>
      </c>
      <c r="V587" s="21">
        <f>MAX(-DiodeFwd,F587+P587)</f>
        <v>70.137204711236308</v>
      </c>
      <c r="W587" s="21">
        <f>MAX(T587+Q587,U587-DiodeFwd)</f>
        <v>73.540218707424401</v>
      </c>
      <c r="X587" s="21">
        <f>MAX(W587-DiodeFwd,Y587-DiodeFwd,U587+R587)</f>
        <v>140.5490410475534</v>
      </c>
      <c r="Y587" s="22">
        <f>MAX(V587+S587,U587-DiodeFwd)</f>
        <v>137.93160412024542</v>
      </c>
      <c r="Z587" s="20">
        <f t="shared" si="389"/>
        <v>39.297979746446664</v>
      </c>
      <c r="AA587" s="21">
        <f t="shared" si="390"/>
        <v>71.902155630961801</v>
      </c>
      <c r="AB587" s="21">
        <f t="shared" si="391"/>
        <v>32.477288041252244</v>
      </c>
      <c r="AC587" s="21">
        <f t="shared" si="392"/>
        <v>71.902155630961801</v>
      </c>
      <c r="AD587" s="21">
        <f t="shared" si="393"/>
        <v>68.646885416591601</v>
      </c>
      <c r="AE587" s="22">
        <f t="shared" si="394"/>
        <v>67.794399409009117</v>
      </c>
      <c r="AF587" s="20">
        <f t="shared" si="422"/>
        <v>0</v>
      </c>
      <c r="AG587" s="21">
        <f t="shared" si="423"/>
        <v>0</v>
      </c>
      <c r="AH587" s="21">
        <f t="shared" si="424"/>
        <v>0</v>
      </c>
      <c r="AI587" s="21">
        <f t="shared" si="425"/>
        <v>0</v>
      </c>
      <c r="AJ587" s="21">
        <f t="shared" si="426"/>
        <v>0</v>
      </c>
      <c r="AK587" s="22">
        <f t="shared" si="427"/>
        <v>8.5265128291212019E-15</v>
      </c>
      <c r="AL587" s="23">
        <f t="shared" si="428"/>
        <v>9.3699360698368938E-3</v>
      </c>
      <c r="AM587" s="12" t="b">
        <f>T587&lt;=-DiodeFwd</f>
        <v>0</v>
      </c>
      <c r="AN587" s="13" t="b">
        <f>V587&lt;=-DiodeFwd</f>
        <v>0</v>
      </c>
      <c r="AO587" s="13" t="b">
        <f>U587&lt;=T587-DiodeFwd</f>
        <v>0</v>
      </c>
      <c r="AP587" s="13" t="b">
        <f>U587&lt;=V587-DiodeFwd</f>
        <v>0</v>
      </c>
      <c r="AQ587" s="13" t="b">
        <f>W587&lt;=U587-DiodeFwd</f>
        <v>0</v>
      </c>
      <c r="AR587" s="13" t="b">
        <f>Y587&lt;=U587-DiodeFwd</f>
        <v>0</v>
      </c>
      <c r="AS587" s="13" t="b">
        <f>X587&lt;=W587-DiodeFwd</f>
        <v>0</v>
      </c>
      <c r="AT587" s="14" t="b">
        <f>X587&lt;=Y587-DiodeFwd</f>
        <v>0</v>
      </c>
      <c r="AU587" s="13">
        <f t="shared" si="395"/>
        <v>0</v>
      </c>
      <c r="AV587" s="13">
        <f t="shared" si="396"/>
        <v>0</v>
      </c>
      <c r="AW587" s="13">
        <f t="shared" si="397"/>
        <v>0</v>
      </c>
      <c r="AX587" s="13">
        <f t="shared" si="398"/>
        <v>0</v>
      </c>
      <c r="AY587" s="13">
        <f t="shared" si="399"/>
        <v>0</v>
      </c>
      <c r="AZ587" s="13">
        <f t="shared" si="400"/>
        <v>0</v>
      </c>
      <c r="BA587" s="13">
        <f t="shared" si="401"/>
        <v>0</v>
      </c>
      <c r="BB587" s="14">
        <f t="shared" si="402"/>
        <v>0</v>
      </c>
      <c r="BC587" s="20">
        <f t="shared" si="403"/>
        <v>0</v>
      </c>
      <c r="BD587" s="21">
        <f t="shared" si="404"/>
        <v>0</v>
      </c>
      <c r="BE587" s="21">
        <f t="shared" si="405"/>
        <v>0</v>
      </c>
      <c r="BF587" s="21">
        <f t="shared" si="406"/>
        <v>0</v>
      </c>
      <c r="BG587" s="21">
        <f t="shared" si="407"/>
        <v>-9.3699360698368938E-3</v>
      </c>
      <c r="BH587" s="22">
        <f t="shared" si="408"/>
        <v>0</v>
      </c>
    </row>
    <row r="588" spans="4:60" x14ac:dyDescent="0.25">
      <c r="D588">
        <f t="shared" si="409"/>
        <v>9.6833333333332799E-2</v>
      </c>
      <c r="E588">
        <f t="shared" si="387"/>
        <v>-36.817270456928306</v>
      </c>
      <c r="F588">
        <f t="shared" si="388"/>
        <v>36.817270456928306</v>
      </c>
      <c r="H588" s="20">
        <f t="shared" si="410"/>
        <v>3.9297979746446658E-3</v>
      </c>
      <c r="I588" s="21">
        <f t="shared" si="411"/>
        <v>7.1902155630961797E-3</v>
      </c>
      <c r="J588" s="21">
        <f t="shared" si="412"/>
        <v>3.2477288041252244E-3</v>
      </c>
      <c r="K588" s="21">
        <f t="shared" si="413"/>
        <v>7.1902155630961797E-3</v>
      </c>
      <c r="L588" s="21">
        <f t="shared" si="414"/>
        <v>6.8631268856475204E-3</v>
      </c>
      <c r="M588" s="22">
        <f t="shared" si="415"/>
        <v>6.7794399409009101E-3</v>
      </c>
      <c r="N588" s="20">
        <f t="shared" si="416"/>
        <v>39.297979746446664</v>
      </c>
      <c r="O588" s="21">
        <f t="shared" si="417"/>
        <v>71.902155630961801</v>
      </c>
      <c r="P588" s="21">
        <f t="shared" si="418"/>
        <v>32.477288041252244</v>
      </c>
      <c r="Q588" s="21">
        <f t="shared" si="419"/>
        <v>71.902155630961801</v>
      </c>
      <c r="R588" s="21">
        <f t="shared" si="420"/>
        <v>68.631268856475216</v>
      </c>
      <c r="S588" s="22">
        <f t="shared" si="421"/>
        <v>67.794399409009102</v>
      </c>
      <c r="T588" s="20">
        <f>MAX(E588+N588,-DiodeFwd)</f>
        <v>2.4807092895183587</v>
      </c>
      <c r="U588" s="21">
        <f>MAX(T588-DiodeFwd,V588-DiodeFwd,O588)</f>
        <v>71.902155630961801</v>
      </c>
      <c r="V588" s="21">
        <f>MAX(-DiodeFwd,F588+P588)</f>
        <v>69.29455849818055</v>
      </c>
      <c r="W588" s="21">
        <f>MAX(T588+Q588,U588-DiodeFwd)</f>
        <v>74.382864920480159</v>
      </c>
      <c r="X588" s="21">
        <f>MAX(W588-DiodeFwd,Y588-DiodeFwd,U588+R588)</f>
        <v>140.533424487437</v>
      </c>
      <c r="Y588" s="22">
        <f>MAX(V588+S588,U588-DiodeFwd)</f>
        <v>137.08895790718964</v>
      </c>
      <c r="Z588" s="20">
        <f t="shared" si="389"/>
        <v>39.297979746446664</v>
      </c>
      <c r="AA588" s="21">
        <f t="shared" si="390"/>
        <v>71.902155630961801</v>
      </c>
      <c r="AB588" s="21">
        <f t="shared" si="391"/>
        <v>32.477288041252244</v>
      </c>
      <c r="AC588" s="21">
        <f t="shared" si="392"/>
        <v>71.902155630961801</v>
      </c>
      <c r="AD588" s="21">
        <f t="shared" si="393"/>
        <v>68.631268856475202</v>
      </c>
      <c r="AE588" s="22">
        <f t="shared" si="394"/>
        <v>67.794399409009088</v>
      </c>
      <c r="AF588" s="20">
        <f t="shared" si="422"/>
        <v>0</v>
      </c>
      <c r="AG588" s="21">
        <f t="shared" si="423"/>
        <v>0</v>
      </c>
      <c r="AH588" s="21">
        <f t="shared" si="424"/>
        <v>0</v>
      </c>
      <c r="AI588" s="21">
        <f t="shared" si="425"/>
        <v>0</v>
      </c>
      <c r="AJ588" s="21">
        <f t="shared" si="426"/>
        <v>-8.5265128291212019E-15</v>
      </c>
      <c r="AK588" s="22">
        <f t="shared" si="427"/>
        <v>-8.5265128291212019E-15</v>
      </c>
      <c r="AL588" s="23">
        <f t="shared" si="428"/>
        <v>9.3688949658291328E-3</v>
      </c>
      <c r="AM588" s="12" t="b">
        <f>T588&lt;=-DiodeFwd</f>
        <v>0</v>
      </c>
      <c r="AN588" s="13" t="b">
        <f>V588&lt;=-DiodeFwd</f>
        <v>0</v>
      </c>
      <c r="AO588" s="13" t="b">
        <f>U588&lt;=T588-DiodeFwd</f>
        <v>0</v>
      </c>
      <c r="AP588" s="13" t="b">
        <f>U588&lt;=V588-DiodeFwd</f>
        <v>0</v>
      </c>
      <c r="AQ588" s="13" t="b">
        <f>W588&lt;=U588-DiodeFwd</f>
        <v>0</v>
      </c>
      <c r="AR588" s="13" t="b">
        <f>Y588&lt;=U588-DiodeFwd</f>
        <v>0</v>
      </c>
      <c r="AS588" s="13" t="b">
        <f>X588&lt;=W588-DiodeFwd</f>
        <v>0</v>
      </c>
      <c r="AT588" s="14" t="b">
        <f>X588&lt;=Y588-DiodeFwd</f>
        <v>0</v>
      </c>
      <c r="AU588" s="13">
        <f t="shared" si="395"/>
        <v>0</v>
      </c>
      <c r="AV588" s="13">
        <f t="shared" si="396"/>
        <v>0</v>
      </c>
      <c r="AW588" s="13">
        <f t="shared" si="397"/>
        <v>0</v>
      </c>
      <c r="AX588" s="13">
        <f t="shared" si="398"/>
        <v>0</v>
      </c>
      <c r="AY588" s="13">
        <f t="shared" si="399"/>
        <v>0</v>
      </c>
      <c r="AZ588" s="13">
        <f t="shared" si="400"/>
        <v>0</v>
      </c>
      <c r="BA588" s="13">
        <f t="shared" si="401"/>
        <v>0</v>
      </c>
      <c r="BB588" s="14">
        <f t="shared" si="402"/>
        <v>0</v>
      </c>
      <c r="BC588" s="20">
        <f t="shared" si="403"/>
        <v>0</v>
      </c>
      <c r="BD588" s="21">
        <f t="shared" si="404"/>
        <v>0</v>
      </c>
      <c r="BE588" s="21">
        <f t="shared" si="405"/>
        <v>0</v>
      </c>
      <c r="BF588" s="21">
        <f t="shared" si="406"/>
        <v>0</v>
      </c>
      <c r="BG588" s="21">
        <f t="shared" si="407"/>
        <v>-9.3688949658291328E-3</v>
      </c>
      <c r="BH588" s="22">
        <f t="shared" si="408"/>
        <v>0</v>
      </c>
    </row>
    <row r="589" spans="4:60" x14ac:dyDescent="0.25">
      <c r="D589">
        <f t="shared" si="409"/>
        <v>9.6999999999999462E-2</v>
      </c>
      <c r="E589">
        <f t="shared" si="387"/>
        <v>-35.82932329758998</v>
      </c>
      <c r="F589">
        <f t="shared" si="388"/>
        <v>35.82932329758998</v>
      </c>
      <c r="H589" s="20">
        <f t="shared" si="410"/>
        <v>3.9297979746446658E-3</v>
      </c>
      <c r="I589" s="21">
        <f t="shared" si="411"/>
        <v>7.1902155630961797E-3</v>
      </c>
      <c r="J589" s="21">
        <f t="shared" si="412"/>
        <v>3.2477288041252244E-3</v>
      </c>
      <c r="K589" s="21">
        <f t="shared" si="413"/>
        <v>7.1902155630961797E-3</v>
      </c>
      <c r="L589" s="21">
        <f t="shared" si="414"/>
        <v>6.8615654031532157E-3</v>
      </c>
      <c r="M589" s="22">
        <f t="shared" si="415"/>
        <v>6.7794399409009101E-3</v>
      </c>
      <c r="N589" s="20">
        <f t="shared" si="416"/>
        <v>39.297979746446664</v>
      </c>
      <c r="O589" s="21">
        <f t="shared" si="417"/>
        <v>71.902155630961801</v>
      </c>
      <c r="P589" s="21">
        <f t="shared" si="418"/>
        <v>32.477288041252244</v>
      </c>
      <c r="Q589" s="21">
        <f t="shared" si="419"/>
        <v>71.902155630961801</v>
      </c>
      <c r="R589" s="21">
        <f t="shared" si="420"/>
        <v>68.615654031532159</v>
      </c>
      <c r="S589" s="22">
        <f t="shared" si="421"/>
        <v>67.794399409009102</v>
      </c>
      <c r="T589" s="20">
        <f>MAX(E589+N589,-DiodeFwd)</f>
        <v>3.4686564488566844</v>
      </c>
      <c r="U589" s="21">
        <f>MAX(T589-DiodeFwd,V589-DiodeFwd,O589)</f>
        <v>71.902155630961801</v>
      </c>
      <c r="V589" s="21">
        <f>MAX(-DiodeFwd,F589+P589)</f>
        <v>68.306611338842231</v>
      </c>
      <c r="W589" s="21">
        <f>MAX(T589+Q589,U589-DiodeFwd)</f>
        <v>75.370812079818478</v>
      </c>
      <c r="X589" s="21">
        <f>MAX(W589-DiodeFwd,Y589-DiodeFwd,U589+R589)</f>
        <v>140.51780966249396</v>
      </c>
      <c r="Y589" s="22">
        <f>MAX(V589+S589,U589-DiodeFwd)</f>
        <v>136.10101074785132</v>
      </c>
      <c r="Z589" s="20">
        <f t="shared" si="389"/>
        <v>39.297979746446664</v>
      </c>
      <c r="AA589" s="21">
        <f t="shared" si="390"/>
        <v>71.902155630961801</v>
      </c>
      <c r="AB589" s="21">
        <f t="shared" si="391"/>
        <v>32.477288041252251</v>
      </c>
      <c r="AC589" s="21">
        <f t="shared" si="392"/>
        <v>71.902155630961801</v>
      </c>
      <c r="AD589" s="21">
        <f t="shared" si="393"/>
        <v>68.615654031532159</v>
      </c>
      <c r="AE589" s="22">
        <f t="shared" si="394"/>
        <v>67.794399409009088</v>
      </c>
      <c r="AF589" s="20">
        <f t="shared" si="422"/>
        <v>0</v>
      </c>
      <c r="AG589" s="21">
        <f t="shared" si="423"/>
        <v>0</v>
      </c>
      <c r="AH589" s="21">
        <f t="shared" si="424"/>
        <v>4.263256414560601E-15</v>
      </c>
      <c r="AI589" s="21">
        <f t="shared" si="425"/>
        <v>0</v>
      </c>
      <c r="AJ589" s="21">
        <f t="shared" si="426"/>
        <v>0</v>
      </c>
      <c r="AK589" s="22">
        <f t="shared" si="427"/>
        <v>-8.5265128291212019E-15</v>
      </c>
      <c r="AL589" s="23">
        <f t="shared" si="428"/>
        <v>9.3678539774995975E-3</v>
      </c>
      <c r="AM589" s="12" t="b">
        <f>T589&lt;=-DiodeFwd</f>
        <v>0</v>
      </c>
      <c r="AN589" s="13" t="b">
        <f>V589&lt;=-DiodeFwd</f>
        <v>0</v>
      </c>
      <c r="AO589" s="13" t="b">
        <f>U589&lt;=T589-DiodeFwd</f>
        <v>0</v>
      </c>
      <c r="AP589" s="13" t="b">
        <f>U589&lt;=V589-DiodeFwd</f>
        <v>0</v>
      </c>
      <c r="AQ589" s="13" t="b">
        <f>W589&lt;=U589-DiodeFwd</f>
        <v>0</v>
      </c>
      <c r="AR589" s="13" t="b">
        <f>Y589&lt;=U589-DiodeFwd</f>
        <v>0</v>
      </c>
      <c r="AS589" s="13" t="b">
        <f>X589&lt;=W589-DiodeFwd</f>
        <v>0</v>
      </c>
      <c r="AT589" s="14" t="b">
        <f>X589&lt;=Y589-DiodeFwd</f>
        <v>0</v>
      </c>
      <c r="AU589" s="13">
        <f t="shared" si="395"/>
        <v>0</v>
      </c>
      <c r="AV589" s="13">
        <f t="shared" si="396"/>
        <v>0</v>
      </c>
      <c r="AW589" s="13">
        <f t="shared" si="397"/>
        <v>0</v>
      </c>
      <c r="AX589" s="13">
        <f t="shared" si="398"/>
        <v>0</v>
      </c>
      <c r="AY589" s="13">
        <f t="shared" si="399"/>
        <v>0</v>
      </c>
      <c r="AZ589" s="13">
        <f t="shared" si="400"/>
        <v>0</v>
      </c>
      <c r="BA589" s="13">
        <f t="shared" si="401"/>
        <v>0</v>
      </c>
      <c r="BB589" s="14">
        <f t="shared" si="402"/>
        <v>0</v>
      </c>
      <c r="BC589" s="20">
        <f t="shared" si="403"/>
        <v>0</v>
      </c>
      <c r="BD589" s="21">
        <f t="shared" si="404"/>
        <v>0</v>
      </c>
      <c r="BE589" s="21">
        <f t="shared" si="405"/>
        <v>0</v>
      </c>
      <c r="BF589" s="21">
        <f t="shared" si="406"/>
        <v>0</v>
      </c>
      <c r="BG589" s="21">
        <f t="shared" si="407"/>
        <v>-9.3678539774995975E-3</v>
      </c>
      <c r="BH589" s="22">
        <f t="shared" si="408"/>
        <v>0</v>
      </c>
    </row>
    <row r="590" spans="4:60" x14ac:dyDescent="0.25">
      <c r="D590">
        <f t="shared" si="409"/>
        <v>9.7166666666666124E-2</v>
      </c>
      <c r="E590">
        <f t="shared" si="387"/>
        <v>-34.699974168056741</v>
      </c>
      <c r="F590">
        <f t="shared" si="388"/>
        <v>34.699974168056741</v>
      </c>
      <c r="H590" s="20">
        <f t="shared" si="410"/>
        <v>3.9297979746446658E-3</v>
      </c>
      <c r="I590" s="21">
        <f t="shared" si="411"/>
        <v>7.1902155630961797E-3</v>
      </c>
      <c r="J590" s="21">
        <f t="shared" si="412"/>
        <v>3.2477288041252244E-3</v>
      </c>
      <c r="K590" s="21">
        <f t="shared" si="413"/>
        <v>7.1902155630961797E-3</v>
      </c>
      <c r="L590" s="21">
        <f t="shared" si="414"/>
        <v>6.8600040941569655E-3</v>
      </c>
      <c r="M590" s="22">
        <f t="shared" si="415"/>
        <v>6.7794399409009101E-3</v>
      </c>
      <c r="N590" s="20">
        <f t="shared" si="416"/>
        <v>39.297979746446664</v>
      </c>
      <c r="O590" s="21">
        <f t="shared" si="417"/>
        <v>71.902155630961801</v>
      </c>
      <c r="P590" s="21">
        <f t="shared" si="418"/>
        <v>32.477288041252244</v>
      </c>
      <c r="Q590" s="21">
        <f t="shared" si="419"/>
        <v>71.902155630961801</v>
      </c>
      <c r="R590" s="21">
        <f t="shared" si="420"/>
        <v>68.600040941569659</v>
      </c>
      <c r="S590" s="22">
        <f t="shared" si="421"/>
        <v>67.794399409009102</v>
      </c>
      <c r="T590" s="20">
        <f>MAX(E590+N590,-DiodeFwd)</f>
        <v>4.5980055783899232</v>
      </c>
      <c r="U590" s="21">
        <f>MAX(T590-DiodeFwd,V590-DiodeFwd,O590)</f>
        <v>71.902155630961801</v>
      </c>
      <c r="V590" s="21">
        <f>MAX(-DiodeFwd,F590+P590)</f>
        <v>67.177262209308992</v>
      </c>
      <c r="W590" s="21">
        <f>MAX(T590+Q590,U590-DiodeFwd)</f>
        <v>76.500161209351717</v>
      </c>
      <c r="X590" s="21">
        <f>MAX(W590-DiodeFwd,Y590-DiodeFwd,U590+R590)</f>
        <v>140.50219657253146</v>
      </c>
      <c r="Y590" s="22">
        <f>MAX(V590+S590,U590-DiodeFwd)</f>
        <v>134.97166161831808</v>
      </c>
      <c r="Z590" s="20">
        <f t="shared" si="389"/>
        <v>39.297979746446664</v>
      </c>
      <c r="AA590" s="21">
        <f t="shared" si="390"/>
        <v>71.902155630961801</v>
      </c>
      <c r="AB590" s="21">
        <f t="shared" si="391"/>
        <v>32.477288041252251</v>
      </c>
      <c r="AC590" s="21">
        <f t="shared" si="392"/>
        <v>71.902155630961801</v>
      </c>
      <c r="AD590" s="21">
        <f t="shared" si="393"/>
        <v>68.600040941569659</v>
      </c>
      <c r="AE590" s="22">
        <f t="shared" si="394"/>
        <v>67.794399409009088</v>
      </c>
      <c r="AF590" s="20">
        <f t="shared" si="422"/>
        <v>0</v>
      </c>
      <c r="AG590" s="21">
        <f t="shared" si="423"/>
        <v>0</v>
      </c>
      <c r="AH590" s="21">
        <f t="shared" si="424"/>
        <v>4.263256414560601E-15</v>
      </c>
      <c r="AI590" s="21">
        <f t="shared" si="425"/>
        <v>0</v>
      </c>
      <c r="AJ590" s="21">
        <f t="shared" si="426"/>
        <v>0</v>
      </c>
      <c r="AK590" s="22">
        <f t="shared" si="427"/>
        <v>-8.5265128291212019E-15</v>
      </c>
      <c r="AL590" s="23">
        <f t="shared" si="428"/>
        <v>9.3668131048354301E-3</v>
      </c>
      <c r="AM590" s="12" t="b">
        <f>T590&lt;=-DiodeFwd</f>
        <v>0</v>
      </c>
      <c r="AN590" s="13" t="b">
        <f>V590&lt;=-DiodeFwd</f>
        <v>0</v>
      </c>
      <c r="AO590" s="13" t="b">
        <f>U590&lt;=T590-DiodeFwd</f>
        <v>0</v>
      </c>
      <c r="AP590" s="13" t="b">
        <f>U590&lt;=V590-DiodeFwd</f>
        <v>0</v>
      </c>
      <c r="AQ590" s="13" t="b">
        <f>W590&lt;=U590-DiodeFwd</f>
        <v>0</v>
      </c>
      <c r="AR590" s="13" t="b">
        <f>Y590&lt;=U590-DiodeFwd</f>
        <v>0</v>
      </c>
      <c r="AS590" s="13" t="b">
        <f>X590&lt;=W590-DiodeFwd</f>
        <v>0</v>
      </c>
      <c r="AT590" s="14" t="b">
        <f>X590&lt;=Y590-DiodeFwd</f>
        <v>0</v>
      </c>
      <c r="AU590" s="13">
        <f t="shared" si="395"/>
        <v>0</v>
      </c>
      <c r="AV590" s="13">
        <f t="shared" si="396"/>
        <v>0</v>
      </c>
      <c r="AW590" s="13">
        <f t="shared" si="397"/>
        <v>0</v>
      </c>
      <c r="AX590" s="13">
        <f t="shared" si="398"/>
        <v>0</v>
      </c>
      <c r="AY590" s="13">
        <f t="shared" si="399"/>
        <v>0</v>
      </c>
      <c r="AZ590" s="13">
        <f t="shared" si="400"/>
        <v>0</v>
      </c>
      <c r="BA590" s="13">
        <f t="shared" si="401"/>
        <v>0</v>
      </c>
      <c r="BB590" s="14">
        <f t="shared" si="402"/>
        <v>0</v>
      </c>
      <c r="BC590" s="20">
        <f t="shared" si="403"/>
        <v>0</v>
      </c>
      <c r="BD590" s="21">
        <f t="shared" si="404"/>
        <v>0</v>
      </c>
      <c r="BE590" s="21">
        <f t="shared" si="405"/>
        <v>0</v>
      </c>
      <c r="BF590" s="21">
        <f t="shared" si="406"/>
        <v>0</v>
      </c>
      <c r="BG590" s="21">
        <f t="shared" si="407"/>
        <v>-9.3668131048354301E-3</v>
      </c>
      <c r="BH590" s="22">
        <f t="shared" si="408"/>
        <v>0</v>
      </c>
    </row>
    <row r="591" spans="4:60" x14ac:dyDescent="0.25">
      <c r="D591">
        <f t="shared" si="409"/>
        <v>9.7333333333332786E-2</v>
      </c>
      <c r="E591">
        <f t="shared" si="387"/>
        <v>-33.433680093392553</v>
      </c>
      <c r="F591">
        <f t="shared" si="388"/>
        <v>33.433680093392553</v>
      </c>
      <c r="H591" s="20">
        <f t="shared" si="410"/>
        <v>3.9297979746446658E-3</v>
      </c>
      <c r="I591" s="21">
        <f t="shared" si="411"/>
        <v>7.1902155630961797E-3</v>
      </c>
      <c r="J591" s="21">
        <f t="shared" si="412"/>
        <v>3.2477288041252244E-3</v>
      </c>
      <c r="K591" s="21">
        <f t="shared" si="413"/>
        <v>7.1902155630961797E-3</v>
      </c>
      <c r="L591" s="21">
        <f t="shared" si="414"/>
        <v>6.8584429586394926E-3</v>
      </c>
      <c r="M591" s="22">
        <f t="shared" si="415"/>
        <v>6.7794399409009101E-3</v>
      </c>
      <c r="N591" s="20">
        <f t="shared" si="416"/>
        <v>39.297979746446664</v>
      </c>
      <c r="O591" s="21">
        <f t="shared" si="417"/>
        <v>71.902155630961801</v>
      </c>
      <c r="P591" s="21">
        <f t="shared" si="418"/>
        <v>32.477288041252244</v>
      </c>
      <c r="Q591" s="21">
        <f t="shared" si="419"/>
        <v>71.902155630961801</v>
      </c>
      <c r="R591" s="21">
        <f t="shared" si="420"/>
        <v>68.584429586394933</v>
      </c>
      <c r="S591" s="22">
        <f t="shared" si="421"/>
        <v>67.794399409009102</v>
      </c>
      <c r="T591" s="20">
        <f>MAX(E591+N591,-DiodeFwd)</f>
        <v>5.8642996530541112</v>
      </c>
      <c r="U591" s="21">
        <f>MAX(T591-DiodeFwd,V591-DiodeFwd,O591)</f>
        <v>71.902155630961801</v>
      </c>
      <c r="V591" s="21">
        <f>MAX(-DiodeFwd,F591+P591)</f>
        <v>65.910968134644804</v>
      </c>
      <c r="W591" s="21">
        <f>MAX(T591+Q591,U591-DiodeFwd)</f>
        <v>77.766455284015905</v>
      </c>
      <c r="X591" s="21">
        <f>MAX(W591-DiodeFwd,Y591-DiodeFwd,U591+R591)</f>
        <v>140.48658521735672</v>
      </c>
      <c r="Y591" s="22">
        <f>MAX(V591+S591,U591-DiodeFwd)</f>
        <v>133.70536754365389</v>
      </c>
      <c r="Z591" s="20">
        <f t="shared" si="389"/>
        <v>39.297979746446664</v>
      </c>
      <c r="AA591" s="21">
        <f t="shared" si="390"/>
        <v>71.902155630961801</v>
      </c>
      <c r="AB591" s="21">
        <f t="shared" si="391"/>
        <v>32.477288041252251</v>
      </c>
      <c r="AC591" s="21">
        <f t="shared" si="392"/>
        <v>71.902155630961801</v>
      </c>
      <c r="AD591" s="21">
        <f t="shared" si="393"/>
        <v>68.584429586394918</v>
      </c>
      <c r="AE591" s="22">
        <f t="shared" si="394"/>
        <v>67.794399409009088</v>
      </c>
      <c r="AF591" s="20">
        <f t="shared" si="422"/>
        <v>0</v>
      </c>
      <c r="AG591" s="21">
        <f t="shared" si="423"/>
        <v>0</v>
      </c>
      <c r="AH591" s="21">
        <f t="shared" si="424"/>
        <v>4.263256414560601E-15</v>
      </c>
      <c r="AI591" s="21">
        <f t="shared" si="425"/>
        <v>0</v>
      </c>
      <c r="AJ591" s="21">
        <f t="shared" si="426"/>
        <v>-8.5265128291212019E-15</v>
      </c>
      <c r="AK591" s="22">
        <f t="shared" si="427"/>
        <v>-8.5265128291212019E-15</v>
      </c>
      <c r="AL591" s="23">
        <f t="shared" si="428"/>
        <v>9.3657723478237816E-3</v>
      </c>
      <c r="AM591" s="12" t="b">
        <f>T591&lt;=-DiodeFwd</f>
        <v>0</v>
      </c>
      <c r="AN591" s="13" t="b">
        <f>V591&lt;=-DiodeFwd</f>
        <v>0</v>
      </c>
      <c r="AO591" s="13" t="b">
        <f>U591&lt;=T591-DiodeFwd</f>
        <v>0</v>
      </c>
      <c r="AP591" s="13" t="b">
        <f>U591&lt;=V591-DiodeFwd</f>
        <v>0</v>
      </c>
      <c r="AQ591" s="13" t="b">
        <f>W591&lt;=U591-DiodeFwd</f>
        <v>0</v>
      </c>
      <c r="AR591" s="13" t="b">
        <f>Y591&lt;=U591-DiodeFwd</f>
        <v>0</v>
      </c>
      <c r="AS591" s="13" t="b">
        <f>X591&lt;=W591-DiodeFwd</f>
        <v>0</v>
      </c>
      <c r="AT591" s="14" t="b">
        <f>X591&lt;=Y591-DiodeFwd</f>
        <v>0</v>
      </c>
      <c r="AU591" s="13">
        <f t="shared" si="395"/>
        <v>0</v>
      </c>
      <c r="AV591" s="13">
        <f t="shared" si="396"/>
        <v>0</v>
      </c>
      <c r="AW591" s="13">
        <f t="shared" si="397"/>
        <v>0</v>
      </c>
      <c r="AX591" s="13">
        <f t="shared" si="398"/>
        <v>0</v>
      </c>
      <c r="AY591" s="13">
        <f t="shared" si="399"/>
        <v>0</v>
      </c>
      <c r="AZ591" s="13">
        <f t="shared" si="400"/>
        <v>0</v>
      </c>
      <c r="BA591" s="13">
        <f t="shared" si="401"/>
        <v>0</v>
      </c>
      <c r="BB591" s="14">
        <f t="shared" si="402"/>
        <v>0</v>
      </c>
      <c r="BC591" s="20">
        <f t="shared" si="403"/>
        <v>0</v>
      </c>
      <c r="BD591" s="21">
        <f t="shared" si="404"/>
        <v>0</v>
      </c>
      <c r="BE591" s="21">
        <f t="shared" si="405"/>
        <v>0</v>
      </c>
      <c r="BF591" s="21">
        <f t="shared" si="406"/>
        <v>0</v>
      </c>
      <c r="BG591" s="21">
        <f t="shared" si="407"/>
        <v>-9.3657723478237816E-3</v>
      </c>
      <c r="BH591" s="22">
        <f t="shared" si="408"/>
        <v>0</v>
      </c>
    </row>
    <row r="592" spans="4:60" x14ac:dyDescent="0.25">
      <c r="D592">
        <f t="shared" si="409"/>
        <v>9.7499999999999448E-2</v>
      </c>
      <c r="E592">
        <f t="shared" si="387"/>
        <v>-32.035438557795274</v>
      </c>
      <c r="F592">
        <f t="shared" si="388"/>
        <v>32.035438557795274</v>
      </c>
      <c r="H592" s="20">
        <f t="shared" si="410"/>
        <v>3.9297979746446658E-3</v>
      </c>
      <c r="I592" s="21">
        <f t="shared" si="411"/>
        <v>7.1902155630961797E-3</v>
      </c>
      <c r="J592" s="21">
        <f t="shared" si="412"/>
        <v>3.2477288041252244E-3</v>
      </c>
      <c r="K592" s="21">
        <f t="shared" si="413"/>
        <v>7.1902155630961797E-3</v>
      </c>
      <c r="L592" s="21">
        <f t="shared" si="414"/>
        <v>6.8568819965815217E-3</v>
      </c>
      <c r="M592" s="22">
        <f t="shared" si="415"/>
        <v>6.7794399409009101E-3</v>
      </c>
      <c r="N592" s="20">
        <f t="shared" si="416"/>
        <v>39.297979746446664</v>
      </c>
      <c r="O592" s="21">
        <f t="shared" si="417"/>
        <v>71.902155630961801</v>
      </c>
      <c r="P592" s="21">
        <f t="shared" si="418"/>
        <v>32.477288041252244</v>
      </c>
      <c r="Q592" s="21">
        <f t="shared" si="419"/>
        <v>71.902155630961801</v>
      </c>
      <c r="R592" s="21">
        <f t="shared" si="420"/>
        <v>68.568819965815223</v>
      </c>
      <c r="S592" s="22">
        <f t="shared" si="421"/>
        <v>67.794399409009102</v>
      </c>
      <c r="T592" s="20">
        <f>MAX(E592+N592,-DiodeFwd)</f>
        <v>7.2625411886513902</v>
      </c>
      <c r="U592" s="21">
        <f>MAX(T592-DiodeFwd,V592-DiodeFwd,O592)</f>
        <v>71.902155630961801</v>
      </c>
      <c r="V592" s="21">
        <f>MAX(-DiodeFwd,F592+P592)</f>
        <v>64.512726599047511</v>
      </c>
      <c r="W592" s="21">
        <f>MAX(T592+Q592,U592-DiodeFwd)</f>
        <v>79.164696819613198</v>
      </c>
      <c r="X592" s="21">
        <f>MAX(W592-DiodeFwd,Y592-DiodeFwd,U592+R592)</f>
        <v>140.47097559677701</v>
      </c>
      <c r="Y592" s="22">
        <f>MAX(V592+S592,U592-DiodeFwd)</f>
        <v>132.30712600805663</v>
      </c>
      <c r="Z592" s="20">
        <f t="shared" si="389"/>
        <v>39.297979746446664</v>
      </c>
      <c r="AA592" s="21">
        <f t="shared" si="390"/>
        <v>71.902155630961801</v>
      </c>
      <c r="AB592" s="21">
        <f t="shared" si="391"/>
        <v>32.477288041252237</v>
      </c>
      <c r="AC592" s="21">
        <f t="shared" si="392"/>
        <v>71.902155630961801</v>
      </c>
      <c r="AD592" s="21">
        <f t="shared" si="393"/>
        <v>68.568819965815209</v>
      </c>
      <c r="AE592" s="22">
        <f t="shared" si="394"/>
        <v>67.794399409009117</v>
      </c>
      <c r="AF592" s="20">
        <f t="shared" si="422"/>
        <v>0</v>
      </c>
      <c r="AG592" s="21">
        <f t="shared" si="423"/>
        <v>0</v>
      </c>
      <c r="AH592" s="21">
        <f t="shared" si="424"/>
        <v>-4.263256414560601E-15</v>
      </c>
      <c r="AI592" s="21">
        <f t="shared" si="425"/>
        <v>0</v>
      </c>
      <c r="AJ592" s="21">
        <f t="shared" si="426"/>
        <v>-8.5265128291212019E-15</v>
      </c>
      <c r="AK592" s="22">
        <f t="shared" si="427"/>
        <v>8.5265128291212019E-15</v>
      </c>
      <c r="AL592" s="23">
        <f t="shared" si="428"/>
        <v>9.364731706451801E-3</v>
      </c>
      <c r="AM592" s="12" t="b">
        <f>T592&lt;=-DiodeFwd</f>
        <v>0</v>
      </c>
      <c r="AN592" s="13" t="b">
        <f>V592&lt;=-DiodeFwd</f>
        <v>0</v>
      </c>
      <c r="AO592" s="13" t="b">
        <f>U592&lt;=T592-DiodeFwd</f>
        <v>0</v>
      </c>
      <c r="AP592" s="13" t="b">
        <f>U592&lt;=V592-DiodeFwd</f>
        <v>0</v>
      </c>
      <c r="AQ592" s="13" t="b">
        <f>W592&lt;=U592-DiodeFwd</f>
        <v>0</v>
      </c>
      <c r="AR592" s="13" t="b">
        <f>Y592&lt;=U592-DiodeFwd</f>
        <v>0</v>
      </c>
      <c r="AS592" s="13" t="b">
        <f>X592&lt;=W592-DiodeFwd</f>
        <v>0</v>
      </c>
      <c r="AT592" s="14" t="b">
        <f>X592&lt;=Y592-DiodeFwd</f>
        <v>0</v>
      </c>
      <c r="AU592" s="13">
        <f t="shared" si="395"/>
        <v>0</v>
      </c>
      <c r="AV592" s="13">
        <f t="shared" si="396"/>
        <v>0</v>
      </c>
      <c r="AW592" s="13">
        <f t="shared" si="397"/>
        <v>0</v>
      </c>
      <c r="AX592" s="13">
        <f t="shared" si="398"/>
        <v>0</v>
      </c>
      <c r="AY592" s="13">
        <f t="shared" si="399"/>
        <v>0</v>
      </c>
      <c r="AZ592" s="13">
        <f t="shared" si="400"/>
        <v>0</v>
      </c>
      <c r="BA592" s="13">
        <f t="shared" si="401"/>
        <v>0</v>
      </c>
      <c r="BB592" s="14">
        <f t="shared" si="402"/>
        <v>0</v>
      </c>
      <c r="BC592" s="20">
        <f t="shared" si="403"/>
        <v>0</v>
      </c>
      <c r="BD592" s="21">
        <f t="shared" si="404"/>
        <v>0</v>
      </c>
      <c r="BE592" s="21">
        <f t="shared" si="405"/>
        <v>0</v>
      </c>
      <c r="BF592" s="21">
        <f t="shared" si="406"/>
        <v>0</v>
      </c>
      <c r="BG592" s="21">
        <f t="shared" si="407"/>
        <v>-9.364731706451801E-3</v>
      </c>
      <c r="BH592" s="22">
        <f t="shared" si="408"/>
        <v>0</v>
      </c>
    </row>
    <row r="593" spans="4:60" x14ac:dyDescent="0.25">
      <c r="D593">
        <f t="shared" si="409"/>
        <v>9.766666666666611E-2</v>
      </c>
      <c r="E593">
        <f t="shared" si="387"/>
        <v>-30.510767781809932</v>
      </c>
      <c r="F593">
        <f t="shared" si="388"/>
        <v>30.510767781809932</v>
      </c>
      <c r="H593" s="20">
        <f t="shared" si="410"/>
        <v>3.9297979746446658E-3</v>
      </c>
      <c r="I593" s="21">
        <f t="shared" si="411"/>
        <v>7.1902155630961797E-3</v>
      </c>
      <c r="J593" s="21">
        <f t="shared" si="412"/>
        <v>3.2477288041252244E-3</v>
      </c>
      <c r="K593" s="21">
        <f t="shared" si="413"/>
        <v>7.1902155630961797E-3</v>
      </c>
      <c r="L593" s="21">
        <f t="shared" si="414"/>
        <v>6.85532120796378E-3</v>
      </c>
      <c r="M593" s="22">
        <f t="shared" si="415"/>
        <v>6.7794399409009101E-3</v>
      </c>
      <c r="N593" s="20">
        <f t="shared" si="416"/>
        <v>39.297979746446664</v>
      </c>
      <c r="O593" s="21">
        <f t="shared" si="417"/>
        <v>71.902155630961801</v>
      </c>
      <c r="P593" s="21">
        <f t="shared" si="418"/>
        <v>32.477288041252244</v>
      </c>
      <c r="Q593" s="21">
        <f t="shared" si="419"/>
        <v>71.902155630961801</v>
      </c>
      <c r="R593" s="21">
        <f t="shared" si="420"/>
        <v>68.553212079637802</v>
      </c>
      <c r="S593" s="22">
        <f t="shared" si="421"/>
        <v>67.794399409009102</v>
      </c>
      <c r="T593" s="20">
        <f>MAX(E593+N593,-DiodeFwd)</f>
        <v>8.7872119646367324</v>
      </c>
      <c r="U593" s="21">
        <f>MAX(T593-DiodeFwd,V593-DiodeFwd,O593)</f>
        <v>71.902155630961801</v>
      </c>
      <c r="V593" s="21">
        <f>MAX(-DiodeFwd,F593+P593)</f>
        <v>62.988055823062176</v>
      </c>
      <c r="W593" s="21">
        <f>MAX(T593+Q593,U593-DiodeFwd)</f>
        <v>80.689367595598526</v>
      </c>
      <c r="X593" s="21">
        <f>MAX(W593-DiodeFwd,Y593-DiodeFwd,U593+R593)</f>
        <v>140.4553677105996</v>
      </c>
      <c r="Y593" s="22">
        <f>MAX(V593+S593,U593-DiodeFwd)</f>
        <v>130.78245523207127</v>
      </c>
      <c r="Z593" s="20">
        <f t="shared" si="389"/>
        <v>39.297979746446664</v>
      </c>
      <c r="AA593" s="21">
        <f t="shared" si="390"/>
        <v>71.902155630961801</v>
      </c>
      <c r="AB593" s="21">
        <f t="shared" si="391"/>
        <v>32.477288041252244</v>
      </c>
      <c r="AC593" s="21">
        <f t="shared" si="392"/>
        <v>71.902155630961801</v>
      </c>
      <c r="AD593" s="21">
        <f t="shared" si="393"/>
        <v>68.553212079637802</v>
      </c>
      <c r="AE593" s="22">
        <f t="shared" si="394"/>
        <v>67.794399409009088</v>
      </c>
      <c r="AF593" s="20">
        <f t="shared" si="422"/>
        <v>0</v>
      </c>
      <c r="AG593" s="21">
        <f t="shared" si="423"/>
        <v>0</v>
      </c>
      <c r="AH593" s="21">
        <f t="shared" si="424"/>
        <v>0</v>
      </c>
      <c r="AI593" s="21">
        <f t="shared" si="425"/>
        <v>0</v>
      </c>
      <c r="AJ593" s="21">
        <f t="shared" si="426"/>
        <v>0</v>
      </c>
      <c r="AK593" s="22">
        <f t="shared" si="427"/>
        <v>-8.5265128291212019E-15</v>
      </c>
      <c r="AL593" s="23">
        <f t="shared" si="428"/>
        <v>9.363691180706641E-3</v>
      </c>
      <c r="AM593" s="12" t="b">
        <f>T593&lt;=-DiodeFwd</f>
        <v>0</v>
      </c>
      <c r="AN593" s="13" t="b">
        <f>V593&lt;=-DiodeFwd</f>
        <v>0</v>
      </c>
      <c r="AO593" s="13" t="b">
        <f>U593&lt;=T593-DiodeFwd</f>
        <v>0</v>
      </c>
      <c r="AP593" s="13" t="b">
        <f>U593&lt;=V593-DiodeFwd</f>
        <v>0</v>
      </c>
      <c r="AQ593" s="13" t="b">
        <f>W593&lt;=U593-DiodeFwd</f>
        <v>0</v>
      </c>
      <c r="AR593" s="13" t="b">
        <f>Y593&lt;=U593-DiodeFwd</f>
        <v>0</v>
      </c>
      <c r="AS593" s="13" t="b">
        <f>X593&lt;=W593-DiodeFwd</f>
        <v>0</v>
      </c>
      <c r="AT593" s="14" t="b">
        <f>X593&lt;=Y593-DiodeFwd</f>
        <v>0</v>
      </c>
      <c r="AU593" s="13">
        <f t="shared" si="395"/>
        <v>0</v>
      </c>
      <c r="AV593" s="13">
        <f t="shared" si="396"/>
        <v>0</v>
      </c>
      <c r="AW593" s="13">
        <f t="shared" si="397"/>
        <v>0</v>
      </c>
      <c r="AX593" s="13">
        <f t="shared" si="398"/>
        <v>0</v>
      </c>
      <c r="AY593" s="13">
        <f t="shared" si="399"/>
        <v>0</v>
      </c>
      <c r="AZ593" s="13">
        <f t="shared" si="400"/>
        <v>0</v>
      </c>
      <c r="BA593" s="13">
        <f t="shared" si="401"/>
        <v>0</v>
      </c>
      <c r="BB593" s="14">
        <f t="shared" si="402"/>
        <v>0</v>
      </c>
      <c r="BC593" s="20">
        <f t="shared" si="403"/>
        <v>0</v>
      </c>
      <c r="BD593" s="21">
        <f t="shared" si="404"/>
        <v>0</v>
      </c>
      <c r="BE593" s="21">
        <f t="shared" si="405"/>
        <v>0</v>
      </c>
      <c r="BF593" s="21">
        <f t="shared" si="406"/>
        <v>0</v>
      </c>
      <c r="BG593" s="21">
        <f t="shared" si="407"/>
        <v>-9.363691180706641E-3</v>
      </c>
      <c r="BH593" s="22">
        <f t="shared" si="408"/>
        <v>0</v>
      </c>
    </row>
    <row r="594" spans="4:60" x14ac:dyDescent="0.25">
      <c r="D594">
        <f t="shared" si="409"/>
        <v>9.7833333333332773E-2</v>
      </c>
      <c r="E594">
        <f t="shared" si="387"/>
        <v>-28.865684944433863</v>
      </c>
      <c r="F594">
        <f t="shared" si="388"/>
        <v>28.865684944433863</v>
      </c>
      <c r="H594" s="20">
        <f t="shared" si="410"/>
        <v>3.9297979746446658E-3</v>
      </c>
      <c r="I594" s="21">
        <f t="shared" si="411"/>
        <v>7.1902155630961797E-3</v>
      </c>
      <c r="J594" s="21">
        <f t="shared" si="412"/>
        <v>3.2477288041252244E-3</v>
      </c>
      <c r="K594" s="21">
        <f t="shared" si="413"/>
        <v>7.1902155630961797E-3</v>
      </c>
      <c r="L594" s="21">
        <f t="shared" si="414"/>
        <v>6.8537605927669956E-3</v>
      </c>
      <c r="M594" s="22">
        <f t="shared" si="415"/>
        <v>6.7794399409009101E-3</v>
      </c>
      <c r="N594" s="20">
        <f t="shared" si="416"/>
        <v>39.297979746446664</v>
      </c>
      <c r="O594" s="21">
        <f t="shared" si="417"/>
        <v>71.902155630961801</v>
      </c>
      <c r="P594" s="21">
        <f t="shared" si="418"/>
        <v>32.477288041252244</v>
      </c>
      <c r="Q594" s="21">
        <f t="shared" si="419"/>
        <v>71.902155630961801</v>
      </c>
      <c r="R594" s="21">
        <f t="shared" si="420"/>
        <v>68.537605927669958</v>
      </c>
      <c r="S594" s="22">
        <f t="shared" si="421"/>
        <v>67.794399409009102</v>
      </c>
      <c r="T594" s="20">
        <f>MAX(E594+N594,-DiodeFwd)</f>
        <v>10.432294802012802</v>
      </c>
      <c r="U594" s="21">
        <f>MAX(T594-DiodeFwd,V594-DiodeFwd,O594)</f>
        <v>71.902155630961801</v>
      </c>
      <c r="V594" s="21">
        <f>MAX(-DiodeFwd,F594+P594)</f>
        <v>61.342972985686103</v>
      </c>
      <c r="W594" s="21">
        <f>MAX(T594+Q594,U594-DiodeFwd)</f>
        <v>82.334450432974606</v>
      </c>
      <c r="X594" s="21">
        <f>MAX(W594-DiodeFwd,Y594-DiodeFwd,U594+R594)</f>
        <v>140.43976155863174</v>
      </c>
      <c r="Y594" s="22">
        <f>MAX(V594+S594,U594-DiodeFwd)</f>
        <v>129.13737239469521</v>
      </c>
      <c r="Z594" s="20">
        <f t="shared" si="389"/>
        <v>39.297979746446664</v>
      </c>
      <c r="AA594" s="21">
        <f t="shared" si="390"/>
        <v>71.902155630961801</v>
      </c>
      <c r="AB594" s="21">
        <f t="shared" si="391"/>
        <v>32.477288041252237</v>
      </c>
      <c r="AC594" s="21">
        <f t="shared" si="392"/>
        <v>71.902155630961801</v>
      </c>
      <c r="AD594" s="21">
        <f t="shared" si="393"/>
        <v>68.537605927669944</v>
      </c>
      <c r="AE594" s="22">
        <f t="shared" si="394"/>
        <v>67.794399409009102</v>
      </c>
      <c r="AF594" s="20">
        <f t="shared" si="422"/>
        <v>0</v>
      </c>
      <c r="AG594" s="21">
        <f t="shared" si="423"/>
        <v>0</v>
      </c>
      <c r="AH594" s="21">
        <f t="shared" si="424"/>
        <v>-4.263256414560601E-15</v>
      </c>
      <c r="AI594" s="21">
        <f t="shared" si="425"/>
        <v>0</v>
      </c>
      <c r="AJ594" s="21">
        <f t="shared" si="426"/>
        <v>-8.5265128291212019E-15</v>
      </c>
      <c r="AK594" s="22">
        <f t="shared" si="427"/>
        <v>0</v>
      </c>
      <c r="AL594" s="23">
        <f t="shared" si="428"/>
        <v>9.3626507705754491E-3</v>
      </c>
      <c r="AM594" s="12" t="b">
        <f>T594&lt;=-DiodeFwd</f>
        <v>0</v>
      </c>
      <c r="AN594" s="13" t="b">
        <f>V594&lt;=-DiodeFwd</f>
        <v>0</v>
      </c>
      <c r="AO594" s="13" t="b">
        <f>U594&lt;=T594-DiodeFwd</f>
        <v>0</v>
      </c>
      <c r="AP594" s="13" t="b">
        <f>U594&lt;=V594-DiodeFwd</f>
        <v>0</v>
      </c>
      <c r="AQ594" s="13" t="b">
        <f>W594&lt;=U594-DiodeFwd</f>
        <v>0</v>
      </c>
      <c r="AR594" s="13" t="b">
        <f>Y594&lt;=U594-DiodeFwd</f>
        <v>0</v>
      </c>
      <c r="AS594" s="13" t="b">
        <f>X594&lt;=W594-DiodeFwd</f>
        <v>0</v>
      </c>
      <c r="AT594" s="14" t="b">
        <f>X594&lt;=Y594-DiodeFwd</f>
        <v>0</v>
      </c>
      <c r="AU594" s="13">
        <f t="shared" si="395"/>
        <v>0</v>
      </c>
      <c r="AV594" s="13">
        <f t="shared" si="396"/>
        <v>0</v>
      </c>
      <c r="AW594" s="13">
        <f t="shared" si="397"/>
        <v>0</v>
      </c>
      <c r="AX594" s="13">
        <f t="shared" si="398"/>
        <v>0</v>
      </c>
      <c r="AY594" s="13">
        <f t="shared" si="399"/>
        <v>0</v>
      </c>
      <c r="AZ594" s="13">
        <f t="shared" si="400"/>
        <v>0</v>
      </c>
      <c r="BA594" s="13">
        <f t="shared" si="401"/>
        <v>0</v>
      </c>
      <c r="BB594" s="14">
        <f t="shared" si="402"/>
        <v>0</v>
      </c>
      <c r="BC594" s="20">
        <f t="shared" si="403"/>
        <v>0</v>
      </c>
      <c r="BD594" s="21">
        <f t="shared" si="404"/>
        <v>0</v>
      </c>
      <c r="BE594" s="21">
        <f t="shared" si="405"/>
        <v>0</v>
      </c>
      <c r="BF594" s="21">
        <f t="shared" si="406"/>
        <v>0</v>
      </c>
      <c r="BG594" s="21">
        <f t="shared" si="407"/>
        <v>-9.3626507705754491E-3</v>
      </c>
      <c r="BH594" s="22">
        <f t="shared" si="408"/>
        <v>0</v>
      </c>
    </row>
    <row r="595" spans="4:60" x14ac:dyDescent="0.25">
      <c r="D595">
        <f t="shared" si="409"/>
        <v>9.7999999999999435E-2</v>
      </c>
      <c r="E595">
        <f t="shared" si="387"/>
        <v>-27.106682436059167</v>
      </c>
      <c r="F595">
        <f t="shared" si="388"/>
        <v>27.106682436059167</v>
      </c>
      <c r="H595" s="20">
        <f t="shared" si="410"/>
        <v>3.9297979746446658E-3</v>
      </c>
      <c r="I595" s="21">
        <f t="shared" si="411"/>
        <v>7.1902155630961797E-3</v>
      </c>
      <c r="J595" s="21">
        <f t="shared" si="412"/>
        <v>3.2477288041252244E-3</v>
      </c>
      <c r="K595" s="21">
        <f t="shared" si="413"/>
        <v>7.1902155630961797E-3</v>
      </c>
      <c r="L595" s="21">
        <f t="shared" si="414"/>
        <v>6.8522001509719E-3</v>
      </c>
      <c r="M595" s="22">
        <f t="shared" si="415"/>
        <v>6.7794399409009101E-3</v>
      </c>
      <c r="N595" s="20">
        <f t="shared" si="416"/>
        <v>39.297979746446664</v>
      </c>
      <c r="O595" s="21">
        <f t="shared" si="417"/>
        <v>71.902155630961801</v>
      </c>
      <c r="P595" s="21">
        <f t="shared" si="418"/>
        <v>32.477288041252244</v>
      </c>
      <c r="Q595" s="21">
        <f t="shared" si="419"/>
        <v>71.902155630961801</v>
      </c>
      <c r="R595" s="21">
        <f t="shared" si="420"/>
        <v>68.522001509719004</v>
      </c>
      <c r="S595" s="22">
        <f t="shared" si="421"/>
        <v>67.794399409009102</v>
      </c>
      <c r="T595" s="20">
        <f>MAX(E595+N595,-DiodeFwd)</f>
        <v>12.191297310387498</v>
      </c>
      <c r="U595" s="21">
        <f>MAX(T595-DiodeFwd,V595-DiodeFwd,O595)</f>
        <v>71.902155630961801</v>
      </c>
      <c r="V595" s="21">
        <f>MAX(-DiodeFwd,F595+P595)</f>
        <v>59.583970477311411</v>
      </c>
      <c r="W595" s="21">
        <f>MAX(T595+Q595,U595-DiodeFwd)</f>
        <v>84.093452941349298</v>
      </c>
      <c r="X595" s="21">
        <f>MAX(W595-DiodeFwd,Y595-DiodeFwd,U595+R595)</f>
        <v>140.42415714068079</v>
      </c>
      <c r="Y595" s="22">
        <f>MAX(V595+S595,U595-DiodeFwd)</f>
        <v>127.37836988632051</v>
      </c>
      <c r="Z595" s="20">
        <f t="shared" si="389"/>
        <v>39.297979746446664</v>
      </c>
      <c r="AA595" s="21">
        <f t="shared" si="390"/>
        <v>71.902155630961801</v>
      </c>
      <c r="AB595" s="21">
        <f t="shared" si="391"/>
        <v>32.477288041252244</v>
      </c>
      <c r="AC595" s="21">
        <f t="shared" si="392"/>
        <v>71.902155630961801</v>
      </c>
      <c r="AD595" s="21">
        <f t="shared" si="393"/>
        <v>68.52200150971899</v>
      </c>
      <c r="AE595" s="22">
        <f t="shared" si="394"/>
        <v>67.794399409009102</v>
      </c>
      <c r="AF595" s="20">
        <f t="shared" si="422"/>
        <v>0</v>
      </c>
      <c r="AG595" s="21">
        <f t="shared" si="423"/>
        <v>0</v>
      </c>
      <c r="AH595" s="21">
        <f t="shared" si="424"/>
        <v>0</v>
      </c>
      <c r="AI595" s="21">
        <f t="shared" si="425"/>
        <v>0</v>
      </c>
      <c r="AJ595" s="21">
        <f t="shared" si="426"/>
        <v>-8.5265128291212019E-15</v>
      </c>
      <c r="AK595" s="22">
        <f t="shared" si="427"/>
        <v>0</v>
      </c>
      <c r="AL595" s="23">
        <f t="shared" si="428"/>
        <v>9.3616104760453865E-3</v>
      </c>
      <c r="AM595" s="12" t="b">
        <f>T595&lt;=-DiodeFwd</f>
        <v>0</v>
      </c>
      <c r="AN595" s="13" t="b">
        <f>V595&lt;=-DiodeFwd</f>
        <v>0</v>
      </c>
      <c r="AO595" s="13" t="b">
        <f>U595&lt;=T595-DiodeFwd</f>
        <v>0</v>
      </c>
      <c r="AP595" s="13" t="b">
        <f>U595&lt;=V595-DiodeFwd</f>
        <v>0</v>
      </c>
      <c r="AQ595" s="13" t="b">
        <f>W595&lt;=U595-DiodeFwd</f>
        <v>0</v>
      </c>
      <c r="AR595" s="13" t="b">
        <f>Y595&lt;=U595-DiodeFwd</f>
        <v>0</v>
      </c>
      <c r="AS595" s="13" t="b">
        <f>X595&lt;=W595-DiodeFwd</f>
        <v>0</v>
      </c>
      <c r="AT595" s="14" t="b">
        <f>X595&lt;=Y595-DiodeFwd</f>
        <v>0</v>
      </c>
      <c r="AU595" s="13">
        <f t="shared" si="395"/>
        <v>0</v>
      </c>
      <c r="AV595" s="13">
        <f t="shared" si="396"/>
        <v>0</v>
      </c>
      <c r="AW595" s="13">
        <f t="shared" si="397"/>
        <v>0</v>
      </c>
      <c r="AX595" s="13">
        <f t="shared" si="398"/>
        <v>0</v>
      </c>
      <c r="AY595" s="13">
        <f t="shared" si="399"/>
        <v>0</v>
      </c>
      <c r="AZ595" s="13">
        <f t="shared" si="400"/>
        <v>0</v>
      </c>
      <c r="BA595" s="13">
        <f t="shared" si="401"/>
        <v>0</v>
      </c>
      <c r="BB595" s="14">
        <f t="shared" si="402"/>
        <v>0</v>
      </c>
      <c r="BC595" s="20">
        <f t="shared" si="403"/>
        <v>0</v>
      </c>
      <c r="BD595" s="21">
        <f t="shared" si="404"/>
        <v>0</v>
      </c>
      <c r="BE595" s="21">
        <f t="shared" si="405"/>
        <v>0</v>
      </c>
      <c r="BF595" s="21">
        <f t="shared" si="406"/>
        <v>0</v>
      </c>
      <c r="BG595" s="21">
        <f t="shared" si="407"/>
        <v>-9.3616104760453865E-3</v>
      </c>
      <c r="BH595" s="22">
        <f t="shared" si="408"/>
        <v>0</v>
      </c>
    </row>
    <row r="596" spans="4:60" x14ac:dyDescent="0.25">
      <c r="D596">
        <f t="shared" si="409"/>
        <v>9.8166666666666097E-2</v>
      </c>
      <c r="E596">
        <f t="shared" si="387"/>
        <v>-25.240702235974378</v>
      </c>
      <c r="F596">
        <f t="shared" si="388"/>
        <v>25.240702235974378</v>
      </c>
      <c r="H596" s="20">
        <f t="shared" si="410"/>
        <v>3.9297979746446658E-3</v>
      </c>
      <c r="I596" s="21">
        <f t="shared" si="411"/>
        <v>7.1902155630961797E-3</v>
      </c>
      <c r="J596" s="21">
        <f t="shared" si="412"/>
        <v>3.2477288041252244E-3</v>
      </c>
      <c r="K596" s="21">
        <f t="shared" si="413"/>
        <v>7.1902155630961797E-3</v>
      </c>
      <c r="L596" s="21">
        <f t="shared" si="414"/>
        <v>6.8506398825592257E-3</v>
      </c>
      <c r="M596" s="22">
        <f t="shared" si="415"/>
        <v>6.7794399409009101E-3</v>
      </c>
      <c r="N596" s="20">
        <f t="shared" si="416"/>
        <v>39.297979746446664</v>
      </c>
      <c r="O596" s="21">
        <f t="shared" si="417"/>
        <v>71.902155630961801</v>
      </c>
      <c r="P596" s="21">
        <f t="shared" si="418"/>
        <v>32.477288041252244</v>
      </c>
      <c r="Q596" s="21">
        <f t="shared" si="419"/>
        <v>71.902155630961801</v>
      </c>
      <c r="R596" s="21">
        <f t="shared" si="420"/>
        <v>68.506398825592257</v>
      </c>
      <c r="S596" s="22">
        <f t="shared" si="421"/>
        <v>67.794399409009102</v>
      </c>
      <c r="T596" s="20">
        <f>MAX(E596+N596,-DiodeFwd)</f>
        <v>14.057277510472286</v>
      </c>
      <c r="U596" s="21">
        <f>MAX(T596-DiodeFwd,V596-DiodeFwd,O596)</f>
        <v>71.902155630961801</v>
      </c>
      <c r="V596" s="21">
        <f>MAX(-DiodeFwd,F596+P596)</f>
        <v>57.717990277226619</v>
      </c>
      <c r="W596" s="21">
        <f>MAX(T596+Q596,U596-DiodeFwd)</f>
        <v>85.95943314143409</v>
      </c>
      <c r="X596" s="21">
        <f>MAX(W596-DiodeFwd,Y596-DiodeFwd,U596+R596)</f>
        <v>140.40855445655404</v>
      </c>
      <c r="Y596" s="22">
        <f>MAX(V596+S596,U596-DiodeFwd)</f>
        <v>125.51238968623572</v>
      </c>
      <c r="Z596" s="20">
        <f t="shared" si="389"/>
        <v>39.297979746446664</v>
      </c>
      <c r="AA596" s="21">
        <f t="shared" si="390"/>
        <v>71.902155630961801</v>
      </c>
      <c r="AB596" s="21">
        <f t="shared" si="391"/>
        <v>32.477288041252237</v>
      </c>
      <c r="AC596" s="21">
        <f t="shared" si="392"/>
        <v>71.902155630961801</v>
      </c>
      <c r="AD596" s="21">
        <f t="shared" si="393"/>
        <v>68.506398825592242</v>
      </c>
      <c r="AE596" s="22">
        <f t="shared" si="394"/>
        <v>67.794399409009102</v>
      </c>
      <c r="AF596" s="20">
        <f t="shared" si="422"/>
        <v>0</v>
      </c>
      <c r="AG596" s="21">
        <f t="shared" si="423"/>
        <v>0</v>
      </c>
      <c r="AH596" s="21">
        <f t="shared" si="424"/>
        <v>-4.263256414560601E-15</v>
      </c>
      <c r="AI596" s="21">
        <f t="shared" si="425"/>
        <v>0</v>
      </c>
      <c r="AJ596" s="21">
        <f t="shared" si="426"/>
        <v>-8.5265128291212019E-15</v>
      </c>
      <c r="AK596" s="22">
        <f t="shared" si="427"/>
        <v>0</v>
      </c>
      <c r="AL596" s="23">
        <f t="shared" si="428"/>
        <v>9.3605702971036025E-3</v>
      </c>
      <c r="AM596" s="12" t="b">
        <f>T596&lt;=-DiodeFwd</f>
        <v>0</v>
      </c>
      <c r="AN596" s="13" t="b">
        <f>V596&lt;=-DiodeFwd</f>
        <v>0</v>
      </c>
      <c r="AO596" s="13" t="b">
        <f>U596&lt;=T596-DiodeFwd</f>
        <v>0</v>
      </c>
      <c r="AP596" s="13" t="b">
        <f>U596&lt;=V596-DiodeFwd</f>
        <v>0</v>
      </c>
      <c r="AQ596" s="13" t="b">
        <f>W596&lt;=U596-DiodeFwd</f>
        <v>0</v>
      </c>
      <c r="AR596" s="13" t="b">
        <f>Y596&lt;=U596-DiodeFwd</f>
        <v>0</v>
      </c>
      <c r="AS596" s="13" t="b">
        <f>X596&lt;=W596-DiodeFwd</f>
        <v>0</v>
      </c>
      <c r="AT596" s="14" t="b">
        <f>X596&lt;=Y596-DiodeFwd</f>
        <v>0</v>
      </c>
      <c r="AU596" s="13">
        <f t="shared" si="395"/>
        <v>0</v>
      </c>
      <c r="AV596" s="13">
        <f t="shared" si="396"/>
        <v>0</v>
      </c>
      <c r="AW596" s="13">
        <f t="shared" si="397"/>
        <v>0</v>
      </c>
      <c r="AX596" s="13">
        <f t="shared" si="398"/>
        <v>0</v>
      </c>
      <c r="AY596" s="13">
        <f t="shared" si="399"/>
        <v>0</v>
      </c>
      <c r="AZ596" s="13">
        <f t="shared" si="400"/>
        <v>0</v>
      </c>
      <c r="BA596" s="13">
        <f t="shared" si="401"/>
        <v>0</v>
      </c>
      <c r="BB596" s="14">
        <f t="shared" si="402"/>
        <v>0</v>
      </c>
      <c r="BC596" s="20">
        <f t="shared" si="403"/>
        <v>0</v>
      </c>
      <c r="BD596" s="21">
        <f t="shared" si="404"/>
        <v>0</v>
      </c>
      <c r="BE596" s="21">
        <f t="shared" si="405"/>
        <v>0</v>
      </c>
      <c r="BF596" s="21">
        <f t="shared" si="406"/>
        <v>0</v>
      </c>
      <c r="BG596" s="21">
        <f t="shared" si="407"/>
        <v>-9.3605702971036025E-3</v>
      </c>
      <c r="BH596" s="22">
        <f t="shared" si="408"/>
        <v>0</v>
      </c>
    </row>
    <row r="597" spans="4:60" x14ac:dyDescent="0.25">
      <c r="D597">
        <f t="shared" si="409"/>
        <v>9.8333333333332759E-2</v>
      </c>
      <c r="E597">
        <f t="shared" si="387"/>
        <v>-23.275108515544382</v>
      </c>
      <c r="F597">
        <f t="shared" si="388"/>
        <v>23.275108515544382</v>
      </c>
      <c r="H597" s="20">
        <f t="shared" si="410"/>
        <v>3.9297979746446658E-3</v>
      </c>
      <c r="I597" s="21">
        <f t="shared" si="411"/>
        <v>7.1902155630961797E-3</v>
      </c>
      <c r="J597" s="21">
        <f t="shared" si="412"/>
        <v>3.2477288041252244E-3</v>
      </c>
      <c r="K597" s="21">
        <f t="shared" si="413"/>
        <v>7.1902155630961797E-3</v>
      </c>
      <c r="L597" s="21">
        <f t="shared" si="414"/>
        <v>6.8490797875097086E-3</v>
      </c>
      <c r="M597" s="22">
        <f t="shared" si="415"/>
        <v>6.7794399409009101E-3</v>
      </c>
      <c r="N597" s="20">
        <f t="shared" si="416"/>
        <v>39.297979746446664</v>
      </c>
      <c r="O597" s="21">
        <f t="shared" si="417"/>
        <v>71.902155630961801</v>
      </c>
      <c r="P597" s="21">
        <f t="shared" si="418"/>
        <v>32.477288041252244</v>
      </c>
      <c r="Q597" s="21">
        <f t="shared" si="419"/>
        <v>71.902155630961801</v>
      </c>
      <c r="R597" s="21">
        <f t="shared" si="420"/>
        <v>68.490797875097087</v>
      </c>
      <c r="S597" s="22">
        <f t="shared" si="421"/>
        <v>67.794399409009102</v>
      </c>
      <c r="T597" s="20">
        <f>MAX(E597+N597,-DiodeFwd)</f>
        <v>16.022871230902282</v>
      </c>
      <c r="U597" s="21">
        <f>MAX(T597-DiodeFwd,V597-DiodeFwd,O597)</f>
        <v>71.902155630961801</v>
      </c>
      <c r="V597" s="21">
        <f>MAX(-DiodeFwd,F597+P597)</f>
        <v>55.752396556796626</v>
      </c>
      <c r="W597" s="21">
        <f>MAX(T597+Q597,U597-DiodeFwd)</f>
        <v>87.925026861864083</v>
      </c>
      <c r="X597" s="21">
        <f>MAX(W597-DiodeFwd,Y597-DiodeFwd,U597+R597)</f>
        <v>140.39295350605889</v>
      </c>
      <c r="Y597" s="22">
        <f>MAX(V597+S597,U597-DiodeFwd)</f>
        <v>123.54679596580573</v>
      </c>
      <c r="Z597" s="20">
        <f t="shared" si="389"/>
        <v>39.297979746446664</v>
      </c>
      <c r="AA597" s="21">
        <f t="shared" si="390"/>
        <v>71.902155630961801</v>
      </c>
      <c r="AB597" s="21">
        <f t="shared" si="391"/>
        <v>32.477288041252244</v>
      </c>
      <c r="AC597" s="21">
        <f t="shared" si="392"/>
        <v>71.902155630961801</v>
      </c>
      <c r="AD597" s="21">
        <f t="shared" si="393"/>
        <v>68.490797875097087</v>
      </c>
      <c r="AE597" s="22">
        <f t="shared" si="394"/>
        <v>67.794399409009102</v>
      </c>
      <c r="AF597" s="20">
        <f t="shared" si="422"/>
        <v>0</v>
      </c>
      <c r="AG597" s="21">
        <f t="shared" si="423"/>
        <v>0</v>
      </c>
      <c r="AH597" s="21">
        <f t="shared" si="424"/>
        <v>0</v>
      </c>
      <c r="AI597" s="21">
        <f t="shared" si="425"/>
        <v>0</v>
      </c>
      <c r="AJ597" s="21">
        <f t="shared" si="426"/>
        <v>0</v>
      </c>
      <c r="AK597" s="22">
        <f t="shared" si="427"/>
        <v>0</v>
      </c>
      <c r="AL597" s="23">
        <f t="shared" si="428"/>
        <v>9.35953023373726E-3</v>
      </c>
      <c r="AM597" s="12" t="b">
        <f>T597&lt;=-DiodeFwd</f>
        <v>0</v>
      </c>
      <c r="AN597" s="13" t="b">
        <f>V597&lt;=-DiodeFwd</f>
        <v>0</v>
      </c>
      <c r="AO597" s="13" t="b">
        <f>U597&lt;=T597-DiodeFwd</f>
        <v>0</v>
      </c>
      <c r="AP597" s="13" t="b">
        <f>U597&lt;=V597-DiodeFwd</f>
        <v>0</v>
      </c>
      <c r="AQ597" s="13" t="b">
        <f>W597&lt;=U597-DiodeFwd</f>
        <v>0</v>
      </c>
      <c r="AR597" s="13" t="b">
        <f>Y597&lt;=U597-DiodeFwd</f>
        <v>0</v>
      </c>
      <c r="AS597" s="13" t="b">
        <f>X597&lt;=W597-DiodeFwd</f>
        <v>0</v>
      </c>
      <c r="AT597" s="14" t="b">
        <f>X597&lt;=Y597-DiodeFwd</f>
        <v>0</v>
      </c>
      <c r="AU597" s="13">
        <f t="shared" si="395"/>
        <v>0</v>
      </c>
      <c r="AV597" s="13">
        <f t="shared" si="396"/>
        <v>0</v>
      </c>
      <c r="AW597" s="13">
        <f t="shared" si="397"/>
        <v>0</v>
      </c>
      <c r="AX597" s="13">
        <f t="shared" si="398"/>
        <v>0</v>
      </c>
      <c r="AY597" s="13">
        <f t="shared" si="399"/>
        <v>0</v>
      </c>
      <c r="AZ597" s="13">
        <f t="shared" si="400"/>
        <v>0</v>
      </c>
      <c r="BA597" s="13">
        <f t="shared" si="401"/>
        <v>0</v>
      </c>
      <c r="BB597" s="14">
        <f t="shared" si="402"/>
        <v>0</v>
      </c>
      <c r="BC597" s="20">
        <f t="shared" si="403"/>
        <v>0</v>
      </c>
      <c r="BD597" s="21">
        <f t="shared" si="404"/>
        <v>0</v>
      </c>
      <c r="BE597" s="21">
        <f t="shared" si="405"/>
        <v>0</v>
      </c>
      <c r="BF597" s="21">
        <f t="shared" si="406"/>
        <v>0</v>
      </c>
      <c r="BG597" s="21">
        <f t="shared" si="407"/>
        <v>-9.35953023373726E-3</v>
      </c>
      <c r="BH597" s="22">
        <f t="shared" si="408"/>
        <v>0</v>
      </c>
    </row>
    <row r="598" spans="4:60" x14ac:dyDescent="0.25">
      <c r="D598">
        <f t="shared" si="409"/>
        <v>9.8499999999999421E-2</v>
      </c>
      <c r="E598">
        <f t="shared" si="387"/>
        <v>-21.217658575188921</v>
      </c>
      <c r="F598">
        <f t="shared" si="388"/>
        <v>21.217658575188921</v>
      </c>
      <c r="H598" s="20">
        <f t="shared" si="410"/>
        <v>3.9297979746446658E-3</v>
      </c>
      <c r="I598" s="21">
        <f t="shared" si="411"/>
        <v>7.1902155630961797E-3</v>
      </c>
      <c r="J598" s="21">
        <f t="shared" si="412"/>
        <v>3.2477288041252244E-3</v>
      </c>
      <c r="K598" s="21">
        <f t="shared" si="413"/>
        <v>7.1902155630961797E-3</v>
      </c>
      <c r="L598" s="21">
        <f t="shared" si="414"/>
        <v>6.8475198658040854E-3</v>
      </c>
      <c r="M598" s="22">
        <f t="shared" si="415"/>
        <v>6.7794399409009101E-3</v>
      </c>
      <c r="N598" s="20">
        <f t="shared" si="416"/>
        <v>39.297979746446664</v>
      </c>
      <c r="O598" s="21">
        <f t="shared" si="417"/>
        <v>71.902155630961801</v>
      </c>
      <c r="P598" s="21">
        <f t="shared" si="418"/>
        <v>32.477288041252244</v>
      </c>
      <c r="Q598" s="21">
        <f t="shared" si="419"/>
        <v>71.902155630961801</v>
      </c>
      <c r="R598" s="21">
        <f t="shared" si="420"/>
        <v>68.475198658040853</v>
      </c>
      <c r="S598" s="22">
        <f t="shared" si="421"/>
        <v>67.794399409009102</v>
      </c>
      <c r="T598" s="20">
        <f>MAX(E598+N598,-DiodeFwd)</f>
        <v>18.080321171257744</v>
      </c>
      <c r="U598" s="21">
        <f>MAX(T598-DiodeFwd,V598-DiodeFwd,O598)</f>
        <v>71.902155630961801</v>
      </c>
      <c r="V598" s="21">
        <f>MAX(-DiodeFwd,F598+P598)</f>
        <v>53.694946616441165</v>
      </c>
      <c r="W598" s="21">
        <f>MAX(T598+Q598,U598-DiodeFwd)</f>
        <v>89.982476802219537</v>
      </c>
      <c r="X598" s="21">
        <f>MAX(W598-DiodeFwd,Y598-DiodeFwd,U598+R598)</f>
        <v>140.37735428900265</v>
      </c>
      <c r="Y598" s="22">
        <f>MAX(V598+S598,U598-DiodeFwd)</f>
        <v>121.48934602545026</v>
      </c>
      <c r="Z598" s="20">
        <f t="shared" si="389"/>
        <v>39.297979746446664</v>
      </c>
      <c r="AA598" s="21">
        <f t="shared" si="390"/>
        <v>71.902155630961801</v>
      </c>
      <c r="AB598" s="21">
        <f t="shared" si="391"/>
        <v>32.477288041252244</v>
      </c>
      <c r="AC598" s="21">
        <f t="shared" si="392"/>
        <v>71.902155630961801</v>
      </c>
      <c r="AD598" s="21">
        <f t="shared" si="393"/>
        <v>68.475198658040853</v>
      </c>
      <c r="AE598" s="22">
        <f t="shared" si="394"/>
        <v>67.794399409009088</v>
      </c>
      <c r="AF598" s="20">
        <f t="shared" si="422"/>
        <v>0</v>
      </c>
      <c r="AG598" s="21">
        <f t="shared" si="423"/>
        <v>0</v>
      </c>
      <c r="AH598" s="21">
        <f t="shared" si="424"/>
        <v>0</v>
      </c>
      <c r="AI598" s="21">
        <f t="shared" si="425"/>
        <v>0</v>
      </c>
      <c r="AJ598" s="21">
        <f t="shared" si="426"/>
        <v>0</v>
      </c>
      <c r="AK598" s="22">
        <f t="shared" si="427"/>
        <v>-8.5265128291212019E-15</v>
      </c>
      <c r="AL598" s="23">
        <f t="shared" si="428"/>
        <v>9.3584902859335101E-3</v>
      </c>
      <c r="AM598" s="12" t="b">
        <f>T598&lt;=-DiodeFwd</f>
        <v>0</v>
      </c>
      <c r="AN598" s="13" t="b">
        <f>V598&lt;=-DiodeFwd</f>
        <v>0</v>
      </c>
      <c r="AO598" s="13" t="b">
        <f>U598&lt;=T598-DiodeFwd</f>
        <v>0</v>
      </c>
      <c r="AP598" s="13" t="b">
        <f>U598&lt;=V598-DiodeFwd</f>
        <v>0</v>
      </c>
      <c r="AQ598" s="13" t="b">
        <f>W598&lt;=U598-DiodeFwd</f>
        <v>0</v>
      </c>
      <c r="AR598" s="13" t="b">
        <f>Y598&lt;=U598-DiodeFwd</f>
        <v>0</v>
      </c>
      <c r="AS598" s="13" t="b">
        <f>X598&lt;=W598-DiodeFwd</f>
        <v>0</v>
      </c>
      <c r="AT598" s="14" t="b">
        <f>X598&lt;=Y598-DiodeFwd</f>
        <v>0</v>
      </c>
      <c r="AU598" s="13">
        <f t="shared" si="395"/>
        <v>0</v>
      </c>
      <c r="AV598" s="13">
        <f t="shared" si="396"/>
        <v>0</v>
      </c>
      <c r="AW598" s="13">
        <f t="shared" si="397"/>
        <v>0</v>
      </c>
      <c r="AX598" s="13">
        <f t="shared" si="398"/>
        <v>0</v>
      </c>
      <c r="AY598" s="13">
        <f t="shared" si="399"/>
        <v>0</v>
      </c>
      <c r="AZ598" s="13">
        <f t="shared" si="400"/>
        <v>0</v>
      </c>
      <c r="BA598" s="13">
        <f t="shared" si="401"/>
        <v>0</v>
      </c>
      <c r="BB598" s="14">
        <f t="shared" si="402"/>
        <v>0</v>
      </c>
      <c r="BC598" s="20">
        <f t="shared" si="403"/>
        <v>0</v>
      </c>
      <c r="BD598" s="21">
        <f t="shared" si="404"/>
        <v>0</v>
      </c>
      <c r="BE598" s="21">
        <f t="shared" si="405"/>
        <v>0</v>
      </c>
      <c r="BF598" s="21">
        <f t="shared" si="406"/>
        <v>0</v>
      </c>
      <c r="BG598" s="21">
        <f t="shared" si="407"/>
        <v>-9.3584902859335101E-3</v>
      </c>
      <c r="BH598" s="22">
        <f t="shared" si="408"/>
        <v>0</v>
      </c>
    </row>
    <row r="599" spans="4:60" x14ac:dyDescent="0.25">
      <c r="D599">
        <f t="shared" si="409"/>
        <v>9.8666666666666084E-2</v>
      </c>
      <c r="E599">
        <f t="shared" si="387"/>
        <v>-19.07647222986358</v>
      </c>
      <c r="F599">
        <f t="shared" si="388"/>
        <v>19.07647222986358</v>
      </c>
      <c r="H599" s="20">
        <f t="shared" si="410"/>
        <v>3.9297979746446658E-3</v>
      </c>
      <c r="I599" s="21">
        <f t="shared" si="411"/>
        <v>7.1902155630961797E-3</v>
      </c>
      <c r="J599" s="21">
        <f t="shared" si="412"/>
        <v>3.2477288041252244E-3</v>
      </c>
      <c r="K599" s="21">
        <f t="shared" si="413"/>
        <v>7.1902155630961797E-3</v>
      </c>
      <c r="L599" s="21">
        <f t="shared" si="414"/>
        <v>6.8459601174230963E-3</v>
      </c>
      <c r="M599" s="22">
        <f t="shared" si="415"/>
        <v>6.7794399409009101E-3</v>
      </c>
      <c r="N599" s="20">
        <f t="shared" si="416"/>
        <v>39.297979746446664</v>
      </c>
      <c r="O599" s="21">
        <f t="shared" si="417"/>
        <v>71.902155630961801</v>
      </c>
      <c r="P599" s="21">
        <f t="shared" si="418"/>
        <v>32.477288041252244</v>
      </c>
      <c r="Q599" s="21">
        <f t="shared" si="419"/>
        <v>71.902155630961801</v>
      </c>
      <c r="R599" s="21">
        <f t="shared" si="420"/>
        <v>68.459601174230968</v>
      </c>
      <c r="S599" s="22">
        <f t="shared" si="421"/>
        <v>67.794399409009102</v>
      </c>
      <c r="T599" s="20">
        <f>MAX(E599+N599,-DiodeFwd)</f>
        <v>20.221507516583085</v>
      </c>
      <c r="U599" s="21">
        <f>MAX(T599-DiodeFwd,V599-DiodeFwd,O599)</f>
        <v>71.902155630961801</v>
      </c>
      <c r="V599" s="21">
        <f>MAX(-DiodeFwd,F599+P599)</f>
        <v>51.55376027111582</v>
      </c>
      <c r="W599" s="21">
        <f>MAX(T599+Q599,U599-DiodeFwd)</f>
        <v>92.123663147544889</v>
      </c>
      <c r="X599" s="21">
        <f>MAX(W599-DiodeFwd,Y599-DiodeFwd,U599+R599)</f>
        <v>140.36175680519278</v>
      </c>
      <c r="Y599" s="22">
        <f>MAX(V599+S599,U599-DiodeFwd)</f>
        <v>119.34815968012492</v>
      </c>
      <c r="Z599" s="20">
        <f t="shared" si="389"/>
        <v>39.297979746446664</v>
      </c>
      <c r="AA599" s="21">
        <f t="shared" si="390"/>
        <v>71.902155630961801</v>
      </c>
      <c r="AB599" s="21">
        <f t="shared" si="391"/>
        <v>32.477288041252237</v>
      </c>
      <c r="AC599" s="21">
        <f t="shared" si="392"/>
        <v>71.902155630961801</v>
      </c>
      <c r="AD599" s="21">
        <f t="shared" si="393"/>
        <v>68.459601174230983</v>
      </c>
      <c r="AE599" s="22">
        <f t="shared" si="394"/>
        <v>67.794399409009102</v>
      </c>
      <c r="AF599" s="20">
        <f t="shared" si="422"/>
        <v>0</v>
      </c>
      <c r="AG599" s="21">
        <f t="shared" si="423"/>
        <v>0</v>
      </c>
      <c r="AH599" s="21">
        <f t="shared" si="424"/>
        <v>-4.263256414560601E-15</v>
      </c>
      <c r="AI599" s="21">
        <f t="shared" si="425"/>
        <v>0</v>
      </c>
      <c r="AJ599" s="21">
        <f t="shared" si="426"/>
        <v>8.5265128291212019E-15</v>
      </c>
      <c r="AK599" s="22">
        <f t="shared" si="427"/>
        <v>0</v>
      </c>
      <c r="AL599" s="23">
        <f t="shared" si="428"/>
        <v>9.3574504536795191E-3</v>
      </c>
      <c r="AM599" s="12" t="b">
        <f>T599&lt;=-DiodeFwd</f>
        <v>0</v>
      </c>
      <c r="AN599" s="13" t="b">
        <f>V599&lt;=-DiodeFwd</f>
        <v>0</v>
      </c>
      <c r="AO599" s="13" t="b">
        <f>U599&lt;=T599-DiodeFwd</f>
        <v>0</v>
      </c>
      <c r="AP599" s="13" t="b">
        <f>U599&lt;=V599-DiodeFwd</f>
        <v>0</v>
      </c>
      <c r="AQ599" s="13" t="b">
        <f>W599&lt;=U599-DiodeFwd</f>
        <v>0</v>
      </c>
      <c r="AR599" s="13" t="b">
        <f>Y599&lt;=U599-DiodeFwd</f>
        <v>0</v>
      </c>
      <c r="AS599" s="13" t="b">
        <f>X599&lt;=W599-DiodeFwd</f>
        <v>0</v>
      </c>
      <c r="AT599" s="14" t="b">
        <f>X599&lt;=Y599-DiodeFwd</f>
        <v>0</v>
      </c>
      <c r="AU599" s="13">
        <f t="shared" si="395"/>
        <v>0</v>
      </c>
      <c r="AV599" s="13">
        <f t="shared" si="396"/>
        <v>0</v>
      </c>
      <c r="AW599" s="13">
        <f t="shared" si="397"/>
        <v>0</v>
      </c>
      <c r="AX599" s="13">
        <f t="shared" si="398"/>
        <v>0</v>
      </c>
      <c r="AY599" s="13">
        <f t="shared" si="399"/>
        <v>0</v>
      </c>
      <c r="AZ599" s="13">
        <f t="shared" si="400"/>
        <v>0</v>
      </c>
      <c r="BA599" s="13">
        <f t="shared" si="401"/>
        <v>0</v>
      </c>
      <c r="BB599" s="14">
        <f t="shared" si="402"/>
        <v>0</v>
      </c>
      <c r="BC599" s="20">
        <f t="shared" si="403"/>
        <v>0</v>
      </c>
      <c r="BD599" s="21">
        <f t="shared" si="404"/>
        <v>0</v>
      </c>
      <c r="BE599" s="21">
        <f t="shared" si="405"/>
        <v>0</v>
      </c>
      <c r="BF599" s="21">
        <f t="shared" si="406"/>
        <v>0</v>
      </c>
      <c r="BG599" s="21">
        <f t="shared" si="407"/>
        <v>-9.3574504536795191E-3</v>
      </c>
      <c r="BH599" s="22">
        <f t="shared" si="408"/>
        <v>0</v>
      </c>
    </row>
    <row r="600" spans="4:60" x14ac:dyDescent="0.25">
      <c r="D600">
        <f t="shared" si="409"/>
        <v>9.8833333333332746E-2</v>
      </c>
      <c r="E600">
        <f t="shared" si="387"/>
        <v>-16.859999763858138</v>
      </c>
      <c r="F600">
        <f t="shared" si="388"/>
        <v>16.859999763858138</v>
      </c>
      <c r="H600" s="20">
        <f t="shared" si="410"/>
        <v>3.9297979746446658E-3</v>
      </c>
      <c r="I600" s="21">
        <f t="shared" si="411"/>
        <v>7.1902155630961797E-3</v>
      </c>
      <c r="J600" s="21">
        <f t="shared" si="412"/>
        <v>3.2477288041252244E-3</v>
      </c>
      <c r="K600" s="21">
        <f t="shared" si="413"/>
        <v>7.1902155630961797E-3</v>
      </c>
      <c r="L600" s="21">
        <f t="shared" si="414"/>
        <v>6.8444005423474834E-3</v>
      </c>
      <c r="M600" s="22">
        <f t="shared" si="415"/>
        <v>6.7794399409009101E-3</v>
      </c>
      <c r="N600" s="20">
        <f t="shared" si="416"/>
        <v>39.297979746446664</v>
      </c>
      <c r="O600" s="21">
        <f t="shared" si="417"/>
        <v>71.902155630961801</v>
      </c>
      <c r="P600" s="21">
        <f t="shared" si="418"/>
        <v>32.477288041252244</v>
      </c>
      <c r="Q600" s="21">
        <f t="shared" si="419"/>
        <v>71.902155630961801</v>
      </c>
      <c r="R600" s="21">
        <f t="shared" si="420"/>
        <v>68.444005423474835</v>
      </c>
      <c r="S600" s="22">
        <f t="shared" si="421"/>
        <v>67.794399409009102</v>
      </c>
      <c r="T600" s="20">
        <f>MAX(E600+N600,-DiodeFwd)</f>
        <v>22.437979982588526</v>
      </c>
      <c r="U600" s="21">
        <f>MAX(T600-DiodeFwd,V600-DiodeFwd,O600)</f>
        <v>71.902155630961801</v>
      </c>
      <c r="V600" s="21">
        <f>MAX(-DiodeFwd,F600+P600)</f>
        <v>49.337287805110378</v>
      </c>
      <c r="W600" s="21">
        <f>MAX(T600+Q600,U600-DiodeFwd)</f>
        <v>94.340135613550331</v>
      </c>
      <c r="X600" s="21">
        <f>MAX(W600-DiodeFwd,Y600-DiodeFwd,U600+R600)</f>
        <v>140.34616105443664</v>
      </c>
      <c r="Y600" s="22">
        <f>MAX(V600+S600,U600-DiodeFwd)</f>
        <v>117.13168721411948</v>
      </c>
      <c r="Z600" s="20">
        <f t="shared" si="389"/>
        <v>39.297979746446664</v>
      </c>
      <c r="AA600" s="21">
        <f t="shared" si="390"/>
        <v>71.902155630961801</v>
      </c>
      <c r="AB600" s="21">
        <f t="shared" si="391"/>
        <v>32.477288041252237</v>
      </c>
      <c r="AC600" s="21">
        <f t="shared" si="392"/>
        <v>71.902155630961801</v>
      </c>
      <c r="AD600" s="21">
        <f t="shared" si="393"/>
        <v>68.444005423474835</v>
      </c>
      <c r="AE600" s="22">
        <f t="shared" si="394"/>
        <v>67.794399409009102</v>
      </c>
      <c r="AF600" s="20">
        <f t="shared" si="422"/>
        <v>0</v>
      </c>
      <c r="AG600" s="21">
        <f t="shared" si="423"/>
        <v>0</v>
      </c>
      <c r="AH600" s="21">
        <f t="shared" si="424"/>
        <v>-4.263256414560601E-15</v>
      </c>
      <c r="AI600" s="21">
        <f t="shared" si="425"/>
        <v>0</v>
      </c>
      <c r="AJ600" s="21">
        <f t="shared" si="426"/>
        <v>0</v>
      </c>
      <c r="AK600" s="22">
        <f t="shared" si="427"/>
        <v>0</v>
      </c>
      <c r="AL600" s="23">
        <f t="shared" si="428"/>
        <v>9.3564107369624415E-3</v>
      </c>
      <c r="AM600" s="12" t="b">
        <f>T600&lt;=-DiodeFwd</f>
        <v>0</v>
      </c>
      <c r="AN600" s="13" t="b">
        <f>V600&lt;=-DiodeFwd</f>
        <v>0</v>
      </c>
      <c r="AO600" s="13" t="b">
        <f>U600&lt;=T600-DiodeFwd</f>
        <v>0</v>
      </c>
      <c r="AP600" s="13" t="b">
        <f>U600&lt;=V600-DiodeFwd</f>
        <v>0</v>
      </c>
      <c r="AQ600" s="13" t="b">
        <f>W600&lt;=U600-DiodeFwd</f>
        <v>0</v>
      </c>
      <c r="AR600" s="13" t="b">
        <f>Y600&lt;=U600-DiodeFwd</f>
        <v>0</v>
      </c>
      <c r="AS600" s="13" t="b">
        <f>X600&lt;=W600-DiodeFwd</f>
        <v>0</v>
      </c>
      <c r="AT600" s="14" t="b">
        <f>X600&lt;=Y600-DiodeFwd</f>
        <v>0</v>
      </c>
      <c r="AU600" s="13">
        <f t="shared" si="395"/>
        <v>0</v>
      </c>
      <c r="AV600" s="13">
        <f t="shared" si="396"/>
        <v>0</v>
      </c>
      <c r="AW600" s="13">
        <f t="shared" si="397"/>
        <v>0</v>
      </c>
      <c r="AX600" s="13">
        <f t="shared" si="398"/>
        <v>0</v>
      </c>
      <c r="AY600" s="13">
        <f t="shared" si="399"/>
        <v>0</v>
      </c>
      <c r="AZ600" s="13">
        <f t="shared" si="400"/>
        <v>0</v>
      </c>
      <c r="BA600" s="13">
        <f t="shared" si="401"/>
        <v>0</v>
      </c>
      <c r="BB600" s="14">
        <f t="shared" si="402"/>
        <v>0</v>
      </c>
      <c r="BC600" s="20">
        <f t="shared" si="403"/>
        <v>0</v>
      </c>
      <c r="BD600" s="21">
        <f t="shared" si="404"/>
        <v>0</v>
      </c>
      <c r="BE600" s="21">
        <f t="shared" si="405"/>
        <v>0</v>
      </c>
      <c r="BF600" s="21">
        <f t="shared" si="406"/>
        <v>0</v>
      </c>
      <c r="BG600" s="21">
        <f t="shared" si="407"/>
        <v>-9.3564107369624415E-3</v>
      </c>
      <c r="BH600" s="22">
        <f t="shared" si="408"/>
        <v>0</v>
      </c>
    </row>
    <row r="601" spans="4:60" x14ac:dyDescent="0.25">
      <c r="D601">
        <f t="shared" si="409"/>
        <v>9.8999999999999408E-2</v>
      </c>
      <c r="E601">
        <f t="shared" si="387"/>
        <v>-14.576988581385701</v>
      </c>
      <c r="F601">
        <f t="shared" si="388"/>
        <v>14.576988581385701</v>
      </c>
      <c r="H601" s="20">
        <f t="shared" si="410"/>
        <v>3.9297979746446658E-3</v>
      </c>
      <c r="I601" s="21">
        <f t="shared" si="411"/>
        <v>7.1902155630961797E-3</v>
      </c>
      <c r="J601" s="21">
        <f t="shared" si="412"/>
        <v>3.2477288041252244E-3</v>
      </c>
      <c r="K601" s="21">
        <f t="shared" si="413"/>
        <v>7.1902155630961797E-3</v>
      </c>
      <c r="L601" s="21">
        <f t="shared" si="414"/>
        <v>6.8428411405579894E-3</v>
      </c>
      <c r="M601" s="22">
        <f t="shared" si="415"/>
        <v>6.7794399409009101E-3</v>
      </c>
      <c r="N601" s="20">
        <f t="shared" si="416"/>
        <v>39.297979746446664</v>
      </c>
      <c r="O601" s="21">
        <f t="shared" si="417"/>
        <v>71.902155630961801</v>
      </c>
      <c r="P601" s="21">
        <f t="shared" si="418"/>
        <v>32.477288041252244</v>
      </c>
      <c r="Q601" s="21">
        <f t="shared" si="419"/>
        <v>71.902155630961801</v>
      </c>
      <c r="R601" s="21">
        <f t="shared" si="420"/>
        <v>68.428411405579894</v>
      </c>
      <c r="S601" s="22">
        <f t="shared" si="421"/>
        <v>67.794399409009102</v>
      </c>
      <c r="T601" s="20">
        <f>MAX(E601+N601,-DiodeFwd)</f>
        <v>24.720991165060965</v>
      </c>
      <c r="U601" s="21">
        <f>MAX(T601-DiodeFwd,V601-DiodeFwd,O601)</f>
        <v>71.902155630961801</v>
      </c>
      <c r="V601" s="21">
        <f>MAX(-DiodeFwd,F601+P601)</f>
        <v>47.054276622637943</v>
      </c>
      <c r="W601" s="21">
        <f>MAX(T601+Q601,U601-DiodeFwd)</f>
        <v>96.623146796022766</v>
      </c>
      <c r="X601" s="21">
        <f>MAX(W601-DiodeFwd,Y601-DiodeFwd,U601+R601)</f>
        <v>140.33056703654171</v>
      </c>
      <c r="Y601" s="22">
        <f>MAX(V601+S601,U601-DiodeFwd)</f>
        <v>114.84867603164705</v>
      </c>
      <c r="Z601" s="20">
        <f t="shared" si="389"/>
        <v>39.297979746446664</v>
      </c>
      <c r="AA601" s="21">
        <f t="shared" si="390"/>
        <v>71.902155630961801</v>
      </c>
      <c r="AB601" s="21">
        <f t="shared" si="391"/>
        <v>32.477288041252244</v>
      </c>
      <c r="AC601" s="21">
        <f t="shared" si="392"/>
        <v>71.902155630961801</v>
      </c>
      <c r="AD601" s="21">
        <f t="shared" si="393"/>
        <v>68.428411405579908</v>
      </c>
      <c r="AE601" s="22">
        <f t="shared" si="394"/>
        <v>67.794399409009102</v>
      </c>
      <c r="AF601" s="20">
        <f t="shared" si="422"/>
        <v>0</v>
      </c>
      <c r="AG601" s="21">
        <f t="shared" si="423"/>
        <v>0</v>
      </c>
      <c r="AH601" s="21">
        <f t="shared" si="424"/>
        <v>0</v>
      </c>
      <c r="AI601" s="21">
        <f t="shared" si="425"/>
        <v>0</v>
      </c>
      <c r="AJ601" s="21">
        <f t="shared" si="426"/>
        <v>8.5265128291212019E-15</v>
      </c>
      <c r="AK601" s="22">
        <f t="shared" si="427"/>
        <v>0</v>
      </c>
      <c r="AL601" s="23">
        <f t="shared" si="428"/>
        <v>9.3553711357694472E-3</v>
      </c>
      <c r="AM601" s="12" t="b">
        <f>T601&lt;=-DiodeFwd</f>
        <v>0</v>
      </c>
      <c r="AN601" s="13" t="b">
        <f>V601&lt;=-DiodeFwd</f>
        <v>0</v>
      </c>
      <c r="AO601" s="13" t="b">
        <f>U601&lt;=T601-DiodeFwd</f>
        <v>0</v>
      </c>
      <c r="AP601" s="13" t="b">
        <f>U601&lt;=V601-DiodeFwd</f>
        <v>0</v>
      </c>
      <c r="AQ601" s="13" t="b">
        <f>W601&lt;=U601-DiodeFwd</f>
        <v>0</v>
      </c>
      <c r="AR601" s="13" t="b">
        <f>Y601&lt;=U601-DiodeFwd</f>
        <v>0</v>
      </c>
      <c r="AS601" s="13" t="b">
        <f>X601&lt;=W601-DiodeFwd</f>
        <v>0</v>
      </c>
      <c r="AT601" s="14" t="b">
        <f>X601&lt;=Y601-DiodeFwd</f>
        <v>0</v>
      </c>
      <c r="AU601" s="13">
        <f t="shared" si="395"/>
        <v>0</v>
      </c>
      <c r="AV601" s="13">
        <f t="shared" si="396"/>
        <v>0</v>
      </c>
      <c r="AW601" s="13">
        <f t="shared" si="397"/>
        <v>0</v>
      </c>
      <c r="AX601" s="13">
        <f t="shared" si="398"/>
        <v>0</v>
      </c>
      <c r="AY601" s="13">
        <f t="shared" si="399"/>
        <v>0</v>
      </c>
      <c r="AZ601" s="13">
        <f t="shared" si="400"/>
        <v>0</v>
      </c>
      <c r="BA601" s="13">
        <f t="shared" si="401"/>
        <v>0</v>
      </c>
      <c r="BB601" s="14">
        <f t="shared" si="402"/>
        <v>0</v>
      </c>
      <c r="BC601" s="20">
        <f t="shared" si="403"/>
        <v>0</v>
      </c>
      <c r="BD601" s="21">
        <f t="shared" si="404"/>
        <v>0</v>
      </c>
      <c r="BE601" s="21">
        <f t="shared" si="405"/>
        <v>0</v>
      </c>
      <c r="BF601" s="21">
        <f t="shared" si="406"/>
        <v>0</v>
      </c>
      <c r="BG601" s="21">
        <f t="shared" si="407"/>
        <v>-9.3553711357694472E-3</v>
      </c>
      <c r="BH601" s="22">
        <f t="shared" si="408"/>
        <v>0</v>
      </c>
    </row>
    <row r="602" spans="4:60" x14ac:dyDescent="0.25">
      <c r="D602">
        <f t="shared" si="409"/>
        <v>9.916666666666607E-2</v>
      </c>
      <c r="E602">
        <f t="shared" si="387"/>
        <v>-12.236448684575674</v>
      </c>
      <c r="F602">
        <f t="shared" si="388"/>
        <v>12.236448684575674</v>
      </c>
      <c r="H602" s="20">
        <f t="shared" si="410"/>
        <v>3.9297979746446658E-3</v>
      </c>
      <c r="I602" s="21">
        <f t="shared" si="411"/>
        <v>7.1902155630961797E-3</v>
      </c>
      <c r="J602" s="21">
        <f t="shared" si="412"/>
        <v>3.2477288041252244E-3</v>
      </c>
      <c r="K602" s="21">
        <f t="shared" si="413"/>
        <v>7.1902155630961797E-3</v>
      </c>
      <c r="L602" s="21">
        <f t="shared" si="414"/>
        <v>6.8412819120353616E-3</v>
      </c>
      <c r="M602" s="22">
        <f t="shared" si="415"/>
        <v>6.7794399409009101E-3</v>
      </c>
      <c r="N602" s="20">
        <f t="shared" si="416"/>
        <v>39.297979746446664</v>
      </c>
      <c r="O602" s="21">
        <f t="shared" si="417"/>
        <v>71.902155630961801</v>
      </c>
      <c r="P602" s="21">
        <f t="shared" si="418"/>
        <v>32.477288041252244</v>
      </c>
      <c r="Q602" s="21">
        <f t="shared" si="419"/>
        <v>71.902155630961801</v>
      </c>
      <c r="R602" s="21">
        <f t="shared" si="420"/>
        <v>68.412819120353618</v>
      </c>
      <c r="S602" s="22">
        <f t="shared" si="421"/>
        <v>67.794399409009102</v>
      </c>
      <c r="T602" s="20">
        <f>MAX(E602+N602,-DiodeFwd)</f>
        <v>27.061531061870991</v>
      </c>
      <c r="U602" s="21">
        <f>MAX(T602-DiodeFwd,V602-DiodeFwd,O602)</f>
        <v>71.902155630961801</v>
      </c>
      <c r="V602" s="21">
        <f>MAX(-DiodeFwd,F602+P602)</f>
        <v>44.713736725827914</v>
      </c>
      <c r="W602" s="21">
        <f>MAX(T602+Q602,U602-DiodeFwd)</f>
        <v>98.963686692832795</v>
      </c>
      <c r="X602" s="21">
        <f>MAX(W602-DiodeFwd,Y602-DiodeFwd,U602+R602)</f>
        <v>140.31497475131542</v>
      </c>
      <c r="Y602" s="22">
        <f>MAX(V602+S602,U602-DiodeFwd)</f>
        <v>112.50813613483702</v>
      </c>
      <c r="Z602" s="20">
        <f t="shared" si="389"/>
        <v>39.297979746446664</v>
      </c>
      <c r="AA602" s="21">
        <f t="shared" si="390"/>
        <v>71.902155630961801</v>
      </c>
      <c r="AB602" s="21">
        <f t="shared" si="391"/>
        <v>32.477288041252237</v>
      </c>
      <c r="AC602" s="21">
        <f t="shared" si="392"/>
        <v>71.902155630961801</v>
      </c>
      <c r="AD602" s="21">
        <f t="shared" si="393"/>
        <v>68.412819120353618</v>
      </c>
      <c r="AE602" s="22">
        <f t="shared" si="394"/>
        <v>67.794399409009102</v>
      </c>
      <c r="AF602" s="20">
        <f t="shared" si="422"/>
        <v>0</v>
      </c>
      <c r="AG602" s="21">
        <f t="shared" si="423"/>
        <v>0</v>
      </c>
      <c r="AH602" s="21">
        <f t="shared" si="424"/>
        <v>-4.263256414560601E-15</v>
      </c>
      <c r="AI602" s="21">
        <f t="shared" si="425"/>
        <v>0</v>
      </c>
      <c r="AJ602" s="21">
        <f t="shared" si="426"/>
        <v>0</v>
      </c>
      <c r="AK602" s="22">
        <f t="shared" si="427"/>
        <v>0</v>
      </c>
      <c r="AL602" s="23">
        <f t="shared" si="428"/>
        <v>9.3543316500876942E-3</v>
      </c>
      <c r="AM602" s="12" t="b">
        <f>T602&lt;=-DiodeFwd</f>
        <v>0</v>
      </c>
      <c r="AN602" s="13" t="b">
        <f>V602&lt;=-DiodeFwd</f>
        <v>0</v>
      </c>
      <c r="AO602" s="13" t="b">
        <f>U602&lt;=T602-DiodeFwd</f>
        <v>0</v>
      </c>
      <c r="AP602" s="13" t="b">
        <f>U602&lt;=V602-DiodeFwd</f>
        <v>0</v>
      </c>
      <c r="AQ602" s="13" t="b">
        <f>W602&lt;=U602-DiodeFwd</f>
        <v>0</v>
      </c>
      <c r="AR602" s="13" t="b">
        <f>Y602&lt;=U602-DiodeFwd</f>
        <v>0</v>
      </c>
      <c r="AS602" s="13" t="b">
        <f>X602&lt;=W602-DiodeFwd</f>
        <v>0</v>
      </c>
      <c r="AT602" s="14" t="b">
        <f>X602&lt;=Y602-DiodeFwd</f>
        <v>0</v>
      </c>
      <c r="AU602" s="13">
        <f t="shared" si="395"/>
        <v>0</v>
      </c>
      <c r="AV602" s="13">
        <f t="shared" si="396"/>
        <v>0</v>
      </c>
      <c r="AW602" s="13">
        <f t="shared" si="397"/>
        <v>0</v>
      </c>
      <c r="AX602" s="13">
        <f t="shared" si="398"/>
        <v>0</v>
      </c>
      <c r="AY602" s="13">
        <f t="shared" si="399"/>
        <v>0</v>
      </c>
      <c r="AZ602" s="13">
        <f t="shared" si="400"/>
        <v>0</v>
      </c>
      <c r="BA602" s="13">
        <f t="shared" si="401"/>
        <v>0</v>
      </c>
      <c r="BB602" s="14">
        <f t="shared" si="402"/>
        <v>0</v>
      </c>
      <c r="BC602" s="20">
        <f t="shared" si="403"/>
        <v>0</v>
      </c>
      <c r="BD602" s="21">
        <f t="shared" si="404"/>
        <v>0</v>
      </c>
      <c r="BE602" s="21">
        <f t="shared" si="405"/>
        <v>0</v>
      </c>
      <c r="BF602" s="21">
        <f t="shared" si="406"/>
        <v>0</v>
      </c>
      <c r="BG602" s="21">
        <f t="shared" si="407"/>
        <v>-9.3543316500876942E-3</v>
      </c>
      <c r="BH602" s="22">
        <f t="shared" si="408"/>
        <v>0</v>
      </c>
    </row>
    <row r="603" spans="4:60" x14ac:dyDescent="0.25">
      <c r="D603">
        <f t="shared" si="409"/>
        <v>9.9333333333332732E-2</v>
      </c>
      <c r="E603">
        <f t="shared" si="387"/>
        <v>-9.847617115108747</v>
      </c>
      <c r="F603">
        <f t="shared" si="388"/>
        <v>9.847617115108747</v>
      </c>
      <c r="H603" s="20">
        <f t="shared" si="410"/>
        <v>3.9297979746446658E-3</v>
      </c>
      <c r="I603" s="21">
        <f t="shared" si="411"/>
        <v>7.1902155630961797E-3</v>
      </c>
      <c r="J603" s="21">
        <f t="shared" si="412"/>
        <v>3.2477288041252244E-3</v>
      </c>
      <c r="K603" s="21">
        <f t="shared" si="413"/>
        <v>7.1902155630961797E-3</v>
      </c>
      <c r="L603" s="21">
        <f t="shared" si="414"/>
        <v>6.839722856760347E-3</v>
      </c>
      <c r="M603" s="22">
        <f t="shared" si="415"/>
        <v>6.7794399409009101E-3</v>
      </c>
      <c r="N603" s="20">
        <f t="shared" si="416"/>
        <v>39.297979746446664</v>
      </c>
      <c r="O603" s="21">
        <f t="shared" si="417"/>
        <v>71.902155630961801</v>
      </c>
      <c r="P603" s="21">
        <f t="shared" si="418"/>
        <v>32.477288041252244</v>
      </c>
      <c r="Q603" s="21">
        <f t="shared" si="419"/>
        <v>71.902155630961801</v>
      </c>
      <c r="R603" s="21">
        <f t="shared" si="420"/>
        <v>68.397228567603477</v>
      </c>
      <c r="S603" s="22">
        <f t="shared" si="421"/>
        <v>67.794399409009102</v>
      </c>
      <c r="T603" s="20">
        <f>MAX(E603+N603,-DiodeFwd)</f>
        <v>29.450362631337917</v>
      </c>
      <c r="U603" s="21">
        <f>MAX(T603-DiodeFwd,V603-DiodeFwd,O603)</f>
        <v>71.902155630961801</v>
      </c>
      <c r="V603" s="21">
        <f>MAX(-DiodeFwd,F603+P603)</f>
        <v>42.324905156360991</v>
      </c>
      <c r="W603" s="21">
        <f>MAX(T603+Q603,U603-DiodeFwd)</f>
        <v>101.35251826229972</v>
      </c>
      <c r="X603" s="21">
        <f>MAX(W603-DiodeFwd,Y603-DiodeFwd,U603+R603)</f>
        <v>140.29938419856529</v>
      </c>
      <c r="Y603" s="22">
        <f>MAX(V603+S603,U603-DiodeFwd)</f>
        <v>110.1193045653701</v>
      </c>
      <c r="Z603" s="20">
        <f t="shared" si="389"/>
        <v>39.297979746446664</v>
      </c>
      <c r="AA603" s="21">
        <f t="shared" si="390"/>
        <v>71.902155630961801</v>
      </c>
      <c r="AB603" s="21">
        <f t="shared" si="391"/>
        <v>32.477288041252244</v>
      </c>
      <c r="AC603" s="21">
        <f t="shared" si="392"/>
        <v>71.902155630961801</v>
      </c>
      <c r="AD603" s="21">
        <f t="shared" si="393"/>
        <v>68.397228567603491</v>
      </c>
      <c r="AE603" s="22">
        <f t="shared" si="394"/>
        <v>67.794399409009117</v>
      </c>
      <c r="AF603" s="20">
        <f t="shared" si="422"/>
        <v>0</v>
      </c>
      <c r="AG603" s="21">
        <f t="shared" si="423"/>
        <v>0</v>
      </c>
      <c r="AH603" s="21">
        <f t="shared" si="424"/>
        <v>0</v>
      </c>
      <c r="AI603" s="21">
        <f t="shared" si="425"/>
        <v>0</v>
      </c>
      <c r="AJ603" s="21">
        <f t="shared" si="426"/>
        <v>8.5265128291212019E-15</v>
      </c>
      <c r="AK603" s="22">
        <f t="shared" si="427"/>
        <v>8.5265128291212019E-15</v>
      </c>
      <c r="AL603" s="23">
        <f t="shared" si="428"/>
        <v>9.3532922799043523E-3</v>
      </c>
      <c r="AM603" s="12" t="b">
        <f>T603&lt;=-DiodeFwd</f>
        <v>0</v>
      </c>
      <c r="AN603" s="13" t="b">
        <f>V603&lt;=-DiodeFwd</f>
        <v>0</v>
      </c>
      <c r="AO603" s="13" t="b">
        <f>U603&lt;=T603-DiodeFwd</f>
        <v>0</v>
      </c>
      <c r="AP603" s="13" t="b">
        <f>U603&lt;=V603-DiodeFwd</f>
        <v>0</v>
      </c>
      <c r="AQ603" s="13" t="b">
        <f>W603&lt;=U603-DiodeFwd</f>
        <v>0</v>
      </c>
      <c r="AR603" s="13" t="b">
        <f>Y603&lt;=U603-DiodeFwd</f>
        <v>0</v>
      </c>
      <c r="AS603" s="13" t="b">
        <f>X603&lt;=W603-DiodeFwd</f>
        <v>0</v>
      </c>
      <c r="AT603" s="14" t="b">
        <f>X603&lt;=Y603-DiodeFwd</f>
        <v>0</v>
      </c>
      <c r="AU603" s="13">
        <f t="shared" si="395"/>
        <v>0</v>
      </c>
      <c r="AV603" s="13">
        <f t="shared" si="396"/>
        <v>0</v>
      </c>
      <c r="AW603" s="13">
        <f t="shared" si="397"/>
        <v>0</v>
      </c>
      <c r="AX603" s="13">
        <f t="shared" si="398"/>
        <v>0</v>
      </c>
      <c r="AY603" s="13">
        <f t="shared" si="399"/>
        <v>0</v>
      </c>
      <c r="AZ603" s="13">
        <f t="shared" si="400"/>
        <v>0</v>
      </c>
      <c r="BA603" s="13">
        <f t="shared" si="401"/>
        <v>0</v>
      </c>
      <c r="BB603" s="14">
        <f t="shared" si="402"/>
        <v>0</v>
      </c>
      <c r="BC603" s="20">
        <f t="shared" si="403"/>
        <v>0</v>
      </c>
      <c r="BD603" s="21">
        <f t="shared" si="404"/>
        <v>0</v>
      </c>
      <c r="BE603" s="21">
        <f t="shared" si="405"/>
        <v>0</v>
      </c>
      <c r="BF603" s="21">
        <f t="shared" si="406"/>
        <v>0</v>
      </c>
      <c r="BG603" s="21">
        <f t="shared" si="407"/>
        <v>-9.3532922799043523E-3</v>
      </c>
      <c r="BH603" s="22">
        <f t="shared" si="408"/>
        <v>0</v>
      </c>
    </row>
    <row r="604" spans="4:60" x14ac:dyDescent="0.25">
      <c r="D604">
        <f t="shared" si="409"/>
        <v>9.9499999999999394E-2</v>
      </c>
      <c r="E604">
        <f t="shared" si="387"/>
        <v>-7.4199214998370726</v>
      </c>
      <c r="F604">
        <f t="shared" si="388"/>
        <v>7.4199214998370726</v>
      </c>
      <c r="H604" s="20">
        <f t="shared" si="410"/>
        <v>3.9297979746446658E-3</v>
      </c>
      <c r="I604" s="21">
        <f t="shared" si="411"/>
        <v>7.1902155630961797E-3</v>
      </c>
      <c r="J604" s="21">
        <f t="shared" si="412"/>
        <v>3.2477288041252244E-3</v>
      </c>
      <c r="K604" s="21">
        <f t="shared" si="413"/>
        <v>7.1902155630961797E-3</v>
      </c>
      <c r="L604" s="21">
        <f t="shared" si="414"/>
        <v>6.8381639747136964E-3</v>
      </c>
      <c r="M604" s="22">
        <f t="shared" si="415"/>
        <v>6.7794399409009101E-3</v>
      </c>
      <c r="N604" s="20">
        <f t="shared" si="416"/>
        <v>39.297979746446664</v>
      </c>
      <c r="O604" s="21">
        <f t="shared" si="417"/>
        <v>71.902155630961801</v>
      </c>
      <c r="P604" s="21">
        <f t="shared" si="418"/>
        <v>32.477288041252244</v>
      </c>
      <c r="Q604" s="21">
        <f t="shared" si="419"/>
        <v>71.902155630961801</v>
      </c>
      <c r="R604" s="21">
        <f t="shared" si="420"/>
        <v>68.381639747136973</v>
      </c>
      <c r="S604" s="22">
        <f t="shared" si="421"/>
        <v>67.794399409009102</v>
      </c>
      <c r="T604" s="20">
        <f>MAX(E604+N604,-DiodeFwd)</f>
        <v>31.878058246609591</v>
      </c>
      <c r="U604" s="21">
        <f>MAX(T604-DiodeFwd,V604-DiodeFwd,O604)</f>
        <v>71.902155630961801</v>
      </c>
      <c r="V604" s="21">
        <f>MAX(-DiodeFwd,F604+P604)</f>
        <v>39.897209541089317</v>
      </c>
      <c r="W604" s="21">
        <f>MAX(T604+Q604,U604-DiodeFwd)</f>
        <v>103.78021387757138</v>
      </c>
      <c r="X604" s="21">
        <f>MAX(W604-DiodeFwd,Y604-DiodeFwd,U604+R604)</f>
        <v>140.28379537809877</v>
      </c>
      <c r="Y604" s="22">
        <f>MAX(V604+S604,U604-DiodeFwd)</f>
        <v>107.69160895009841</v>
      </c>
      <c r="Z604" s="20">
        <f t="shared" si="389"/>
        <v>39.297979746446664</v>
      </c>
      <c r="AA604" s="21">
        <f t="shared" si="390"/>
        <v>71.902155630961801</v>
      </c>
      <c r="AB604" s="21">
        <f t="shared" si="391"/>
        <v>32.477288041252244</v>
      </c>
      <c r="AC604" s="21">
        <f t="shared" si="392"/>
        <v>71.902155630961801</v>
      </c>
      <c r="AD604" s="21">
        <f t="shared" si="393"/>
        <v>68.381639747136973</v>
      </c>
      <c r="AE604" s="22">
        <f t="shared" si="394"/>
        <v>67.794399409009088</v>
      </c>
      <c r="AF604" s="20">
        <f t="shared" si="422"/>
        <v>0</v>
      </c>
      <c r="AG604" s="21">
        <f t="shared" si="423"/>
        <v>0</v>
      </c>
      <c r="AH604" s="21">
        <f t="shared" si="424"/>
        <v>0</v>
      </c>
      <c r="AI604" s="21">
        <f t="shared" si="425"/>
        <v>0</v>
      </c>
      <c r="AJ604" s="21">
        <f t="shared" si="426"/>
        <v>0</v>
      </c>
      <c r="AK604" s="22">
        <f t="shared" si="427"/>
        <v>-8.5265128291212019E-15</v>
      </c>
      <c r="AL604" s="23">
        <f t="shared" si="428"/>
        <v>9.3522530252065847E-3</v>
      </c>
      <c r="AM604" s="12" t="b">
        <f>T604&lt;=-DiodeFwd</f>
        <v>0</v>
      </c>
      <c r="AN604" s="13" t="b">
        <f>V604&lt;=-DiodeFwd</f>
        <v>0</v>
      </c>
      <c r="AO604" s="13" t="b">
        <f>U604&lt;=T604-DiodeFwd</f>
        <v>0</v>
      </c>
      <c r="AP604" s="13" t="b">
        <f>U604&lt;=V604-DiodeFwd</f>
        <v>0</v>
      </c>
      <c r="AQ604" s="13" t="b">
        <f>W604&lt;=U604-DiodeFwd</f>
        <v>0</v>
      </c>
      <c r="AR604" s="13" t="b">
        <f>Y604&lt;=U604-DiodeFwd</f>
        <v>0</v>
      </c>
      <c r="AS604" s="13" t="b">
        <f>X604&lt;=W604-DiodeFwd</f>
        <v>0</v>
      </c>
      <c r="AT604" s="14" t="b">
        <f>X604&lt;=Y604-DiodeFwd</f>
        <v>0</v>
      </c>
      <c r="AU604" s="13">
        <f t="shared" si="395"/>
        <v>0</v>
      </c>
      <c r="AV604" s="13">
        <f t="shared" si="396"/>
        <v>0</v>
      </c>
      <c r="AW604" s="13">
        <f t="shared" si="397"/>
        <v>0</v>
      </c>
      <c r="AX604" s="13">
        <f t="shared" si="398"/>
        <v>0</v>
      </c>
      <c r="AY604" s="13">
        <f t="shared" si="399"/>
        <v>0</v>
      </c>
      <c r="AZ604" s="13">
        <f t="shared" si="400"/>
        <v>0</v>
      </c>
      <c r="BA604" s="13">
        <f t="shared" si="401"/>
        <v>0</v>
      </c>
      <c r="BB604" s="14">
        <f t="shared" si="402"/>
        <v>0</v>
      </c>
      <c r="BC604" s="20">
        <f t="shared" si="403"/>
        <v>0</v>
      </c>
      <c r="BD604" s="21">
        <f t="shared" si="404"/>
        <v>0</v>
      </c>
      <c r="BE604" s="21">
        <f t="shared" si="405"/>
        <v>0</v>
      </c>
      <c r="BF604" s="21">
        <f t="shared" si="406"/>
        <v>0</v>
      </c>
      <c r="BG604" s="21">
        <f t="shared" si="407"/>
        <v>-9.3522530252065847E-3</v>
      </c>
      <c r="BH604" s="22">
        <f t="shared" si="408"/>
        <v>0</v>
      </c>
    </row>
    <row r="605" spans="4:60" x14ac:dyDescent="0.25">
      <c r="D605">
        <f t="shared" si="409"/>
        <v>9.9666666666666057E-2</v>
      </c>
      <c r="E605">
        <f t="shared" si="387"/>
        <v>-4.9629428442452301</v>
      </c>
      <c r="F605">
        <f t="shared" si="388"/>
        <v>4.9629428442452301</v>
      </c>
      <c r="H605" s="20">
        <f t="shared" si="410"/>
        <v>3.9297979746446658E-3</v>
      </c>
      <c r="I605" s="21">
        <f t="shared" si="411"/>
        <v>7.1902155630961797E-3</v>
      </c>
      <c r="J605" s="21">
        <f t="shared" si="412"/>
        <v>3.2477288041252244E-3</v>
      </c>
      <c r="K605" s="21">
        <f t="shared" si="413"/>
        <v>7.1902155630961797E-3</v>
      </c>
      <c r="L605" s="21">
        <f t="shared" si="414"/>
        <v>6.8366052658761622E-3</v>
      </c>
      <c r="M605" s="22">
        <f t="shared" si="415"/>
        <v>6.7794399409009101E-3</v>
      </c>
      <c r="N605" s="20">
        <f t="shared" si="416"/>
        <v>39.297979746446664</v>
      </c>
      <c r="O605" s="21">
        <f t="shared" si="417"/>
        <v>71.902155630961801</v>
      </c>
      <c r="P605" s="21">
        <f t="shared" si="418"/>
        <v>32.477288041252244</v>
      </c>
      <c r="Q605" s="21">
        <f t="shared" si="419"/>
        <v>71.902155630961801</v>
      </c>
      <c r="R605" s="21">
        <f t="shared" si="420"/>
        <v>68.366052658761632</v>
      </c>
      <c r="S605" s="22">
        <f t="shared" si="421"/>
        <v>67.794399409009102</v>
      </c>
      <c r="T605" s="20">
        <f>MAX(E605+N605,-DiodeFwd)</f>
        <v>34.335036902201438</v>
      </c>
      <c r="U605" s="21">
        <f>MAX(T605-DiodeFwd,V605-DiodeFwd,O605)</f>
        <v>71.902155630961801</v>
      </c>
      <c r="V605" s="21">
        <f>MAX(-DiodeFwd,F605+P605)</f>
        <v>37.440230885497471</v>
      </c>
      <c r="W605" s="21">
        <f>MAX(T605+Q605,U605-DiodeFwd)</f>
        <v>106.23719253316324</v>
      </c>
      <c r="X605" s="21">
        <f>MAX(W605-DiodeFwd,Y605-DiodeFwd,U605+R605)</f>
        <v>140.26820828972342</v>
      </c>
      <c r="Y605" s="22">
        <f>MAX(V605+S605,U605-DiodeFwd)</f>
        <v>105.23463029450657</v>
      </c>
      <c r="Z605" s="20">
        <f t="shared" si="389"/>
        <v>39.297979746446671</v>
      </c>
      <c r="AA605" s="21">
        <f t="shared" si="390"/>
        <v>71.902155630961801</v>
      </c>
      <c r="AB605" s="21">
        <f t="shared" si="391"/>
        <v>32.477288041252237</v>
      </c>
      <c r="AC605" s="21">
        <f t="shared" si="392"/>
        <v>71.902155630961801</v>
      </c>
      <c r="AD605" s="21">
        <f t="shared" si="393"/>
        <v>68.366052658761618</v>
      </c>
      <c r="AE605" s="22">
        <f t="shared" si="394"/>
        <v>67.794399409009102</v>
      </c>
      <c r="AF605" s="20">
        <f t="shared" si="422"/>
        <v>4.263256414560601E-15</v>
      </c>
      <c r="AG605" s="21">
        <f t="shared" si="423"/>
        <v>0</v>
      </c>
      <c r="AH605" s="21">
        <f t="shared" si="424"/>
        <v>-4.263256414560601E-15</v>
      </c>
      <c r="AI605" s="21">
        <f t="shared" si="425"/>
        <v>0</v>
      </c>
      <c r="AJ605" s="21">
        <f t="shared" si="426"/>
        <v>-8.5265128291212019E-15</v>
      </c>
      <c r="AK605" s="22">
        <f t="shared" si="427"/>
        <v>0</v>
      </c>
      <c r="AL605" s="23">
        <f t="shared" si="428"/>
        <v>9.3512138859815613E-3</v>
      </c>
      <c r="AM605" s="12" t="b">
        <f>T605&lt;=-DiodeFwd</f>
        <v>0</v>
      </c>
      <c r="AN605" s="13" t="b">
        <f>V605&lt;=-DiodeFwd</f>
        <v>0</v>
      </c>
      <c r="AO605" s="13" t="b">
        <f>U605&lt;=T605-DiodeFwd</f>
        <v>0</v>
      </c>
      <c r="AP605" s="13" t="b">
        <f>U605&lt;=V605-DiodeFwd</f>
        <v>0</v>
      </c>
      <c r="AQ605" s="13" t="b">
        <f>W605&lt;=U605-DiodeFwd</f>
        <v>0</v>
      </c>
      <c r="AR605" s="13" t="b">
        <f>Y605&lt;=U605-DiodeFwd</f>
        <v>0</v>
      </c>
      <c r="AS605" s="13" t="b">
        <f>X605&lt;=W605-DiodeFwd</f>
        <v>0</v>
      </c>
      <c r="AT605" s="14" t="b">
        <f>X605&lt;=Y605-DiodeFwd</f>
        <v>0</v>
      </c>
      <c r="AU605" s="13">
        <f t="shared" si="395"/>
        <v>0</v>
      </c>
      <c r="AV605" s="13">
        <f t="shared" si="396"/>
        <v>0</v>
      </c>
      <c r="AW605" s="13">
        <f t="shared" si="397"/>
        <v>0</v>
      </c>
      <c r="AX605" s="13">
        <f t="shared" si="398"/>
        <v>0</v>
      </c>
      <c r="AY605" s="13">
        <f t="shared" si="399"/>
        <v>0</v>
      </c>
      <c r="AZ605" s="13">
        <f t="shared" si="400"/>
        <v>0</v>
      </c>
      <c r="BA605" s="13">
        <f t="shared" si="401"/>
        <v>0</v>
      </c>
      <c r="BB605" s="14">
        <f t="shared" si="402"/>
        <v>0</v>
      </c>
      <c r="BC605" s="20">
        <f t="shared" si="403"/>
        <v>0</v>
      </c>
      <c r="BD605" s="21">
        <f t="shared" si="404"/>
        <v>0</v>
      </c>
      <c r="BE605" s="21">
        <f t="shared" si="405"/>
        <v>0</v>
      </c>
      <c r="BF605" s="21">
        <f t="shared" si="406"/>
        <v>0</v>
      </c>
      <c r="BG605" s="21">
        <f t="shared" si="407"/>
        <v>-9.3512138859815613E-3</v>
      </c>
      <c r="BH605" s="22">
        <f t="shared" si="408"/>
        <v>0</v>
      </c>
    </row>
    <row r="606" spans="4:60" x14ac:dyDescent="0.25">
      <c r="D606">
        <f t="shared" si="409"/>
        <v>9.9833333333332719E-2</v>
      </c>
      <c r="E606">
        <f t="shared" si="387"/>
        <v>-2.4863777205997848</v>
      </c>
      <c r="F606">
        <f t="shared" si="388"/>
        <v>2.4863777205997848</v>
      </c>
      <c r="H606" s="20">
        <f t="shared" si="410"/>
        <v>3.9297979746446658E-3</v>
      </c>
      <c r="I606" s="21">
        <f t="shared" si="411"/>
        <v>7.1902155630961797E-3</v>
      </c>
      <c r="J606" s="21">
        <f t="shared" si="412"/>
        <v>3.2477288041252244E-3</v>
      </c>
      <c r="K606" s="21">
        <f t="shared" si="413"/>
        <v>7.1902155630961797E-3</v>
      </c>
      <c r="L606" s="21">
        <f t="shared" si="414"/>
        <v>6.8350467302284983E-3</v>
      </c>
      <c r="M606" s="22">
        <f t="shared" si="415"/>
        <v>6.7794399409009101E-3</v>
      </c>
      <c r="N606" s="20">
        <f t="shared" si="416"/>
        <v>39.297979746446664</v>
      </c>
      <c r="O606" s="21">
        <f t="shared" si="417"/>
        <v>71.902155630961801</v>
      </c>
      <c r="P606" s="21">
        <f t="shared" si="418"/>
        <v>32.477288041252244</v>
      </c>
      <c r="Q606" s="21">
        <f t="shared" si="419"/>
        <v>71.902155630961801</v>
      </c>
      <c r="R606" s="21">
        <f t="shared" si="420"/>
        <v>68.350467302284983</v>
      </c>
      <c r="S606" s="22">
        <f t="shared" si="421"/>
        <v>67.794399409009102</v>
      </c>
      <c r="T606" s="20">
        <f>MAX(E606+N606,-DiodeFwd)</f>
        <v>36.811602025846881</v>
      </c>
      <c r="U606" s="21">
        <f>MAX(T606-DiodeFwd,V606-DiodeFwd,O606)</f>
        <v>71.902155630961801</v>
      </c>
      <c r="V606" s="21">
        <f>MAX(-DiodeFwd,F606+P606)</f>
        <v>34.963665761852027</v>
      </c>
      <c r="W606" s="21">
        <f>MAX(T606+Q606,U606-DiodeFwd)</f>
        <v>108.71375765680868</v>
      </c>
      <c r="X606" s="21">
        <f>MAX(W606-DiodeFwd,Y606-DiodeFwd,U606+R606)</f>
        <v>140.25262293324678</v>
      </c>
      <c r="Y606" s="22">
        <f>MAX(V606+S606,U606-DiodeFwd)</f>
        <v>102.75806517086113</v>
      </c>
      <c r="Z606" s="20">
        <f t="shared" si="389"/>
        <v>39.297979746446664</v>
      </c>
      <c r="AA606" s="21">
        <f t="shared" si="390"/>
        <v>71.902155630961801</v>
      </c>
      <c r="AB606" s="21">
        <f t="shared" si="391"/>
        <v>32.477288041252244</v>
      </c>
      <c r="AC606" s="21">
        <f t="shared" si="392"/>
        <v>71.902155630961801</v>
      </c>
      <c r="AD606" s="21">
        <f t="shared" si="393"/>
        <v>68.350467302284983</v>
      </c>
      <c r="AE606" s="22">
        <f t="shared" si="394"/>
        <v>67.794399409009102</v>
      </c>
      <c r="AF606" s="20">
        <f t="shared" si="422"/>
        <v>0</v>
      </c>
      <c r="AG606" s="21">
        <f t="shared" si="423"/>
        <v>0</v>
      </c>
      <c r="AH606" s="21">
        <f t="shared" si="424"/>
        <v>0</v>
      </c>
      <c r="AI606" s="21">
        <f t="shared" si="425"/>
        <v>0</v>
      </c>
      <c r="AJ606" s="21">
        <f t="shared" si="426"/>
        <v>0</v>
      </c>
      <c r="AK606" s="22">
        <f t="shared" si="427"/>
        <v>0</v>
      </c>
      <c r="AL606" s="23">
        <f t="shared" si="428"/>
        <v>9.350174862216452E-3</v>
      </c>
      <c r="AM606" s="12" t="b">
        <f>T606&lt;=-DiodeFwd</f>
        <v>0</v>
      </c>
      <c r="AN606" s="13" t="b">
        <f>V606&lt;=-DiodeFwd</f>
        <v>0</v>
      </c>
      <c r="AO606" s="13" t="b">
        <f>U606&lt;=T606-DiodeFwd</f>
        <v>0</v>
      </c>
      <c r="AP606" s="13" t="b">
        <f>U606&lt;=V606-DiodeFwd</f>
        <v>0</v>
      </c>
      <c r="AQ606" s="13" t="b">
        <f>W606&lt;=U606-DiodeFwd</f>
        <v>0</v>
      </c>
      <c r="AR606" s="13" t="b">
        <f>Y606&lt;=U606-DiodeFwd</f>
        <v>0</v>
      </c>
      <c r="AS606" s="13" t="b">
        <f>X606&lt;=W606-DiodeFwd</f>
        <v>0</v>
      </c>
      <c r="AT606" s="14" t="b">
        <f>X606&lt;=Y606-DiodeFwd</f>
        <v>0</v>
      </c>
      <c r="AU606" s="13">
        <f t="shared" si="395"/>
        <v>0</v>
      </c>
      <c r="AV606" s="13">
        <f t="shared" si="396"/>
        <v>0</v>
      </c>
      <c r="AW606" s="13">
        <f t="shared" si="397"/>
        <v>0</v>
      </c>
      <c r="AX606" s="13">
        <f t="shared" si="398"/>
        <v>0</v>
      </c>
      <c r="AY606" s="13">
        <f t="shared" si="399"/>
        <v>0</v>
      </c>
      <c r="AZ606" s="13">
        <f t="shared" si="400"/>
        <v>0</v>
      </c>
      <c r="BA606" s="13">
        <f t="shared" si="401"/>
        <v>0</v>
      </c>
      <c r="BB606" s="14">
        <f t="shared" si="402"/>
        <v>0</v>
      </c>
      <c r="BC606" s="20">
        <f t="shared" si="403"/>
        <v>0</v>
      </c>
      <c r="BD606" s="21">
        <f t="shared" si="404"/>
        <v>0</v>
      </c>
      <c r="BE606" s="21">
        <f t="shared" si="405"/>
        <v>0</v>
      </c>
      <c r="BF606" s="21">
        <f t="shared" si="406"/>
        <v>0</v>
      </c>
      <c r="BG606" s="21">
        <f t="shared" si="407"/>
        <v>-9.350174862216452E-3</v>
      </c>
      <c r="BH606" s="22">
        <f t="shared" si="408"/>
        <v>0</v>
      </c>
    </row>
    <row r="607" spans="4:60" x14ac:dyDescent="0.25">
      <c r="D607">
        <f t="shared" si="409"/>
        <v>9.9999999999999381E-2</v>
      </c>
      <c r="E607">
        <f t="shared" si="387"/>
        <v>-9.3431148481170059E-12</v>
      </c>
      <c r="F607">
        <f t="shared" si="388"/>
        <v>9.3431148481170059E-12</v>
      </c>
      <c r="H607" s="20">
        <f t="shared" si="410"/>
        <v>3.9297979746446658E-3</v>
      </c>
      <c r="I607" s="21">
        <f t="shared" si="411"/>
        <v>7.1902155630961797E-3</v>
      </c>
      <c r="J607" s="21">
        <f t="shared" si="412"/>
        <v>3.2477288041252244E-3</v>
      </c>
      <c r="K607" s="21">
        <f t="shared" si="413"/>
        <v>7.1902155630961797E-3</v>
      </c>
      <c r="L607" s="21">
        <f t="shared" si="414"/>
        <v>6.8334883677514625E-3</v>
      </c>
      <c r="M607" s="22">
        <f t="shared" si="415"/>
        <v>6.7794399409009101E-3</v>
      </c>
      <c r="N607" s="20">
        <f t="shared" si="416"/>
        <v>39.297979746446664</v>
      </c>
      <c r="O607" s="21">
        <f t="shared" si="417"/>
        <v>71.902155630961801</v>
      </c>
      <c r="P607" s="21">
        <f t="shared" si="418"/>
        <v>32.477288041252244</v>
      </c>
      <c r="Q607" s="21">
        <f t="shared" si="419"/>
        <v>71.902155630961801</v>
      </c>
      <c r="R607" s="21">
        <f t="shared" si="420"/>
        <v>68.334883677514625</v>
      </c>
      <c r="S607" s="22">
        <f t="shared" si="421"/>
        <v>67.794399409009102</v>
      </c>
      <c r="T607" s="20">
        <f>MAX(E607+N607,-DiodeFwd)</f>
        <v>39.297979746437321</v>
      </c>
      <c r="U607" s="21">
        <f>MAX(T607-DiodeFwd,V607-DiodeFwd,O607)</f>
        <v>71.902155630961801</v>
      </c>
      <c r="V607" s="21">
        <f>MAX(-DiodeFwd,F607+P607)</f>
        <v>32.477288041261588</v>
      </c>
      <c r="W607" s="21">
        <f>MAX(T607+Q607,U607-DiodeFwd)</f>
        <v>111.20013537739912</v>
      </c>
      <c r="X607" s="21">
        <f>MAX(W607-DiodeFwd,Y607-DiodeFwd,U607+R607)</f>
        <v>140.23703930847643</v>
      </c>
      <c r="Y607" s="22">
        <f>MAX(V607+S607,U607-DiodeFwd)</f>
        <v>100.27168745027069</v>
      </c>
      <c r="Z607" s="20">
        <f t="shared" si="389"/>
        <v>39.297979746446664</v>
      </c>
      <c r="AA607" s="21">
        <f t="shared" si="390"/>
        <v>71.902155630961801</v>
      </c>
      <c r="AB607" s="21">
        <f t="shared" si="391"/>
        <v>32.477288041252244</v>
      </c>
      <c r="AC607" s="21">
        <f t="shared" si="392"/>
        <v>71.902155630961801</v>
      </c>
      <c r="AD607" s="21">
        <f t="shared" si="393"/>
        <v>68.334883677514625</v>
      </c>
      <c r="AE607" s="22">
        <f t="shared" si="394"/>
        <v>67.794399409009102</v>
      </c>
      <c r="AF607" s="20">
        <f t="shared" si="422"/>
        <v>0</v>
      </c>
      <c r="AG607" s="21">
        <f t="shared" si="423"/>
        <v>0</v>
      </c>
      <c r="AH607" s="21">
        <f t="shared" si="424"/>
        <v>0</v>
      </c>
      <c r="AI607" s="21">
        <f t="shared" si="425"/>
        <v>0</v>
      </c>
      <c r="AJ607" s="21">
        <f t="shared" si="426"/>
        <v>0</v>
      </c>
      <c r="AK607" s="22">
        <f t="shared" si="427"/>
        <v>0</v>
      </c>
      <c r="AL607" s="23">
        <f t="shared" si="428"/>
        <v>9.3491359538984287E-3</v>
      </c>
      <c r="AM607" s="12" t="b">
        <f>T607&lt;=-DiodeFwd</f>
        <v>0</v>
      </c>
      <c r="AN607" s="13" t="b">
        <f>V607&lt;=-DiodeFwd</f>
        <v>0</v>
      </c>
      <c r="AO607" s="13" t="b">
        <f>U607&lt;=T607-DiodeFwd</f>
        <v>0</v>
      </c>
      <c r="AP607" s="13" t="b">
        <f>U607&lt;=V607-DiodeFwd</f>
        <v>0</v>
      </c>
      <c r="AQ607" s="13" t="b">
        <f>W607&lt;=U607-DiodeFwd</f>
        <v>0</v>
      </c>
      <c r="AR607" s="13" t="b">
        <f>Y607&lt;=U607-DiodeFwd</f>
        <v>0</v>
      </c>
      <c r="AS607" s="13" t="b">
        <f>X607&lt;=W607-DiodeFwd</f>
        <v>0</v>
      </c>
      <c r="AT607" s="14" t="b">
        <f>X607&lt;=Y607-DiodeFwd</f>
        <v>0</v>
      </c>
      <c r="AU607" s="13">
        <f t="shared" si="395"/>
        <v>0</v>
      </c>
      <c r="AV607" s="13">
        <f t="shared" si="396"/>
        <v>0</v>
      </c>
      <c r="AW607" s="13">
        <f t="shared" si="397"/>
        <v>0</v>
      </c>
      <c r="AX607" s="13">
        <f t="shared" si="398"/>
        <v>0</v>
      </c>
      <c r="AY607" s="13">
        <f t="shared" si="399"/>
        <v>0</v>
      </c>
      <c r="AZ607" s="13">
        <f t="shared" si="400"/>
        <v>0</v>
      </c>
      <c r="BA607" s="13">
        <f t="shared" si="401"/>
        <v>0</v>
      </c>
      <c r="BB607" s="14">
        <f t="shared" si="402"/>
        <v>0</v>
      </c>
      <c r="BC607" s="20">
        <f t="shared" si="403"/>
        <v>0</v>
      </c>
      <c r="BD607" s="21">
        <f t="shared" si="404"/>
        <v>0</v>
      </c>
      <c r="BE607" s="21">
        <f t="shared" si="405"/>
        <v>0</v>
      </c>
      <c r="BF607" s="21">
        <f t="shared" si="406"/>
        <v>0</v>
      </c>
      <c r="BG607" s="21">
        <f t="shared" si="407"/>
        <v>-9.3491359538984287E-3</v>
      </c>
      <c r="BH607" s="22">
        <f t="shared" si="408"/>
        <v>0</v>
      </c>
    </row>
    <row r="608" spans="4:60" x14ac:dyDescent="0.25">
      <c r="D608">
        <f t="shared" si="409"/>
        <v>0.10016666666666604</v>
      </c>
      <c r="E608">
        <f t="shared" si="387"/>
        <v>2.4863777205811357</v>
      </c>
      <c r="F608">
        <f t="shared" si="388"/>
        <v>-2.4863777205811357</v>
      </c>
      <c r="H608" s="20">
        <f t="shared" si="410"/>
        <v>3.9297979746446658E-3</v>
      </c>
      <c r="I608" s="21">
        <f t="shared" si="411"/>
        <v>7.1902155630961797E-3</v>
      </c>
      <c r="J608" s="21">
        <f t="shared" si="412"/>
        <v>3.2477288041252244E-3</v>
      </c>
      <c r="K608" s="21">
        <f t="shared" si="413"/>
        <v>7.1902155630961797E-3</v>
      </c>
      <c r="L608" s="21">
        <f t="shared" si="414"/>
        <v>6.8319301784258131E-3</v>
      </c>
      <c r="M608" s="22">
        <f t="shared" si="415"/>
        <v>6.7794399409009101E-3</v>
      </c>
      <c r="N608" s="20">
        <f t="shared" si="416"/>
        <v>39.297979746446664</v>
      </c>
      <c r="O608" s="21">
        <f t="shared" si="417"/>
        <v>71.902155630961801</v>
      </c>
      <c r="P608" s="21">
        <f t="shared" si="418"/>
        <v>32.477288041252244</v>
      </c>
      <c r="Q608" s="21">
        <f t="shared" si="419"/>
        <v>71.902155630961801</v>
      </c>
      <c r="R608" s="21">
        <f t="shared" si="420"/>
        <v>68.319301784258144</v>
      </c>
      <c r="S608" s="22">
        <f t="shared" si="421"/>
        <v>67.794399409009102</v>
      </c>
      <c r="T608" s="20">
        <f>MAX(E608+N608,-DiodeFwd)</f>
        <v>41.784357467027803</v>
      </c>
      <c r="U608" s="21">
        <f>MAX(T608-DiodeFwd,V608-DiodeFwd,O608)</f>
        <v>71.902155630961801</v>
      </c>
      <c r="V608" s="21">
        <f>MAX(-DiodeFwd,F608+P608)</f>
        <v>29.990910320671109</v>
      </c>
      <c r="W608" s="21">
        <f>MAX(T608+Q608,U608-DiodeFwd)</f>
        <v>113.6865130979896</v>
      </c>
      <c r="X608" s="21">
        <f>MAX(W608-DiodeFwd,Y608-DiodeFwd,U608+R608)</f>
        <v>140.22145741521996</v>
      </c>
      <c r="Y608" s="22">
        <f>MAX(V608+S608,U608-DiodeFwd)</f>
        <v>97.785309729680208</v>
      </c>
      <c r="Z608" s="20">
        <f t="shared" si="389"/>
        <v>39.297979746446664</v>
      </c>
      <c r="AA608" s="21">
        <f t="shared" si="390"/>
        <v>71.902155630961801</v>
      </c>
      <c r="AB608" s="21">
        <f t="shared" si="391"/>
        <v>32.477288041252244</v>
      </c>
      <c r="AC608" s="21">
        <f t="shared" si="392"/>
        <v>71.902155630961801</v>
      </c>
      <c r="AD608" s="21">
        <f t="shared" si="393"/>
        <v>68.319301784258158</v>
      </c>
      <c r="AE608" s="22">
        <f t="shared" si="394"/>
        <v>67.794399409009102</v>
      </c>
      <c r="AF608" s="20">
        <f t="shared" si="422"/>
        <v>0</v>
      </c>
      <c r="AG608" s="21">
        <f t="shared" si="423"/>
        <v>0</v>
      </c>
      <c r="AH608" s="21">
        <f t="shared" si="424"/>
        <v>0</v>
      </c>
      <c r="AI608" s="21">
        <f t="shared" si="425"/>
        <v>0</v>
      </c>
      <c r="AJ608" s="21">
        <f t="shared" si="426"/>
        <v>8.5265128291212019E-15</v>
      </c>
      <c r="AK608" s="22">
        <f t="shared" si="427"/>
        <v>0</v>
      </c>
      <c r="AL608" s="23">
        <f t="shared" si="428"/>
        <v>9.3480971610146631E-3</v>
      </c>
      <c r="AM608" s="12" t="b">
        <f>T608&lt;=-DiodeFwd</f>
        <v>0</v>
      </c>
      <c r="AN608" s="13" t="b">
        <f>V608&lt;=-DiodeFwd</f>
        <v>0</v>
      </c>
      <c r="AO608" s="13" t="b">
        <f>U608&lt;=T608-DiodeFwd</f>
        <v>0</v>
      </c>
      <c r="AP608" s="13" t="b">
        <f>U608&lt;=V608-DiodeFwd</f>
        <v>0</v>
      </c>
      <c r="AQ608" s="13" t="b">
        <f>W608&lt;=U608-DiodeFwd</f>
        <v>0</v>
      </c>
      <c r="AR608" s="13" t="b">
        <f>Y608&lt;=U608-DiodeFwd</f>
        <v>0</v>
      </c>
      <c r="AS608" s="13" t="b">
        <f>X608&lt;=W608-DiodeFwd</f>
        <v>0</v>
      </c>
      <c r="AT608" s="14" t="b">
        <f>X608&lt;=Y608-DiodeFwd</f>
        <v>0</v>
      </c>
      <c r="AU608" s="13">
        <f t="shared" si="395"/>
        <v>0</v>
      </c>
      <c r="AV608" s="13">
        <f t="shared" si="396"/>
        <v>0</v>
      </c>
      <c r="AW608" s="13">
        <f t="shared" si="397"/>
        <v>0</v>
      </c>
      <c r="AX608" s="13">
        <f t="shared" si="398"/>
        <v>0</v>
      </c>
      <c r="AY608" s="13">
        <f t="shared" si="399"/>
        <v>0</v>
      </c>
      <c r="AZ608" s="13">
        <f t="shared" si="400"/>
        <v>0</v>
      </c>
      <c r="BA608" s="13">
        <f t="shared" si="401"/>
        <v>0</v>
      </c>
      <c r="BB608" s="14">
        <f t="shared" si="402"/>
        <v>0</v>
      </c>
      <c r="BC608" s="20">
        <f t="shared" si="403"/>
        <v>0</v>
      </c>
      <c r="BD608" s="21">
        <f t="shared" si="404"/>
        <v>0</v>
      </c>
      <c r="BE608" s="21">
        <f t="shared" si="405"/>
        <v>0</v>
      </c>
      <c r="BF608" s="21">
        <f t="shared" si="406"/>
        <v>0</v>
      </c>
      <c r="BG608" s="21">
        <f t="shared" si="407"/>
        <v>-9.3480971610146631E-3</v>
      </c>
      <c r="BH608" s="22">
        <f t="shared" si="408"/>
        <v>0</v>
      </c>
    </row>
    <row r="609" spans="4:60" x14ac:dyDescent="0.25">
      <c r="D609">
        <f t="shared" si="409"/>
        <v>0.10033333333333271</v>
      </c>
      <c r="E609">
        <f t="shared" si="387"/>
        <v>4.9629428442266912</v>
      </c>
      <c r="F609">
        <f t="shared" si="388"/>
        <v>-4.9629428442266912</v>
      </c>
      <c r="H609" s="20">
        <f t="shared" si="410"/>
        <v>3.9297979746446658E-3</v>
      </c>
      <c r="I609" s="21">
        <f t="shared" si="411"/>
        <v>7.1902155630961797E-3</v>
      </c>
      <c r="J609" s="21">
        <f t="shared" si="412"/>
        <v>3.2477288041252244E-3</v>
      </c>
      <c r="K609" s="21">
        <f t="shared" si="413"/>
        <v>7.1902155630961797E-3</v>
      </c>
      <c r="L609" s="21">
        <f t="shared" si="414"/>
        <v>6.8303721622323104E-3</v>
      </c>
      <c r="M609" s="22">
        <f t="shared" si="415"/>
        <v>6.7794399409009101E-3</v>
      </c>
      <c r="N609" s="20">
        <f t="shared" si="416"/>
        <v>39.297979746446664</v>
      </c>
      <c r="O609" s="21">
        <f t="shared" si="417"/>
        <v>71.902155630961801</v>
      </c>
      <c r="P609" s="21">
        <f t="shared" si="418"/>
        <v>32.477288041252244</v>
      </c>
      <c r="Q609" s="21">
        <f t="shared" si="419"/>
        <v>71.902155630961801</v>
      </c>
      <c r="R609" s="21">
        <f t="shared" si="420"/>
        <v>68.30372162232311</v>
      </c>
      <c r="S609" s="22">
        <f t="shared" si="421"/>
        <v>67.794399409009102</v>
      </c>
      <c r="T609" s="20">
        <f>MAX(E609+N609,-DiodeFwd)</f>
        <v>44.260922590673353</v>
      </c>
      <c r="U609" s="21">
        <f>MAX(T609-DiodeFwd,V609-DiodeFwd,O609)</f>
        <v>71.902155630961801</v>
      </c>
      <c r="V609" s="21">
        <f>MAX(-DiodeFwd,F609+P609)</f>
        <v>27.514345197025552</v>
      </c>
      <c r="W609" s="21">
        <f>MAX(T609+Q609,U609-DiodeFwd)</f>
        <v>116.16307822163515</v>
      </c>
      <c r="X609" s="21">
        <f>MAX(W609-DiodeFwd,Y609-DiodeFwd,U609+R609)</f>
        <v>140.20587725328491</v>
      </c>
      <c r="Y609" s="22">
        <f>MAX(V609+S609,U609-DiodeFwd)</f>
        <v>95.308744606034651</v>
      </c>
      <c r="Z609" s="20">
        <f t="shared" si="389"/>
        <v>39.297979746446664</v>
      </c>
      <c r="AA609" s="21">
        <f t="shared" si="390"/>
        <v>71.902155630961801</v>
      </c>
      <c r="AB609" s="21">
        <f t="shared" si="391"/>
        <v>32.477288041252244</v>
      </c>
      <c r="AC609" s="21">
        <f t="shared" si="392"/>
        <v>71.902155630961801</v>
      </c>
      <c r="AD609" s="21">
        <f t="shared" si="393"/>
        <v>68.30372162232311</v>
      </c>
      <c r="AE609" s="22">
        <f t="shared" si="394"/>
        <v>67.794399409009102</v>
      </c>
      <c r="AF609" s="20">
        <f t="shared" si="422"/>
        <v>0</v>
      </c>
      <c r="AG609" s="21">
        <f t="shared" si="423"/>
        <v>0</v>
      </c>
      <c r="AH609" s="21">
        <f t="shared" si="424"/>
        <v>0</v>
      </c>
      <c r="AI609" s="21">
        <f t="shared" si="425"/>
        <v>0</v>
      </c>
      <c r="AJ609" s="21">
        <f t="shared" si="426"/>
        <v>0</v>
      </c>
      <c r="AK609" s="22">
        <f t="shared" si="427"/>
        <v>0</v>
      </c>
      <c r="AL609" s="23">
        <f t="shared" si="428"/>
        <v>9.3470584835523268E-3</v>
      </c>
      <c r="AM609" s="12" t="b">
        <f>T609&lt;=-DiodeFwd</f>
        <v>0</v>
      </c>
      <c r="AN609" s="13" t="b">
        <f>V609&lt;=-DiodeFwd</f>
        <v>0</v>
      </c>
      <c r="AO609" s="13" t="b">
        <f>U609&lt;=T609-DiodeFwd</f>
        <v>0</v>
      </c>
      <c r="AP609" s="13" t="b">
        <f>U609&lt;=V609-DiodeFwd</f>
        <v>0</v>
      </c>
      <c r="AQ609" s="13" t="b">
        <f>W609&lt;=U609-DiodeFwd</f>
        <v>0</v>
      </c>
      <c r="AR609" s="13" t="b">
        <f>Y609&lt;=U609-DiodeFwd</f>
        <v>0</v>
      </c>
      <c r="AS609" s="13" t="b">
        <f>X609&lt;=W609-DiodeFwd</f>
        <v>0</v>
      </c>
      <c r="AT609" s="14" t="b">
        <f>X609&lt;=Y609-DiodeFwd</f>
        <v>0</v>
      </c>
      <c r="AU609" s="13">
        <f t="shared" si="395"/>
        <v>0</v>
      </c>
      <c r="AV609" s="13">
        <f t="shared" si="396"/>
        <v>0</v>
      </c>
      <c r="AW609" s="13">
        <f t="shared" si="397"/>
        <v>0</v>
      </c>
      <c r="AX609" s="13">
        <f t="shared" si="398"/>
        <v>0</v>
      </c>
      <c r="AY609" s="13">
        <f t="shared" si="399"/>
        <v>0</v>
      </c>
      <c r="AZ609" s="13">
        <f t="shared" si="400"/>
        <v>0</v>
      </c>
      <c r="BA609" s="13">
        <f t="shared" si="401"/>
        <v>0</v>
      </c>
      <c r="BB609" s="14">
        <f t="shared" si="402"/>
        <v>0</v>
      </c>
      <c r="BC609" s="20">
        <f t="shared" si="403"/>
        <v>0</v>
      </c>
      <c r="BD609" s="21">
        <f t="shared" si="404"/>
        <v>0</v>
      </c>
      <c r="BE609" s="21">
        <f t="shared" si="405"/>
        <v>0</v>
      </c>
      <c r="BF609" s="21">
        <f t="shared" si="406"/>
        <v>0</v>
      </c>
      <c r="BG609" s="21">
        <f t="shared" si="407"/>
        <v>-9.3470584835523268E-3</v>
      </c>
      <c r="BH609" s="22">
        <f t="shared" si="408"/>
        <v>0</v>
      </c>
    </row>
    <row r="610" spans="4:60" x14ac:dyDescent="0.25">
      <c r="D610">
        <f t="shared" si="409"/>
        <v>0.10049999999999937</v>
      </c>
      <c r="E610">
        <f t="shared" si="387"/>
        <v>7.4199214998187166</v>
      </c>
      <c r="F610">
        <f t="shared" si="388"/>
        <v>-7.4199214998187166</v>
      </c>
      <c r="H610" s="20">
        <f t="shared" si="410"/>
        <v>3.9297979746446658E-3</v>
      </c>
      <c r="I610" s="21">
        <f t="shared" si="411"/>
        <v>7.1902155630961797E-3</v>
      </c>
      <c r="J610" s="21">
        <f t="shared" si="412"/>
        <v>3.2477288041252244E-3</v>
      </c>
      <c r="K610" s="21">
        <f t="shared" si="413"/>
        <v>7.1902155630961797E-3</v>
      </c>
      <c r="L610" s="21">
        <f t="shared" si="414"/>
        <v>6.828814319151718E-3</v>
      </c>
      <c r="M610" s="22">
        <f t="shared" si="415"/>
        <v>6.7794399409009101E-3</v>
      </c>
      <c r="N610" s="20">
        <f t="shared" si="416"/>
        <v>39.297979746446664</v>
      </c>
      <c r="O610" s="21">
        <f t="shared" si="417"/>
        <v>71.902155630961801</v>
      </c>
      <c r="P610" s="21">
        <f t="shared" si="418"/>
        <v>32.477288041252244</v>
      </c>
      <c r="Q610" s="21">
        <f t="shared" si="419"/>
        <v>71.902155630961801</v>
      </c>
      <c r="R610" s="21">
        <f t="shared" si="420"/>
        <v>68.288143191517179</v>
      </c>
      <c r="S610" s="22">
        <f t="shared" si="421"/>
        <v>67.794399409009102</v>
      </c>
      <c r="T610" s="20">
        <f>MAX(E610+N610,-DiodeFwd)</f>
        <v>46.717901246265384</v>
      </c>
      <c r="U610" s="21">
        <f>MAX(T610-DiodeFwd,V610-DiodeFwd,O610)</f>
        <v>71.902155630961801</v>
      </c>
      <c r="V610" s="21">
        <f>MAX(-DiodeFwd,F610+P610)</f>
        <v>25.057366541433527</v>
      </c>
      <c r="W610" s="21">
        <f>MAX(T610+Q610,U610-DiodeFwd)</f>
        <v>118.62005687722719</v>
      </c>
      <c r="X610" s="21">
        <f>MAX(W610-DiodeFwd,Y610-DiodeFwd,U610+R610)</f>
        <v>140.19029882247898</v>
      </c>
      <c r="Y610" s="22">
        <f>MAX(V610+S610,U610-DiodeFwd)</f>
        <v>92.851765950442626</v>
      </c>
      <c r="Z610" s="20">
        <f t="shared" si="389"/>
        <v>39.297979746446671</v>
      </c>
      <c r="AA610" s="21">
        <f t="shared" si="390"/>
        <v>71.902155630961801</v>
      </c>
      <c r="AB610" s="21">
        <f t="shared" si="391"/>
        <v>32.477288041252244</v>
      </c>
      <c r="AC610" s="21">
        <f t="shared" si="392"/>
        <v>71.902155630961801</v>
      </c>
      <c r="AD610" s="21">
        <f t="shared" si="393"/>
        <v>68.288143191517179</v>
      </c>
      <c r="AE610" s="22">
        <f t="shared" si="394"/>
        <v>67.794399409009102</v>
      </c>
      <c r="AF610" s="20">
        <f t="shared" si="422"/>
        <v>4.263256414560601E-15</v>
      </c>
      <c r="AG610" s="21">
        <f t="shared" si="423"/>
        <v>0</v>
      </c>
      <c r="AH610" s="21">
        <f t="shared" si="424"/>
        <v>0</v>
      </c>
      <c r="AI610" s="21">
        <f t="shared" si="425"/>
        <v>0</v>
      </c>
      <c r="AJ610" s="21">
        <f t="shared" si="426"/>
        <v>0</v>
      </c>
      <c r="AK610" s="22">
        <f t="shared" si="427"/>
        <v>0</v>
      </c>
      <c r="AL610" s="23">
        <f t="shared" si="428"/>
        <v>9.3460199214985985E-3</v>
      </c>
      <c r="AM610" s="12" t="b">
        <f>T610&lt;=-DiodeFwd</f>
        <v>0</v>
      </c>
      <c r="AN610" s="13" t="b">
        <f>V610&lt;=-DiodeFwd</f>
        <v>0</v>
      </c>
      <c r="AO610" s="13" t="b">
        <f>U610&lt;=T610-DiodeFwd</f>
        <v>0</v>
      </c>
      <c r="AP610" s="13" t="b">
        <f>U610&lt;=V610-DiodeFwd</f>
        <v>0</v>
      </c>
      <c r="AQ610" s="13" t="b">
        <f>W610&lt;=U610-DiodeFwd</f>
        <v>0</v>
      </c>
      <c r="AR610" s="13" t="b">
        <f>Y610&lt;=U610-DiodeFwd</f>
        <v>0</v>
      </c>
      <c r="AS610" s="13" t="b">
        <f>X610&lt;=W610-DiodeFwd</f>
        <v>0</v>
      </c>
      <c r="AT610" s="14" t="b">
        <f>X610&lt;=Y610-DiodeFwd</f>
        <v>0</v>
      </c>
      <c r="AU610" s="13">
        <f t="shared" si="395"/>
        <v>0</v>
      </c>
      <c r="AV610" s="13">
        <f t="shared" si="396"/>
        <v>0</v>
      </c>
      <c r="AW610" s="13">
        <f t="shared" si="397"/>
        <v>0</v>
      </c>
      <c r="AX610" s="13">
        <f t="shared" si="398"/>
        <v>0</v>
      </c>
      <c r="AY610" s="13">
        <f t="shared" si="399"/>
        <v>0</v>
      </c>
      <c r="AZ610" s="13">
        <f t="shared" si="400"/>
        <v>0</v>
      </c>
      <c r="BA610" s="13">
        <f t="shared" si="401"/>
        <v>0</v>
      </c>
      <c r="BB610" s="14">
        <f t="shared" si="402"/>
        <v>0</v>
      </c>
      <c r="BC610" s="20">
        <f t="shared" si="403"/>
        <v>0</v>
      </c>
      <c r="BD610" s="21">
        <f t="shared" si="404"/>
        <v>0</v>
      </c>
      <c r="BE610" s="21">
        <f t="shared" si="405"/>
        <v>0</v>
      </c>
      <c r="BF610" s="21">
        <f t="shared" si="406"/>
        <v>0</v>
      </c>
      <c r="BG610" s="21">
        <f t="shared" si="407"/>
        <v>-9.3460199214985985E-3</v>
      </c>
      <c r="BH610" s="22">
        <f t="shared" si="408"/>
        <v>0</v>
      </c>
    </row>
    <row r="611" spans="4:60" x14ac:dyDescent="0.25">
      <c r="D611">
        <f t="shared" si="409"/>
        <v>0.10066666666666603</v>
      </c>
      <c r="E611">
        <f t="shared" si="387"/>
        <v>9.8476171150906477</v>
      </c>
      <c r="F611">
        <f t="shared" si="388"/>
        <v>-9.8476171150906477</v>
      </c>
      <c r="H611" s="20">
        <f t="shared" si="410"/>
        <v>3.9297979746446658E-3</v>
      </c>
      <c r="I611" s="21">
        <f t="shared" si="411"/>
        <v>7.1902155630961797E-3</v>
      </c>
      <c r="J611" s="21">
        <f t="shared" si="412"/>
        <v>3.2477288041252244E-3</v>
      </c>
      <c r="K611" s="21">
        <f t="shared" si="413"/>
        <v>7.1902155630961797E-3</v>
      </c>
      <c r="L611" s="21">
        <f t="shared" si="414"/>
        <v>6.8272566491648012E-3</v>
      </c>
      <c r="M611" s="22">
        <f t="shared" si="415"/>
        <v>6.7794399409009101E-3</v>
      </c>
      <c r="N611" s="20">
        <f t="shared" si="416"/>
        <v>39.297979746446664</v>
      </c>
      <c r="O611" s="21">
        <f t="shared" si="417"/>
        <v>71.902155630961801</v>
      </c>
      <c r="P611" s="21">
        <f t="shared" si="418"/>
        <v>32.477288041252244</v>
      </c>
      <c r="Q611" s="21">
        <f t="shared" si="419"/>
        <v>71.902155630961801</v>
      </c>
      <c r="R611" s="21">
        <f t="shared" si="420"/>
        <v>68.272566491648021</v>
      </c>
      <c r="S611" s="22">
        <f t="shared" si="421"/>
        <v>67.794399409009102</v>
      </c>
      <c r="T611" s="20">
        <f>MAX(E611+N611,-DiodeFwd)</f>
        <v>49.145596861537314</v>
      </c>
      <c r="U611" s="21">
        <f>MAX(T611-DiodeFwd,V611-DiodeFwd,O611)</f>
        <v>71.902155630961801</v>
      </c>
      <c r="V611" s="21">
        <f>MAX(-DiodeFwd,F611+P611)</f>
        <v>22.629670926161594</v>
      </c>
      <c r="W611" s="21">
        <f>MAX(T611+Q611,U611-DiodeFwd)</f>
        <v>121.04775249249911</v>
      </c>
      <c r="X611" s="21">
        <f>MAX(W611-DiodeFwd,Y611-DiodeFwd,U611+R611)</f>
        <v>140.17472212260981</v>
      </c>
      <c r="Y611" s="22">
        <f>MAX(V611+S611,U611-DiodeFwd)</f>
        <v>90.424070335170697</v>
      </c>
      <c r="Z611" s="20">
        <f t="shared" si="389"/>
        <v>39.297979746446664</v>
      </c>
      <c r="AA611" s="21">
        <f t="shared" si="390"/>
        <v>71.902155630961801</v>
      </c>
      <c r="AB611" s="21">
        <f t="shared" si="391"/>
        <v>32.477288041252244</v>
      </c>
      <c r="AC611" s="21">
        <f t="shared" si="392"/>
        <v>71.902155630961801</v>
      </c>
      <c r="AD611" s="21">
        <f t="shared" si="393"/>
        <v>68.272566491648007</v>
      </c>
      <c r="AE611" s="22">
        <f t="shared" si="394"/>
        <v>67.794399409009102</v>
      </c>
      <c r="AF611" s="20">
        <f t="shared" si="422"/>
        <v>0</v>
      </c>
      <c r="AG611" s="21">
        <f t="shared" si="423"/>
        <v>0</v>
      </c>
      <c r="AH611" s="21">
        <f t="shared" si="424"/>
        <v>0</v>
      </c>
      <c r="AI611" s="21">
        <f t="shared" si="425"/>
        <v>0</v>
      </c>
      <c r="AJ611" s="21">
        <f t="shared" si="426"/>
        <v>-8.5265128291212019E-15</v>
      </c>
      <c r="AK611" s="22">
        <f t="shared" si="427"/>
        <v>0</v>
      </c>
      <c r="AL611" s="23">
        <f t="shared" si="428"/>
        <v>9.3449814748406534E-3</v>
      </c>
      <c r="AM611" s="12" t="b">
        <f>T611&lt;=-DiodeFwd</f>
        <v>0</v>
      </c>
      <c r="AN611" s="13" t="b">
        <f>V611&lt;=-DiodeFwd</f>
        <v>0</v>
      </c>
      <c r="AO611" s="13" t="b">
        <f>U611&lt;=T611-DiodeFwd</f>
        <v>0</v>
      </c>
      <c r="AP611" s="13" t="b">
        <f>U611&lt;=V611-DiodeFwd</f>
        <v>0</v>
      </c>
      <c r="AQ611" s="13" t="b">
        <f>W611&lt;=U611-DiodeFwd</f>
        <v>0</v>
      </c>
      <c r="AR611" s="13" t="b">
        <f>Y611&lt;=U611-DiodeFwd</f>
        <v>0</v>
      </c>
      <c r="AS611" s="13" t="b">
        <f>X611&lt;=W611-DiodeFwd</f>
        <v>0</v>
      </c>
      <c r="AT611" s="14" t="b">
        <f>X611&lt;=Y611-DiodeFwd</f>
        <v>0</v>
      </c>
      <c r="AU611" s="13">
        <f t="shared" si="395"/>
        <v>0</v>
      </c>
      <c r="AV611" s="13">
        <f t="shared" si="396"/>
        <v>0</v>
      </c>
      <c r="AW611" s="13">
        <f t="shared" si="397"/>
        <v>0</v>
      </c>
      <c r="AX611" s="13">
        <f t="shared" si="398"/>
        <v>0</v>
      </c>
      <c r="AY611" s="13">
        <f t="shared" si="399"/>
        <v>0</v>
      </c>
      <c r="AZ611" s="13">
        <f t="shared" si="400"/>
        <v>0</v>
      </c>
      <c r="BA611" s="13">
        <f t="shared" si="401"/>
        <v>0</v>
      </c>
      <c r="BB611" s="14">
        <f t="shared" si="402"/>
        <v>0</v>
      </c>
      <c r="BC611" s="20">
        <f t="shared" si="403"/>
        <v>0</v>
      </c>
      <c r="BD611" s="21">
        <f t="shared" si="404"/>
        <v>0</v>
      </c>
      <c r="BE611" s="21">
        <f t="shared" si="405"/>
        <v>0</v>
      </c>
      <c r="BF611" s="21">
        <f t="shared" si="406"/>
        <v>0</v>
      </c>
      <c r="BG611" s="21">
        <f t="shared" si="407"/>
        <v>-9.3449814748406534E-3</v>
      </c>
      <c r="BH611" s="22">
        <f t="shared" si="408"/>
        <v>0</v>
      </c>
    </row>
    <row r="612" spans="4:60" x14ac:dyDescent="0.25">
      <c r="D612">
        <f t="shared" si="409"/>
        <v>0.10083333333333269</v>
      </c>
      <c r="E612">
        <f t="shared" si="387"/>
        <v>12.236448684557905</v>
      </c>
      <c r="F612">
        <f t="shared" si="388"/>
        <v>-12.236448684557905</v>
      </c>
      <c r="H612" s="20">
        <f t="shared" si="410"/>
        <v>3.9297979746446658E-3</v>
      </c>
      <c r="I612" s="21">
        <f t="shared" si="411"/>
        <v>7.1902155630961797E-3</v>
      </c>
      <c r="J612" s="21">
        <f t="shared" si="412"/>
        <v>3.2477288041252244E-3</v>
      </c>
      <c r="K612" s="21">
        <f t="shared" si="413"/>
        <v>7.1902155630961797E-3</v>
      </c>
      <c r="L612" s="21">
        <f t="shared" si="414"/>
        <v>6.8256991522523281E-3</v>
      </c>
      <c r="M612" s="22">
        <f t="shared" si="415"/>
        <v>6.7794399409009101E-3</v>
      </c>
      <c r="N612" s="20">
        <f t="shared" si="416"/>
        <v>39.297979746446664</v>
      </c>
      <c r="O612" s="21">
        <f t="shared" si="417"/>
        <v>71.902155630961801</v>
      </c>
      <c r="P612" s="21">
        <f t="shared" si="418"/>
        <v>32.477288041252244</v>
      </c>
      <c r="Q612" s="21">
        <f t="shared" si="419"/>
        <v>71.902155630961801</v>
      </c>
      <c r="R612" s="21">
        <f t="shared" si="420"/>
        <v>68.256991522523293</v>
      </c>
      <c r="S612" s="22">
        <f t="shared" si="421"/>
        <v>67.794399409009102</v>
      </c>
      <c r="T612" s="20">
        <f>MAX(E612+N612,-DiodeFwd)</f>
        <v>51.534428431004571</v>
      </c>
      <c r="U612" s="21">
        <f>MAX(T612-DiodeFwd,V612-DiodeFwd,O612)</f>
        <v>71.902155630961801</v>
      </c>
      <c r="V612" s="21">
        <f>MAX(-DiodeFwd,F612+P612)</f>
        <v>20.240839356694337</v>
      </c>
      <c r="W612" s="21">
        <f>MAX(T612+Q612,U612-DiodeFwd)</f>
        <v>123.43658406196637</v>
      </c>
      <c r="X612" s="21">
        <f>MAX(W612-DiodeFwd,Y612-DiodeFwd,U612+R612)</f>
        <v>140.15914715348509</v>
      </c>
      <c r="Y612" s="22">
        <f>MAX(V612+S612,U612-DiodeFwd)</f>
        <v>88.03523876570344</v>
      </c>
      <c r="Z612" s="20">
        <f t="shared" si="389"/>
        <v>39.297979746446664</v>
      </c>
      <c r="AA612" s="21">
        <f t="shared" si="390"/>
        <v>71.902155630961801</v>
      </c>
      <c r="AB612" s="21">
        <f t="shared" si="391"/>
        <v>32.477288041252244</v>
      </c>
      <c r="AC612" s="21">
        <f t="shared" si="392"/>
        <v>71.902155630961801</v>
      </c>
      <c r="AD612" s="21">
        <f t="shared" si="393"/>
        <v>68.256991522523293</v>
      </c>
      <c r="AE612" s="22">
        <f t="shared" si="394"/>
        <v>67.794399409009102</v>
      </c>
      <c r="AF612" s="20">
        <f t="shared" si="422"/>
        <v>0</v>
      </c>
      <c r="AG612" s="21">
        <f t="shared" si="423"/>
        <v>0</v>
      </c>
      <c r="AH612" s="21">
        <f t="shared" si="424"/>
        <v>0</v>
      </c>
      <c r="AI612" s="21">
        <f t="shared" si="425"/>
        <v>0</v>
      </c>
      <c r="AJ612" s="21">
        <f t="shared" si="426"/>
        <v>0</v>
      </c>
      <c r="AK612" s="22">
        <f t="shared" si="427"/>
        <v>0</v>
      </c>
      <c r="AL612" s="23">
        <f t="shared" si="428"/>
        <v>9.3439431435656736E-3</v>
      </c>
      <c r="AM612" s="12" t="b">
        <f>T612&lt;=-DiodeFwd</f>
        <v>0</v>
      </c>
      <c r="AN612" s="13" t="b">
        <f>V612&lt;=-DiodeFwd</f>
        <v>0</v>
      </c>
      <c r="AO612" s="13" t="b">
        <f>U612&lt;=T612-DiodeFwd</f>
        <v>0</v>
      </c>
      <c r="AP612" s="13" t="b">
        <f>U612&lt;=V612-DiodeFwd</f>
        <v>0</v>
      </c>
      <c r="AQ612" s="13" t="b">
        <f>W612&lt;=U612-DiodeFwd</f>
        <v>0</v>
      </c>
      <c r="AR612" s="13" t="b">
        <f>Y612&lt;=U612-DiodeFwd</f>
        <v>0</v>
      </c>
      <c r="AS612" s="13" t="b">
        <f>X612&lt;=W612-DiodeFwd</f>
        <v>0</v>
      </c>
      <c r="AT612" s="14" t="b">
        <f>X612&lt;=Y612-DiodeFwd</f>
        <v>0</v>
      </c>
      <c r="AU612" s="13">
        <f t="shared" si="395"/>
        <v>0</v>
      </c>
      <c r="AV612" s="13">
        <f t="shared" si="396"/>
        <v>0</v>
      </c>
      <c r="AW612" s="13">
        <f t="shared" si="397"/>
        <v>0</v>
      </c>
      <c r="AX612" s="13">
        <f t="shared" si="398"/>
        <v>0</v>
      </c>
      <c r="AY612" s="13">
        <f t="shared" si="399"/>
        <v>0</v>
      </c>
      <c r="AZ612" s="13">
        <f t="shared" si="400"/>
        <v>0</v>
      </c>
      <c r="BA612" s="13">
        <f t="shared" si="401"/>
        <v>0</v>
      </c>
      <c r="BB612" s="14">
        <f t="shared" si="402"/>
        <v>0</v>
      </c>
      <c r="BC612" s="20">
        <f t="shared" si="403"/>
        <v>0</v>
      </c>
      <c r="BD612" s="21">
        <f t="shared" si="404"/>
        <v>0</v>
      </c>
      <c r="BE612" s="21">
        <f t="shared" si="405"/>
        <v>0</v>
      </c>
      <c r="BF612" s="21">
        <f t="shared" si="406"/>
        <v>0</v>
      </c>
      <c r="BG612" s="21">
        <f t="shared" si="407"/>
        <v>-9.3439431435656736E-3</v>
      </c>
      <c r="BH612" s="22">
        <f t="shared" si="408"/>
        <v>0</v>
      </c>
    </row>
    <row r="613" spans="4:60" x14ac:dyDescent="0.25">
      <c r="D613">
        <f t="shared" si="409"/>
        <v>0.10099999999999935</v>
      </c>
      <c r="E613">
        <f t="shared" si="387"/>
        <v>14.576988581368587</v>
      </c>
      <c r="F613">
        <f t="shared" si="388"/>
        <v>-14.576988581368587</v>
      </c>
      <c r="H613" s="20">
        <f t="shared" si="410"/>
        <v>3.9297979746446658E-3</v>
      </c>
      <c r="I613" s="21">
        <f t="shared" si="411"/>
        <v>7.1902155630961797E-3</v>
      </c>
      <c r="J613" s="21">
        <f t="shared" si="412"/>
        <v>3.2477288041252244E-3</v>
      </c>
      <c r="K613" s="21">
        <f t="shared" si="413"/>
        <v>7.1902155630961797E-3</v>
      </c>
      <c r="L613" s="21">
        <f t="shared" si="414"/>
        <v>6.8241418283950675E-3</v>
      </c>
      <c r="M613" s="22">
        <f t="shared" si="415"/>
        <v>6.7794399409009101E-3</v>
      </c>
      <c r="N613" s="20">
        <f t="shared" si="416"/>
        <v>39.297979746446664</v>
      </c>
      <c r="O613" s="21">
        <f t="shared" si="417"/>
        <v>71.902155630961801</v>
      </c>
      <c r="P613" s="21">
        <f t="shared" si="418"/>
        <v>32.477288041252244</v>
      </c>
      <c r="Q613" s="21">
        <f t="shared" si="419"/>
        <v>71.902155630961801</v>
      </c>
      <c r="R613" s="21">
        <f t="shared" si="420"/>
        <v>68.241418283950679</v>
      </c>
      <c r="S613" s="22">
        <f t="shared" si="421"/>
        <v>67.794399409009102</v>
      </c>
      <c r="T613" s="20">
        <f>MAX(E613+N613,-DiodeFwd)</f>
        <v>53.874968327815253</v>
      </c>
      <c r="U613" s="21">
        <f>MAX(T613-DiodeFwd,V613-DiodeFwd,O613)</f>
        <v>71.902155630961801</v>
      </c>
      <c r="V613" s="21">
        <f>MAX(-DiodeFwd,F613+P613)</f>
        <v>17.900299459883655</v>
      </c>
      <c r="W613" s="21">
        <f>MAX(T613+Q613,U613-DiodeFwd)</f>
        <v>125.77712395877705</v>
      </c>
      <c r="X613" s="21">
        <f>MAX(W613-DiodeFwd,Y613-DiodeFwd,U613+R613)</f>
        <v>140.14357391491248</v>
      </c>
      <c r="Y613" s="22">
        <f>MAX(V613+S613,U613-DiodeFwd)</f>
        <v>85.694698868892758</v>
      </c>
      <c r="Z613" s="20">
        <f t="shared" si="389"/>
        <v>39.297979746446664</v>
      </c>
      <c r="AA613" s="21">
        <f t="shared" si="390"/>
        <v>71.902155630961801</v>
      </c>
      <c r="AB613" s="21">
        <f t="shared" si="391"/>
        <v>32.477288041252244</v>
      </c>
      <c r="AC613" s="21">
        <f t="shared" si="392"/>
        <v>71.902155630961801</v>
      </c>
      <c r="AD613" s="21">
        <f t="shared" si="393"/>
        <v>68.241418283950679</v>
      </c>
      <c r="AE613" s="22">
        <f t="shared" si="394"/>
        <v>67.794399409009102</v>
      </c>
      <c r="AF613" s="20">
        <f t="shared" si="422"/>
        <v>0</v>
      </c>
      <c r="AG613" s="21">
        <f t="shared" si="423"/>
        <v>0</v>
      </c>
      <c r="AH613" s="21">
        <f t="shared" si="424"/>
        <v>0</v>
      </c>
      <c r="AI613" s="21">
        <f t="shared" si="425"/>
        <v>0</v>
      </c>
      <c r="AJ613" s="21">
        <f t="shared" si="426"/>
        <v>0</v>
      </c>
      <c r="AK613" s="22">
        <f t="shared" si="427"/>
        <v>0</v>
      </c>
      <c r="AL613" s="23">
        <f t="shared" si="428"/>
        <v>9.3429049276608327E-3</v>
      </c>
      <c r="AM613" s="12" t="b">
        <f>T613&lt;=-DiodeFwd</f>
        <v>0</v>
      </c>
      <c r="AN613" s="13" t="b">
        <f>V613&lt;=-DiodeFwd</f>
        <v>0</v>
      </c>
      <c r="AO613" s="13" t="b">
        <f>U613&lt;=T613-DiodeFwd</f>
        <v>0</v>
      </c>
      <c r="AP613" s="13" t="b">
        <f>U613&lt;=V613-DiodeFwd</f>
        <v>0</v>
      </c>
      <c r="AQ613" s="13" t="b">
        <f>W613&lt;=U613-DiodeFwd</f>
        <v>0</v>
      </c>
      <c r="AR613" s="13" t="b">
        <f>Y613&lt;=U613-DiodeFwd</f>
        <v>0</v>
      </c>
      <c r="AS613" s="13" t="b">
        <f>X613&lt;=W613-DiodeFwd</f>
        <v>0</v>
      </c>
      <c r="AT613" s="14" t="b">
        <f>X613&lt;=Y613-DiodeFwd</f>
        <v>0</v>
      </c>
      <c r="AU613" s="13">
        <f t="shared" si="395"/>
        <v>0</v>
      </c>
      <c r="AV613" s="13">
        <f t="shared" si="396"/>
        <v>0</v>
      </c>
      <c r="AW613" s="13">
        <f t="shared" si="397"/>
        <v>0</v>
      </c>
      <c r="AX613" s="13">
        <f t="shared" si="398"/>
        <v>0</v>
      </c>
      <c r="AY613" s="13">
        <f t="shared" si="399"/>
        <v>0</v>
      </c>
      <c r="AZ613" s="13">
        <f t="shared" si="400"/>
        <v>0</v>
      </c>
      <c r="BA613" s="13">
        <f t="shared" si="401"/>
        <v>0</v>
      </c>
      <c r="BB613" s="14">
        <f t="shared" si="402"/>
        <v>0</v>
      </c>
      <c r="BC613" s="20">
        <f t="shared" si="403"/>
        <v>0</v>
      </c>
      <c r="BD613" s="21">
        <f t="shared" si="404"/>
        <v>0</v>
      </c>
      <c r="BE613" s="21">
        <f t="shared" si="405"/>
        <v>0</v>
      </c>
      <c r="BF613" s="21">
        <f t="shared" si="406"/>
        <v>0</v>
      </c>
      <c r="BG613" s="21">
        <f t="shared" si="407"/>
        <v>-9.3429049276608327E-3</v>
      </c>
      <c r="BH613" s="22">
        <f t="shared" si="408"/>
        <v>0</v>
      </c>
    </row>
    <row r="614" spans="4:60" x14ac:dyDescent="0.25">
      <c r="D614">
        <f t="shared" si="409"/>
        <v>0.10116666666666602</v>
      </c>
      <c r="E614">
        <f t="shared" si="387"/>
        <v>16.859999763841483</v>
      </c>
      <c r="F614">
        <f t="shared" si="388"/>
        <v>-16.859999763841483</v>
      </c>
      <c r="H614" s="20">
        <f t="shared" si="410"/>
        <v>3.9297979746446658E-3</v>
      </c>
      <c r="I614" s="21">
        <f t="shared" si="411"/>
        <v>7.1902155630961797E-3</v>
      </c>
      <c r="J614" s="21">
        <f t="shared" si="412"/>
        <v>3.2477288041252244E-3</v>
      </c>
      <c r="K614" s="21">
        <f t="shared" si="413"/>
        <v>7.1902155630961797E-3</v>
      </c>
      <c r="L614" s="21">
        <f t="shared" si="414"/>
        <v>6.8225846775737909E-3</v>
      </c>
      <c r="M614" s="22">
        <f t="shared" si="415"/>
        <v>6.7794399409009101E-3</v>
      </c>
      <c r="N614" s="20">
        <f t="shared" si="416"/>
        <v>39.297979746446664</v>
      </c>
      <c r="O614" s="21">
        <f t="shared" si="417"/>
        <v>71.902155630961801</v>
      </c>
      <c r="P614" s="21">
        <f t="shared" si="418"/>
        <v>32.477288041252244</v>
      </c>
      <c r="Q614" s="21">
        <f t="shared" si="419"/>
        <v>71.902155630961801</v>
      </c>
      <c r="R614" s="21">
        <f t="shared" si="420"/>
        <v>68.225846775737921</v>
      </c>
      <c r="S614" s="22">
        <f t="shared" si="421"/>
        <v>67.794399409009102</v>
      </c>
      <c r="T614" s="20">
        <f>MAX(E614+N614,-DiodeFwd)</f>
        <v>56.157979510288143</v>
      </c>
      <c r="U614" s="21">
        <f>MAX(T614-DiodeFwd,V614-DiodeFwd,O614)</f>
        <v>71.902155630961801</v>
      </c>
      <c r="V614" s="21">
        <f>MAX(-DiodeFwd,F614+P614)</f>
        <v>15.617288277410761</v>
      </c>
      <c r="W614" s="21">
        <f>MAX(T614+Q614,U614-DiodeFwd)</f>
        <v>128.06013514124993</v>
      </c>
      <c r="X614" s="21">
        <f>MAX(W614-DiodeFwd,Y614-DiodeFwd,U614+R614)</f>
        <v>140.12800240669972</v>
      </c>
      <c r="Y614" s="22">
        <f>MAX(V614+S614,U614-DiodeFwd)</f>
        <v>83.411687686419867</v>
      </c>
      <c r="Z614" s="20">
        <f t="shared" si="389"/>
        <v>39.297979746446657</v>
      </c>
      <c r="AA614" s="21">
        <f t="shared" si="390"/>
        <v>71.902155630961801</v>
      </c>
      <c r="AB614" s="21">
        <f t="shared" si="391"/>
        <v>32.477288041252244</v>
      </c>
      <c r="AC614" s="21">
        <f t="shared" si="392"/>
        <v>71.902155630961786</v>
      </c>
      <c r="AD614" s="21">
        <f t="shared" si="393"/>
        <v>68.225846775737921</v>
      </c>
      <c r="AE614" s="22">
        <f t="shared" si="394"/>
        <v>67.794399409009102</v>
      </c>
      <c r="AF614" s="20">
        <f t="shared" si="422"/>
        <v>-4.263256414560601E-15</v>
      </c>
      <c r="AG614" s="21">
        <f t="shared" si="423"/>
        <v>0</v>
      </c>
      <c r="AH614" s="21">
        <f t="shared" si="424"/>
        <v>0</v>
      </c>
      <c r="AI614" s="21">
        <f t="shared" si="425"/>
        <v>-8.5265128291212019E-15</v>
      </c>
      <c r="AJ614" s="21">
        <f t="shared" si="426"/>
        <v>0</v>
      </c>
      <c r="AK614" s="22">
        <f t="shared" si="427"/>
        <v>0</v>
      </c>
      <c r="AL614" s="23">
        <f t="shared" si="428"/>
        <v>9.3418668271133144E-3</v>
      </c>
      <c r="AM614" s="12" t="b">
        <f>T614&lt;=-DiodeFwd</f>
        <v>0</v>
      </c>
      <c r="AN614" s="13" t="b">
        <f>V614&lt;=-DiodeFwd</f>
        <v>0</v>
      </c>
      <c r="AO614" s="13" t="b">
        <f>U614&lt;=T614-DiodeFwd</f>
        <v>0</v>
      </c>
      <c r="AP614" s="13" t="b">
        <f>U614&lt;=V614-DiodeFwd</f>
        <v>0</v>
      </c>
      <c r="AQ614" s="13" t="b">
        <f>W614&lt;=U614-DiodeFwd</f>
        <v>0</v>
      </c>
      <c r="AR614" s="13" t="b">
        <f>Y614&lt;=U614-DiodeFwd</f>
        <v>0</v>
      </c>
      <c r="AS614" s="13" t="b">
        <f>X614&lt;=W614-DiodeFwd</f>
        <v>0</v>
      </c>
      <c r="AT614" s="14" t="b">
        <f>X614&lt;=Y614-DiodeFwd</f>
        <v>0</v>
      </c>
      <c r="AU614" s="13">
        <f t="shared" si="395"/>
        <v>0</v>
      </c>
      <c r="AV614" s="13">
        <f t="shared" si="396"/>
        <v>0</v>
      </c>
      <c r="AW614" s="13">
        <f t="shared" si="397"/>
        <v>0</v>
      </c>
      <c r="AX614" s="13">
        <f t="shared" si="398"/>
        <v>0</v>
      </c>
      <c r="AY614" s="13">
        <f t="shared" si="399"/>
        <v>0</v>
      </c>
      <c r="AZ614" s="13">
        <f t="shared" si="400"/>
        <v>0</v>
      </c>
      <c r="BA614" s="13">
        <f t="shared" si="401"/>
        <v>0</v>
      </c>
      <c r="BB614" s="14">
        <f t="shared" si="402"/>
        <v>0</v>
      </c>
      <c r="BC614" s="20">
        <f t="shared" si="403"/>
        <v>0</v>
      </c>
      <c r="BD614" s="21">
        <f t="shared" si="404"/>
        <v>0</v>
      </c>
      <c r="BE614" s="21">
        <f t="shared" si="405"/>
        <v>0</v>
      </c>
      <c r="BF614" s="21">
        <f t="shared" si="406"/>
        <v>0</v>
      </c>
      <c r="BG614" s="21">
        <f t="shared" si="407"/>
        <v>-9.3418668271133144E-3</v>
      </c>
      <c r="BH614" s="22">
        <f t="shared" si="408"/>
        <v>0</v>
      </c>
    </row>
    <row r="615" spans="4:60" x14ac:dyDescent="0.25">
      <c r="D615">
        <f t="shared" si="409"/>
        <v>0.10133333333333268</v>
      </c>
      <c r="E615">
        <f t="shared" si="387"/>
        <v>19.076472229847454</v>
      </c>
      <c r="F615">
        <f t="shared" si="388"/>
        <v>-19.076472229847454</v>
      </c>
      <c r="H615" s="20">
        <f t="shared" si="410"/>
        <v>3.9297979746446658E-3</v>
      </c>
      <c r="I615" s="21">
        <f t="shared" si="411"/>
        <v>7.1902155630961797E-3</v>
      </c>
      <c r="J615" s="21">
        <f t="shared" si="412"/>
        <v>3.2477288041252244E-3</v>
      </c>
      <c r="K615" s="21">
        <f t="shared" si="413"/>
        <v>7.1902155630961797E-3</v>
      </c>
      <c r="L615" s="21">
        <f t="shared" si="414"/>
        <v>6.8210276997692724E-3</v>
      </c>
      <c r="M615" s="22">
        <f t="shared" si="415"/>
        <v>6.7794399409009101E-3</v>
      </c>
      <c r="N615" s="20">
        <f t="shared" si="416"/>
        <v>39.297979746446664</v>
      </c>
      <c r="O615" s="21">
        <f t="shared" si="417"/>
        <v>71.902155630961801</v>
      </c>
      <c r="P615" s="21">
        <f t="shared" si="418"/>
        <v>32.477288041252244</v>
      </c>
      <c r="Q615" s="21">
        <f t="shared" si="419"/>
        <v>71.902155630961801</v>
      </c>
      <c r="R615" s="21">
        <f t="shared" si="420"/>
        <v>68.210276997692731</v>
      </c>
      <c r="S615" s="22">
        <f t="shared" si="421"/>
        <v>67.794399409009102</v>
      </c>
      <c r="T615" s="20">
        <f>MAX(E615+N615,-DiodeFwd)</f>
        <v>58.374451976294118</v>
      </c>
      <c r="U615" s="21">
        <f>MAX(T615-DiodeFwd,V615-DiodeFwd,O615)</f>
        <v>71.902155630961801</v>
      </c>
      <c r="V615" s="21">
        <f>MAX(-DiodeFwd,F615+P615)</f>
        <v>13.40081581140479</v>
      </c>
      <c r="W615" s="21">
        <f>MAX(T615+Q615,U615-DiodeFwd)</f>
        <v>130.27660760725593</v>
      </c>
      <c r="X615" s="21">
        <f>MAX(W615-DiodeFwd,Y615-DiodeFwd,U615+R615)</f>
        <v>140.11243262865452</v>
      </c>
      <c r="Y615" s="22">
        <f>MAX(V615+S615,U615-DiodeFwd)</f>
        <v>81.1952152204139</v>
      </c>
      <c r="Z615" s="20">
        <f t="shared" si="389"/>
        <v>39.297979746446664</v>
      </c>
      <c r="AA615" s="21">
        <f t="shared" si="390"/>
        <v>71.902155630961801</v>
      </c>
      <c r="AB615" s="21">
        <f t="shared" si="391"/>
        <v>32.477288041252244</v>
      </c>
      <c r="AC615" s="21">
        <f t="shared" si="392"/>
        <v>71.902155630961801</v>
      </c>
      <c r="AD615" s="21">
        <f t="shared" si="393"/>
        <v>68.210276997692716</v>
      </c>
      <c r="AE615" s="22">
        <f t="shared" si="394"/>
        <v>67.794399409009117</v>
      </c>
      <c r="AF615" s="20">
        <f t="shared" si="422"/>
        <v>0</v>
      </c>
      <c r="AG615" s="21">
        <f t="shared" si="423"/>
        <v>0</v>
      </c>
      <c r="AH615" s="21">
        <f t="shared" si="424"/>
        <v>0</v>
      </c>
      <c r="AI615" s="21">
        <f t="shared" si="425"/>
        <v>0</v>
      </c>
      <c r="AJ615" s="21">
        <f t="shared" si="426"/>
        <v>-8.5265128291212019E-15</v>
      </c>
      <c r="AK615" s="22">
        <f t="shared" si="427"/>
        <v>8.5265128291212019E-15</v>
      </c>
      <c r="AL615" s="23">
        <f t="shared" si="428"/>
        <v>9.3408288419103008E-3</v>
      </c>
      <c r="AM615" s="12" t="b">
        <f>T615&lt;=-DiodeFwd</f>
        <v>0</v>
      </c>
      <c r="AN615" s="13" t="b">
        <f>V615&lt;=-DiodeFwd</f>
        <v>0</v>
      </c>
      <c r="AO615" s="13" t="b">
        <f>U615&lt;=T615-DiodeFwd</f>
        <v>0</v>
      </c>
      <c r="AP615" s="13" t="b">
        <f>U615&lt;=V615-DiodeFwd</f>
        <v>0</v>
      </c>
      <c r="AQ615" s="13" t="b">
        <f>W615&lt;=U615-DiodeFwd</f>
        <v>0</v>
      </c>
      <c r="AR615" s="13" t="b">
        <f>Y615&lt;=U615-DiodeFwd</f>
        <v>0</v>
      </c>
      <c r="AS615" s="13" t="b">
        <f>X615&lt;=W615-DiodeFwd</f>
        <v>0</v>
      </c>
      <c r="AT615" s="14" t="b">
        <f>X615&lt;=Y615-DiodeFwd</f>
        <v>0</v>
      </c>
      <c r="AU615" s="13">
        <f t="shared" si="395"/>
        <v>0</v>
      </c>
      <c r="AV615" s="13">
        <f t="shared" si="396"/>
        <v>0</v>
      </c>
      <c r="AW615" s="13">
        <f t="shared" si="397"/>
        <v>0</v>
      </c>
      <c r="AX615" s="13">
        <f t="shared" si="398"/>
        <v>0</v>
      </c>
      <c r="AY615" s="13">
        <f t="shared" si="399"/>
        <v>0</v>
      </c>
      <c r="AZ615" s="13">
        <f t="shared" si="400"/>
        <v>0</v>
      </c>
      <c r="BA615" s="13">
        <f t="shared" si="401"/>
        <v>0</v>
      </c>
      <c r="BB615" s="14">
        <f t="shared" si="402"/>
        <v>0</v>
      </c>
      <c r="BC615" s="20">
        <f t="shared" si="403"/>
        <v>0</v>
      </c>
      <c r="BD615" s="21">
        <f t="shared" si="404"/>
        <v>0</v>
      </c>
      <c r="BE615" s="21">
        <f t="shared" si="405"/>
        <v>0</v>
      </c>
      <c r="BF615" s="21">
        <f t="shared" si="406"/>
        <v>0</v>
      </c>
      <c r="BG615" s="21">
        <f t="shared" si="407"/>
        <v>-9.3408288419103008E-3</v>
      </c>
      <c r="BH615" s="22">
        <f t="shared" si="408"/>
        <v>0</v>
      </c>
    </row>
    <row r="616" spans="4:60" x14ac:dyDescent="0.25">
      <c r="D616">
        <f t="shared" si="409"/>
        <v>0.10149999999999934</v>
      </c>
      <c r="E616">
        <f t="shared" si="387"/>
        <v>21.217658575173385</v>
      </c>
      <c r="F616">
        <f t="shared" si="388"/>
        <v>-21.217658575173385</v>
      </c>
      <c r="H616" s="20">
        <f t="shared" si="410"/>
        <v>3.9297979746446658E-3</v>
      </c>
      <c r="I616" s="21">
        <f t="shared" si="411"/>
        <v>7.1902155630961797E-3</v>
      </c>
      <c r="J616" s="21">
        <f t="shared" si="412"/>
        <v>3.2477288041252244E-3</v>
      </c>
      <c r="K616" s="21">
        <f t="shared" si="413"/>
        <v>7.1902155630961797E-3</v>
      </c>
      <c r="L616" s="21">
        <f t="shared" si="414"/>
        <v>6.8194708949622877E-3</v>
      </c>
      <c r="M616" s="22">
        <f t="shared" si="415"/>
        <v>6.7794399409009101E-3</v>
      </c>
      <c r="N616" s="20">
        <f t="shared" si="416"/>
        <v>39.297979746446664</v>
      </c>
      <c r="O616" s="21">
        <f t="shared" si="417"/>
        <v>71.902155630961801</v>
      </c>
      <c r="P616" s="21">
        <f t="shared" si="418"/>
        <v>32.477288041252244</v>
      </c>
      <c r="Q616" s="21">
        <f t="shared" si="419"/>
        <v>71.902155630961801</v>
      </c>
      <c r="R616" s="21">
        <f t="shared" si="420"/>
        <v>68.194708949622878</v>
      </c>
      <c r="S616" s="22">
        <f t="shared" si="421"/>
        <v>67.794399409009102</v>
      </c>
      <c r="T616" s="20">
        <f>MAX(E616+N616,-DiodeFwd)</f>
        <v>60.515638321620045</v>
      </c>
      <c r="U616" s="21">
        <f>MAX(T616-DiodeFwd,V616-DiodeFwd,O616)</f>
        <v>71.902155630961801</v>
      </c>
      <c r="V616" s="21">
        <f>MAX(-DiodeFwd,F616+P616)</f>
        <v>11.259629466078859</v>
      </c>
      <c r="W616" s="21">
        <f>MAX(T616+Q616,U616-DiodeFwd)</f>
        <v>132.41779395258186</v>
      </c>
      <c r="X616" s="21">
        <f>MAX(W616-DiodeFwd,Y616-DiodeFwd,U616+R616)</f>
        <v>140.09686458058468</v>
      </c>
      <c r="Y616" s="22">
        <f>MAX(V616+S616,U616-DiodeFwd)</f>
        <v>79.054028875087965</v>
      </c>
      <c r="Z616" s="20">
        <f t="shared" si="389"/>
        <v>39.297979746446657</v>
      </c>
      <c r="AA616" s="21">
        <f t="shared" si="390"/>
        <v>71.902155630961801</v>
      </c>
      <c r="AB616" s="21">
        <f t="shared" si="391"/>
        <v>32.477288041252244</v>
      </c>
      <c r="AC616" s="21">
        <f t="shared" si="392"/>
        <v>71.902155630961815</v>
      </c>
      <c r="AD616" s="21">
        <f t="shared" si="393"/>
        <v>68.194708949622878</v>
      </c>
      <c r="AE616" s="22">
        <f t="shared" si="394"/>
        <v>67.794399409009102</v>
      </c>
      <c r="AF616" s="20">
        <f t="shared" si="422"/>
        <v>-4.263256414560601E-15</v>
      </c>
      <c r="AG616" s="21">
        <f t="shared" si="423"/>
        <v>0</v>
      </c>
      <c r="AH616" s="21">
        <f t="shared" si="424"/>
        <v>0</v>
      </c>
      <c r="AI616" s="21">
        <f t="shared" si="425"/>
        <v>8.5265128291212019E-15</v>
      </c>
      <c r="AJ616" s="21">
        <f t="shared" si="426"/>
        <v>0</v>
      </c>
      <c r="AK616" s="22">
        <f t="shared" si="427"/>
        <v>0</v>
      </c>
      <c r="AL616" s="23">
        <f t="shared" si="428"/>
        <v>9.3397909720389794E-3</v>
      </c>
      <c r="AM616" s="12" t="b">
        <f>T616&lt;=-DiodeFwd</f>
        <v>0</v>
      </c>
      <c r="AN616" s="13" t="b">
        <f>V616&lt;=-DiodeFwd</f>
        <v>0</v>
      </c>
      <c r="AO616" s="13" t="b">
        <f>U616&lt;=T616-DiodeFwd</f>
        <v>0</v>
      </c>
      <c r="AP616" s="13" t="b">
        <f>U616&lt;=V616-DiodeFwd</f>
        <v>0</v>
      </c>
      <c r="AQ616" s="13" t="b">
        <f>W616&lt;=U616-DiodeFwd</f>
        <v>0</v>
      </c>
      <c r="AR616" s="13" t="b">
        <f>Y616&lt;=U616-DiodeFwd</f>
        <v>0</v>
      </c>
      <c r="AS616" s="13" t="b">
        <f>X616&lt;=W616-DiodeFwd</f>
        <v>0</v>
      </c>
      <c r="AT616" s="14" t="b">
        <f>X616&lt;=Y616-DiodeFwd</f>
        <v>0</v>
      </c>
      <c r="AU616" s="13">
        <f t="shared" si="395"/>
        <v>0</v>
      </c>
      <c r="AV616" s="13">
        <f t="shared" si="396"/>
        <v>0</v>
      </c>
      <c r="AW616" s="13">
        <f t="shared" si="397"/>
        <v>0</v>
      </c>
      <c r="AX616" s="13">
        <f t="shared" si="398"/>
        <v>0</v>
      </c>
      <c r="AY616" s="13">
        <f t="shared" si="399"/>
        <v>0</v>
      </c>
      <c r="AZ616" s="13">
        <f t="shared" si="400"/>
        <v>0</v>
      </c>
      <c r="BA616" s="13">
        <f t="shared" si="401"/>
        <v>0</v>
      </c>
      <c r="BB616" s="14">
        <f t="shared" si="402"/>
        <v>0</v>
      </c>
      <c r="BC616" s="20">
        <f t="shared" si="403"/>
        <v>0</v>
      </c>
      <c r="BD616" s="21">
        <f t="shared" si="404"/>
        <v>0</v>
      </c>
      <c r="BE616" s="21">
        <f t="shared" si="405"/>
        <v>0</v>
      </c>
      <c r="BF616" s="21">
        <f t="shared" si="406"/>
        <v>0</v>
      </c>
      <c r="BG616" s="21">
        <f t="shared" si="407"/>
        <v>-9.3397909720389794E-3</v>
      </c>
      <c r="BH616" s="22">
        <f t="shared" si="408"/>
        <v>0</v>
      </c>
    </row>
    <row r="617" spans="4:60" x14ac:dyDescent="0.25">
      <c r="D617">
        <f t="shared" si="409"/>
        <v>0.101666666666666</v>
      </c>
      <c r="E617">
        <f t="shared" si="387"/>
        <v>23.275108515529492</v>
      </c>
      <c r="F617">
        <f t="shared" si="388"/>
        <v>-23.275108515529492</v>
      </c>
      <c r="H617" s="20">
        <f t="shared" si="410"/>
        <v>3.9297979746446658E-3</v>
      </c>
      <c r="I617" s="21">
        <f t="shared" si="411"/>
        <v>7.1902155630961797E-3</v>
      </c>
      <c r="J617" s="21">
        <f t="shared" si="412"/>
        <v>3.2477288041252244E-3</v>
      </c>
      <c r="K617" s="21">
        <f t="shared" si="413"/>
        <v>7.1902155630961797E-3</v>
      </c>
      <c r="L617" s="21">
        <f t="shared" si="414"/>
        <v>6.8179142631336143E-3</v>
      </c>
      <c r="M617" s="22">
        <f t="shared" si="415"/>
        <v>6.7794399409009101E-3</v>
      </c>
      <c r="N617" s="20">
        <f t="shared" si="416"/>
        <v>39.297979746446664</v>
      </c>
      <c r="O617" s="21">
        <f t="shared" si="417"/>
        <v>71.902155630961801</v>
      </c>
      <c r="P617" s="21">
        <f t="shared" si="418"/>
        <v>32.477288041252244</v>
      </c>
      <c r="Q617" s="21">
        <f t="shared" si="419"/>
        <v>71.902155630961801</v>
      </c>
      <c r="R617" s="21">
        <f t="shared" si="420"/>
        <v>68.179142631336148</v>
      </c>
      <c r="S617" s="22">
        <f t="shared" si="421"/>
        <v>67.794399409009102</v>
      </c>
      <c r="T617" s="20">
        <f>MAX(E617+N617,-DiodeFwd)</f>
        <v>62.573088261976153</v>
      </c>
      <c r="U617" s="21">
        <f>MAX(T617-DiodeFwd,V617-DiodeFwd,O617)</f>
        <v>71.902155630961801</v>
      </c>
      <c r="V617" s="21">
        <f>MAX(-DiodeFwd,F617+P617)</f>
        <v>9.2021795257227517</v>
      </c>
      <c r="W617" s="21">
        <f>MAX(T617+Q617,U617-DiodeFwd)</f>
        <v>134.47524389293795</v>
      </c>
      <c r="X617" s="21">
        <f>MAX(W617-DiodeFwd,Y617-DiodeFwd,U617+R617)</f>
        <v>140.08129826229793</v>
      </c>
      <c r="Y617" s="22">
        <f>MAX(V617+S617,U617-DiodeFwd)</f>
        <v>76.996578934731858</v>
      </c>
      <c r="Z617" s="20">
        <f t="shared" si="389"/>
        <v>39.297979746446657</v>
      </c>
      <c r="AA617" s="21">
        <f t="shared" si="390"/>
        <v>71.902155630961801</v>
      </c>
      <c r="AB617" s="21">
        <f t="shared" si="391"/>
        <v>32.477288041252244</v>
      </c>
      <c r="AC617" s="21">
        <f t="shared" si="392"/>
        <v>71.902155630961801</v>
      </c>
      <c r="AD617" s="21">
        <f t="shared" si="393"/>
        <v>68.179142631336134</v>
      </c>
      <c r="AE617" s="22">
        <f t="shared" si="394"/>
        <v>67.794399409009102</v>
      </c>
      <c r="AF617" s="20">
        <f t="shared" si="422"/>
        <v>-4.263256414560601E-15</v>
      </c>
      <c r="AG617" s="21">
        <f t="shared" si="423"/>
        <v>0</v>
      </c>
      <c r="AH617" s="21">
        <f t="shared" si="424"/>
        <v>0</v>
      </c>
      <c r="AI617" s="21">
        <f t="shared" si="425"/>
        <v>0</v>
      </c>
      <c r="AJ617" s="21">
        <f t="shared" si="426"/>
        <v>-8.5265128291212019E-15</v>
      </c>
      <c r="AK617" s="22">
        <f t="shared" si="427"/>
        <v>0</v>
      </c>
      <c r="AL617" s="23">
        <f t="shared" si="428"/>
        <v>9.3387532174865288E-3</v>
      </c>
      <c r="AM617" s="12" t="b">
        <f>T617&lt;=-DiodeFwd</f>
        <v>0</v>
      </c>
      <c r="AN617" s="13" t="b">
        <f>V617&lt;=-DiodeFwd</f>
        <v>0</v>
      </c>
      <c r="AO617" s="13" t="b">
        <f>U617&lt;=T617-DiodeFwd</f>
        <v>0</v>
      </c>
      <c r="AP617" s="13" t="b">
        <f>U617&lt;=V617-DiodeFwd</f>
        <v>0</v>
      </c>
      <c r="AQ617" s="13" t="b">
        <f>W617&lt;=U617-DiodeFwd</f>
        <v>0</v>
      </c>
      <c r="AR617" s="13" t="b">
        <f>Y617&lt;=U617-DiodeFwd</f>
        <v>0</v>
      </c>
      <c r="AS617" s="13" t="b">
        <f>X617&lt;=W617-DiodeFwd</f>
        <v>0</v>
      </c>
      <c r="AT617" s="14" t="b">
        <f>X617&lt;=Y617-DiodeFwd</f>
        <v>0</v>
      </c>
      <c r="AU617" s="13">
        <f t="shared" si="395"/>
        <v>0</v>
      </c>
      <c r="AV617" s="13">
        <f t="shared" si="396"/>
        <v>0</v>
      </c>
      <c r="AW617" s="13">
        <f t="shared" si="397"/>
        <v>0</v>
      </c>
      <c r="AX617" s="13">
        <f t="shared" si="398"/>
        <v>0</v>
      </c>
      <c r="AY617" s="13">
        <f t="shared" si="399"/>
        <v>0</v>
      </c>
      <c r="AZ617" s="13">
        <f t="shared" si="400"/>
        <v>0</v>
      </c>
      <c r="BA617" s="13">
        <f t="shared" si="401"/>
        <v>0</v>
      </c>
      <c r="BB617" s="14">
        <f t="shared" si="402"/>
        <v>0</v>
      </c>
      <c r="BC617" s="20">
        <f t="shared" si="403"/>
        <v>0</v>
      </c>
      <c r="BD617" s="21">
        <f t="shared" si="404"/>
        <v>0</v>
      </c>
      <c r="BE617" s="21">
        <f t="shared" si="405"/>
        <v>0</v>
      </c>
      <c r="BF617" s="21">
        <f t="shared" si="406"/>
        <v>0</v>
      </c>
      <c r="BG617" s="21">
        <f t="shared" si="407"/>
        <v>-9.3387532174865288E-3</v>
      </c>
      <c r="BH617" s="22">
        <f t="shared" si="408"/>
        <v>0</v>
      </c>
    </row>
    <row r="618" spans="4:60" x14ac:dyDescent="0.25">
      <c r="D618">
        <f t="shared" si="409"/>
        <v>0.10183333333333267</v>
      </c>
      <c r="E618">
        <f t="shared" si="387"/>
        <v>25.240702235960196</v>
      </c>
      <c r="F618">
        <f t="shared" si="388"/>
        <v>-25.240702235960196</v>
      </c>
      <c r="H618" s="20">
        <f t="shared" si="410"/>
        <v>3.9297979746446658E-3</v>
      </c>
      <c r="I618" s="21">
        <f t="shared" si="411"/>
        <v>7.1902155630961797E-3</v>
      </c>
      <c r="J618" s="21">
        <f t="shared" si="412"/>
        <v>3.2477288041252244E-3</v>
      </c>
      <c r="K618" s="21">
        <f t="shared" si="413"/>
        <v>7.1902155630961797E-3</v>
      </c>
      <c r="L618" s="21">
        <f t="shared" si="414"/>
        <v>6.8163578042640333E-3</v>
      </c>
      <c r="M618" s="22">
        <f t="shared" si="415"/>
        <v>6.7794399409009101E-3</v>
      </c>
      <c r="N618" s="20">
        <f t="shared" si="416"/>
        <v>39.297979746446664</v>
      </c>
      <c r="O618" s="21">
        <f t="shared" si="417"/>
        <v>71.902155630961801</v>
      </c>
      <c r="P618" s="21">
        <f t="shared" si="418"/>
        <v>32.477288041252244</v>
      </c>
      <c r="Q618" s="21">
        <f t="shared" si="419"/>
        <v>71.902155630961801</v>
      </c>
      <c r="R618" s="21">
        <f t="shared" si="420"/>
        <v>68.163578042640339</v>
      </c>
      <c r="S618" s="22">
        <f t="shared" si="421"/>
        <v>67.794399409009102</v>
      </c>
      <c r="T618" s="20">
        <f>MAX(E618+N618,-DiodeFwd)</f>
        <v>64.538681982406857</v>
      </c>
      <c r="U618" s="21">
        <f>MAX(T618-DiodeFwd,V618-DiodeFwd,O618)</f>
        <v>71.902155630961801</v>
      </c>
      <c r="V618" s="21">
        <f>MAX(-DiodeFwd,F618+P618)</f>
        <v>7.236585805292048</v>
      </c>
      <c r="W618" s="21">
        <f>MAX(T618+Q618,U618-DiodeFwd)</f>
        <v>136.44083761336867</v>
      </c>
      <c r="X618" s="21">
        <f>MAX(W618-DiodeFwd,Y618-DiodeFwd,U618+R618)</f>
        <v>140.06573367360215</v>
      </c>
      <c r="Y618" s="22">
        <f>MAX(V618+S618,U618-DiodeFwd)</f>
        <v>75.030985214301154</v>
      </c>
      <c r="Z618" s="20">
        <f t="shared" si="389"/>
        <v>39.297979746446657</v>
      </c>
      <c r="AA618" s="21">
        <f t="shared" si="390"/>
        <v>71.902155630961801</v>
      </c>
      <c r="AB618" s="21">
        <f t="shared" si="391"/>
        <v>32.477288041252244</v>
      </c>
      <c r="AC618" s="21">
        <f t="shared" si="392"/>
        <v>71.902155630961815</v>
      </c>
      <c r="AD618" s="21">
        <f t="shared" si="393"/>
        <v>68.163578042640353</v>
      </c>
      <c r="AE618" s="22">
        <f t="shared" si="394"/>
        <v>67.794399409009102</v>
      </c>
      <c r="AF618" s="20">
        <f t="shared" si="422"/>
        <v>-4.263256414560601E-15</v>
      </c>
      <c r="AG618" s="21">
        <f t="shared" si="423"/>
        <v>0</v>
      </c>
      <c r="AH618" s="21">
        <f t="shared" si="424"/>
        <v>0</v>
      </c>
      <c r="AI618" s="21">
        <f t="shared" si="425"/>
        <v>8.5265128291212019E-15</v>
      </c>
      <c r="AJ618" s="21">
        <f t="shared" si="426"/>
        <v>8.5265128291212019E-15</v>
      </c>
      <c r="AK618" s="22">
        <f t="shared" si="427"/>
        <v>0</v>
      </c>
      <c r="AL618" s="23">
        <f t="shared" si="428"/>
        <v>9.3377155782401432E-3</v>
      </c>
      <c r="AM618" s="12" t="b">
        <f>T618&lt;=-DiodeFwd</f>
        <v>0</v>
      </c>
      <c r="AN618" s="13" t="b">
        <f>V618&lt;=-DiodeFwd</f>
        <v>0</v>
      </c>
      <c r="AO618" s="13" t="b">
        <f>U618&lt;=T618-DiodeFwd</f>
        <v>0</v>
      </c>
      <c r="AP618" s="13" t="b">
        <f>U618&lt;=V618-DiodeFwd</f>
        <v>0</v>
      </c>
      <c r="AQ618" s="13" t="b">
        <f>W618&lt;=U618-DiodeFwd</f>
        <v>0</v>
      </c>
      <c r="AR618" s="13" t="b">
        <f>Y618&lt;=U618-DiodeFwd</f>
        <v>0</v>
      </c>
      <c r="AS618" s="13" t="b">
        <f>X618&lt;=W618-DiodeFwd</f>
        <v>0</v>
      </c>
      <c r="AT618" s="14" t="b">
        <f>X618&lt;=Y618-DiodeFwd</f>
        <v>0</v>
      </c>
      <c r="AU618" s="13">
        <f t="shared" si="395"/>
        <v>0</v>
      </c>
      <c r="AV618" s="13">
        <f t="shared" si="396"/>
        <v>0</v>
      </c>
      <c r="AW618" s="13">
        <f t="shared" si="397"/>
        <v>0</v>
      </c>
      <c r="AX618" s="13">
        <f t="shared" si="398"/>
        <v>0</v>
      </c>
      <c r="AY618" s="13">
        <f t="shared" si="399"/>
        <v>0</v>
      </c>
      <c r="AZ618" s="13">
        <f t="shared" si="400"/>
        <v>0</v>
      </c>
      <c r="BA618" s="13">
        <f t="shared" si="401"/>
        <v>0</v>
      </c>
      <c r="BB618" s="14">
        <f t="shared" si="402"/>
        <v>0</v>
      </c>
      <c r="BC618" s="20">
        <f t="shared" si="403"/>
        <v>0</v>
      </c>
      <c r="BD618" s="21">
        <f t="shared" si="404"/>
        <v>0</v>
      </c>
      <c r="BE618" s="21">
        <f t="shared" si="405"/>
        <v>0</v>
      </c>
      <c r="BF618" s="21">
        <f t="shared" si="406"/>
        <v>0</v>
      </c>
      <c r="BG618" s="21">
        <f t="shared" si="407"/>
        <v>-9.3377155782401432E-3</v>
      </c>
      <c r="BH618" s="22">
        <f t="shared" si="408"/>
        <v>0</v>
      </c>
    </row>
    <row r="619" spans="4:60" x14ac:dyDescent="0.25">
      <c r="D619">
        <f t="shared" si="409"/>
        <v>0.10199999999999933</v>
      </c>
      <c r="E619">
        <f t="shared" si="387"/>
        <v>27.106682436045546</v>
      </c>
      <c r="F619">
        <f t="shared" si="388"/>
        <v>-27.106682436045546</v>
      </c>
      <c r="H619" s="20">
        <f t="shared" si="410"/>
        <v>3.9297979746446658E-3</v>
      </c>
      <c r="I619" s="21">
        <f t="shared" si="411"/>
        <v>7.1902155630961797E-3</v>
      </c>
      <c r="J619" s="21">
        <f t="shared" si="412"/>
        <v>3.2477288041252244E-3</v>
      </c>
      <c r="K619" s="21">
        <f t="shared" si="413"/>
        <v>7.1902155630961797E-3</v>
      </c>
      <c r="L619" s="21">
        <f t="shared" si="414"/>
        <v>6.8148015183343265E-3</v>
      </c>
      <c r="M619" s="22">
        <f t="shared" si="415"/>
        <v>6.7794399409009101E-3</v>
      </c>
      <c r="N619" s="20">
        <f t="shared" si="416"/>
        <v>39.297979746446664</v>
      </c>
      <c r="O619" s="21">
        <f t="shared" si="417"/>
        <v>71.902155630961801</v>
      </c>
      <c r="P619" s="21">
        <f t="shared" si="418"/>
        <v>32.477288041252244</v>
      </c>
      <c r="Q619" s="21">
        <f t="shared" si="419"/>
        <v>71.902155630961801</v>
      </c>
      <c r="R619" s="21">
        <f t="shared" si="420"/>
        <v>68.148015183343276</v>
      </c>
      <c r="S619" s="22">
        <f t="shared" si="421"/>
        <v>67.794399409009102</v>
      </c>
      <c r="T619" s="20">
        <f>MAX(E619+N619,-DiodeFwd)</f>
        <v>66.404662182492217</v>
      </c>
      <c r="U619" s="21">
        <f>MAX(T619-DiodeFwd,V619-DiodeFwd,O619)</f>
        <v>71.902155630961801</v>
      </c>
      <c r="V619" s="21">
        <f>MAX(-DiodeFwd,F619+P619)</f>
        <v>5.3706056052066984</v>
      </c>
      <c r="W619" s="21">
        <f>MAX(T619+Q619,U619-DiodeFwd)</f>
        <v>138.30681781345402</v>
      </c>
      <c r="X619" s="21">
        <f>MAX(W619-DiodeFwd,Y619-DiodeFwd,U619+R619)</f>
        <v>140.05017081430509</v>
      </c>
      <c r="Y619" s="22">
        <f>MAX(V619+S619,U619-DiodeFwd)</f>
        <v>73.165005014215808</v>
      </c>
      <c r="Z619" s="20">
        <f t="shared" si="389"/>
        <v>39.297979746446671</v>
      </c>
      <c r="AA619" s="21">
        <f t="shared" si="390"/>
        <v>71.902155630961801</v>
      </c>
      <c r="AB619" s="21">
        <f t="shared" si="391"/>
        <v>32.477288041252244</v>
      </c>
      <c r="AC619" s="21">
        <f t="shared" si="392"/>
        <v>71.902155630961801</v>
      </c>
      <c r="AD619" s="21">
        <f t="shared" si="393"/>
        <v>68.14801518334329</v>
      </c>
      <c r="AE619" s="22">
        <f t="shared" si="394"/>
        <v>67.794399409009117</v>
      </c>
      <c r="AF619" s="20">
        <f t="shared" si="422"/>
        <v>4.263256414560601E-15</v>
      </c>
      <c r="AG619" s="21">
        <f t="shared" si="423"/>
        <v>0</v>
      </c>
      <c r="AH619" s="21">
        <f t="shared" si="424"/>
        <v>0</v>
      </c>
      <c r="AI619" s="21">
        <f t="shared" si="425"/>
        <v>0</v>
      </c>
      <c r="AJ619" s="21">
        <f t="shared" si="426"/>
        <v>8.5265128291212019E-15</v>
      </c>
      <c r="AK619" s="22">
        <f t="shared" si="427"/>
        <v>8.5265128291212019E-15</v>
      </c>
      <c r="AL619" s="23">
        <f t="shared" si="428"/>
        <v>9.3366780542870065E-3</v>
      </c>
      <c r="AM619" s="12" t="b">
        <f>T619&lt;=-DiodeFwd</f>
        <v>0</v>
      </c>
      <c r="AN619" s="13" t="b">
        <f>V619&lt;=-DiodeFwd</f>
        <v>0</v>
      </c>
      <c r="AO619" s="13" t="b">
        <f>U619&lt;=T619-DiodeFwd</f>
        <v>0</v>
      </c>
      <c r="AP619" s="13" t="b">
        <f>U619&lt;=V619-DiodeFwd</f>
        <v>0</v>
      </c>
      <c r="AQ619" s="13" t="b">
        <f>W619&lt;=U619-DiodeFwd</f>
        <v>0</v>
      </c>
      <c r="AR619" s="13" t="b">
        <f>Y619&lt;=U619-DiodeFwd</f>
        <v>0</v>
      </c>
      <c r="AS619" s="13" t="b">
        <f>X619&lt;=W619-DiodeFwd</f>
        <v>0</v>
      </c>
      <c r="AT619" s="14" t="b">
        <f>X619&lt;=Y619-DiodeFwd</f>
        <v>0</v>
      </c>
      <c r="AU619" s="13">
        <f t="shared" si="395"/>
        <v>0</v>
      </c>
      <c r="AV619" s="13">
        <f t="shared" si="396"/>
        <v>0</v>
      </c>
      <c r="AW619" s="13">
        <f t="shared" si="397"/>
        <v>0</v>
      </c>
      <c r="AX619" s="13">
        <f t="shared" si="398"/>
        <v>0</v>
      </c>
      <c r="AY619" s="13">
        <f t="shared" si="399"/>
        <v>0</v>
      </c>
      <c r="AZ619" s="13">
        <f t="shared" si="400"/>
        <v>0</v>
      </c>
      <c r="BA619" s="13">
        <f t="shared" si="401"/>
        <v>0</v>
      </c>
      <c r="BB619" s="14">
        <f t="shared" si="402"/>
        <v>0</v>
      </c>
      <c r="BC619" s="20">
        <f t="shared" si="403"/>
        <v>0</v>
      </c>
      <c r="BD619" s="21">
        <f t="shared" si="404"/>
        <v>0</v>
      </c>
      <c r="BE619" s="21">
        <f t="shared" si="405"/>
        <v>0</v>
      </c>
      <c r="BF619" s="21">
        <f t="shared" si="406"/>
        <v>0</v>
      </c>
      <c r="BG619" s="21">
        <f t="shared" si="407"/>
        <v>-9.3366780542870065E-3</v>
      </c>
      <c r="BH619" s="22">
        <f t="shared" si="408"/>
        <v>0</v>
      </c>
    </row>
    <row r="620" spans="4:60" x14ac:dyDescent="0.25">
      <c r="D620">
        <f t="shared" si="409"/>
        <v>0.10216666666666599</v>
      </c>
      <c r="E620">
        <f t="shared" si="387"/>
        <v>28.865684944421073</v>
      </c>
      <c r="F620">
        <f t="shared" si="388"/>
        <v>-28.865684944421073</v>
      </c>
      <c r="H620" s="20">
        <f t="shared" si="410"/>
        <v>3.9297979746446658E-3</v>
      </c>
      <c r="I620" s="21">
        <f t="shared" si="411"/>
        <v>7.1902155630961797E-3</v>
      </c>
      <c r="J620" s="21">
        <f t="shared" si="412"/>
        <v>3.2477288041252244E-3</v>
      </c>
      <c r="K620" s="21">
        <f t="shared" si="413"/>
        <v>7.1902155630961797E-3</v>
      </c>
      <c r="L620" s="21">
        <f t="shared" si="414"/>
        <v>6.8132454053252784E-3</v>
      </c>
      <c r="M620" s="22">
        <f t="shared" si="415"/>
        <v>6.7794399409009101E-3</v>
      </c>
      <c r="N620" s="20">
        <f t="shared" si="416"/>
        <v>39.297979746446664</v>
      </c>
      <c r="O620" s="21">
        <f t="shared" si="417"/>
        <v>71.902155630961801</v>
      </c>
      <c r="P620" s="21">
        <f t="shared" si="418"/>
        <v>32.477288041252244</v>
      </c>
      <c r="Q620" s="21">
        <f t="shared" si="419"/>
        <v>71.902155630961801</v>
      </c>
      <c r="R620" s="21">
        <f t="shared" si="420"/>
        <v>68.132454053252786</v>
      </c>
      <c r="S620" s="22">
        <f t="shared" si="421"/>
        <v>67.794399409009102</v>
      </c>
      <c r="T620" s="20">
        <f>MAX(E620+N620,-DiodeFwd)</f>
        <v>68.163664690867733</v>
      </c>
      <c r="U620" s="21">
        <f>MAX(T620-DiodeFwd,V620-DiodeFwd,O620)</f>
        <v>71.902155630961801</v>
      </c>
      <c r="V620" s="21">
        <f>MAX(-DiodeFwd,F620+P620)</f>
        <v>3.6116030968311712</v>
      </c>
      <c r="W620" s="21">
        <f>MAX(T620+Q620,U620-DiodeFwd)</f>
        <v>140.06582032182953</v>
      </c>
      <c r="X620" s="21">
        <f>MAX(W620-DiodeFwd,Y620-DiodeFwd,U620+R620)</f>
        <v>140.03460968421459</v>
      </c>
      <c r="Y620" s="22">
        <f>MAX(V620+S620,U620-DiodeFwd)</f>
        <v>71.602155630961803</v>
      </c>
      <c r="Z620" s="20">
        <f t="shared" si="389"/>
        <v>39.297979746446657</v>
      </c>
      <c r="AA620" s="21">
        <f t="shared" si="390"/>
        <v>71.902155630961801</v>
      </c>
      <c r="AB620" s="21">
        <f t="shared" si="391"/>
        <v>32.477288041252244</v>
      </c>
      <c r="AC620" s="21">
        <f t="shared" si="392"/>
        <v>71.902155630961801</v>
      </c>
      <c r="AD620" s="21">
        <f t="shared" si="393"/>
        <v>68.132454053252786</v>
      </c>
      <c r="AE620" s="22">
        <f t="shared" si="394"/>
        <v>67.990552534130629</v>
      </c>
      <c r="AF620" s="20">
        <f t="shared" si="422"/>
        <v>-4.263256414560601E-15</v>
      </c>
      <c r="AG620" s="21">
        <f t="shared" si="423"/>
        <v>0</v>
      </c>
      <c r="AH620" s="21">
        <f t="shared" si="424"/>
        <v>0</v>
      </c>
      <c r="AI620" s="21">
        <f t="shared" si="425"/>
        <v>0</v>
      </c>
      <c r="AJ620" s="21">
        <f t="shared" si="426"/>
        <v>0</v>
      </c>
      <c r="AK620" s="22">
        <f t="shared" si="427"/>
        <v>0.11769187507291576</v>
      </c>
      <c r="AL620" s="23">
        <f t="shared" si="428"/>
        <v>9.335640645614306E-3</v>
      </c>
      <c r="AM620" s="12" t="b">
        <f>T620&lt;=-DiodeFwd</f>
        <v>0</v>
      </c>
      <c r="AN620" s="13" t="b">
        <f>V620&lt;=-DiodeFwd</f>
        <v>0</v>
      </c>
      <c r="AO620" s="13" t="b">
        <f>U620&lt;=T620-DiodeFwd</f>
        <v>0</v>
      </c>
      <c r="AP620" s="13" t="b">
        <f>U620&lt;=V620-DiodeFwd</f>
        <v>0</v>
      </c>
      <c r="AQ620" s="13" t="b">
        <f>W620&lt;=U620-DiodeFwd</f>
        <v>0</v>
      </c>
      <c r="AR620" s="13" t="b">
        <f>Y620&lt;=U620-DiodeFwd</f>
        <v>1</v>
      </c>
      <c r="AS620" s="13" t="b">
        <f>X620&lt;=W620-DiodeFwd</f>
        <v>0</v>
      </c>
      <c r="AT620" s="14" t="b">
        <f>X620&lt;=Y620-DiodeFwd</f>
        <v>0</v>
      </c>
      <c r="AU620" s="13">
        <f t="shared" si="395"/>
        <v>0</v>
      </c>
      <c r="AV620" s="13">
        <f t="shared" si="396"/>
        <v>0</v>
      </c>
      <c r="AW620" s="13">
        <f t="shared" si="397"/>
        <v>0</v>
      </c>
      <c r="AX620" s="13">
        <f t="shared" si="398"/>
        <v>0</v>
      </c>
      <c r="AY620" s="13">
        <f t="shared" si="399"/>
        <v>0</v>
      </c>
      <c r="AZ620" s="13">
        <f t="shared" si="400"/>
        <v>0.11769187507291576</v>
      </c>
      <c r="BA620" s="13">
        <f t="shared" si="401"/>
        <v>0</v>
      </c>
      <c r="BB620" s="14">
        <f t="shared" si="402"/>
        <v>0</v>
      </c>
      <c r="BC620" s="20">
        <f t="shared" si="403"/>
        <v>0</v>
      </c>
      <c r="BD620" s="21">
        <f t="shared" si="404"/>
        <v>-0.11769187507291576</v>
      </c>
      <c r="BE620" s="21">
        <f t="shared" si="405"/>
        <v>0</v>
      </c>
      <c r="BF620" s="21">
        <f t="shared" si="406"/>
        <v>0</v>
      </c>
      <c r="BG620" s="21">
        <f t="shared" si="407"/>
        <v>-9.335640645614306E-3</v>
      </c>
      <c r="BH620" s="22">
        <f t="shared" si="408"/>
        <v>0.11769187507291576</v>
      </c>
    </row>
    <row r="621" spans="4:60" x14ac:dyDescent="0.25">
      <c r="D621">
        <f t="shared" si="409"/>
        <v>0.10233333333333265</v>
      </c>
      <c r="E621">
        <f t="shared" si="387"/>
        <v>30.510767781798023</v>
      </c>
      <c r="F621">
        <f t="shared" si="388"/>
        <v>-30.510767781798023</v>
      </c>
      <c r="H621" s="20">
        <f t="shared" si="410"/>
        <v>3.9297979746446658E-3</v>
      </c>
      <c r="I621" s="21">
        <f t="shared" si="411"/>
        <v>7.1706002505840267E-3</v>
      </c>
      <c r="J621" s="21">
        <f t="shared" si="412"/>
        <v>3.2477288041252244E-3</v>
      </c>
      <c r="K621" s="21">
        <f t="shared" si="413"/>
        <v>7.1902155630961797E-3</v>
      </c>
      <c r="L621" s="21">
        <f t="shared" si="414"/>
        <v>6.8116894652176761E-3</v>
      </c>
      <c r="M621" s="22">
        <f t="shared" si="415"/>
        <v>6.7990552534130631E-3</v>
      </c>
      <c r="N621" s="20">
        <f t="shared" si="416"/>
        <v>39.297979746446664</v>
      </c>
      <c r="O621" s="21">
        <f t="shared" si="417"/>
        <v>71.706002505840274</v>
      </c>
      <c r="P621" s="21">
        <f t="shared" si="418"/>
        <v>32.477288041252244</v>
      </c>
      <c r="Q621" s="21">
        <f t="shared" si="419"/>
        <v>71.902155630961801</v>
      </c>
      <c r="R621" s="21">
        <f t="shared" si="420"/>
        <v>68.116894652176768</v>
      </c>
      <c r="S621" s="22">
        <f t="shared" si="421"/>
        <v>67.990552534130643</v>
      </c>
      <c r="T621" s="20">
        <f>MAX(E621+N621,-DiodeFwd)</f>
        <v>69.80874752824468</v>
      </c>
      <c r="U621" s="21">
        <f>MAX(T621-DiodeFwd,V621-DiodeFwd,O621)</f>
        <v>71.706002505840274</v>
      </c>
      <c r="V621" s="21">
        <f>MAX(-DiodeFwd,F621+P621)</f>
        <v>1.9665202594542208</v>
      </c>
      <c r="W621" s="21">
        <f>MAX(T621+Q621,U621-DiodeFwd)</f>
        <v>141.71090315920648</v>
      </c>
      <c r="X621" s="21">
        <f>MAX(W621-DiodeFwd,Y621-DiodeFwd,U621+R621)</f>
        <v>141.41090315920647</v>
      </c>
      <c r="Y621" s="22">
        <f>MAX(V621+S621,U621-DiodeFwd)</f>
        <v>71.406002505840277</v>
      </c>
      <c r="Z621" s="20">
        <f t="shared" si="389"/>
        <v>39.297979746446657</v>
      </c>
      <c r="AA621" s="21">
        <f t="shared" si="390"/>
        <v>71.706002505840274</v>
      </c>
      <c r="AB621" s="21">
        <f t="shared" si="391"/>
        <v>32.477288041252244</v>
      </c>
      <c r="AC621" s="21">
        <f t="shared" si="392"/>
        <v>71.902155630961801</v>
      </c>
      <c r="AD621" s="21">
        <f t="shared" si="393"/>
        <v>69.704900653366195</v>
      </c>
      <c r="AE621" s="22">
        <f t="shared" si="394"/>
        <v>69.439482246386063</v>
      </c>
      <c r="AF621" s="20">
        <f t="shared" si="422"/>
        <v>-4.263256414560601E-15</v>
      </c>
      <c r="AG621" s="21">
        <f t="shared" si="423"/>
        <v>0</v>
      </c>
      <c r="AH621" s="21">
        <f t="shared" si="424"/>
        <v>0</v>
      </c>
      <c r="AI621" s="21">
        <f t="shared" si="425"/>
        <v>0</v>
      </c>
      <c r="AJ621" s="21">
        <f t="shared" si="426"/>
        <v>0.95280360071365633</v>
      </c>
      <c r="AK621" s="22">
        <f t="shared" si="427"/>
        <v>0.8693578273532524</v>
      </c>
      <c r="AL621" s="23">
        <f t="shared" si="428"/>
        <v>9.4273935439470984E-3</v>
      </c>
      <c r="AM621" s="12" t="b">
        <f>T621&lt;=-DiodeFwd</f>
        <v>0</v>
      </c>
      <c r="AN621" s="13" t="b">
        <f>V621&lt;=-DiodeFwd</f>
        <v>0</v>
      </c>
      <c r="AO621" s="13" t="b">
        <f>U621&lt;=T621-DiodeFwd</f>
        <v>0</v>
      </c>
      <c r="AP621" s="13" t="b">
        <f>U621&lt;=V621-DiodeFwd</f>
        <v>0</v>
      </c>
      <c r="AQ621" s="13" t="b">
        <f>W621&lt;=U621-DiodeFwd</f>
        <v>0</v>
      </c>
      <c r="AR621" s="13" t="b">
        <f>Y621&lt;=U621-DiodeFwd</f>
        <v>1</v>
      </c>
      <c r="AS621" s="13" t="b">
        <f>X621&lt;=W621-DiodeFwd</f>
        <v>1</v>
      </c>
      <c r="AT621" s="14" t="b">
        <f>X621&lt;=Y621-DiodeFwd</f>
        <v>0</v>
      </c>
      <c r="AU621" s="13">
        <f t="shared" si="395"/>
        <v>0</v>
      </c>
      <c r="AV621" s="13">
        <f t="shared" si="396"/>
        <v>0</v>
      </c>
      <c r="AW621" s="13">
        <f t="shared" si="397"/>
        <v>0</v>
      </c>
      <c r="AX621" s="13">
        <f t="shared" si="398"/>
        <v>0</v>
      </c>
      <c r="AY621" s="13">
        <f t="shared" si="399"/>
        <v>0</v>
      </c>
      <c r="AZ621" s="13">
        <f t="shared" si="400"/>
        <v>0.8693578273532524</v>
      </c>
      <c r="BA621" s="13">
        <f t="shared" si="401"/>
        <v>0.96223099425760339</v>
      </c>
      <c r="BB621" s="14">
        <f t="shared" si="402"/>
        <v>0</v>
      </c>
      <c r="BC621" s="20">
        <f t="shared" si="403"/>
        <v>0</v>
      </c>
      <c r="BD621" s="21">
        <f t="shared" si="404"/>
        <v>-0.8693578273532524</v>
      </c>
      <c r="BE621" s="21">
        <f t="shared" si="405"/>
        <v>0</v>
      </c>
      <c r="BF621" s="21">
        <f t="shared" si="406"/>
        <v>-0.96223099425760339</v>
      </c>
      <c r="BG621" s="21">
        <f t="shared" si="407"/>
        <v>0.95280360071365633</v>
      </c>
      <c r="BH621" s="22">
        <f t="shared" si="408"/>
        <v>0.8693578273532524</v>
      </c>
    </row>
    <row r="622" spans="4:60" x14ac:dyDescent="0.25">
      <c r="D622">
        <f t="shared" si="409"/>
        <v>0.10249999999999931</v>
      </c>
      <c r="E622">
        <f t="shared" si="387"/>
        <v>32.035438557784289</v>
      </c>
      <c r="F622">
        <f t="shared" si="388"/>
        <v>-32.035438557784289</v>
      </c>
      <c r="H622" s="20">
        <f t="shared" si="410"/>
        <v>3.9297979746446658E-3</v>
      </c>
      <c r="I622" s="21">
        <f t="shared" si="411"/>
        <v>7.0257072793584842E-3</v>
      </c>
      <c r="J622" s="21">
        <f t="shared" si="412"/>
        <v>3.2477288041252244E-3</v>
      </c>
      <c r="K622" s="21">
        <f t="shared" si="413"/>
        <v>7.0298437307199126E-3</v>
      </c>
      <c r="L622" s="21">
        <f t="shared" si="414"/>
        <v>6.9704900653366191E-3</v>
      </c>
      <c r="M622" s="22">
        <f t="shared" si="415"/>
        <v>6.9439482246386056E-3</v>
      </c>
      <c r="N622" s="20">
        <f t="shared" si="416"/>
        <v>39.297979746446664</v>
      </c>
      <c r="O622" s="21">
        <f t="shared" si="417"/>
        <v>70.257072793584854</v>
      </c>
      <c r="P622" s="21">
        <f t="shared" si="418"/>
        <v>32.477288041252244</v>
      </c>
      <c r="Q622" s="21">
        <f t="shared" si="419"/>
        <v>70.298437307199137</v>
      </c>
      <c r="R622" s="21">
        <f t="shared" si="420"/>
        <v>69.704900653366195</v>
      </c>
      <c r="S622" s="22">
        <f t="shared" si="421"/>
        <v>69.439482246386063</v>
      </c>
      <c r="T622" s="20">
        <f>MAX(E622+N622,-DiodeFwd)</f>
        <v>71.333418304230946</v>
      </c>
      <c r="U622" s="21">
        <f>MAX(T622-DiodeFwd,V622-DiodeFwd,O622)</f>
        <v>71.033418304230949</v>
      </c>
      <c r="V622" s="21">
        <f>MAX(-DiodeFwd,F622+P622)</f>
        <v>0.44184948346795494</v>
      </c>
      <c r="W622" s="21">
        <f>MAX(T622+Q622,U622-DiodeFwd)</f>
        <v>141.63185561143007</v>
      </c>
      <c r="X622" s="21">
        <f>MAX(W622-DiodeFwd,Y622-DiodeFwd,U622+R622)</f>
        <v>141.33185561143006</v>
      </c>
      <c r="Y622" s="22">
        <f>MAX(V622+S622,U622-DiodeFwd)</f>
        <v>70.733418304230952</v>
      </c>
      <c r="Z622" s="20">
        <f t="shared" si="389"/>
        <v>39.297979746446657</v>
      </c>
      <c r="AA622" s="21">
        <f t="shared" si="390"/>
        <v>71.033418304230949</v>
      </c>
      <c r="AB622" s="21">
        <f t="shared" si="391"/>
        <v>32.477288041252244</v>
      </c>
      <c r="AC622" s="21">
        <f t="shared" si="392"/>
        <v>70.298437307199123</v>
      </c>
      <c r="AD622" s="21">
        <f t="shared" si="393"/>
        <v>70.298437307199109</v>
      </c>
      <c r="AE622" s="22">
        <f t="shared" si="394"/>
        <v>70.29156882076299</v>
      </c>
      <c r="AF622" s="20">
        <f t="shared" si="422"/>
        <v>-4.263256414560601E-15</v>
      </c>
      <c r="AG622" s="21">
        <f t="shared" si="423"/>
        <v>0.46580730638765716</v>
      </c>
      <c r="AH622" s="21">
        <f t="shared" si="424"/>
        <v>0</v>
      </c>
      <c r="AI622" s="21">
        <f t="shared" si="425"/>
        <v>-8.5265128291212019E-15</v>
      </c>
      <c r="AJ622" s="21">
        <f t="shared" si="426"/>
        <v>0.35612199229974806</v>
      </c>
      <c r="AK622" s="22">
        <f t="shared" si="427"/>
        <v>0.51125194462615586</v>
      </c>
      <c r="AL622" s="23">
        <f t="shared" si="428"/>
        <v>9.4221237074286705E-3</v>
      </c>
      <c r="AM622" s="12" t="b">
        <f>T622&lt;=-DiodeFwd</f>
        <v>0</v>
      </c>
      <c r="AN622" s="13" t="b">
        <f>V622&lt;=-DiodeFwd</f>
        <v>0</v>
      </c>
      <c r="AO622" s="13" t="b">
        <f>U622&lt;=T622-DiodeFwd</f>
        <v>1</v>
      </c>
      <c r="AP622" s="13" t="b">
        <f>U622&lt;=V622-DiodeFwd</f>
        <v>0</v>
      </c>
      <c r="AQ622" s="13" t="b">
        <f>W622&lt;=U622-DiodeFwd</f>
        <v>0</v>
      </c>
      <c r="AR622" s="13" t="b">
        <f>Y622&lt;=U622-DiodeFwd</f>
        <v>1</v>
      </c>
      <c r="AS622" s="13" t="b">
        <f>X622&lt;=W622-DiodeFwd</f>
        <v>1</v>
      </c>
      <c r="AT622" s="14" t="b">
        <f>X622&lt;=Y622-DiodeFwd</f>
        <v>0</v>
      </c>
      <c r="AU622" s="13">
        <f t="shared" si="395"/>
        <v>0</v>
      </c>
      <c r="AV622" s="13">
        <f t="shared" si="396"/>
        <v>0</v>
      </c>
      <c r="AW622" s="13">
        <f t="shared" si="397"/>
        <v>0.97705925101381297</v>
      </c>
      <c r="AX622" s="13">
        <f t="shared" si="398"/>
        <v>0</v>
      </c>
      <c r="AY622" s="13">
        <f t="shared" si="399"/>
        <v>0</v>
      </c>
      <c r="AZ622" s="13">
        <f t="shared" si="400"/>
        <v>0.51125194462615586</v>
      </c>
      <c r="BA622" s="13">
        <f t="shared" si="401"/>
        <v>0.36554411600717673</v>
      </c>
      <c r="BB622" s="14">
        <f t="shared" si="402"/>
        <v>0</v>
      </c>
      <c r="BC622" s="20">
        <f t="shared" si="403"/>
        <v>-0.97705925101381297</v>
      </c>
      <c r="BD622" s="21">
        <f t="shared" si="404"/>
        <v>0.46580730638765711</v>
      </c>
      <c r="BE622" s="21">
        <f t="shared" si="405"/>
        <v>0</v>
      </c>
      <c r="BF622" s="21">
        <f t="shared" si="406"/>
        <v>-0.36554411600717673</v>
      </c>
      <c r="BG622" s="21">
        <f t="shared" si="407"/>
        <v>0.35612199229974806</v>
      </c>
      <c r="BH622" s="22">
        <f t="shared" si="408"/>
        <v>0.51125194462615586</v>
      </c>
    </row>
    <row r="623" spans="4:60" x14ac:dyDescent="0.25">
      <c r="D623">
        <f t="shared" si="409"/>
        <v>0.10266666666666598</v>
      </c>
      <c r="E623">
        <f t="shared" si="387"/>
        <v>33.433680093382542</v>
      </c>
      <c r="F623">
        <f t="shared" si="388"/>
        <v>-33.433680093382542</v>
      </c>
      <c r="H623" s="20">
        <f t="shared" si="410"/>
        <v>3.7669547661423638E-3</v>
      </c>
      <c r="I623" s="21">
        <f t="shared" si="411"/>
        <v>7.103341830423094E-3</v>
      </c>
      <c r="J623" s="21">
        <f t="shared" si="412"/>
        <v>3.2477288041252244E-3</v>
      </c>
      <c r="K623" s="21">
        <f t="shared" si="413"/>
        <v>6.9689197113853834E-3</v>
      </c>
      <c r="L623" s="21">
        <f t="shared" si="414"/>
        <v>7.0298437307199108E-3</v>
      </c>
      <c r="M623" s="22">
        <f t="shared" si="415"/>
        <v>7.0291568820762982E-3</v>
      </c>
      <c r="N623" s="20">
        <f t="shared" si="416"/>
        <v>37.669547661423643</v>
      </c>
      <c r="O623" s="21">
        <f t="shared" si="417"/>
        <v>71.033418304230949</v>
      </c>
      <c r="P623" s="21">
        <f t="shared" si="418"/>
        <v>32.477288041252244</v>
      </c>
      <c r="Q623" s="21">
        <f t="shared" si="419"/>
        <v>69.689197113853837</v>
      </c>
      <c r="R623" s="21">
        <f t="shared" si="420"/>
        <v>70.298437307199109</v>
      </c>
      <c r="S623" s="22">
        <f t="shared" si="421"/>
        <v>70.29156882076299</v>
      </c>
      <c r="T623" s="20">
        <f>MAX(E623+N623,-DiodeFwd)</f>
        <v>71.103227754806184</v>
      </c>
      <c r="U623" s="21">
        <f>MAX(T623-DiodeFwd,V623-DiodeFwd,O623)</f>
        <v>71.033418304230949</v>
      </c>
      <c r="V623" s="21">
        <f>MAX(-DiodeFwd,F623+P623)</f>
        <v>-0.3</v>
      </c>
      <c r="W623" s="21">
        <f>MAX(T623+Q623,U623-DiodeFwd)</f>
        <v>140.79242486866002</v>
      </c>
      <c r="X623" s="21">
        <f>MAX(W623-DiodeFwd,Y623-DiodeFwd,U623+R623)</f>
        <v>141.33185561143006</v>
      </c>
      <c r="Y623" s="22">
        <f>MAX(V623+S623,U623-DiodeFwd)</f>
        <v>70.733418304230952</v>
      </c>
      <c r="Z623" s="20">
        <f t="shared" si="389"/>
        <v>37.669547661423643</v>
      </c>
      <c r="AA623" s="21">
        <f t="shared" si="390"/>
        <v>71.033418304230949</v>
      </c>
      <c r="AB623" s="21">
        <f t="shared" si="391"/>
        <v>33.133680093382544</v>
      </c>
      <c r="AC623" s="21">
        <f t="shared" si="392"/>
        <v>69.689197113853837</v>
      </c>
      <c r="AD623" s="21">
        <f t="shared" si="393"/>
        <v>70.298437307199109</v>
      </c>
      <c r="AE623" s="22">
        <f t="shared" si="394"/>
        <v>71.033418304230949</v>
      </c>
      <c r="AF623" s="20">
        <f t="shared" si="422"/>
        <v>0</v>
      </c>
      <c r="AG623" s="21">
        <f t="shared" si="423"/>
        <v>0</v>
      </c>
      <c r="AH623" s="21">
        <f t="shared" si="424"/>
        <v>0.39383523127818026</v>
      </c>
      <c r="AI623" s="21">
        <f t="shared" si="425"/>
        <v>0</v>
      </c>
      <c r="AJ623" s="21">
        <f t="shared" si="426"/>
        <v>0</v>
      </c>
      <c r="AK623" s="22">
        <f t="shared" si="427"/>
        <v>0.4451096900807755</v>
      </c>
      <c r="AL623" s="23">
        <f t="shared" si="428"/>
        <v>9.4221237074286705E-3</v>
      </c>
      <c r="AM623" s="12" t="b">
        <f>T623&lt;=-DiodeFwd</f>
        <v>0</v>
      </c>
      <c r="AN623" s="13" t="b">
        <f>V623&lt;=-DiodeFwd</f>
        <v>1</v>
      </c>
      <c r="AO623" s="13" t="b">
        <f>U623&lt;=T623-DiodeFwd</f>
        <v>0</v>
      </c>
      <c r="AP623" s="13" t="b">
        <f>U623&lt;=V623-DiodeFwd</f>
        <v>0</v>
      </c>
      <c r="AQ623" s="13" t="b">
        <f>W623&lt;=U623-DiodeFwd</f>
        <v>0</v>
      </c>
      <c r="AR623" s="13" t="b">
        <f>Y623&lt;=U623-DiodeFwd</f>
        <v>1</v>
      </c>
      <c r="AS623" s="13" t="b">
        <f>X623&lt;=W623-DiodeFwd</f>
        <v>0</v>
      </c>
      <c r="AT623" s="14" t="b">
        <f>X623&lt;=Y623-DiodeFwd</f>
        <v>0</v>
      </c>
      <c r="AU623" s="13">
        <f t="shared" si="395"/>
        <v>0</v>
      </c>
      <c r="AV623" s="13">
        <f t="shared" si="396"/>
        <v>0.39383523127818026</v>
      </c>
      <c r="AW623" s="13">
        <f t="shared" si="397"/>
        <v>0</v>
      </c>
      <c r="AX623" s="13">
        <f t="shared" si="398"/>
        <v>0</v>
      </c>
      <c r="AY623" s="13">
        <f t="shared" si="399"/>
        <v>0</v>
      </c>
      <c r="AZ623" s="13">
        <f t="shared" si="400"/>
        <v>0.4451096900807755</v>
      </c>
      <c r="BA623" s="13">
        <f t="shared" si="401"/>
        <v>0</v>
      </c>
      <c r="BB623" s="14">
        <f t="shared" si="402"/>
        <v>0</v>
      </c>
      <c r="BC623" s="20">
        <f t="shared" si="403"/>
        <v>0</v>
      </c>
      <c r="BD623" s="21">
        <f t="shared" si="404"/>
        <v>-0.4451096900807755</v>
      </c>
      <c r="BE623" s="21">
        <f t="shared" si="405"/>
        <v>0.39383523127818026</v>
      </c>
      <c r="BF623" s="21">
        <f t="shared" si="406"/>
        <v>0</v>
      </c>
      <c r="BG623" s="21">
        <f t="shared" si="407"/>
        <v>-9.4221237074286705E-3</v>
      </c>
      <c r="BH623" s="22">
        <f t="shared" si="408"/>
        <v>0.4451096900807755</v>
      </c>
    </row>
    <row r="624" spans="4:60" x14ac:dyDescent="0.25">
      <c r="D624">
        <f t="shared" si="409"/>
        <v>0.10283333333333264</v>
      </c>
      <c r="E624">
        <f t="shared" si="387"/>
        <v>34.699974168047731</v>
      </c>
      <c r="F624">
        <f t="shared" si="388"/>
        <v>-34.699974168047731</v>
      </c>
      <c r="H624" s="20">
        <f t="shared" si="410"/>
        <v>3.7669547661423638E-3</v>
      </c>
      <c r="I624" s="21">
        <f t="shared" si="411"/>
        <v>7.0291568820762982E-3</v>
      </c>
      <c r="J624" s="21">
        <f t="shared" si="412"/>
        <v>3.3133680093382543E-3</v>
      </c>
      <c r="K624" s="21">
        <f t="shared" si="413"/>
        <v>6.9689197113853834E-3</v>
      </c>
      <c r="L624" s="21">
        <f t="shared" si="414"/>
        <v>7.0282733767686725E-3</v>
      </c>
      <c r="M624" s="22">
        <f t="shared" si="415"/>
        <v>7.103341830423094E-3</v>
      </c>
      <c r="N624" s="20">
        <f t="shared" si="416"/>
        <v>37.669547661423643</v>
      </c>
      <c r="O624" s="21">
        <f t="shared" si="417"/>
        <v>70.29156882076299</v>
      </c>
      <c r="P624" s="21">
        <f t="shared" si="418"/>
        <v>33.133680093382544</v>
      </c>
      <c r="Q624" s="21">
        <f t="shared" si="419"/>
        <v>69.689197113853837</v>
      </c>
      <c r="R624" s="21">
        <f t="shared" si="420"/>
        <v>70.282733767686736</v>
      </c>
      <c r="S624" s="22">
        <f t="shared" si="421"/>
        <v>71.033418304230949</v>
      </c>
      <c r="T624" s="20">
        <f>MAX(E624+N624,-DiodeFwd)</f>
        <v>72.369521829471381</v>
      </c>
      <c r="U624" s="21">
        <f>MAX(T624-DiodeFwd,V624-DiodeFwd,O624)</f>
        <v>72.069521829471384</v>
      </c>
      <c r="V624" s="21">
        <f>MAX(-DiodeFwd,F624+P624)</f>
        <v>-0.3</v>
      </c>
      <c r="W624" s="21">
        <f>MAX(T624+Q624,U624-DiodeFwd)</f>
        <v>142.05871894332523</v>
      </c>
      <c r="X624" s="21">
        <f>MAX(W624-DiodeFwd,Y624-DiodeFwd,U624+R624)</f>
        <v>142.35225559715812</v>
      </c>
      <c r="Y624" s="22">
        <f>MAX(V624+S624,U624-DiodeFwd)</f>
        <v>71.769521829471387</v>
      </c>
      <c r="Z624" s="20">
        <f t="shared" si="389"/>
        <v>37.66954766142365</v>
      </c>
      <c r="AA624" s="21">
        <f t="shared" si="390"/>
        <v>72.069521829471384</v>
      </c>
      <c r="AB624" s="21">
        <f t="shared" si="391"/>
        <v>34.399974168047734</v>
      </c>
      <c r="AC624" s="21">
        <f t="shared" si="392"/>
        <v>69.689197113853851</v>
      </c>
      <c r="AD624" s="21">
        <f t="shared" si="393"/>
        <v>70.282733767686736</v>
      </c>
      <c r="AE624" s="22">
        <f t="shared" si="394"/>
        <v>72.069521829471384</v>
      </c>
      <c r="AF624" s="20">
        <f t="shared" si="422"/>
        <v>4.263256414560601E-15</v>
      </c>
      <c r="AG624" s="21">
        <f t="shared" si="423"/>
        <v>1.0667718052250366</v>
      </c>
      <c r="AH624" s="21">
        <f t="shared" si="424"/>
        <v>0.75977644479911388</v>
      </c>
      <c r="AI624" s="21">
        <f t="shared" si="425"/>
        <v>8.5265128291212019E-15</v>
      </c>
      <c r="AJ624" s="21">
        <f t="shared" si="426"/>
        <v>0</v>
      </c>
      <c r="AK624" s="22">
        <f t="shared" si="427"/>
        <v>0.62166211514426095</v>
      </c>
      <c r="AL624" s="23">
        <f t="shared" si="428"/>
        <v>9.4901503731438745E-3</v>
      </c>
      <c r="AM624" s="12" t="b">
        <f>T624&lt;=-DiodeFwd</f>
        <v>0</v>
      </c>
      <c r="AN624" s="13" t="b">
        <f>V624&lt;=-DiodeFwd</f>
        <v>1</v>
      </c>
      <c r="AO624" s="13" t="b">
        <f>U624&lt;=T624-DiodeFwd</f>
        <v>1</v>
      </c>
      <c r="AP624" s="13" t="b">
        <f>U624&lt;=V624-DiodeFwd</f>
        <v>0</v>
      </c>
      <c r="AQ624" s="13" t="b">
        <f>W624&lt;=U624-DiodeFwd</f>
        <v>0</v>
      </c>
      <c r="AR624" s="13" t="b">
        <f>Y624&lt;=U624-DiodeFwd</f>
        <v>1</v>
      </c>
      <c r="AS624" s="13" t="b">
        <f>X624&lt;=W624-DiodeFwd</f>
        <v>0</v>
      </c>
      <c r="AT624" s="14" t="b">
        <f>X624&lt;=Y624-DiodeFwd</f>
        <v>0</v>
      </c>
      <c r="AU624" s="13">
        <f t="shared" si="395"/>
        <v>0</v>
      </c>
      <c r="AV624" s="13">
        <f t="shared" si="396"/>
        <v>0.75977644479911388</v>
      </c>
      <c r="AW624" s="13">
        <f t="shared" si="397"/>
        <v>1.6884339203692975</v>
      </c>
      <c r="AX624" s="13">
        <f t="shared" si="398"/>
        <v>0</v>
      </c>
      <c r="AY624" s="13">
        <f t="shared" si="399"/>
        <v>0</v>
      </c>
      <c r="AZ624" s="13">
        <f t="shared" si="400"/>
        <v>0.62166211514426095</v>
      </c>
      <c r="BA624" s="13">
        <f t="shared" si="401"/>
        <v>0</v>
      </c>
      <c r="BB624" s="14">
        <f t="shared" si="402"/>
        <v>0</v>
      </c>
      <c r="BC624" s="20">
        <f t="shared" si="403"/>
        <v>-1.6884339203692975</v>
      </c>
      <c r="BD624" s="21">
        <f t="shared" si="404"/>
        <v>1.0667718052250366</v>
      </c>
      <c r="BE624" s="21">
        <f t="shared" si="405"/>
        <v>0.75977644479911388</v>
      </c>
      <c r="BF624" s="21">
        <f t="shared" si="406"/>
        <v>0</v>
      </c>
      <c r="BG624" s="21">
        <f t="shared" si="407"/>
        <v>-9.4901503731438745E-3</v>
      </c>
      <c r="BH624" s="22">
        <f t="shared" si="408"/>
        <v>0.62166211514426095</v>
      </c>
    </row>
    <row r="625" spans="4:60" x14ac:dyDescent="0.25">
      <c r="D625">
        <f t="shared" si="409"/>
        <v>0.1029999999999993</v>
      </c>
      <c r="E625">
        <f t="shared" si="387"/>
        <v>35.829323297582022</v>
      </c>
      <c r="F625">
        <f t="shared" si="388"/>
        <v>-35.829323297582022</v>
      </c>
      <c r="H625" s="20">
        <f t="shared" si="410"/>
        <v>3.4855491127474807E-3</v>
      </c>
      <c r="I625" s="21">
        <f t="shared" si="411"/>
        <v>7.2069521829471375E-3</v>
      </c>
      <c r="J625" s="21">
        <f t="shared" si="412"/>
        <v>3.4399974168047732E-3</v>
      </c>
      <c r="K625" s="21">
        <f t="shared" si="413"/>
        <v>6.9689197113853834E-3</v>
      </c>
      <c r="L625" s="21">
        <f t="shared" si="414"/>
        <v>7.0266916850398155E-3</v>
      </c>
      <c r="M625" s="22">
        <f t="shared" si="415"/>
        <v>7.2069521829471375E-3</v>
      </c>
      <c r="N625" s="20">
        <f t="shared" si="416"/>
        <v>34.855491127474814</v>
      </c>
      <c r="O625" s="21">
        <f t="shared" si="417"/>
        <v>72.069521829471384</v>
      </c>
      <c r="P625" s="21">
        <f t="shared" si="418"/>
        <v>34.399974168047734</v>
      </c>
      <c r="Q625" s="21">
        <f t="shared" si="419"/>
        <v>69.689197113853837</v>
      </c>
      <c r="R625" s="21">
        <f t="shared" si="420"/>
        <v>70.266916850398161</v>
      </c>
      <c r="S625" s="22">
        <f t="shared" si="421"/>
        <v>72.069521829471384</v>
      </c>
      <c r="T625" s="20">
        <f>MAX(E625+N625,-DiodeFwd)</f>
        <v>70.684814425056828</v>
      </c>
      <c r="U625" s="21">
        <f>MAX(T625-DiodeFwd,V625-DiodeFwd,O625)</f>
        <v>72.069521829471384</v>
      </c>
      <c r="V625" s="21">
        <f>MAX(-DiodeFwd,F625+P625)</f>
        <v>-0.3</v>
      </c>
      <c r="W625" s="21">
        <f>MAX(T625+Q625,U625-DiodeFwd)</f>
        <v>140.37401153891068</v>
      </c>
      <c r="X625" s="21">
        <f>MAX(W625-DiodeFwd,Y625-DiodeFwd,U625+R625)</f>
        <v>142.33643867986956</v>
      </c>
      <c r="Y625" s="22">
        <f>MAX(V625+S625,U625-DiodeFwd)</f>
        <v>71.769521829471387</v>
      </c>
      <c r="Z625" s="20">
        <f t="shared" si="389"/>
        <v>34.855491127474806</v>
      </c>
      <c r="AA625" s="21">
        <f t="shared" si="390"/>
        <v>72.069521829471384</v>
      </c>
      <c r="AB625" s="21">
        <f t="shared" si="391"/>
        <v>35.529323297582025</v>
      </c>
      <c r="AC625" s="21">
        <f t="shared" si="392"/>
        <v>69.689197113853851</v>
      </c>
      <c r="AD625" s="21">
        <f t="shared" si="393"/>
        <v>70.266916850398175</v>
      </c>
      <c r="AE625" s="22">
        <f t="shared" si="394"/>
        <v>72.069521829471384</v>
      </c>
      <c r="AF625" s="20">
        <f t="shared" si="422"/>
        <v>-4.263256414560601E-15</v>
      </c>
      <c r="AG625" s="21">
        <f t="shared" si="423"/>
        <v>0</v>
      </c>
      <c r="AH625" s="21">
        <f t="shared" si="424"/>
        <v>0.67760947772057423</v>
      </c>
      <c r="AI625" s="21">
        <f t="shared" si="425"/>
        <v>8.5265128291212019E-15</v>
      </c>
      <c r="AJ625" s="21">
        <f t="shared" si="426"/>
        <v>8.5265128291212019E-15</v>
      </c>
      <c r="AK625" s="22">
        <f t="shared" si="427"/>
        <v>0</v>
      </c>
      <c r="AL625" s="23">
        <f t="shared" si="428"/>
        <v>9.4890959119913031E-3</v>
      </c>
      <c r="AM625" s="12" t="b">
        <f>T625&lt;=-DiodeFwd</f>
        <v>0</v>
      </c>
      <c r="AN625" s="13" t="b">
        <f>V625&lt;=-DiodeFwd</f>
        <v>1</v>
      </c>
      <c r="AO625" s="13" t="b">
        <f>U625&lt;=T625-DiodeFwd</f>
        <v>0</v>
      </c>
      <c r="AP625" s="13" t="b">
        <f>U625&lt;=V625-DiodeFwd</f>
        <v>0</v>
      </c>
      <c r="AQ625" s="13" t="b">
        <f>W625&lt;=U625-DiodeFwd</f>
        <v>0</v>
      </c>
      <c r="AR625" s="13" t="b">
        <f>Y625&lt;=U625-DiodeFwd</f>
        <v>1</v>
      </c>
      <c r="AS625" s="13" t="b">
        <f>X625&lt;=W625-DiodeFwd</f>
        <v>0</v>
      </c>
      <c r="AT625" s="14" t="b">
        <f>X625&lt;=Y625-DiodeFwd</f>
        <v>0</v>
      </c>
      <c r="AU625" s="13">
        <f t="shared" si="395"/>
        <v>0</v>
      </c>
      <c r="AV625" s="13">
        <f t="shared" si="396"/>
        <v>0.67760947772057423</v>
      </c>
      <c r="AW625" s="13">
        <f t="shared" si="397"/>
        <v>0</v>
      </c>
      <c r="AX625" s="13">
        <f t="shared" si="398"/>
        <v>0</v>
      </c>
      <c r="AY625" s="13">
        <f t="shared" si="399"/>
        <v>0</v>
      </c>
      <c r="AZ625" s="13">
        <f t="shared" si="400"/>
        <v>0</v>
      </c>
      <c r="BA625" s="13">
        <f t="shared" si="401"/>
        <v>0</v>
      </c>
      <c r="BB625" s="14">
        <f t="shared" si="402"/>
        <v>0</v>
      </c>
      <c r="BC625" s="20">
        <f t="shared" si="403"/>
        <v>0</v>
      </c>
      <c r="BD625" s="21">
        <f t="shared" si="404"/>
        <v>0</v>
      </c>
      <c r="BE625" s="21">
        <f t="shared" si="405"/>
        <v>0.67760947772057423</v>
      </c>
      <c r="BF625" s="21">
        <f t="shared" si="406"/>
        <v>0</v>
      </c>
      <c r="BG625" s="21">
        <f t="shared" si="407"/>
        <v>-9.4890959119913031E-3</v>
      </c>
      <c r="BH625" s="22">
        <f t="shared" si="408"/>
        <v>0</v>
      </c>
    </row>
    <row r="626" spans="4:60" x14ac:dyDescent="0.25">
      <c r="D626">
        <f t="shared" si="409"/>
        <v>0.10316666666666596</v>
      </c>
      <c r="E626">
        <f t="shared" si="387"/>
        <v>36.817270456921428</v>
      </c>
      <c r="F626">
        <f t="shared" si="388"/>
        <v>-36.817270456921428</v>
      </c>
      <c r="H626" s="20">
        <f t="shared" si="410"/>
        <v>3.4855491127474807E-3</v>
      </c>
      <c r="I626" s="21">
        <f t="shared" si="411"/>
        <v>7.2069521829471375E-3</v>
      </c>
      <c r="J626" s="21">
        <f t="shared" si="412"/>
        <v>3.552932329758202E-3</v>
      </c>
      <c r="K626" s="21">
        <f t="shared" si="413"/>
        <v>6.9689197113853834E-3</v>
      </c>
      <c r="L626" s="21">
        <f t="shared" si="414"/>
        <v>7.0251101690544833E-3</v>
      </c>
      <c r="M626" s="22">
        <f t="shared" si="415"/>
        <v>7.2069521829471375E-3</v>
      </c>
      <c r="N626" s="20">
        <f t="shared" si="416"/>
        <v>34.855491127474814</v>
      </c>
      <c r="O626" s="21">
        <f t="shared" si="417"/>
        <v>72.069521829471384</v>
      </c>
      <c r="P626" s="21">
        <f t="shared" si="418"/>
        <v>35.529323297582025</v>
      </c>
      <c r="Q626" s="21">
        <f t="shared" si="419"/>
        <v>69.689197113853837</v>
      </c>
      <c r="R626" s="21">
        <f t="shared" si="420"/>
        <v>70.251101690544843</v>
      </c>
      <c r="S626" s="22">
        <f t="shared" si="421"/>
        <v>72.069521829471384</v>
      </c>
      <c r="T626" s="20">
        <f>MAX(E626+N626,-DiodeFwd)</f>
        <v>71.672761584396241</v>
      </c>
      <c r="U626" s="21">
        <f>MAX(T626-DiodeFwd,V626-DiodeFwd,O626)</f>
        <v>72.069521829471384</v>
      </c>
      <c r="V626" s="21">
        <f>MAX(-DiodeFwd,F626+P626)</f>
        <v>-0.3</v>
      </c>
      <c r="W626" s="21">
        <f>MAX(T626+Q626,U626-DiodeFwd)</f>
        <v>141.36195869825008</v>
      </c>
      <c r="X626" s="21">
        <f>MAX(W626-DiodeFwd,Y626-DiodeFwd,U626+R626)</f>
        <v>142.32062352001623</v>
      </c>
      <c r="Y626" s="22">
        <f>MAX(V626+S626,U626-DiodeFwd)</f>
        <v>71.769521829471387</v>
      </c>
      <c r="Z626" s="20">
        <f t="shared" si="389"/>
        <v>34.855491127474814</v>
      </c>
      <c r="AA626" s="21">
        <f t="shared" si="390"/>
        <v>72.069521829471384</v>
      </c>
      <c r="AB626" s="21">
        <f t="shared" si="391"/>
        <v>36.51727045692143</v>
      </c>
      <c r="AC626" s="21">
        <f t="shared" si="392"/>
        <v>69.689197113853837</v>
      </c>
      <c r="AD626" s="21">
        <f t="shared" si="393"/>
        <v>70.251101690544843</v>
      </c>
      <c r="AE626" s="22">
        <f t="shared" si="394"/>
        <v>72.069521829471384</v>
      </c>
      <c r="AF626" s="20">
        <f t="shared" si="422"/>
        <v>0</v>
      </c>
      <c r="AG626" s="21">
        <f t="shared" si="423"/>
        <v>0</v>
      </c>
      <c r="AH626" s="21">
        <f t="shared" si="424"/>
        <v>0.59276829560364352</v>
      </c>
      <c r="AI626" s="21">
        <f t="shared" si="425"/>
        <v>0</v>
      </c>
      <c r="AJ626" s="21">
        <f t="shared" si="426"/>
        <v>0</v>
      </c>
      <c r="AK626" s="22">
        <f t="shared" si="427"/>
        <v>0</v>
      </c>
      <c r="AL626" s="23">
        <f t="shared" si="428"/>
        <v>9.4880415680010811E-3</v>
      </c>
      <c r="AM626" s="12" t="b">
        <f>T626&lt;=-DiodeFwd</f>
        <v>0</v>
      </c>
      <c r="AN626" s="13" t="b">
        <f>V626&lt;=-DiodeFwd</f>
        <v>1</v>
      </c>
      <c r="AO626" s="13" t="b">
        <f>U626&lt;=T626-DiodeFwd</f>
        <v>0</v>
      </c>
      <c r="AP626" s="13" t="b">
        <f>U626&lt;=V626-DiodeFwd</f>
        <v>0</v>
      </c>
      <c r="AQ626" s="13" t="b">
        <f>W626&lt;=U626-DiodeFwd</f>
        <v>0</v>
      </c>
      <c r="AR626" s="13" t="b">
        <f>Y626&lt;=U626-DiodeFwd</f>
        <v>1</v>
      </c>
      <c r="AS626" s="13" t="b">
        <f>X626&lt;=W626-DiodeFwd</f>
        <v>0</v>
      </c>
      <c r="AT626" s="14" t="b">
        <f>X626&lt;=Y626-DiodeFwd</f>
        <v>0</v>
      </c>
      <c r="AU626" s="13">
        <f t="shared" si="395"/>
        <v>0</v>
      </c>
      <c r="AV626" s="13">
        <f t="shared" si="396"/>
        <v>0.59276829560364352</v>
      </c>
      <c r="AW626" s="13">
        <f t="shared" si="397"/>
        <v>0</v>
      </c>
      <c r="AX626" s="13">
        <f t="shared" si="398"/>
        <v>0</v>
      </c>
      <c r="AY626" s="13">
        <f t="shared" si="399"/>
        <v>0</v>
      </c>
      <c r="AZ626" s="13">
        <f t="shared" si="400"/>
        <v>0</v>
      </c>
      <c r="BA626" s="13">
        <f t="shared" si="401"/>
        <v>0</v>
      </c>
      <c r="BB626" s="14">
        <f t="shared" si="402"/>
        <v>0</v>
      </c>
      <c r="BC626" s="20">
        <f t="shared" si="403"/>
        <v>0</v>
      </c>
      <c r="BD626" s="21">
        <f t="shared" si="404"/>
        <v>0</v>
      </c>
      <c r="BE626" s="21">
        <f t="shared" si="405"/>
        <v>0.59276829560364352</v>
      </c>
      <c r="BF626" s="21">
        <f t="shared" si="406"/>
        <v>0</v>
      </c>
      <c r="BG626" s="21">
        <f t="shared" si="407"/>
        <v>-9.4880415680010811E-3</v>
      </c>
      <c r="BH626" s="22">
        <f t="shared" si="408"/>
        <v>0</v>
      </c>
    </row>
    <row r="627" spans="4:60" x14ac:dyDescent="0.25">
      <c r="D627">
        <f t="shared" si="409"/>
        <v>0.10333333333333262</v>
      </c>
      <c r="E627">
        <f t="shared" si="387"/>
        <v>37.659916669978287</v>
      </c>
      <c r="F627">
        <f t="shared" si="388"/>
        <v>-37.659916669978287</v>
      </c>
      <c r="H627" s="20">
        <f t="shared" si="410"/>
        <v>3.4855491127474807E-3</v>
      </c>
      <c r="I627" s="21">
        <f t="shared" si="411"/>
        <v>7.2069521829471375E-3</v>
      </c>
      <c r="J627" s="21">
        <f t="shared" si="412"/>
        <v>3.6517270456921428E-3</v>
      </c>
      <c r="K627" s="21">
        <f t="shared" si="413"/>
        <v>6.9689197113853834E-3</v>
      </c>
      <c r="L627" s="21">
        <f t="shared" si="414"/>
        <v>7.0235288287931498E-3</v>
      </c>
      <c r="M627" s="22">
        <f t="shared" si="415"/>
        <v>7.2069521829471375E-3</v>
      </c>
      <c r="N627" s="20">
        <f t="shared" si="416"/>
        <v>34.855491127474814</v>
      </c>
      <c r="O627" s="21">
        <f t="shared" si="417"/>
        <v>72.069521829471384</v>
      </c>
      <c r="P627" s="21">
        <f t="shared" si="418"/>
        <v>36.51727045692143</v>
      </c>
      <c r="Q627" s="21">
        <f t="shared" si="419"/>
        <v>69.689197113853837</v>
      </c>
      <c r="R627" s="21">
        <f t="shared" si="420"/>
        <v>70.23528828793151</v>
      </c>
      <c r="S627" s="22">
        <f t="shared" si="421"/>
        <v>72.069521829471384</v>
      </c>
      <c r="T627" s="20">
        <f>MAX(E627+N627,-DiodeFwd)</f>
        <v>72.515407797453094</v>
      </c>
      <c r="U627" s="21">
        <f>MAX(T627-DiodeFwd,V627-DiodeFwd,O627)</f>
        <v>72.215407797453096</v>
      </c>
      <c r="V627" s="21">
        <f>MAX(-DiodeFwd,F627+P627)</f>
        <v>-0.3</v>
      </c>
      <c r="W627" s="21">
        <f>MAX(T627+Q627,U627-DiodeFwd)</f>
        <v>142.20460491130694</v>
      </c>
      <c r="X627" s="21">
        <f>MAX(W627-DiodeFwd,Y627-DiodeFwd,U627+R627)</f>
        <v>142.45069608538461</v>
      </c>
      <c r="Y627" s="22">
        <f>MAX(V627+S627,U627-DiodeFwd)</f>
        <v>71.915407797453099</v>
      </c>
      <c r="Z627" s="20">
        <f t="shared" si="389"/>
        <v>34.855491127474806</v>
      </c>
      <c r="AA627" s="21">
        <f t="shared" si="390"/>
        <v>72.215407797453096</v>
      </c>
      <c r="AB627" s="21">
        <f t="shared" si="391"/>
        <v>37.35991666997829</v>
      </c>
      <c r="AC627" s="21">
        <f t="shared" si="392"/>
        <v>69.689197113853851</v>
      </c>
      <c r="AD627" s="21">
        <f t="shared" si="393"/>
        <v>70.23528828793151</v>
      </c>
      <c r="AE627" s="22">
        <f t="shared" si="394"/>
        <v>72.215407797453096</v>
      </c>
      <c r="AF627" s="20">
        <f t="shared" si="422"/>
        <v>-4.263256414560601E-15</v>
      </c>
      <c r="AG627" s="21">
        <f t="shared" si="423"/>
        <v>8.7531580789027424E-2</v>
      </c>
      <c r="AH627" s="21">
        <f t="shared" si="424"/>
        <v>0.50558772783411565</v>
      </c>
      <c r="AI627" s="21">
        <f t="shared" si="425"/>
        <v>8.5265128291212019E-15</v>
      </c>
      <c r="AJ627" s="21">
        <f t="shared" si="426"/>
        <v>0</v>
      </c>
      <c r="AK627" s="22">
        <f t="shared" si="427"/>
        <v>8.7531580789027424E-2</v>
      </c>
      <c r="AL627" s="23">
        <f t="shared" si="428"/>
        <v>9.4967130723589734E-3</v>
      </c>
      <c r="AM627" s="12" t="b">
        <f>T627&lt;=-DiodeFwd</f>
        <v>0</v>
      </c>
      <c r="AN627" s="13" t="b">
        <f>V627&lt;=-DiodeFwd</f>
        <v>1</v>
      </c>
      <c r="AO627" s="13" t="b">
        <f>U627&lt;=T627-DiodeFwd</f>
        <v>1</v>
      </c>
      <c r="AP627" s="13" t="b">
        <f>U627&lt;=V627-DiodeFwd</f>
        <v>0</v>
      </c>
      <c r="AQ627" s="13" t="b">
        <f>W627&lt;=U627-DiodeFwd</f>
        <v>0</v>
      </c>
      <c r="AR627" s="13" t="b">
        <f>Y627&lt;=U627-DiodeFwd</f>
        <v>1</v>
      </c>
      <c r="AS627" s="13" t="b">
        <f>X627&lt;=W627-DiodeFwd</f>
        <v>0</v>
      </c>
      <c r="AT627" s="14" t="b">
        <f>X627&lt;=Y627-DiodeFwd</f>
        <v>0</v>
      </c>
      <c r="AU627" s="13">
        <f t="shared" si="395"/>
        <v>0</v>
      </c>
      <c r="AV627" s="13">
        <f t="shared" si="396"/>
        <v>0.50558772783411565</v>
      </c>
      <c r="AW627" s="13">
        <f t="shared" si="397"/>
        <v>0.17506316157805485</v>
      </c>
      <c r="AX627" s="13">
        <f t="shared" si="398"/>
        <v>0</v>
      </c>
      <c r="AY627" s="13">
        <f t="shared" si="399"/>
        <v>0</v>
      </c>
      <c r="AZ627" s="13">
        <f t="shared" si="400"/>
        <v>8.7531580789027424E-2</v>
      </c>
      <c r="BA627" s="13">
        <f t="shared" si="401"/>
        <v>0</v>
      </c>
      <c r="BB627" s="14">
        <f t="shared" si="402"/>
        <v>0</v>
      </c>
      <c r="BC627" s="20">
        <f t="shared" si="403"/>
        <v>-0.17506316157805485</v>
      </c>
      <c r="BD627" s="21">
        <f t="shared" si="404"/>
        <v>8.7531580789027424E-2</v>
      </c>
      <c r="BE627" s="21">
        <f t="shared" si="405"/>
        <v>0.50558772783411565</v>
      </c>
      <c r="BF627" s="21">
        <f t="shared" si="406"/>
        <v>0</v>
      </c>
      <c r="BG627" s="21">
        <f t="shared" si="407"/>
        <v>-9.4967130723589734E-3</v>
      </c>
      <c r="BH627" s="22">
        <f t="shared" si="408"/>
        <v>8.7531580789027424E-2</v>
      </c>
    </row>
    <row r="628" spans="4:60" x14ac:dyDescent="0.25">
      <c r="D628">
        <f t="shared" si="409"/>
        <v>0.10349999999999929</v>
      </c>
      <c r="E628">
        <f t="shared" si="387"/>
        <v>38.353936397118176</v>
      </c>
      <c r="F628">
        <f t="shared" si="388"/>
        <v>-38.353936397118176</v>
      </c>
      <c r="H628" s="20">
        <f t="shared" si="410"/>
        <v>3.4563719191511382E-3</v>
      </c>
      <c r="I628" s="21">
        <f t="shared" si="411"/>
        <v>7.2215407797453085E-3</v>
      </c>
      <c r="J628" s="21">
        <f t="shared" si="412"/>
        <v>3.7359916669978286E-3</v>
      </c>
      <c r="K628" s="21">
        <f t="shared" si="413"/>
        <v>6.9689197113853834E-3</v>
      </c>
      <c r="L628" s="21">
        <f t="shared" si="414"/>
        <v>7.0219460432810899E-3</v>
      </c>
      <c r="M628" s="22">
        <f t="shared" si="415"/>
        <v>7.2215407797453085E-3</v>
      </c>
      <c r="N628" s="20">
        <f t="shared" si="416"/>
        <v>34.563719191511382</v>
      </c>
      <c r="O628" s="21">
        <f t="shared" si="417"/>
        <v>72.215407797453096</v>
      </c>
      <c r="P628" s="21">
        <f t="shared" si="418"/>
        <v>37.35991666997829</v>
      </c>
      <c r="Q628" s="21">
        <f t="shared" si="419"/>
        <v>69.689197113853837</v>
      </c>
      <c r="R628" s="21">
        <f t="shared" si="420"/>
        <v>70.219460432810905</v>
      </c>
      <c r="S628" s="22">
        <f t="shared" si="421"/>
        <v>72.215407797453096</v>
      </c>
      <c r="T628" s="20">
        <f>MAX(E628+N628,-DiodeFwd)</f>
        <v>72.917655588629557</v>
      </c>
      <c r="U628" s="21">
        <f>MAX(T628-DiodeFwd,V628-DiodeFwd,O628)</f>
        <v>72.61765558862956</v>
      </c>
      <c r="V628" s="21">
        <f>MAX(-DiodeFwd,F628+P628)</f>
        <v>-0.3</v>
      </c>
      <c r="W628" s="21">
        <f>MAX(T628+Q628,U628-DiodeFwd)</f>
        <v>142.60685270248339</v>
      </c>
      <c r="X628" s="21">
        <f>MAX(W628-DiodeFwd,Y628-DiodeFwd,U628+R628)</f>
        <v>142.83711602144047</v>
      </c>
      <c r="Y628" s="22">
        <f>MAX(V628+S628,U628-DiodeFwd)</f>
        <v>72.317655588629563</v>
      </c>
      <c r="Z628" s="20">
        <f t="shared" si="389"/>
        <v>34.563719191511382</v>
      </c>
      <c r="AA628" s="21">
        <f t="shared" si="390"/>
        <v>72.61765558862956</v>
      </c>
      <c r="AB628" s="21">
        <f t="shared" si="391"/>
        <v>38.053936397118179</v>
      </c>
      <c r="AC628" s="21">
        <f t="shared" si="392"/>
        <v>69.689197113853837</v>
      </c>
      <c r="AD628" s="21">
        <f t="shared" si="393"/>
        <v>70.219460432810905</v>
      </c>
      <c r="AE628" s="22">
        <f t="shared" si="394"/>
        <v>72.61765558862956</v>
      </c>
      <c r="AF628" s="20">
        <f t="shared" si="422"/>
        <v>0</v>
      </c>
      <c r="AG628" s="21">
        <f t="shared" si="423"/>
        <v>0.24134867470587834</v>
      </c>
      <c r="AH628" s="21">
        <f t="shared" si="424"/>
        <v>0.41641183628393319</v>
      </c>
      <c r="AI628" s="21">
        <f t="shared" si="425"/>
        <v>0</v>
      </c>
      <c r="AJ628" s="21">
        <f t="shared" si="426"/>
        <v>0</v>
      </c>
      <c r="AK628" s="22">
        <f t="shared" si="427"/>
        <v>0.24134867470587834</v>
      </c>
      <c r="AL628" s="23">
        <f t="shared" si="428"/>
        <v>9.522474401429365E-3</v>
      </c>
      <c r="AM628" s="12" t="b">
        <f>T628&lt;=-DiodeFwd</f>
        <v>0</v>
      </c>
      <c r="AN628" s="13" t="b">
        <f>V628&lt;=-DiodeFwd</f>
        <v>1</v>
      </c>
      <c r="AO628" s="13" t="b">
        <f>U628&lt;=T628-DiodeFwd</f>
        <v>1</v>
      </c>
      <c r="AP628" s="13" t="b">
        <f>U628&lt;=V628-DiodeFwd</f>
        <v>0</v>
      </c>
      <c r="AQ628" s="13" t="b">
        <f>W628&lt;=U628-DiodeFwd</f>
        <v>0</v>
      </c>
      <c r="AR628" s="13" t="b">
        <f>Y628&lt;=U628-DiodeFwd</f>
        <v>1</v>
      </c>
      <c r="AS628" s="13" t="b">
        <f>X628&lt;=W628-DiodeFwd</f>
        <v>0</v>
      </c>
      <c r="AT628" s="14" t="b">
        <f>X628&lt;=Y628-DiodeFwd</f>
        <v>0</v>
      </c>
      <c r="AU628" s="13">
        <f t="shared" si="395"/>
        <v>0</v>
      </c>
      <c r="AV628" s="13">
        <f t="shared" si="396"/>
        <v>0.41641183628393319</v>
      </c>
      <c r="AW628" s="13">
        <f t="shared" si="397"/>
        <v>0.48269734941175668</v>
      </c>
      <c r="AX628" s="13">
        <f t="shared" si="398"/>
        <v>0</v>
      </c>
      <c r="AY628" s="13">
        <f t="shared" si="399"/>
        <v>0</v>
      </c>
      <c r="AZ628" s="13">
        <f t="shared" si="400"/>
        <v>0.24134867470587834</v>
      </c>
      <c r="BA628" s="13">
        <f t="shared" si="401"/>
        <v>0</v>
      </c>
      <c r="BB628" s="14">
        <f t="shared" si="402"/>
        <v>0</v>
      </c>
      <c r="BC628" s="20">
        <f t="shared" si="403"/>
        <v>-0.48269734941175668</v>
      </c>
      <c r="BD628" s="21">
        <f t="shared" si="404"/>
        <v>0.24134867470587834</v>
      </c>
      <c r="BE628" s="21">
        <f t="shared" si="405"/>
        <v>0.41641183628393319</v>
      </c>
      <c r="BF628" s="21">
        <f t="shared" si="406"/>
        <v>0</v>
      </c>
      <c r="BG628" s="21">
        <f t="shared" si="407"/>
        <v>-9.522474401429365E-3</v>
      </c>
      <c r="BH628" s="22">
        <f t="shared" si="408"/>
        <v>0.24134867470587834</v>
      </c>
    </row>
    <row r="629" spans="4:60" x14ac:dyDescent="0.25">
      <c r="D629">
        <f t="shared" si="409"/>
        <v>0.10366666666666595</v>
      </c>
      <c r="E629">
        <f t="shared" si="387"/>
        <v>38.896590659545367</v>
      </c>
      <c r="F629">
        <f t="shared" si="388"/>
        <v>-38.896590659545367</v>
      </c>
      <c r="H629" s="20">
        <f t="shared" si="410"/>
        <v>3.3759223609158453E-3</v>
      </c>
      <c r="I629" s="21">
        <f t="shared" si="411"/>
        <v>7.2617655588629549E-3</v>
      </c>
      <c r="J629" s="21">
        <f t="shared" si="412"/>
        <v>3.8053936397118176E-3</v>
      </c>
      <c r="K629" s="21">
        <f t="shared" si="413"/>
        <v>6.9689197113853834E-3</v>
      </c>
      <c r="L629" s="21">
        <f t="shared" si="414"/>
        <v>7.020358964214185E-3</v>
      </c>
      <c r="M629" s="22">
        <f t="shared" si="415"/>
        <v>7.2617655588629549E-3</v>
      </c>
      <c r="N629" s="20">
        <f t="shared" si="416"/>
        <v>33.759223609158454</v>
      </c>
      <c r="O629" s="21">
        <f t="shared" si="417"/>
        <v>72.61765558862956</v>
      </c>
      <c r="P629" s="21">
        <f t="shared" si="418"/>
        <v>38.053936397118179</v>
      </c>
      <c r="Q629" s="21">
        <f t="shared" si="419"/>
        <v>69.689197113853837</v>
      </c>
      <c r="R629" s="21">
        <f t="shared" si="420"/>
        <v>70.20358964214185</v>
      </c>
      <c r="S629" s="22">
        <f t="shared" si="421"/>
        <v>72.61765558862956</v>
      </c>
      <c r="T629" s="20">
        <f>MAX(E629+N629,-DiodeFwd)</f>
        <v>72.655814268703821</v>
      </c>
      <c r="U629" s="21">
        <f>MAX(T629-DiodeFwd,V629-DiodeFwd,O629)</f>
        <v>72.61765558862956</v>
      </c>
      <c r="V629" s="21">
        <f>MAX(-DiodeFwd,F629+P629)</f>
        <v>-0.3</v>
      </c>
      <c r="W629" s="21">
        <f>MAX(T629+Q629,U629-DiodeFwd)</f>
        <v>142.34501138255766</v>
      </c>
      <c r="X629" s="21">
        <f>MAX(W629-DiodeFwd,Y629-DiodeFwd,U629+R629)</f>
        <v>142.82124523077141</v>
      </c>
      <c r="Y629" s="22">
        <f>MAX(V629+S629,U629-DiodeFwd)</f>
        <v>72.317655588629563</v>
      </c>
      <c r="Z629" s="20">
        <f t="shared" si="389"/>
        <v>33.759223609158454</v>
      </c>
      <c r="AA629" s="21">
        <f t="shared" si="390"/>
        <v>72.61765558862956</v>
      </c>
      <c r="AB629" s="21">
        <f t="shared" si="391"/>
        <v>38.59659065954537</v>
      </c>
      <c r="AC629" s="21">
        <f t="shared" si="392"/>
        <v>69.689197113853837</v>
      </c>
      <c r="AD629" s="21">
        <f t="shared" si="393"/>
        <v>70.20358964214185</v>
      </c>
      <c r="AE629" s="22">
        <f t="shared" si="394"/>
        <v>72.61765558862956</v>
      </c>
      <c r="AF629" s="20">
        <f t="shared" si="422"/>
        <v>0</v>
      </c>
      <c r="AG629" s="21">
        <f t="shared" si="423"/>
        <v>0</v>
      </c>
      <c r="AH629" s="21">
        <f t="shared" si="424"/>
        <v>0.32559255745631505</v>
      </c>
      <c r="AI629" s="21">
        <f t="shared" si="425"/>
        <v>0</v>
      </c>
      <c r="AJ629" s="21">
        <f t="shared" si="426"/>
        <v>0</v>
      </c>
      <c r="AK629" s="22">
        <f t="shared" si="427"/>
        <v>0</v>
      </c>
      <c r="AL629" s="23">
        <f t="shared" si="428"/>
        <v>9.5214163487180939E-3</v>
      </c>
      <c r="AM629" s="12" t="b">
        <f>T629&lt;=-DiodeFwd</f>
        <v>0</v>
      </c>
      <c r="AN629" s="13" t="b">
        <f>V629&lt;=-DiodeFwd</f>
        <v>1</v>
      </c>
      <c r="AO629" s="13" t="b">
        <f>U629&lt;=T629-DiodeFwd</f>
        <v>0</v>
      </c>
      <c r="AP629" s="13" t="b">
        <f>U629&lt;=V629-DiodeFwd</f>
        <v>0</v>
      </c>
      <c r="AQ629" s="13" t="b">
        <f>W629&lt;=U629-DiodeFwd</f>
        <v>0</v>
      </c>
      <c r="AR629" s="13" t="b">
        <f>Y629&lt;=U629-DiodeFwd</f>
        <v>1</v>
      </c>
      <c r="AS629" s="13" t="b">
        <f>X629&lt;=W629-DiodeFwd</f>
        <v>0</v>
      </c>
      <c r="AT629" s="14" t="b">
        <f>X629&lt;=Y629-DiodeFwd</f>
        <v>0</v>
      </c>
      <c r="AU629" s="13">
        <f t="shared" si="395"/>
        <v>0</v>
      </c>
      <c r="AV629" s="13">
        <f t="shared" si="396"/>
        <v>0.32559255745631505</v>
      </c>
      <c r="AW629" s="13">
        <f t="shared" si="397"/>
        <v>0</v>
      </c>
      <c r="AX629" s="13">
        <f t="shared" si="398"/>
        <v>0</v>
      </c>
      <c r="AY629" s="13">
        <f t="shared" si="399"/>
        <v>0</v>
      </c>
      <c r="AZ629" s="13">
        <f t="shared" si="400"/>
        <v>0</v>
      </c>
      <c r="BA629" s="13">
        <f t="shared" si="401"/>
        <v>0</v>
      </c>
      <c r="BB629" s="14">
        <f t="shared" si="402"/>
        <v>0</v>
      </c>
      <c r="BC629" s="20">
        <f t="shared" si="403"/>
        <v>0</v>
      </c>
      <c r="BD629" s="21">
        <f t="shared" si="404"/>
        <v>0</v>
      </c>
      <c r="BE629" s="21">
        <f t="shared" si="405"/>
        <v>0.32559255745631505</v>
      </c>
      <c r="BF629" s="21">
        <f t="shared" si="406"/>
        <v>0</v>
      </c>
      <c r="BG629" s="21">
        <f t="shared" si="407"/>
        <v>-9.5214163487180939E-3</v>
      </c>
      <c r="BH629" s="22">
        <f t="shared" si="408"/>
        <v>0</v>
      </c>
    </row>
    <row r="630" spans="4:60" x14ac:dyDescent="0.25">
      <c r="D630">
        <f t="shared" si="409"/>
        <v>0.10383333333333261</v>
      </c>
      <c r="E630">
        <f t="shared" si="387"/>
        <v>39.28573784880134</v>
      </c>
      <c r="F630">
        <f t="shared" si="388"/>
        <v>-39.28573784880134</v>
      </c>
      <c r="H630" s="20">
        <f t="shared" si="410"/>
        <v>3.3759223609158453E-3</v>
      </c>
      <c r="I630" s="21">
        <f t="shared" si="411"/>
        <v>7.2617655588629549E-3</v>
      </c>
      <c r="J630" s="21">
        <f t="shared" si="412"/>
        <v>3.8596590659545366E-3</v>
      </c>
      <c r="K630" s="21">
        <f t="shared" si="413"/>
        <v>6.9689197113853834E-3</v>
      </c>
      <c r="L630" s="21">
        <f t="shared" si="414"/>
        <v>7.018772061489399E-3</v>
      </c>
      <c r="M630" s="22">
        <f t="shared" si="415"/>
        <v>7.2617655588629549E-3</v>
      </c>
      <c r="N630" s="20">
        <f t="shared" si="416"/>
        <v>33.759223609158454</v>
      </c>
      <c r="O630" s="21">
        <f t="shared" si="417"/>
        <v>72.61765558862956</v>
      </c>
      <c r="P630" s="21">
        <f t="shared" si="418"/>
        <v>38.59659065954537</v>
      </c>
      <c r="Q630" s="21">
        <f t="shared" si="419"/>
        <v>69.689197113853837</v>
      </c>
      <c r="R630" s="21">
        <f t="shared" si="420"/>
        <v>70.187720614893991</v>
      </c>
      <c r="S630" s="22">
        <f t="shared" si="421"/>
        <v>72.61765558862956</v>
      </c>
      <c r="T630" s="20">
        <f>MAX(E630+N630,-DiodeFwd)</f>
        <v>73.044961457959801</v>
      </c>
      <c r="U630" s="21">
        <f>MAX(T630-DiodeFwd,V630-DiodeFwd,O630)</f>
        <v>72.744961457959803</v>
      </c>
      <c r="V630" s="21">
        <f>MAX(-DiodeFwd,F630+P630)</f>
        <v>-0.3</v>
      </c>
      <c r="W630" s="21">
        <f>MAX(T630+Q630,U630-DiodeFwd)</f>
        <v>142.73415857181362</v>
      </c>
      <c r="X630" s="21">
        <f>MAX(W630-DiodeFwd,Y630-DiodeFwd,U630+R630)</f>
        <v>142.93268207285379</v>
      </c>
      <c r="Y630" s="22">
        <f>MAX(V630+S630,U630-DiodeFwd)</f>
        <v>72.444961457959806</v>
      </c>
      <c r="Z630" s="20">
        <f t="shared" si="389"/>
        <v>33.759223609158461</v>
      </c>
      <c r="AA630" s="21">
        <f t="shared" si="390"/>
        <v>72.744961457959803</v>
      </c>
      <c r="AB630" s="21">
        <f t="shared" si="391"/>
        <v>38.985737848801342</v>
      </c>
      <c r="AC630" s="21">
        <f t="shared" si="392"/>
        <v>69.689197113853822</v>
      </c>
      <c r="AD630" s="21">
        <f t="shared" si="393"/>
        <v>70.187720614893991</v>
      </c>
      <c r="AE630" s="22">
        <f t="shared" si="394"/>
        <v>72.744961457959803</v>
      </c>
      <c r="AF630" s="20">
        <f t="shared" si="422"/>
        <v>4.263256414560601E-15</v>
      </c>
      <c r="AG630" s="21">
        <f t="shared" si="423"/>
        <v>7.6383521598145876E-2</v>
      </c>
      <c r="AH630" s="21">
        <f t="shared" si="424"/>
        <v>0.23348831355358327</v>
      </c>
      <c r="AI630" s="21">
        <f t="shared" si="425"/>
        <v>-8.5265128291212019E-15</v>
      </c>
      <c r="AJ630" s="21">
        <f t="shared" si="426"/>
        <v>0</v>
      </c>
      <c r="AK630" s="22">
        <f t="shared" si="427"/>
        <v>7.6383521598145876E-2</v>
      </c>
      <c r="AL630" s="23">
        <f t="shared" si="428"/>
        <v>9.5288454715235869E-3</v>
      </c>
      <c r="AM630" s="12" t="b">
        <f>T630&lt;=-DiodeFwd</f>
        <v>0</v>
      </c>
      <c r="AN630" s="13" t="b">
        <f>V630&lt;=-DiodeFwd</f>
        <v>1</v>
      </c>
      <c r="AO630" s="13" t="b">
        <f>U630&lt;=T630-DiodeFwd</f>
        <v>1</v>
      </c>
      <c r="AP630" s="13" t="b">
        <f>U630&lt;=V630-DiodeFwd</f>
        <v>0</v>
      </c>
      <c r="AQ630" s="13" t="b">
        <f>W630&lt;=U630-DiodeFwd</f>
        <v>0</v>
      </c>
      <c r="AR630" s="13" t="b">
        <f>Y630&lt;=U630-DiodeFwd</f>
        <v>1</v>
      </c>
      <c r="AS630" s="13" t="b">
        <f>X630&lt;=W630-DiodeFwd</f>
        <v>0</v>
      </c>
      <c r="AT630" s="14" t="b">
        <f>X630&lt;=Y630-DiodeFwd</f>
        <v>0</v>
      </c>
      <c r="AU630" s="13">
        <f t="shared" si="395"/>
        <v>0</v>
      </c>
      <c r="AV630" s="13">
        <f t="shared" si="396"/>
        <v>0.23348831355358327</v>
      </c>
      <c r="AW630" s="13">
        <f t="shared" si="397"/>
        <v>0.15276704319629175</v>
      </c>
      <c r="AX630" s="13">
        <f t="shared" si="398"/>
        <v>0</v>
      </c>
      <c r="AY630" s="13">
        <f t="shared" si="399"/>
        <v>0</v>
      </c>
      <c r="AZ630" s="13">
        <f t="shared" si="400"/>
        <v>7.6383521598145876E-2</v>
      </c>
      <c r="BA630" s="13">
        <f t="shared" si="401"/>
        <v>0</v>
      </c>
      <c r="BB630" s="14">
        <f t="shared" si="402"/>
        <v>0</v>
      </c>
      <c r="BC630" s="20">
        <f t="shared" si="403"/>
        <v>-0.15276704319629175</v>
      </c>
      <c r="BD630" s="21">
        <f t="shared" si="404"/>
        <v>7.6383521598145876E-2</v>
      </c>
      <c r="BE630" s="21">
        <f t="shared" si="405"/>
        <v>0.23348831355358327</v>
      </c>
      <c r="BF630" s="21">
        <f t="shared" si="406"/>
        <v>0</v>
      </c>
      <c r="BG630" s="21">
        <f t="shared" si="407"/>
        <v>-9.5288454715235869E-3</v>
      </c>
      <c r="BH630" s="22">
        <f t="shared" si="408"/>
        <v>7.6383521598145876E-2</v>
      </c>
    </row>
    <row r="631" spans="4:60" x14ac:dyDescent="0.25">
      <c r="D631">
        <f t="shared" si="409"/>
        <v>0.10399999999999927</v>
      </c>
      <c r="E631">
        <f t="shared" si="387"/>
        <v>39.519842178714441</v>
      </c>
      <c r="F631">
        <f t="shared" si="388"/>
        <v>-39.519842178714441</v>
      </c>
      <c r="H631" s="20">
        <f t="shared" si="410"/>
        <v>3.3504611870497965E-3</v>
      </c>
      <c r="I631" s="21">
        <f t="shared" si="411"/>
        <v>7.2744961457959795E-3</v>
      </c>
      <c r="J631" s="21">
        <f t="shared" si="412"/>
        <v>3.8985737848801338E-3</v>
      </c>
      <c r="K631" s="21">
        <f t="shared" si="413"/>
        <v>6.9689197113853834E-3</v>
      </c>
      <c r="L631" s="21">
        <f t="shared" si="414"/>
        <v>7.0171839205774786E-3</v>
      </c>
      <c r="M631" s="22">
        <f t="shared" si="415"/>
        <v>7.2744961457959795E-3</v>
      </c>
      <c r="N631" s="20">
        <f t="shared" si="416"/>
        <v>33.504611870497968</v>
      </c>
      <c r="O631" s="21">
        <f t="shared" si="417"/>
        <v>72.744961457959803</v>
      </c>
      <c r="P631" s="21">
        <f t="shared" si="418"/>
        <v>38.985737848801342</v>
      </c>
      <c r="Q631" s="21">
        <f t="shared" si="419"/>
        <v>69.689197113853837</v>
      </c>
      <c r="R631" s="21">
        <f t="shared" si="420"/>
        <v>70.171839205774788</v>
      </c>
      <c r="S631" s="22">
        <f t="shared" si="421"/>
        <v>72.744961457959803</v>
      </c>
      <c r="T631" s="20">
        <f>MAX(E631+N631,-DiodeFwd)</f>
        <v>73.024454049212409</v>
      </c>
      <c r="U631" s="21">
        <f>MAX(T631-DiodeFwd,V631-DiodeFwd,O631)</f>
        <v>72.744961457959803</v>
      </c>
      <c r="V631" s="21">
        <f>MAX(-DiodeFwd,F631+P631)</f>
        <v>-0.3</v>
      </c>
      <c r="W631" s="21">
        <f>MAX(T631+Q631,U631-DiodeFwd)</f>
        <v>142.71365116306623</v>
      </c>
      <c r="X631" s="21">
        <f>MAX(W631-DiodeFwd,Y631-DiodeFwd,U631+R631)</f>
        <v>142.91680066373459</v>
      </c>
      <c r="Y631" s="22">
        <f>MAX(V631+S631,U631-DiodeFwd)</f>
        <v>72.444961457959806</v>
      </c>
      <c r="Z631" s="20">
        <f t="shared" si="389"/>
        <v>33.504611870497968</v>
      </c>
      <c r="AA631" s="21">
        <f t="shared" si="390"/>
        <v>72.744961457959803</v>
      </c>
      <c r="AB631" s="21">
        <f t="shared" si="391"/>
        <v>39.219842178714444</v>
      </c>
      <c r="AC631" s="21">
        <f t="shared" si="392"/>
        <v>69.689197113853822</v>
      </c>
      <c r="AD631" s="21">
        <f t="shared" si="393"/>
        <v>70.171839205774788</v>
      </c>
      <c r="AE631" s="22">
        <f t="shared" si="394"/>
        <v>72.744961457959803</v>
      </c>
      <c r="AF631" s="20">
        <f t="shared" si="422"/>
        <v>0</v>
      </c>
      <c r="AG631" s="21">
        <f t="shared" si="423"/>
        <v>0</v>
      </c>
      <c r="AH631" s="21">
        <f t="shared" si="424"/>
        <v>0.14046259794786095</v>
      </c>
      <c r="AI631" s="21">
        <f t="shared" si="425"/>
        <v>-8.5265128291212019E-15</v>
      </c>
      <c r="AJ631" s="21">
        <f t="shared" si="426"/>
        <v>0</v>
      </c>
      <c r="AK631" s="22">
        <f t="shared" si="427"/>
        <v>0</v>
      </c>
      <c r="AL631" s="23">
        <f t="shared" si="428"/>
        <v>9.5277867109156388E-3</v>
      </c>
      <c r="AM631" s="12" t="b">
        <f>T631&lt;=-DiodeFwd</f>
        <v>0</v>
      </c>
      <c r="AN631" s="13" t="b">
        <f>V631&lt;=-DiodeFwd</f>
        <v>1</v>
      </c>
      <c r="AO631" s="13" t="b">
        <f>U631&lt;=T631-DiodeFwd</f>
        <v>0</v>
      </c>
      <c r="AP631" s="13" t="b">
        <f>U631&lt;=V631-DiodeFwd</f>
        <v>0</v>
      </c>
      <c r="AQ631" s="13" t="b">
        <f>W631&lt;=U631-DiodeFwd</f>
        <v>0</v>
      </c>
      <c r="AR631" s="13" t="b">
        <f>Y631&lt;=U631-DiodeFwd</f>
        <v>1</v>
      </c>
      <c r="AS631" s="13" t="b">
        <f>X631&lt;=W631-DiodeFwd</f>
        <v>0</v>
      </c>
      <c r="AT631" s="14" t="b">
        <f>X631&lt;=Y631-DiodeFwd</f>
        <v>0</v>
      </c>
      <c r="AU631" s="13">
        <f t="shared" si="395"/>
        <v>0</v>
      </c>
      <c r="AV631" s="13">
        <f t="shared" si="396"/>
        <v>0.14046259794786095</v>
      </c>
      <c r="AW631" s="13">
        <f t="shared" si="397"/>
        <v>0</v>
      </c>
      <c r="AX631" s="13">
        <f t="shared" si="398"/>
        <v>0</v>
      </c>
      <c r="AY631" s="13">
        <f t="shared" si="399"/>
        <v>0</v>
      </c>
      <c r="AZ631" s="13">
        <f t="shared" si="400"/>
        <v>0</v>
      </c>
      <c r="BA631" s="13">
        <f t="shared" si="401"/>
        <v>0</v>
      </c>
      <c r="BB631" s="14">
        <f t="shared" si="402"/>
        <v>0</v>
      </c>
      <c r="BC631" s="20">
        <f t="shared" si="403"/>
        <v>0</v>
      </c>
      <c r="BD631" s="21">
        <f t="shared" si="404"/>
        <v>0</v>
      </c>
      <c r="BE631" s="21">
        <f t="shared" si="405"/>
        <v>0.14046259794786095</v>
      </c>
      <c r="BF631" s="21">
        <f t="shared" si="406"/>
        <v>0</v>
      </c>
      <c r="BG631" s="21">
        <f t="shared" si="407"/>
        <v>-9.5277867109156388E-3</v>
      </c>
      <c r="BH631" s="22">
        <f t="shared" si="408"/>
        <v>0</v>
      </c>
    </row>
    <row r="632" spans="4:60" x14ac:dyDescent="0.25">
      <c r="D632">
        <f t="shared" si="409"/>
        <v>0.10416666666666594</v>
      </c>
      <c r="E632">
        <f t="shared" si="387"/>
        <v>39.597979746446661</v>
      </c>
      <c r="F632">
        <f t="shared" si="388"/>
        <v>-39.597979746446661</v>
      </c>
      <c r="H632" s="20">
        <f t="shared" si="410"/>
        <v>3.3504611870497965E-3</v>
      </c>
      <c r="I632" s="21">
        <f t="shared" si="411"/>
        <v>7.2744961457959795E-3</v>
      </c>
      <c r="J632" s="21">
        <f t="shared" si="412"/>
        <v>3.9219842178714439E-3</v>
      </c>
      <c r="K632" s="21">
        <f t="shared" si="413"/>
        <v>6.9689197113853834E-3</v>
      </c>
      <c r="L632" s="21">
        <f t="shared" si="414"/>
        <v>7.015595956125659E-3</v>
      </c>
      <c r="M632" s="22">
        <f t="shared" si="415"/>
        <v>7.2744961457959795E-3</v>
      </c>
      <c r="N632" s="20">
        <f t="shared" si="416"/>
        <v>33.504611870497968</v>
      </c>
      <c r="O632" s="21">
        <f t="shared" si="417"/>
        <v>72.744961457959803</v>
      </c>
      <c r="P632" s="21">
        <f t="shared" si="418"/>
        <v>39.219842178714444</v>
      </c>
      <c r="Q632" s="21">
        <f t="shared" si="419"/>
        <v>69.689197113853837</v>
      </c>
      <c r="R632" s="21">
        <f t="shared" si="420"/>
        <v>70.155959561256594</v>
      </c>
      <c r="S632" s="22">
        <f t="shared" si="421"/>
        <v>72.744961457959803</v>
      </c>
      <c r="T632" s="20">
        <f>MAX(E632+N632,-DiodeFwd)</f>
        <v>73.102591616944636</v>
      </c>
      <c r="U632" s="21">
        <f>MAX(T632-DiodeFwd,V632-DiodeFwd,O632)</f>
        <v>72.802591616944639</v>
      </c>
      <c r="V632" s="21">
        <f>MAX(-DiodeFwd,F632+P632)</f>
        <v>-0.3</v>
      </c>
      <c r="W632" s="21">
        <f>MAX(T632+Q632,U632-DiodeFwd)</f>
        <v>142.79178873079849</v>
      </c>
      <c r="X632" s="21">
        <f>MAX(W632-DiodeFwd,Y632-DiodeFwd,U632+R632)</f>
        <v>142.95855117820122</v>
      </c>
      <c r="Y632" s="22">
        <f>MAX(V632+S632,U632-DiodeFwd)</f>
        <v>72.502591616944642</v>
      </c>
      <c r="Z632" s="20">
        <f t="shared" si="389"/>
        <v>33.504611870497975</v>
      </c>
      <c r="AA632" s="21">
        <f t="shared" si="390"/>
        <v>72.802591616944639</v>
      </c>
      <c r="AB632" s="21">
        <f t="shared" si="391"/>
        <v>39.297979746446664</v>
      </c>
      <c r="AC632" s="21">
        <f t="shared" si="392"/>
        <v>69.689197113853851</v>
      </c>
      <c r="AD632" s="21">
        <f t="shared" si="393"/>
        <v>70.15595956125658</v>
      </c>
      <c r="AE632" s="22">
        <f t="shared" si="394"/>
        <v>72.802591616944639</v>
      </c>
      <c r="AF632" s="20">
        <f t="shared" si="422"/>
        <v>4.263256414560601E-15</v>
      </c>
      <c r="AG632" s="21">
        <f t="shared" si="423"/>
        <v>3.4578095390901356E-2</v>
      </c>
      <c r="AH632" s="21">
        <f t="shared" si="424"/>
        <v>4.688254063933215E-2</v>
      </c>
      <c r="AI632" s="21">
        <f t="shared" si="425"/>
        <v>8.5265128291212019E-15</v>
      </c>
      <c r="AJ632" s="21">
        <f t="shared" si="426"/>
        <v>-8.5265128291212019E-15</v>
      </c>
      <c r="AK632" s="22">
        <f t="shared" si="427"/>
        <v>3.4578095390901356E-2</v>
      </c>
      <c r="AL632" s="23">
        <f t="shared" si="428"/>
        <v>9.5305700785467476E-3</v>
      </c>
      <c r="AM632" s="12" t="b">
        <f>T632&lt;=-DiodeFwd</f>
        <v>0</v>
      </c>
      <c r="AN632" s="13" t="b">
        <f>V632&lt;=-DiodeFwd</f>
        <v>1</v>
      </c>
      <c r="AO632" s="13" t="b">
        <f>U632&lt;=T632-DiodeFwd</f>
        <v>1</v>
      </c>
      <c r="AP632" s="13" t="b">
        <f>U632&lt;=V632-DiodeFwd</f>
        <v>0</v>
      </c>
      <c r="AQ632" s="13" t="b">
        <f>W632&lt;=U632-DiodeFwd</f>
        <v>0</v>
      </c>
      <c r="AR632" s="13" t="b">
        <f>Y632&lt;=U632-DiodeFwd</f>
        <v>1</v>
      </c>
      <c r="AS632" s="13" t="b">
        <f>X632&lt;=W632-DiodeFwd</f>
        <v>0</v>
      </c>
      <c r="AT632" s="14" t="b">
        <f>X632&lt;=Y632-DiodeFwd</f>
        <v>0</v>
      </c>
      <c r="AU632" s="13">
        <f t="shared" si="395"/>
        <v>0</v>
      </c>
      <c r="AV632" s="13">
        <f t="shared" si="396"/>
        <v>4.688254063933215E-2</v>
      </c>
      <c r="AW632" s="13">
        <f t="shared" si="397"/>
        <v>6.9156190781802712E-2</v>
      </c>
      <c r="AX632" s="13">
        <f t="shared" si="398"/>
        <v>0</v>
      </c>
      <c r="AY632" s="13">
        <f t="shared" si="399"/>
        <v>0</v>
      </c>
      <c r="AZ632" s="13">
        <f t="shared" si="400"/>
        <v>3.4578095390901356E-2</v>
      </c>
      <c r="BA632" s="13">
        <f t="shared" si="401"/>
        <v>0</v>
      </c>
      <c r="BB632" s="14">
        <f t="shared" si="402"/>
        <v>0</v>
      </c>
      <c r="BC632" s="20">
        <f t="shared" si="403"/>
        <v>-6.9156190781802712E-2</v>
      </c>
      <c r="BD632" s="21">
        <f t="shared" si="404"/>
        <v>3.4578095390901356E-2</v>
      </c>
      <c r="BE632" s="21">
        <f t="shared" si="405"/>
        <v>4.688254063933215E-2</v>
      </c>
      <c r="BF632" s="21">
        <f t="shared" si="406"/>
        <v>0</v>
      </c>
      <c r="BG632" s="21">
        <f t="shared" si="407"/>
        <v>-9.5305700785467476E-3</v>
      </c>
      <c r="BH632" s="22">
        <f t="shared" si="408"/>
        <v>3.4578095390901356E-2</v>
      </c>
    </row>
    <row r="633" spans="4:60" x14ac:dyDescent="0.25">
      <c r="D633">
        <f t="shared" si="409"/>
        <v>0.1043333333333326</v>
      </c>
      <c r="E633">
        <f t="shared" si="387"/>
        <v>39.519842178715798</v>
      </c>
      <c r="F633">
        <f t="shared" si="388"/>
        <v>-39.519842178715798</v>
      </c>
      <c r="H633" s="20">
        <f t="shared" si="410"/>
        <v>3.3389351552528296E-3</v>
      </c>
      <c r="I633" s="21">
        <f t="shared" si="411"/>
        <v>7.2802591616944632E-3</v>
      </c>
      <c r="J633" s="21">
        <f t="shared" si="412"/>
        <v>3.9297979746446658E-3</v>
      </c>
      <c r="K633" s="21">
        <f t="shared" si="413"/>
        <v>6.9689197113853834E-3</v>
      </c>
      <c r="L633" s="21">
        <f t="shared" si="414"/>
        <v>7.0140075277792344E-3</v>
      </c>
      <c r="M633" s="22">
        <f t="shared" si="415"/>
        <v>7.2802591616944632E-3</v>
      </c>
      <c r="N633" s="20">
        <f t="shared" si="416"/>
        <v>33.389351552528296</v>
      </c>
      <c r="O633" s="21">
        <f t="shared" si="417"/>
        <v>72.802591616944639</v>
      </c>
      <c r="P633" s="21">
        <f t="shared" si="418"/>
        <v>39.297979746446664</v>
      </c>
      <c r="Q633" s="21">
        <f t="shared" si="419"/>
        <v>69.689197113853837</v>
      </c>
      <c r="R633" s="21">
        <f t="shared" si="420"/>
        <v>70.140075277792349</v>
      </c>
      <c r="S633" s="22">
        <f t="shared" si="421"/>
        <v>72.802591616944639</v>
      </c>
      <c r="T633" s="20">
        <f>MAX(E633+N633,-DiodeFwd)</f>
        <v>72.909193731244102</v>
      </c>
      <c r="U633" s="21">
        <f>MAX(T633-DiodeFwd,V633-DiodeFwd,O633)</f>
        <v>72.802591616944639</v>
      </c>
      <c r="V633" s="21">
        <f>MAX(-DiodeFwd,F633+P633)</f>
        <v>-0.22186243226913405</v>
      </c>
      <c r="W633" s="21">
        <f>MAX(T633+Q633,U633-DiodeFwd)</f>
        <v>142.59839084509792</v>
      </c>
      <c r="X633" s="21">
        <f>MAX(W633-DiodeFwd,Y633-DiodeFwd,U633+R633)</f>
        <v>142.94266689473699</v>
      </c>
      <c r="Y633" s="22">
        <f>MAX(V633+S633,U633-DiodeFwd)</f>
        <v>72.580729184675505</v>
      </c>
      <c r="Z633" s="20">
        <f t="shared" si="389"/>
        <v>33.389351552528304</v>
      </c>
      <c r="AA633" s="21">
        <f t="shared" si="390"/>
        <v>72.802591616944639</v>
      </c>
      <c r="AB633" s="21">
        <f t="shared" si="391"/>
        <v>39.297979746446664</v>
      </c>
      <c r="AC633" s="21">
        <f t="shared" si="392"/>
        <v>69.689197113853822</v>
      </c>
      <c r="AD633" s="21">
        <f t="shared" si="393"/>
        <v>70.140075277792349</v>
      </c>
      <c r="AE633" s="22">
        <f t="shared" si="394"/>
        <v>72.802591616944639</v>
      </c>
      <c r="AF633" s="20">
        <f t="shared" si="422"/>
        <v>4.263256414560601E-15</v>
      </c>
      <c r="AG633" s="21">
        <f t="shared" si="423"/>
        <v>0</v>
      </c>
      <c r="AH633" s="21">
        <f t="shared" si="424"/>
        <v>0</v>
      </c>
      <c r="AI633" s="21">
        <f t="shared" si="425"/>
        <v>-8.5265128291212019E-15</v>
      </c>
      <c r="AJ633" s="21">
        <f t="shared" si="426"/>
        <v>0</v>
      </c>
      <c r="AK633" s="22">
        <f t="shared" si="427"/>
        <v>0</v>
      </c>
      <c r="AL633" s="23">
        <f t="shared" si="428"/>
        <v>9.529511126315799E-3</v>
      </c>
      <c r="AM633" s="12" t="b">
        <f>T633&lt;=-DiodeFwd</f>
        <v>0</v>
      </c>
      <c r="AN633" s="13" t="b">
        <f>V633&lt;=-DiodeFwd</f>
        <v>0</v>
      </c>
      <c r="AO633" s="13" t="b">
        <f>U633&lt;=T633-DiodeFwd</f>
        <v>0</v>
      </c>
      <c r="AP633" s="13" t="b">
        <f>U633&lt;=V633-DiodeFwd</f>
        <v>0</v>
      </c>
      <c r="AQ633" s="13" t="b">
        <f>W633&lt;=U633-DiodeFwd</f>
        <v>0</v>
      </c>
      <c r="AR633" s="13" t="b">
        <f>Y633&lt;=U633-DiodeFwd</f>
        <v>0</v>
      </c>
      <c r="AS633" s="13" t="b">
        <f>X633&lt;=W633-DiodeFwd</f>
        <v>0</v>
      </c>
      <c r="AT633" s="14" t="b">
        <f>X633&lt;=Y633-DiodeFwd</f>
        <v>0</v>
      </c>
      <c r="AU633" s="13">
        <f t="shared" si="395"/>
        <v>0</v>
      </c>
      <c r="AV633" s="13">
        <f t="shared" si="396"/>
        <v>0</v>
      </c>
      <c r="AW633" s="13">
        <f t="shared" si="397"/>
        <v>0</v>
      </c>
      <c r="AX633" s="13">
        <f t="shared" si="398"/>
        <v>0</v>
      </c>
      <c r="AY633" s="13">
        <f t="shared" si="399"/>
        <v>0</v>
      </c>
      <c r="AZ633" s="13">
        <f t="shared" si="400"/>
        <v>0</v>
      </c>
      <c r="BA633" s="13">
        <f t="shared" si="401"/>
        <v>0</v>
      </c>
      <c r="BB633" s="14">
        <f t="shared" si="402"/>
        <v>0</v>
      </c>
      <c r="BC633" s="20">
        <f t="shared" si="403"/>
        <v>0</v>
      </c>
      <c r="BD633" s="21">
        <f t="shared" si="404"/>
        <v>0</v>
      </c>
      <c r="BE633" s="21">
        <f t="shared" si="405"/>
        <v>0</v>
      </c>
      <c r="BF633" s="21">
        <f t="shared" si="406"/>
        <v>0</v>
      </c>
      <c r="BG633" s="21">
        <f t="shared" si="407"/>
        <v>-9.529511126315799E-3</v>
      </c>
      <c r="BH633" s="22">
        <f t="shared" si="408"/>
        <v>0</v>
      </c>
    </row>
    <row r="634" spans="4:60" x14ac:dyDescent="0.25">
      <c r="D634">
        <f t="shared" si="409"/>
        <v>0.10449999999999926</v>
      </c>
      <c r="E634">
        <f t="shared" si="387"/>
        <v>39.285737848804082</v>
      </c>
      <c r="F634">
        <f t="shared" si="388"/>
        <v>-39.285737848804082</v>
      </c>
      <c r="H634" s="20">
        <f t="shared" si="410"/>
        <v>3.3389351552528296E-3</v>
      </c>
      <c r="I634" s="21">
        <f t="shared" si="411"/>
        <v>7.2802591616944632E-3</v>
      </c>
      <c r="J634" s="21">
        <f t="shared" si="412"/>
        <v>3.9297979746446658E-3</v>
      </c>
      <c r="K634" s="21">
        <f t="shared" si="413"/>
        <v>6.9689197113853834E-3</v>
      </c>
      <c r="L634" s="21">
        <f t="shared" si="414"/>
        <v>7.0124192759248487E-3</v>
      </c>
      <c r="M634" s="22">
        <f t="shared" si="415"/>
        <v>7.2802591616944632E-3</v>
      </c>
      <c r="N634" s="20">
        <f t="shared" si="416"/>
        <v>33.389351552528296</v>
      </c>
      <c r="O634" s="21">
        <f t="shared" si="417"/>
        <v>72.802591616944639</v>
      </c>
      <c r="P634" s="21">
        <f t="shared" si="418"/>
        <v>39.297979746446664</v>
      </c>
      <c r="Q634" s="21">
        <f t="shared" si="419"/>
        <v>69.689197113853837</v>
      </c>
      <c r="R634" s="21">
        <f t="shared" si="420"/>
        <v>70.124192759248487</v>
      </c>
      <c r="S634" s="22">
        <f t="shared" si="421"/>
        <v>72.802591616944639</v>
      </c>
      <c r="T634" s="20">
        <f>MAX(E634+N634,-DiodeFwd)</f>
        <v>72.675089401332372</v>
      </c>
      <c r="U634" s="21">
        <f>MAX(T634-DiodeFwd,V634-DiodeFwd,O634)</f>
        <v>72.802591616944639</v>
      </c>
      <c r="V634" s="21">
        <f>MAX(-DiodeFwd,F634+P634)</f>
        <v>1.2241897642581989E-2</v>
      </c>
      <c r="W634" s="21">
        <f>MAX(T634+Q634,U634-DiodeFwd)</f>
        <v>142.36428651518622</v>
      </c>
      <c r="X634" s="21">
        <f>MAX(W634-DiodeFwd,Y634-DiodeFwd,U634+R634)</f>
        <v>142.92678437619313</v>
      </c>
      <c r="Y634" s="22">
        <f>MAX(V634+S634,U634-DiodeFwd)</f>
        <v>72.814833514587221</v>
      </c>
      <c r="Z634" s="20">
        <f t="shared" si="389"/>
        <v>33.389351552528289</v>
      </c>
      <c r="AA634" s="21">
        <f t="shared" si="390"/>
        <v>72.802591616944639</v>
      </c>
      <c r="AB634" s="21">
        <f t="shared" si="391"/>
        <v>39.297979746446664</v>
      </c>
      <c r="AC634" s="21">
        <f t="shared" si="392"/>
        <v>69.689197113853851</v>
      </c>
      <c r="AD634" s="21">
        <f t="shared" si="393"/>
        <v>70.124192759248487</v>
      </c>
      <c r="AE634" s="22">
        <f t="shared" si="394"/>
        <v>72.802591616944639</v>
      </c>
      <c r="AF634" s="20">
        <f t="shared" si="422"/>
        <v>-4.263256414560601E-15</v>
      </c>
      <c r="AG634" s="21">
        <f t="shared" si="423"/>
        <v>0</v>
      </c>
      <c r="AH634" s="21">
        <f t="shared" si="424"/>
        <v>0</v>
      </c>
      <c r="AI634" s="21">
        <f t="shared" si="425"/>
        <v>8.5265128291212019E-15</v>
      </c>
      <c r="AJ634" s="21">
        <f t="shared" si="426"/>
        <v>0</v>
      </c>
      <c r="AK634" s="22">
        <f t="shared" si="427"/>
        <v>0</v>
      </c>
      <c r="AL634" s="23">
        <f t="shared" si="428"/>
        <v>9.5284522917462085E-3</v>
      </c>
      <c r="AM634" s="12" t="b">
        <f>T634&lt;=-DiodeFwd</f>
        <v>0</v>
      </c>
      <c r="AN634" s="13" t="b">
        <f>V634&lt;=-DiodeFwd</f>
        <v>0</v>
      </c>
      <c r="AO634" s="13" t="b">
        <f>U634&lt;=T634-DiodeFwd</f>
        <v>0</v>
      </c>
      <c r="AP634" s="13" t="b">
        <f>U634&lt;=V634-DiodeFwd</f>
        <v>0</v>
      </c>
      <c r="AQ634" s="13" t="b">
        <f>W634&lt;=U634-DiodeFwd</f>
        <v>0</v>
      </c>
      <c r="AR634" s="13" t="b">
        <f>Y634&lt;=U634-DiodeFwd</f>
        <v>0</v>
      </c>
      <c r="AS634" s="13" t="b">
        <f>X634&lt;=W634-DiodeFwd</f>
        <v>0</v>
      </c>
      <c r="AT634" s="14" t="b">
        <f>X634&lt;=Y634-DiodeFwd</f>
        <v>0</v>
      </c>
      <c r="AU634" s="13">
        <f t="shared" si="395"/>
        <v>0</v>
      </c>
      <c r="AV634" s="13">
        <f t="shared" si="396"/>
        <v>0</v>
      </c>
      <c r="AW634" s="13">
        <f t="shared" si="397"/>
        <v>0</v>
      </c>
      <c r="AX634" s="13">
        <f t="shared" si="398"/>
        <v>0</v>
      </c>
      <c r="AY634" s="13">
        <f t="shared" si="399"/>
        <v>0</v>
      </c>
      <c r="AZ634" s="13">
        <f t="shared" si="400"/>
        <v>0</v>
      </c>
      <c r="BA634" s="13">
        <f t="shared" si="401"/>
        <v>0</v>
      </c>
      <c r="BB634" s="14">
        <f t="shared" si="402"/>
        <v>0</v>
      </c>
      <c r="BC634" s="20">
        <f t="shared" si="403"/>
        <v>0</v>
      </c>
      <c r="BD634" s="21">
        <f t="shared" si="404"/>
        <v>0</v>
      </c>
      <c r="BE634" s="21">
        <f t="shared" si="405"/>
        <v>0</v>
      </c>
      <c r="BF634" s="21">
        <f t="shared" si="406"/>
        <v>0</v>
      </c>
      <c r="BG634" s="21">
        <f t="shared" si="407"/>
        <v>-9.5284522917462085E-3</v>
      </c>
      <c r="BH634" s="22">
        <f t="shared" si="408"/>
        <v>0</v>
      </c>
    </row>
    <row r="635" spans="4:60" x14ac:dyDescent="0.25">
      <c r="D635">
        <f t="shared" si="409"/>
        <v>0.10466666666666592</v>
      </c>
      <c r="E635">
        <f t="shared" si="387"/>
        <v>38.896590659549474</v>
      </c>
      <c r="F635">
        <f t="shared" si="388"/>
        <v>-38.896590659549474</v>
      </c>
      <c r="H635" s="20">
        <f t="shared" si="410"/>
        <v>3.3389351552528296E-3</v>
      </c>
      <c r="I635" s="21">
        <f t="shared" si="411"/>
        <v>7.2802591616944632E-3</v>
      </c>
      <c r="J635" s="21">
        <f t="shared" si="412"/>
        <v>3.9297979746446658E-3</v>
      </c>
      <c r="K635" s="21">
        <f t="shared" si="413"/>
        <v>6.9689197113853834E-3</v>
      </c>
      <c r="L635" s="21">
        <f t="shared" si="414"/>
        <v>7.0108312005428908E-3</v>
      </c>
      <c r="M635" s="22">
        <f t="shared" si="415"/>
        <v>7.2802591616944632E-3</v>
      </c>
      <c r="N635" s="20">
        <f t="shared" si="416"/>
        <v>33.389351552528296</v>
      </c>
      <c r="O635" s="21">
        <f t="shared" si="417"/>
        <v>72.802591616944639</v>
      </c>
      <c r="P635" s="21">
        <f t="shared" si="418"/>
        <v>39.297979746446664</v>
      </c>
      <c r="Q635" s="21">
        <f t="shared" si="419"/>
        <v>69.689197113853837</v>
      </c>
      <c r="R635" s="21">
        <f t="shared" si="420"/>
        <v>70.108312005428914</v>
      </c>
      <c r="S635" s="22">
        <f t="shared" si="421"/>
        <v>72.802591616944639</v>
      </c>
      <c r="T635" s="20">
        <f>MAX(E635+N635,-DiodeFwd)</f>
        <v>72.285942212077771</v>
      </c>
      <c r="U635" s="21">
        <f>MAX(T635-DiodeFwd,V635-DiodeFwd,O635)</f>
        <v>72.802591616944639</v>
      </c>
      <c r="V635" s="21">
        <f>MAX(-DiodeFwd,F635+P635)</f>
        <v>0.40138908689718988</v>
      </c>
      <c r="W635" s="21">
        <f>MAX(T635+Q635,U635-DiodeFwd)</f>
        <v>141.97513932593159</v>
      </c>
      <c r="X635" s="21">
        <f>MAX(W635-DiodeFwd,Y635-DiodeFwd,U635+R635)</f>
        <v>142.91090362237355</v>
      </c>
      <c r="Y635" s="22">
        <f>MAX(V635+S635,U635-DiodeFwd)</f>
        <v>73.203980703841836</v>
      </c>
      <c r="Z635" s="20">
        <f t="shared" si="389"/>
        <v>33.389351552528296</v>
      </c>
      <c r="AA635" s="21">
        <f t="shared" si="390"/>
        <v>72.802591616944639</v>
      </c>
      <c r="AB635" s="21">
        <f t="shared" si="391"/>
        <v>39.297979746446664</v>
      </c>
      <c r="AC635" s="21">
        <f t="shared" si="392"/>
        <v>69.689197113853822</v>
      </c>
      <c r="AD635" s="21">
        <f t="shared" si="393"/>
        <v>70.108312005428914</v>
      </c>
      <c r="AE635" s="22">
        <f t="shared" si="394"/>
        <v>72.802591616944653</v>
      </c>
      <c r="AF635" s="20">
        <f t="shared" si="422"/>
        <v>0</v>
      </c>
      <c r="AG635" s="21">
        <f t="shared" si="423"/>
        <v>0</v>
      </c>
      <c r="AH635" s="21">
        <f t="shared" si="424"/>
        <v>0</v>
      </c>
      <c r="AI635" s="21">
        <f t="shared" si="425"/>
        <v>-8.5265128291212019E-15</v>
      </c>
      <c r="AJ635" s="21">
        <f t="shared" si="426"/>
        <v>0</v>
      </c>
      <c r="AK635" s="22">
        <f t="shared" si="427"/>
        <v>8.5265128291212019E-15</v>
      </c>
      <c r="AL635" s="23">
        <f t="shared" si="428"/>
        <v>9.5273935748249033E-3</v>
      </c>
      <c r="AM635" s="12" t="b">
        <f>T635&lt;=-DiodeFwd</f>
        <v>0</v>
      </c>
      <c r="AN635" s="13" t="b">
        <f>V635&lt;=-DiodeFwd</f>
        <v>0</v>
      </c>
      <c r="AO635" s="13" t="b">
        <f>U635&lt;=T635-DiodeFwd</f>
        <v>0</v>
      </c>
      <c r="AP635" s="13" t="b">
        <f>U635&lt;=V635-DiodeFwd</f>
        <v>0</v>
      </c>
      <c r="AQ635" s="13" t="b">
        <f>W635&lt;=U635-DiodeFwd</f>
        <v>0</v>
      </c>
      <c r="AR635" s="13" t="b">
        <f>Y635&lt;=U635-DiodeFwd</f>
        <v>0</v>
      </c>
      <c r="AS635" s="13" t="b">
        <f>X635&lt;=W635-DiodeFwd</f>
        <v>0</v>
      </c>
      <c r="AT635" s="14" t="b">
        <f>X635&lt;=Y635-DiodeFwd</f>
        <v>0</v>
      </c>
      <c r="AU635" s="13">
        <f t="shared" si="395"/>
        <v>0</v>
      </c>
      <c r="AV635" s="13">
        <f t="shared" si="396"/>
        <v>0</v>
      </c>
      <c r="AW635" s="13">
        <f t="shared" si="397"/>
        <v>0</v>
      </c>
      <c r="AX635" s="13">
        <f t="shared" si="398"/>
        <v>0</v>
      </c>
      <c r="AY635" s="13">
        <f t="shared" si="399"/>
        <v>0</v>
      </c>
      <c r="AZ635" s="13">
        <f t="shared" si="400"/>
        <v>0</v>
      </c>
      <c r="BA635" s="13">
        <f t="shared" si="401"/>
        <v>0</v>
      </c>
      <c r="BB635" s="14">
        <f t="shared" si="402"/>
        <v>0</v>
      </c>
      <c r="BC635" s="20">
        <f t="shared" si="403"/>
        <v>0</v>
      </c>
      <c r="BD635" s="21">
        <f t="shared" si="404"/>
        <v>0</v>
      </c>
      <c r="BE635" s="21">
        <f t="shared" si="405"/>
        <v>0</v>
      </c>
      <c r="BF635" s="21">
        <f t="shared" si="406"/>
        <v>0</v>
      </c>
      <c r="BG635" s="21">
        <f t="shared" si="407"/>
        <v>-9.5273935748249033E-3</v>
      </c>
      <c r="BH635" s="22">
        <f t="shared" si="408"/>
        <v>0</v>
      </c>
    </row>
    <row r="636" spans="4:60" x14ac:dyDescent="0.25">
      <c r="D636">
        <f t="shared" si="409"/>
        <v>0.10483333333333258</v>
      </c>
      <c r="E636">
        <f t="shared" si="387"/>
        <v>38.353936397123633</v>
      </c>
      <c r="F636">
        <f t="shared" si="388"/>
        <v>-38.353936397123633</v>
      </c>
      <c r="H636" s="20">
        <f t="shared" si="410"/>
        <v>3.3389351552528296E-3</v>
      </c>
      <c r="I636" s="21">
        <f t="shared" si="411"/>
        <v>7.2802591616944632E-3</v>
      </c>
      <c r="J636" s="21">
        <f t="shared" si="412"/>
        <v>3.9297979746446658E-3</v>
      </c>
      <c r="K636" s="21">
        <f t="shared" si="413"/>
        <v>6.9689197113853834E-3</v>
      </c>
      <c r="L636" s="21">
        <f t="shared" si="414"/>
        <v>7.0092433016137531E-3</v>
      </c>
      <c r="M636" s="22">
        <f t="shared" si="415"/>
        <v>7.2802591616944632E-3</v>
      </c>
      <c r="N636" s="20">
        <f t="shared" si="416"/>
        <v>33.389351552528296</v>
      </c>
      <c r="O636" s="21">
        <f t="shared" si="417"/>
        <v>72.802591616944639</v>
      </c>
      <c r="P636" s="21">
        <f t="shared" si="418"/>
        <v>39.297979746446664</v>
      </c>
      <c r="Q636" s="21">
        <f t="shared" si="419"/>
        <v>69.689197113853837</v>
      </c>
      <c r="R636" s="21">
        <f t="shared" si="420"/>
        <v>70.092433016137534</v>
      </c>
      <c r="S636" s="22">
        <f t="shared" si="421"/>
        <v>72.802591616944639</v>
      </c>
      <c r="T636" s="20">
        <f>MAX(E636+N636,-DiodeFwd)</f>
        <v>71.743287949651929</v>
      </c>
      <c r="U636" s="21">
        <f>MAX(T636-DiodeFwd,V636-DiodeFwd,O636)</f>
        <v>72.802591616944639</v>
      </c>
      <c r="V636" s="21">
        <f>MAX(-DiodeFwd,F636+P636)</f>
        <v>0.94404334932303158</v>
      </c>
      <c r="W636" s="21">
        <f>MAX(T636+Q636,U636-DiodeFwd)</f>
        <v>141.43248506350577</v>
      </c>
      <c r="X636" s="21">
        <f>MAX(W636-DiodeFwd,Y636-DiodeFwd,U636+R636)</f>
        <v>142.89502463308219</v>
      </c>
      <c r="Y636" s="22">
        <f>MAX(V636+S636,U636-DiodeFwd)</f>
        <v>73.746634966267663</v>
      </c>
      <c r="Z636" s="20">
        <f t="shared" si="389"/>
        <v>33.389351552528296</v>
      </c>
      <c r="AA636" s="21">
        <f t="shared" si="390"/>
        <v>72.802591616944639</v>
      </c>
      <c r="AB636" s="21">
        <f t="shared" si="391"/>
        <v>39.297979746446664</v>
      </c>
      <c r="AC636" s="21">
        <f t="shared" si="392"/>
        <v>69.689197113853837</v>
      </c>
      <c r="AD636" s="21">
        <f t="shared" si="393"/>
        <v>70.092433016137548</v>
      </c>
      <c r="AE636" s="22">
        <f t="shared" si="394"/>
        <v>72.802591616944625</v>
      </c>
      <c r="AF636" s="20">
        <f t="shared" si="422"/>
        <v>0</v>
      </c>
      <c r="AG636" s="21">
        <f t="shared" si="423"/>
        <v>0</v>
      </c>
      <c r="AH636" s="21">
        <f t="shared" si="424"/>
        <v>0</v>
      </c>
      <c r="AI636" s="21">
        <f t="shared" si="425"/>
        <v>0</v>
      </c>
      <c r="AJ636" s="21">
        <f t="shared" si="426"/>
        <v>8.5265128291212019E-15</v>
      </c>
      <c r="AK636" s="22">
        <f t="shared" si="427"/>
        <v>-8.5265128291212019E-15</v>
      </c>
      <c r="AL636" s="23">
        <f t="shared" si="428"/>
        <v>9.5263349755388121E-3</v>
      </c>
      <c r="AM636" s="12" t="b">
        <f>T636&lt;=-DiodeFwd</f>
        <v>0</v>
      </c>
      <c r="AN636" s="13" t="b">
        <f>V636&lt;=-DiodeFwd</f>
        <v>0</v>
      </c>
      <c r="AO636" s="13" t="b">
        <f>U636&lt;=T636-DiodeFwd</f>
        <v>0</v>
      </c>
      <c r="AP636" s="13" t="b">
        <f>U636&lt;=V636-DiodeFwd</f>
        <v>0</v>
      </c>
      <c r="AQ636" s="13" t="b">
        <f>W636&lt;=U636-DiodeFwd</f>
        <v>0</v>
      </c>
      <c r="AR636" s="13" t="b">
        <f>Y636&lt;=U636-DiodeFwd</f>
        <v>0</v>
      </c>
      <c r="AS636" s="13" t="b">
        <f>X636&lt;=W636-DiodeFwd</f>
        <v>0</v>
      </c>
      <c r="AT636" s="14" t="b">
        <f>X636&lt;=Y636-DiodeFwd</f>
        <v>0</v>
      </c>
      <c r="AU636" s="13">
        <f t="shared" si="395"/>
        <v>0</v>
      </c>
      <c r="AV636" s="13">
        <f t="shared" si="396"/>
        <v>0</v>
      </c>
      <c r="AW636" s="13">
        <f t="shared" si="397"/>
        <v>0</v>
      </c>
      <c r="AX636" s="13">
        <f t="shared" si="398"/>
        <v>0</v>
      </c>
      <c r="AY636" s="13">
        <f t="shared" si="399"/>
        <v>0</v>
      </c>
      <c r="AZ636" s="13">
        <f t="shared" si="400"/>
        <v>0</v>
      </c>
      <c r="BA636" s="13">
        <f t="shared" si="401"/>
        <v>0</v>
      </c>
      <c r="BB636" s="14">
        <f t="shared" si="402"/>
        <v>0</v>
      </c>
      <c r="BC636" s="20">
        <f t="shared" si="403"/>
        <v>0</v>
      </c>
      <c r="BD636" s="21">
        <f t="shared" si="404"/>
        <v>0</v>
      </c>
      <c r="BE636" s="21">
        <f t="shared" si="405"/>
        <v>0</v>
      </c>
      <c r="BF636" s="21">
        <f t="shared" si="406"/>
        <v>0</v>
      </c>
      <c r="BG636" s="21">
        <f t="shared" si="407"/>
        <v>-9.5263349755388121E-3</v>
      </c>
      <c r="BH636" s="22">
        <f t="shared" si="408"/>
        <v>0</v>
      </c>
    </row>
    <row r="637" spans="4:60" x14ac:dyDescent="0.25">
      <c r="D637">
        <f t="shared" si="409"/>
        <v>0.10499999999999925</v>
      </c>
      <c r="E637">
        <f t="shared" si="387"/>
        <v>37.659916669985151</v>
      </c>
      <c r="F637">
        <f t="shared" si="388"/>
        <v>-37.659916669985151</v>
      </c>
      <c r="H637" s="20">
        <f t="shared" si="410"/>
        <v>3.3389351552528296E-3</v>
      </c>
      <c r="I637" s="21">
        <f t="shared" si="411"/>
        <v>7.2802591616944632E-3</v>
      </c>
      <c r="J637" s="21">
        <f t="shared" si="412"/>
        <v>3.9297979746446658E-3</v>
      </c>
      <c r="K637" s="21">
        <f t="shared" si="413"/>
        <v>6.9689197113853834E-3</v>
      </c>
      <c r="L637" s="21">
        <f t="shared" si="414"/>
        <v>7.0076555791178299E-3</v>
      </c>
      <c r="M637" s="22">
        <f t="shared" si="415"/>
        <v>7.2802591616944632E-3</v>
      </c>
      <c r="N637" s="20">
        <f t="shared" si="416"/>
        <v>33.389351552528296</v>
      </c>
      <c r="O637" s="21">
        <f t="shared" si="417"/>
        <v>72.802591616944639</v>
      </c>
      <c r="P637" s="21">
        <f t="shared" si="418"/>
        <v>39.297979746446664</v>
      </c>
      <c r="Q637" s="21">
        <f t="shared" si="419"/>
        <v>69.689197113853837</v>
      </c>
      <c r="R637" s="21">
        <f t="shared" si="420"/>
        <v>70.076555791178308</v>
      </c>
      <c r="S637" s="22">
        <f t="shared" si="421"/>
        <v>72.802591616944639</v>
      </c>
      <c r="T637" s="20">
        <f>MAX(E637+N637,-DiodeFwd)</f>
        <v>71.049268222513447</v>
      </c>
      <c r="U637" s="21">
        <f>MAX(T637-DiodeFwd,V637-DiodeFwd,O637)</f>
        <v>72.802591616944639</v>
      </c>
      <c r="V637" s="21">
        <f>MAX(-DiodeFwd,F637+P637)</f>
        <v>1.6380630764615134</v>
      </c>
      <c r="W637" s="21">
        <f>MAX(T637+Q637,U637-DiodeFwd)</f>
        <v>140.73846533636728</v>
      </c>
      <c r="X637" s="21">
        <f>MAX(W637-DiodeFwd,Y637-DiodeFwd,U637+R637)</f>
        <v>142.87914740812295</v>
      </c>
      <c r="Y637" s="22">
        <f>MAX(V637+S637,U637-DiodeFwd)</f>
        <v>74.440654693406145</v>
      </c>
      <c r="Z637" s="20">
        <f t="shared" si="389"/>
        <v>33.389351552528296</v>
      </c>
      <c r="AA637" s="21">
        <f t="shared" si="390"/>
        <v>72.802591616944639</v>
      </c>
      <c r="AB637" s="21">
        <f t="shared" si="391"/>
        <v>39.297979746446664</v>
      </c>
      <c r="AC637" s="21">
        <f t="shared" si="392"/>
        <v>69.689197113853837</v>
      </c>
      <c r="AD637" s="21">
        <f t="shared" si="393"/>
        <v>70.076555791178308</v>
      </c>
      <c r="AE637" s="22">
        <f t="shared" si="394"/>
        <v>72.802591616944625</v>
      </c>
      <c r="AF637" s="20">
        <f t="shared" si="422"/>
        <v>0</v>
      </c>
      <c r="AG637" s="21">
        <f t="shared" si="423"/>
        <v>0</v>
      </c>
      <c r="AH637" s="21">
        <f t="shared" si="424"/>
        <v>0</v>
      </c>
      <c r="AI637" s="21">
        <f t="shared" si="425"/>
        <v>0</v>
      </c>
      <c r="AJ637" s="21">
        <f t="shared" si="426"/>
        <v>0</v>
      </c>
      <c r="AK637" s="22">
        <f t="shared" si="427"/>
        <v>-8.5265128291212019E-15</v>
      </c>
      <c r="AL637" s="23">
        <f t="shared" si="428"/>
        <v>9.5252764938748638E-3</v>
      </c>
      <c r="AM637" s="12" t="b">
        <f>T637&lt;=-DiodeFwd</f>
        <v>0</v>
      </c>
      <c r="AN637" s="13" t="b">
        <f>V637&lt;=-DiodeFwd</f>
        <v>0</v>
      </c>
      <c r="AO637" s="13" t="b">
        <f>U637&lt;=T637-DiodeFwd</f>
        <v>0</v>
      </c>
      <c r="AP637" s="13" t="b">
        <f>U637&lt;=V637-DiodeFwd</f>
        <v>0</v>
      </c>
      <c r="AQ637" s="13" t="b">
        <f>W637&lt;=U637-DiodeFwd</f>
        <v>0</v>
      </c>
      <c r="AR637" s="13" t="b">
        <f>Y637&lt;=U637-DiodeFwd</f>
        <v>0</v>
      </c>
      <c r="AS637" s="13" t="b">
        <f>X637&lt;=W637-DiodeFwd</f>
        <v>0</v>
      </c>
      <c r="AT637" s="14" t="b">
        <f>X637&lt;=Y637-DiodeFwd</f>
        <v>0</v>
      </c>
      <c r="AU637" s="13">
        <f t="shared" si="395"/>
        <v>0</v>
      </c>
      <c r="AV637" s="13">
        <f t="shared" si="396"/>
        <v>0</v>
      </c>
      <c r="AW637" s="13">
        <f t="shared" si="397"/>
        <v>0</v>
      </c>
      <c r="AX637" s="13">
        <f t="shared" si="398"/>
        <v>0</v>
      </c>
      <c r="AY637" s="13">
        <f t="shared" si="399"/>
        <v>0</v>
      </c>
      <c r="AZ637" s="13">
        <f t="shared" si="400"/>
        <v>0</v>
      </c>
      <c r="BA637" s="13">
        <f t="shared" si="401"/>
        <v>0</v>
      </c>
      <c r="BB637" s="14">
        <f t="shared" si="402"/>
        <v>0</v>
      </c>
      <c r="BC637" s="20">
        <f t="shared" si="403"/>
        <v>0</v>
      </c>
      <c r="BD637" s="21">
        <f t="shared" si="404"/>
        <v>0</v>
      </c>
      <c r="BE637" s="21">
        <f t="shared" si="405"/>
        <v>0</v>
      </c>
      <c r="BF637" s="21">
        <f t="shared" si="406"/>
        <v>0</v>
      </c>
      <c r="BG637" s="21">
        <f t="shared" si="407"/>
        <v>-9.5252764938748638E-3</v>
      </c>
      <c r="BH637" s="22">
        <f t="shared" si="408"/>
        <v>0</v>
      </c>
    </row>
    <row r="638" spans="4:60" x14ac:dyDescent="0.25">
      <c r="D638">
        <f t="shared" si="409"/>
        <v>0.10516666666666591</v>
      </c>
      <c r="E638">
        <f t="shared" si="387"/>
        <v>36.817270456929499</v>
      </c>
      <c r="F638">
        <f t="shared" si="388"/>
        <v>-36.817270456929499</v>
      </c>
      <c r="H638" s="20">
        <f t="shared" si="410"/>
        <v>3.3389351552528296E-3</v>
      </c>
      <c r="I638" s="21">
        <f t="shared" si="411"/>
        <v>7.2802591616944632E-3</v>
      </c>
      <c r="J638" s="21">
        <f t="shared" si="412"/>
        <v>3.9297979746446658E-3</v>
      </c>
      <c r="K638" s="21">
        <f t="shared" si="413"/>
        <v>6.9689197113853834E-3</v>
      </c>
      <c r="L638" s="21">
        <f t="shared" si="414"/>
        <v>7.0060680330355177E-3</v>
      </c>
      <c r="M638" s="22">
        <f t="shared" si="415"/>
        <v>7.2802591616944632E-3</v>
      </c>
      <c r="N638" s="20">
        <f t="shared" si="416"/>
        <v>33.389351552528296</v>
      </c>
      <c r="O638" s="21">
        <f t="shared" si="417"/>
        <v>72.802591616944639</v>
      </c>
      <c r="P638" s="21">
        <f t="shared" si="418"/>
        <v>39.297979746446664</v>
      </c>
      <c r="Q638" s="21">
        <f t="shared" si="419"/>
        <v>69.689197113853837</v>
      </c>
      <c r="R638" s="21">
        <f t="shared" si="420"/>
        <v>70.060680330355183</v>
      </c>
      <c r="S638" s="22">
        <f t="shared" si="421"/>
        <v>72.802591616944639</v>
      </c>
      <c r="T638" s="20">
        <f>MAX(E638+N638,-DiodeFwd)</f>
        <v>70.206622009457789</v>
      </c>
      <c r="U638" s="21">
        <f>MAX(T638-DiodeFwd,V638-DiodeFwd,O638)</f>
        <v>72.802591616944639</v>
      </c>
      <c r="V638" s="21">
        <f>MAX(-DiodeFwd,F638+P638)</f>
        <v>2.480709289517165</v>
      </c>
      <c r="W638" s="21">
        <f>MAX(T638+Q638,U638-DiodeFwd)</f>
        <v>139.89581912331164</v>
      </c>
      <c r="X638" s="21">
        <f>MAX(W638-DiodeFwd,Y638-DiodeFwd,U638+R638)</f>
        <v>142.86327194729984</v>
      </c>
      <c r="Y638" s="22">
        <f>MAX(V638+S638,U638-DiodeFwd)</f>
        <v>75.283300906461804</v>
      </c>
      <c r="Z638" s="20">
        <f t="shared" si="389"/>
        <v>33.389351552528289</v>
      </c>
      <c r="AA638" s="21">
        <f t="shared" si="390"/>
        <v>72.802591616944639</v>
      </c>
      <c r="AB638" s="21">
        <f t="shared" si="391"/>
        <v>39.297979746446664</v>
      </c>
      <c r="AC638" s="21">
        <f t="shared" si="392"/>
        <v>69.689197113853851</v>
      </c>
      <c r="AD638" s="21">
        <f t="shared" si="393"/>
        <v>70.060680330355197</v>
      </c>
      <c r="AE638" s="22">
        <f t="shared" si="394"/>
        <v>72.802591616944639</v>
      </c>
      <c r="AF638" s="20">
        <f t="shared" si="422"/>
        <v>-4.263256414560601E-15</v>
      </c>
      <c r="AG638" s="21">
        <f t="shared" si="423"/>
        <v>0</v>
      </c>
      <c r="AH638" s="21">
        <f t="shared" si="424"/>
        <v>0</v>
      </c>
      <c r="AI638" s="21">
        <f t="shared" si="425"/>
        <v>8.5265128291212019E-15</v>
      </c>
      <c r="AJ638" s="21">
        <f t="shared" si="426"/>
        <v>8.5265128291212019E-15</v>
      </c>
      <c r="AK638" s="22">
        <f t="shared" si="427"/>
        <v>0</v>
      </c>
      <c r="AL638" s="23">
        <f t="shared" si="428"/>
        <v>9.5242181298199891E-3</v>
      </c>
      <c r="AM638" s="12" t="b">
        <f>T638&lt;=-DiodeFwd</f>
        <v>0</v>
      </c>
      <c r="AN638" s="13" t="b">
        <f>V638&lt;=-DiodeFwd</f>
        <v>0</v>
      </c>
      <c r="AO638" s="13" t="b">
        <f>U638&lt;=T638-DiodeFwd</f>
        <v>0</v>
      </c>
      <c r="AP638" s="13" t="b">
        <f>U638&lt;=V638-DiodeFwd</f>
        <v>0</v>
      </c>
      <c r="AQ638" s="13" t="b">
        <f>W638&lt;=U638-DiodeFwd</f>
        <v>0</v>
      </c>
      <c r="AR638" s="13" t="b">
        <f>Y638&lt;=U638-DiodeFwd</f>
        <v>0</v>
      </c>
      <c r="AS638" s="13" t="b">
        <f>X638&lt;=W638-DiodeFwd</f>
        <v>0</v>
      </c>
      <c r="AT638" s="14" t="b">
        <f>X638&lt;=Y638-DiodeFwd</f>
        <v>0</v>
      </c>
      <c r="AU638" s="13">
        <f t="shared" si="395"/>
        <v>0</v>
      </c>
      <c r="AV638" s="13">
        <f t="shared" si="396"/>
        <v>0</v>
      </c>
      <c r="AW638" s="13">
        <f t="shared" si="397"/>
        <v>0</v>
      </c>
      <c r="AX638" s="13">
        <f t="shared" si="398"/>
        <v>0</v>
      </c>
      <c r="AY638" s="13">
        <f t="shared" si="399"/>
        <v>0</v>
      </c>
      <c r="AZ638" s="13">
        <f t="shared" si="400"/>
        <v>0</v>
      </c>
      <c r="BA638" s="13">
        <f t="shared" si="401"/>
        <v>0</v>
      </c>
      <c r="BB638" s="14">
        <f t="shared" si="402"/>
        <v>0</v>
      </c>
      <c r="BC638" s="20">
        <f t="shared" si="403"/>
        <v>0</v>
      </c>
      <c r="BD638" s="21">
        <f t="shared" si="404"/>
        <v>0</v>
      </c>
      <c r="BE638" s="21">
        <f t="shared" si="405"/>
        <v>0</v>
      </c>
      <c r="BF638" s="21">
        <f t="shared" si="406"/>
        <v>0</v>
      </c>
      <c r="BG638" s="21">
        <f t="shared" si="407"/>
        <v>-9.5242181298199891E-3</v>
      </c>
      <c r="BH638" s="22">
        <f t="shared" si="408"/>
        <v>0</v>
      </c>
    </row>
    <row r="639" spans="4:60" x14ac:dyDescent="0.25">
      <c r="D639">
        <f t="shared" si="409"/>
        <v>0.10533333333333257</v>
      </c>
      <c r="E639">
        <f t="shared" si="387"/>
        <v>35.829323297591365</v>
      </c>
      <c r="F639">
        <f t="shared" si="388"/>
        <v>-35.829323297591365</v>
      </c>
      <c r="H639" s="20">
        <f t="shared" si="410"/>
        <v>3.3389351552528296E-3</v>
      </c>
      <c r="I639" s="21">
        <f t="shared" si="411"/>
        <v>7.2802591616944632E-3</v>
      </c>
      <c r="J639" s="21">
        <f t="shared" si="412"/>
        <v>3.9297979746446658E-3</v>
      </c>
      <c r="K639" s="21">
        <f t="shared" si="413"/>
        <v>6.9689197113853834E-3</v>
      </c>
      <c r="L639" s="21">
        <f t="shared" si="414"/>
        <v>7.0044806633472144E-3</v>
      </c>
      <c r="M639" s="22">
        <f t="shared" si="415"/>
        <v>7.2802591616944632E-3</v>
      </c>
      <c r="N639" s="20">
        <f t="shared" si="416"/>
        <v>33.389351552528296</v>
      </c>
      <c r="O639" s="21">
        <f t="shared" si="417"/>
        <v>72.802591616944639</v>
      </c>
      <c r="P639" s="21">
        <f t="shared" si="418"/>
        <v>39.297979746446664</v>
      </c>
      <c r="Q639" s="21">
        <f t="shared" si="419"/>
        <v>69.689197113853837</v>
      </c>
      <c r="R639" s="21">
        <f t="shared" si="420"/>
        <v>70.044806633472149</v>
      </c>
      <c r="S639" s="22">
        <f t="shared" si="421"/>
        <v>72.802591616944639</v>
      </c>
      <c r="T639" s="20">
        <f>MAX(E639+N639,-DiodeFwd)</f>
        <v>69.218674850119669</v>
      </c>
      <c r="U639" s="21">
        <f>MAX(T639-DiodeFwd,V639-DiodeFwd,O639)</f>
        <v>72.802591616944639</v>
      </c>
      <c r="V639" s="21">
        <f>MAX(-DiodeFwd,F639+P639)</f>
        <v>3.4686564488552989</v>
      </c>
      <c r="W639" s="21">
        <f>MAX(T639+Q639,U639-DiodeFwd)</f>
        <v>138.90787196397349</v>
      </c>
      <c r="X639" s="21">
        <f>MAX(W639-DiodeFwd,Y639-DiodeFwd,U639+R639)</f>
        <v>142.8473982504168</v>
      </c>
      <c r="Y639" s="22">
        <f>MAX(V639+S639,U639-DiodeFwd)</f>
        <v>76.271248065799938</v>
      </c>
      <c r="Z639" s="20">
        <f t="shared" si="389"/>
        <v>33.389351552528304</v>
      </c>
      <c r="AA639" s="21">
        <f t="shared" si="390"/>
        <v>72.802591616944639</v>
      </c>
      <c r="AB639" s="21">
        <f t="shared" si="391"/>
        <v>39.297979746446664</v>
      </c>
      <c r="AC639" s="21">
        <f t="shared" si="392"/>
        <v>69.689197113853822</v>
      </c>
      <c r="AD639" s="21">
        <f t="shared" si="393"/>
        <v>70.044806633472163</v>
      </c>
      <c r="AE639" s="22">
        <f t="shared" si="394"/>
        <v>72.802591616944639</v>
      </c>
      <c r="AF639" s="20">
        <f t="shared" si="422"/>
        <v>4.263256414560601E-15</v>
      </c>
      <c r="AG639" s="21">
        <f t="shared" si="423"/>
        <v>0</v>
      </c>
      <c r="AH639" s="21">
        <f t="shared" si="424"/>
        <v>0</v>
      </c>
      <c r="AI639" s="21">
        <f t="shared" si="425"/>
        <v>-8.5265128291212019E-15</v>
      </c>
      <c r="AJ639" s="21">
        <f t="shared" si="426"/>
        <v>8.5265128291212019E-15</v>
      </c>
      <c r="AK639" s="22">
        <f t="shared" si="427"/>
        <v>0</v>
      </c>
      <c r="AL639" s="23">
        <f t="shared" si="428"/>
        <v>9.5231598833611202E-3</v>
      </c>
      <c r="AM639" s="12" t="b">
        <f>T639&lt;=-DiodeFwd</f>
        <v>0</v>
      </c>
      <c r="AN639" s="13" t="b">
        <f>V639&lt;=-DiodeFwd</f>
        <v>0</v>
      </c>
      <c r="AO639" s="13" t="b">
        <f>U639&lt;=T639-DiodeFwd</f>
        <v>0</v>
      </c>
      <c r="AP639" s="13" t="b">
        <f>U639&lt;=V639-DiodeFwd</f>
        <v>0</v>
      </c>
      <c r="AQ639" s="13" t="b">
        <f>W639&lt;=U639-DiodeFwd</f>
        <v>0</v>
      </c>
      <c r="AR639" s="13" t="b">
        <f>Y639&lt;=U639-DiodeFwd</f>
        <v>0</v>
      </c>
      <c r="AS639" s="13" t="b">
        <f>X639&lt;=W639-DiodeFwd</f>
        <v>0</v>
      </c>
      <c r="AT639" s="14" t="b">
        <f>X639&lt;=Y639-DiodeFwd</f>
        <v>0</v>
      </c>
      <c r="AU639" s="13">
        <f t="shared" si="395"/>
        <v>0</v>
      </c>
      <c r="AV639" s="13">
        <f t="shared" si="396"/>
        <v>0</v>
      </c>
      <c r="AW639" s="13">
        <f t="shared" si="397"/>
        <v>0</v>
      </c>
      <c r="AX639" s="13">
        <f t="shared" si="398"/>
        <v>0</v>
      </c>
      <c r="AY639" s="13">
        <f t="shared" si="399"/>
        <v>0</v>
      </c>
      <c r="AZ639" s="13">
        <f t="shared" si="400"/>
        <v>0</v>
      </c>
      <c r="BA639" s="13">
        <f t="shared" si="401"/>
        <v>0</v>
      </c>
      <c r="BB639" s="14">
        <f t="shared" si="402"/>
        <v>0</v>
      </c>
      <c r="BC639" s="20">
        <f t="shared" si="403"/>
        <v>0</v>
      </c>
      <c r="BD639" s="21">
        <f t="shared" si="404"/>
        <v>0</v>
      </c>
      <c r="BE639" s="21">
        <f t="shared" si="405"/>
        <v>0</v>
      </c>
      <c r="BF639" s="21">
        <f t="shared" si="406"/>
        <v>0</v>
      </c>
      <c r="BG639" s="21">
        <f t="shared" si="407"/>
        <v>-9.5231598833611202E-3</v>
      </c>
      <c r="BH639" s="22">
        <f t="shared" si="408"/>
        <v>0</v>
      </c>
    </row>
    <row r="640" spans="4:60" x14ac:dyDescent="0.25">
      <c r="D640">
        <f t="shared" si="409"/>
        <v>0.10549999999999923</v>
      </c>
      <c r="E640">
        <f t="shared" si="387"/>
        <v>34.699974168058432</v>
      </c>
      <c r="F640">
        <f t="shared" si="388"/>
        <v>-34.699974168058432</v>
      </c>
      <c r="H640" s="20">
        <f t="shared" si="410"/>
        <v>3.3389351552528296E-3</v>
      </c>
      <c r="I640" s="21">
        <f t="shared" si="411"/>
        <v>7.2802591616944632E-3</v>
      </c>
      <c r="J640" s="21">
        <f t="shared" si="412"/>
        <v>3.9297979746446658E-3</v>
      </c>
      <c r="K640" s="21">
        <f t="shared" si="413"/>
        <v>6.9689197113853834E-3</v>
      </c>
      <c r="L640" s="21">
        <f t="shared" si="414"/>
        <v>7.0028934700333209E-3</v>
      </c>
      <c r="M640" s="22">
        <f t="shared" si="415"/>
        <v>7.2802591616944632E-3</v>
      </c>
      <c r="N640" s="20">
        <f t="shared" si="416"/>
        <v>33.389351552528296</v>
      </c>
      <c r="O640" s="21">
        <f t="shared" si="417"/>
        <v>72.802591616944639</v>
      </c>
      <c r="P640" s="21">
        <f t="shared" si="418"/>
        <v>39.297979746446664</v>
      </c>
      <c r="Q640" s="21">
        <f t="shared" si="419"/>
        <v>69.689197113853837</v>
      </c>
      <c r="R640" s="21">
        <f t="shared" si="420"/>
        <v>70.02893470033321</v>
      </c>
      <c r="S640" s="22">
        <f t="shared" si="421"/>
        <v>72.802591616944639</v>
      </c>
      <c r="T640" s="20">
        <f>MAX(E640+N640,-DiodeFwd)</f>
        <v>68.089325720586729</v>
      </c>
      <c r="U640" s="21">
        <f>MAX(T640-DiodeFwd,V640-DiodeFwd,O640)</f>
        <v>72.802591616944639</v>
      </c>
      <c r="V640" s="21">
        <f>MAX(-DiodeFwd,F640+P640)</f>
        <v>4.5980055783882321</v>
      </c>
      <c r="W640" s="21">
        <f>MAX(T640+Q640,U640-DiodeFwd)</f>
        <v>137.77852283444057</v>
      </c>
      <c r="X640" s="21">
        <f>MAX(W640-DiodeFwd,Y640-DiodeFwd,U640+R640)</f>
        <v>142.83152631727785</v>
      </c>
      <c r="Y640" s="22">
        <f>MAX(V640+S640,U640-DiodeFwd)</f>
        <v>77.400597195332864</v>
      </c>
      <c r="Z640" s="20">
        <f t="shared" si="389"/>
        <v>33.389351552528296</v>
      </c>
      <c r="AA640" s="21">
        <f t="shared" si="390"/>
        <v>72.802591616944639</v>
      </c>
      <c r="AB640" s="21">
        <f t="shared" si="391"/>
        <v>39.297979746446664</v>
      </c>
      <c r="AC640" s="21">
        <f t="shared" si="392"/>
        <v>69.689197113853837</v>
      </c>
      <c r="AD640" s="21">
        <f t="shared" si="393"/>
        <v>70.02893470033321</v>
      </c>
      <c r="AE640" s="22">
        <f t="shared" si="394"/>
        <v>72.802591616944625</v>
      </c>
      <c r="AF640" s="20">
        <f t="shared" si="422"/>
        <v>0</v>
      </c>
      <c r="AG640" s="21">
        <f t="shared" si="423"/>
        <v>0</v>
      </c>
      <c r="AH640" s="21">
        <f t="shared" si="424"/>
        <v>0</v>
      </c>
      <c r="AI640" s="21">
        <f t="shared" si="425"/>
        <v>0</v>
      </c>
      <c r="AJ640" s="21">
        <f t="shared" si="426"/>
        <v>0</v>
      </c>
      <c r="AK640" s="22">
        <f t="shared" si="427"/>
        <v>-8.5265128291212019E-15</v>
      </c>
      <c r="AL640" s="23">
        <f t="shared" si="428"/>
        <v>9.5221017544851894E-3</v>
      </c>
      <c r="AM640" s="12" t="b">
        <f>T640&lt;=-DiodeFwd</f>
        <v>0</v>
      </c>
      <c r="AN640" s="13" t="b">
        <f>V640&lt;=-DiodeFwd</f>
        <v>0</v>
      </c>
      <c r="AO640" s="13" t="b">
        <f>U640&lt;=T640-DiodeFwd</f>
        <v>0</v>
      </c>
      <c r="AP640" s="13" t="b">
        <f>U640&lt;=V640-DiodeFwd</f>
        <v>0</v>
      </c>
      <c r="AQ640" s="13" t="b">
        <f>W640&lt;=U640-DiodeFwd</f>
        <v>0</v>
      </c>
      <c r="AR640" s="13" t="b">
        <f>Y640&lt;=U640-DiodeFwd</f>
        <v>0</v>
      </c>
      <c r="AS640" s="13" t="b">
        <f>X640&lt;=W640-DiodeFwd</f>
        <v>0</v>
      </c>
      <c r="AT640" s="14" t="b">
        <f>X640&lt;=Y640-DiodeFwd</f>
        <v>0</v>
      </c>
      <c r="AU640" s="13">
        <f t="shared" si="395"/>
        <v>0</v>
      </c>
      <c r="AV640" s="13">
        <f t="shared" si="396"/>
        <v>0</v>
      </c>
      <c r="AW640" s="13">
        <f t="shared" si="397"/>
        <v>0</v>
      </c>
      <c r="AX640" s="13">
        <f t="shared" si="398"/>
        <v>0</v>
      </c>
      <c r="AY640" s="13">
        <f t="shared" si="399"/>
        <v>0</v>
      </c>
      <c r="AZ640" s="13">
        <f t="shared" si="400"/>
        <v>0</v>
      </c>
      <c r="BA640" s="13">
        <f t="shared" si="401"/>
        <v>0</v>
      </c>
      <c r="BB640" s="14">
        <f t="shared" si="402"/>
        <v>0</v>
      </c>
      <c r="BC640" s="20">
        <f t="shared" si="403"/>
        <v>0</v>
      </c>
      <c r="BD640" s="21">
        <f t="shared" si="404"/>
        <v>0</v>
      </c>
      <c r="BE640" s="21">
        <f t="shared" si="405"/>
        <v>0</v>
      </c>
      <c r="BF640" s="21">
        <f t="shared" si="406"/>
        <v>0</v>
      </c>
      <c r="BG640" s="21">
        <f t="shared" si="407"/>
        <v>-9.5221017544851894E-3</v>
      </c>
      <c r="BH640" s="22">
        <f t="shared" si="408"/>
        <v>0</v>
      </c>
    </row>
    <row r="641" spans="4:60" x14ac:dyDescent="0.25">
      <c r="D641">
        <f t="shared" si="409"/>
        <v>0.1056666666666659</v>
      </c>
      <c r="E641">
        <f t="shared" si="387"/>
        <v>33.433680093394287</v>
      </c>
      <c r="F641">
        <f t="shared" si="388"/>
        <v>-33.433680093394287</v>
      </c>
      <c r="H641" s="20">
        <f t="shared" si="410"/>
        <v>3.3389351552528296E-3</v>
      </c>
      <c r="I641" s="21">
        <f t="shared" si="411"/>
        <v>7.2802591616944632E-3</v>
      </c>
      <c r="J641" s="21">
        <f t="shared" si="412"/>
        <v>3.9297979746446658E-3</v>
      </c>
      <c r="K641" s="21">
        <f t="shared" si="413"/>
        <v>6.9689197113853834E-3</v>
      </c>
      <c r="L641" s="21">
        <f t="shared" si="414"/>
        <v>7.0013064530742401E-3</v>
      </c>
      <c r="M641" s="22">
        <f t="shared" si="415"/>
        <v>7.2802591616944632E-3</v>
      </c>
      <c r="N641" s="20">
        <f t="shared" si="416"/>
        <v>33.389351552528296</v>
      </c>
      <c r="O641" s="21">
        <f t="shared" si="417"/>
        <v>72.802591616944639</v>
      </c>
      <c r="P641" s="21">
        <f t="shared" si="418"/>
        <v>39.297979746446664</v>
      </c>
      <c r="Q641" s="21">
        <f t="shared" si="419"/>
        <v>69.689197113853837</v>
      </c>
      <c r="R641" s="21">
        <f t="shared" si="420"/>
        <v>70.013064530742412</v>
      </c>
      <c r="S641" s="22">
        <f t="shared" si="421"/>
        <v>72.802591616944639</v>
      </c>
      <c r="T641" s="20">
        <f>MAX(E641+N641,-DiodeFwd)</f>
        <v>66.823031645922583</v>
      </c>
      <c r="U641" s="21">
        <f>MAX(T641-DiodeFwd,V641-DiodeFwd,O641)</f>
        <v>72.802591616944639</v>
      </c>
      <c r="V641" s="21">
        <f>MAX(-DiodeFwd,F641+P641)</f>
        <v>5.8642996530523774</v>
      </c>
      <c r="W641" s="21">
        <f>MAX(T641+Q641,U641-DiodeFwd)</f>
        <v>136.51222875977641</v>
      </c>
      <c r="X641" s="21">
        <f>MAX(W641-DiodeFwd,Y641-DiodeFwd,U641+R641)</f>
        <v>142.81565614768704</v>
      </c>
      <c r="Y641" s="22">
        <f>MAX(V641+S641,U641-DiodeFwd)</f>
        <v>78.666891269997024</v>
      </c>
      <c r="Z641" s="20">
        <f t="shared" si="389"/>
        <v>33.389351552528296</v>
      </c>
      <c r="AA641" s="21">
        <f t="shared" si="390"/>
        <v>72.802591616944639</v>
      </c>
      <c r="AB641" s="21">
        <f t="shared" si="391"/>
        <v>39.297979746446664</v>
      </c>
      <c r="AC641" s="21">
        <f t="shared" si="392"/>
        <v>69.689197113853822</v>
      </c>
      <c r="AD641" s="21">
        <f t="shared" si="393"/>
        <v>70.013064530742398</v>
      </c>
      <c r="AE641" s="22">
        <f t="shared" si="394"/>
        <v>72.802591616944653</v>
      </c>
      <c r="AF641" s="20">
        <f t="shared" si="422"/>
        <v>0</v>
      </c>
      <c r="AG641" s="21">
        <f t="shared" si="423"/>
        <v>0</v>
      </c>
      <c r="AH641" s="21">
        <f t="shared" si="424"/>
        <v>0</v>
      </c>
      <c r="AI641" s="21">
        <f t="shared" si="425"/>
        <v>-8.5265128291212019E-15</v>
      </c>
      <c r="AJ641" s="21">
        <f t="shared" si="426"/>
        <v>-8.5265128291212019E-15</v>
      </c>
      <c r="AK641" s="22">
        <f t="shared" si="427"/>
        <v>8.5265128291212019E-15</v>
      </c>
      <c r="AL641" s="23">
        <f t="shared" si="428"/>
        <v>9.5210437431791362E-3</v>
      </c>
      <c r="AM641" s="12" t="b">
        <f>T641&lt;=-DiodeFwd</f>
        <v>0</v>
      </c>
      <c r="AN641" s="13" t="b">
        <f>V641&lt;=-DiodeFwd</f>
        <v>0</v>
      </c>
      <c r="AO641" s="13" t="b">
        <f>U641&lt;=T641-DiodeFwd</f>
        <v>0</v>
      </c>
      <c r="AP641" s="13" t="b">
        <f>U641&lt;=V641-DiodeFwd</f>
        <v>0</v>
      </c>
      <c r="AQ641" s="13" t="b">
        <f>W641&lt;=U641-DiodeFwd</f>
        <v>0</v>
      </c>
      <c r="AR641" s="13" t="b">
        <f>Y641&lt;=U641-DiodeFwd</f>
        <v>0</v>
      </c>
      <c r="AS641" s="13" t="b">
        <f>X641&lt;=W641-DiodeFwd</f>
        <v>0</v>
      </c>
      <c r="AT641" s="14" t="b">
        <f>X641&lt;=Y641-DiodeFwd</f>
        <v>0</v>
      </c>
      <c r="AU641" s="13">
        <f t="shared" si="395"/>
        <v>0</v>
      </c>
      <c r="AV641" s="13">
        <f t="shared" si="396"/>
        <v>0</v>
      </c>
      <c r="AW641" s="13">
        <f t="shared" si="397"/>
        <v>0</v>
      </c>
      <c r="AX641" s="13">
        <f t="shared" si="398"/>
        <v>0</v>
      </c>
      <c r="AY641" s="13">
        <f t="shared" si="399"/>
        <v>0</v>
      </c>
      <c r="AZ641" s="13">
        <f t="shared" si="400"/>
        <v>0</v>
      </c>
      <c r="BA641" s="13">
        <f t="shared" si="401"/>
        <v>0</v>
      </c>
      <c r="BB641" s="14">
        <f t="shared" si="402"/>
        <v>0</v>
      </c>
      <c r="BC641" s="20">
        <f t="shared" si="403"/>
        <v>0</v>
      </c>
      <c r="BD641" s="21">
        <f t="shared" si="404"/>
        <v>0</v>
      </c>
      <c r="BE641" s="21">
        <f t="shared" si="405"/>
        <v>0</v>
      </c>
      <c r="BF641" s="21">
        <f t="shared" si="406"/>
        <v>0</v>
      </c>
      <c r="BG641" s="21">
        <f t="shared" si="407"/>
        <v>-9.5210437431791362E-3</v>
      </c>
      <c r="BH641" s="22">
        <f t="shared" si="408"/>
        <v>0</v>
      </c>
    </row>
    <row r="642" spans="4:60" x14ac:dyDescent="0.25">
      <c r="D642">
        <f t="shared" si="409"/>
        <v>0.10583333333333256</v>
      </c>
      <c r="E642">
        <f t="shared" si="387"/>
        <v>32.035438557797178</v>
      </c>
      <c r="F642">
        <f t="shared" si="388"/>
        <v>-32.035438557797178</v>
      </c>
      <c r="H642" s="20">
        <f t="shared" si="410"/>
        <v>3.3389351552528296E-3</v>
      </c>
      <c r="I642" s="21">
        <f t="shared" si="411"/>
        <v>7.2802591616944632E-3</v>
      </c>
      <c r="J642" s="21">
        <f t="shared" si="412"/>
        <v>3.9297979746446658E-3</v>
      </c>
      <c r="K642" s="21">
        <f t="shared" si="413"/>
        <v>6.9689197113853834E-3</v>
      </c>
      <c r="L642" s="21">
        <f t="shared" si="414"/>
        <v>6.9997196124503766E-3</v>
      </c>
      <c r="M642" s="22">
        <f t="shared" si="415"/>
        <v>7.2802591616944632E-3</v>
      </c>
      <c r="N642" s="20">
        <f t="shared" si="416"/>
        <v>33.389351552528296</v>
      </c>
      <c r="O642" s="21">
        <f t="shared" si="417"/>
        <v>72.802591616944639</v>
      </c>
      <c r="P642" s="21">
        <f t="shared" si="418"/>
        <v>39.297979746446664</v>
      </c>
      <c r="Q642" s="21">
        <f t="shared" si="419"/>
        <v>69.689197113853837</v>
      </c>
      <c r="R642" s="21">
        <f t="shared" si="420"/>
        <v>69.997196124503773</v>
      </c>
      <c r="S642" s="22">
        <f t="shared" si="421"/>
        <v>72.802591616944639</v>
      </c>
      <c r="T642" s="20">
        <f>MAX(E642+N642,-DiodeFwd)</f>
        <v>65.424790110325475</v>
      </c>
      <c r="U642" s="21">
        <f>MAX(T642-DiodeFwd,V642-DiodeFwd,O642)</f>
        <v>72.802591616944639</v>
      </c>
      <c r="V642" s="21">
        <f>MAX(-DiodeFwd,F642+P642)</f>
        <v>7.2625411886494859</v>
      </c>
      <c r="W642" s="21">
        <f>MAX(T642+Q642,U642-DiodeFwd)</f>
        <v>135.11398722417931</v>
      </c>
      <c r="X642" s="21">
        <f>MAX(W642-DiodeFwd,Y642-DiodeFwd,U642+R642)</f>
        <v>142.79978774144843</v>
      </c>
      <c r="Y642" s="22">
        <f>MAX(V642+S642,U642-DiodeFwd)</f>
        <v>80.065132805594118</v>
      </c>
      <c r="Z642" s="20">
        <f t="shared" si="389"/>
        <v>33.389351552528296</v>
      </c>
      <c r="AA642" s="21">
        <f t="shared" si="390"/>
        <v>72.802591616944639</v>
      </c>
      <c r="AB642" s="21">
        <f t="shared" si="391"/>
        <v>39.297979746446664</v>
      </c>
      <c r="AC642" s="21">
        <f t="shared" si="392"/>
        <v>69.689197113853837</v>
      </c>
      <c r="AD642" s="21">
        <f t="shared" si="393"/>
        <v>69.997196124503787</v>
      </c>
      <c r="AE642" s="22">
        <f t="shared" si="394"/>
        <v>72.802591616944625</v>
      </c>
      <c r="AF642" s="20">
        <f t="shared" si="422"/>
        <v>0</v>
      </c>
      <c r="AG642" s="21">
        <f t="shared" si="423"/>
        <v>0</v>
      </c>
      <c r="AH642" s="21">
        <f t="shared" si="424"/>
        <v>0</v>
      </c>
      <c r="AI642" s="21">
        <f t="shared" si="425"/>
        <v>0</v>
      </c>
      <c r="AJ642" s="21">
        <f t="shared" si="426"/>
        <v>8.5265128291212019E-15</v>
      </c>
      <c r="AK642" s="22">
        <f t="shared" si="427"/>
        <v>-8.5265128291212019E-15</v>
      </c>
      <c r="AL642" s="23">
        <f t="shared" si="428"/>
        <v>9.5199858494298944E-3</v>
      </c>
      <c r="AM642" s="12" t="b">
        <f>T642&lt;=-DiodeFwd</f>
        <v>0</v>
      </c>
      <c r="AN642" s="13" t="b">
        <f>V642&lt;=-DiodeFwd</f>
        <v>0</v>
      </c>
      <c r="AO642" s="13" t="b">
        <f>U642&lt;=T642-DiodeFwd</f>
        <v>0</v>
      </c>
      <c r="AP642" s="13" t="b">
        <f>U642&lt;=V642-DiodeFwd</f>
        <v>0</v>
      </c>
      <c r="AQ642" s="13" t="b">
        <f>W642&lt;=U642-DiodeFwd</f>
        <v>0</v>
      </c>
      <c r="AR642" s="13" t="b">
        <f>Y642&lt;=U642-DiodeFwd</f>
        <v>0</v>
      </c>
      <c r="AS642" s="13" t="b">
        <f>X642&lt;=W642-DiodeFwd</f>
        <v>0</v>
      </c>
      <c r="AT642" s="14" t="b">
        <f>X642&lt;=Y642-DiodeFwd</f>
        <v>0</v>
      </c>
      <c r="AU642" s="13">
        <f t="shared" si="395"/>
        <v>0</v>
      </c>
      <c r="AV642" s="13">
        <f t="shared" si="396"/>
        <v>0</v>
      </c>
      <c r="AW642" s="13">
        <f t="shared" si="397"/>
        <v>0</v>
      </c>
      <c r="AX642" s="13">
        <f t="shared" si="398"/>
        <v>0</v>
      </c>
      <c r="AY642" s="13">
        <f t="shared" si="399"/>
        <v>0</v>
      </c>
      <c r="AZ642" s="13">
        <f t="shared" si="400"/>
        <v>0</v>
      </c>
      <c r="BA642" s="13">
        <f t="shared" si="401"/>
        <v>0</v>
      </c>
      <c r="BB642" s="14">
        <f t="shared" si="402"/>
        <v>0</v>
      </c>
      <c r="BC642" s="20">
        <f t="shared" si="403"/>
        <v>0</v>
      </c>
      <c r="BD642" s="21">
        <f t="shared" si="404"/>
        <v>0</v>
      </c>
      <c r="BE642" s="21">
        <f t="shared" si="405"/>
        <v>0</v>
      </c>
      <c r="BF642" s="21">
        <f t="shared" si="406"/>
        <v>0</v>
      </c>
      <c r="BG642" s="21">
        <f t="shared" si="407"/>
        <v>-9.5199858494298944E-3</v>
      </c>
      <c r="BH642" s="22">
        <f t="shared" si="408"/>
        <v>0</v>
      </c>
    </row>
    <row r="643" spans="4:60" x14ac:dyDescent="0.25">
      <c r="D643">
        <f t="shared" si="409"/>
        <v>0.10599999999999922</v>
      </c>
      <c r="E643">
        <f t="shared" si="387"/>
        <v>30.510767781812177</v>
      </c>
      <c r="F643">
        <f t="shared" si="388"/>
        <v>-30.510767781812177</v>
      </c>
      <c r="H643" s="20">
        <f t="shared" si="410"/>
        <v>3.3389351552528296E-3</v>
      </c>
      <c r="I643" s="21">
        <f t="shared" si="411"/>
        <v>7.2802591616944632E-3</v>
      </c>
      <c r="J643" s="21">
        <f t="shared" si="412"/>
        <v>3.9297979746446658E-3</v>
      </c>
      <c r="K643" s="21">
        <f t="shared" si="413"/>
        <v>6.9689197113853834E-3</v>
      </c>
      <c r="L643" s="21">
        <f t="shared" si="414"/>
        <v>6.9981329481421384E-3</v>
      </c>
      <c r="M643" s="22">
        <f t="shared" si="415"/>
        <v>7.2802591616944632E-3</v>
      </c>
      <c r="N643" s="20">
        <f t="shared" si="416"/>
        <v>33.389351552528296</v>
      </c>
      <c r="O643" s="21">
        <f t="shared" si="417"/>
        <v>72.802591616944639</v>
      </c>
      <c r="P643" s="21">
        <f t="shared" si="418"/>
        <v>39.297979746446664</v>
      </c>
      <c r="Q643" s="21">
        <f t="shared" si="419"/>
        <v>69.689197113853837</v>
      </c>
      <c r="R643" s="21">
        <f t="shared" si="420"/>
        <v>69.981329481421383</v>
      </c>
      <c r="S643" s="22">
        <f t="shared" si="421"/>
        <v>72.802591616944639</v>
      </c>
      <c r="T643" s="20">
        <f>MAX(E643+N643,-DiodeFwd)</f>
        <v>63.900119334340474</v>
      </c>
      <c r="U643" s="21">
        <f>MAX(T643-DiodeFwd,V643-DiodeFwd,O643)</f>
        <v>72.802591616944639</v>
      </c>
      <c r="V643" s="21">
        <f>MAX(-DiodeFwd,F643+P643)</f>
        <v>8.7872119646344871</v>
      </c>
      <c r="W643" s="21">
        <f>MAX(T643+Q643,U643-DiodeFwd)</f>
        <v>133.58931644819432</v>
      </c>
      <c r="X643" s="21">
        <f>MAX(W643-DiodeFwd,Y643-DiodeFwd,U643+R643)</f>
        <v>142.78392109836602</v>
      </c>
      <c r="Y643" s="22">
        <f>MAX(V643+S643,U643-DiodeFwd)</f>
        <v>81.589803581579133</v>
      </c>
      <c r="Z643" s="20">
        <f t="shared" si="389"/>
        <v>33.389351552528296</v>
      </c>
      <c r="AA643" s="21">
        <f t="shared" si="390"/>
        <v>72.802591616944639</v>
      </c>
      <c r="AB643" s="21">
        <f t="shared" si="391"/>
        <v>39.297979746446664</v>
      </c>
      <c r="AC643" s="21">
        <f t="shared" si="392"/>
        <v>69.689197113853851</v>
      </c>
      <c r="AD643" s="21">
        <f t="shared" si="393"/>
        <v>69.981329481421383</v>
      </c>
      <c r="AE643" s="22">
        <f t="shared" si="394"/>
        <v>72.802591616944653</v>
      </c>
      <c r="AF643" s="20">
        <f t="shared" si="422"/>
        <v>0</v>
      </c>
      <c r="AG643" s="21">
        <f t="shared" si="423"/>
        <v>0</v>
      </c>
      <c r="AH643" s="21">
        <f t="shared" si="424"/>
        <v>0</v>
      </c>
      <c r="AI643" s="21">
        <f t="shared" si="425"/>
        <v>8.5265128291212019E-15</v>
      </c>
      <c r="AJ643" s="21">
        <f t="shared" si="426"/>
        <v>0</v>
      </c>
      <c r="AK643" s="22">
        <f t="shared" si="427"/>
        <v>8.5265128291212019E-15</v>
      </c>
      <c r="AL643" s="23">
        <f t="shared" si="428"/>
        <v>9.5189280732244017E-3</v>
      </c>
      <c r="AM643" s="12" t="b">
        <f>T643&lt;=-DiodeFwd</f>
        <v>0</v>
      </c>
      <c r="AN643" s="13" t="b">
        <f>V643&lt;=-DiodeFwd</f>
        <v>0</v>
      </c>
      <c r="AO643" s="13" t="b">
        <f>U643&lt;=T643-DiodeFwd</f>
        <v>0</v>
      </c>
      <c r="AP643" s="13" t="b">
        <f>U643&lt;=V643-DiodeFwd</f>
        <v>0</v>
      </c>
      <c r="AQ643" s="13" t="b">
        <f>W643&lt;=U643-DiodeFwd</f>
        <v>0</v>
      </c>
      <c r="AR643" s="13" t="b">
        <f>Y643&lt;=U643-DiodeFwd</f>
        <v>0</v>
      </c>
      <c r="AS643" s="13" t="b">
        <f>X643&lt;=W643-DiodeFwd</f>
        <v>0</v>
      </c>
      <c r="AT643" s="14" t="b">
        <f>X643&lt;=Y643-DiodeFwd</f>
        <v>0</v>
      </c>
      <c r="AU643" s="13">
        <f t="shared" si="395"/>
        <v>0</v>
      </c>
      <c r="AV643" s="13">
        <f t="shared" si="396"/>
        <v>0</v>
      </c>
      <c r="AW643" s="13">
        <f t="shared" si="397"/>
        <v>0</v>
      </c>
      <c r="AX643" s="13">
        <f t="shared" si="398"/>
        <v>0</v>
      </c>
      <c r="AY643" s="13">
        <f t="shared" si="399"/>
        <v>0</v>
      </c>
      <c r="AZ643" s="13">
        <f t="shared" si="400"/>
        <v>0</v>
      </c>
      <c r="BA643" s="13">
        <f t="shared" si="401"/>
        <v>0</v>
      </c>
      <c r="BB643" s="14">
        <f t="shared" si="402"/>
        <v>0</v>
      </c>
      <c r="BC643" s="20">
        <f t="shared" si="403"/>
        <v>0</v>
      </c>
      <c r="BD643" s="21">
        <f t="shared" si="404"/>
        <v>0</v>
      </c>
      <c r="BE643" s="21">
        <f t="shared" si="405"/>
        <v>0</v>
      </c>
      <c r="BF643" s="21">
        <f t="shared" si="406"/>
        <v>0</v>
      </c>
      <c r="BG643" s="21">
        <f t="shared" si="407"/>
        <v>-9.5189280732244017E-3</v>
      </c>
      <c r="BH643" s="22">
        <f t="shared" si="408"/>
        <v>0</v>
      </c>
    </row>
    <row r="644" spans="4:60" x14ac:dyDescent="0.25">
      <c r="D644">
        <f t="shared" si="409"/>
        <v>0.10616666666666588</v>
      </c>
      <c r="E644">
        <f t="shared" si="387"/>
        <v>28.865684944436083</v>
      </c>
      <c r="F644">
        <f t="shared" si="388"/>
        <v>-28.865684944436083</v>
      </c>
      <c r="H644" s="20">
        <f t="shared" si="410"/>
        <v>3.3389351552528296E-3</v>
      </c>
      <c r="I644" s="21">
        <f t="shared" si="411"/>
        <v>7.2802591616944632E-3</v>
      </c>
      <c r="J644" s="21">
        <f t="shared" si="412"/>
        <v>3.9297979746446658E-3</v>
      </c>
      <c r="K644" s="21">
        <f t="shared" si="413"/>
        <v>6.9689197113853834E-3</v>
      </c>
      <c r="L644" s="21">
        <f t="shared" si="414"/>
        <v>6.9965464601299343E-3</v>
      </c>
      <c r="M644" s="22">
        <f t="shared" si="415"/>
        <v>7.2802591616944632E-3</v>
      </c>
      <c r="N644" s="20">
        <f t="shared" si="416"/>
        <v>33.389351552528296</v>
      </c>
      <c r="O644" s="21">
        <f t="shared" si="417"/>
        <v>72.802591616944639</v>
      </c>
      <c r="P644" s="21">
        <f t="shared" si="418"/>
        <v>39.297979746446664</v>
      </c>
      <c r="Q644" s="21">
        <f t="shared" si="419"/>
        <v>69.689197113853837</v>
      </c>
      <c r="R644" s="21">
        <f t="shared" si="420"/>
        <v>69.965464601299345</v>
      </c>
      <c r="S644" s="22">
        <f t="shared" si="421"/>
        <v>72.802591616944639</v>
      </c>
      <c r="T644" s="20">
        <f>MAX(E644+N644,-DiodeFwd)</f>
        <v>62.255036496964379</v>
      </c>
      <c r="U644" s="21">
        <f>MAX(T644-DiodeFwd,V644-DiodeFwd,O644)</f>
        <v>72.802591616944639</v>
      </c>
      <c r="V644" s="21">
        <f>MAX(-DiodeFwd,F644+P644)</f>
        <v>10.432294802010581</v>
      </c>
      <c r="W644" s="21">
        <f>MAX(T644+Q644,U644-DiodeFwd)</f>
        <v>131.94423361081823</v>
      </c>
      <c r="X644" s="21">
        <f>MAX(W644-DiodeFwd,Y644-DiodeFwd,U644+R644)</f>
        <v>142.768056218244</v>
      </c>
      <c r="Y644" s="22">
        <f>MAX(V644+S644,U644-DiodeFwd)</f>
        <v>83.234886418955227</v>
      </c>
      <c r="Z644" s="20">
        <f t="shared" si="389"/>
        <v>33.389351552528296</v>
      </c>
      <c r="AA644" s="21">
        <f t="shared" si="390"/>
        <v>72.802591616944639</v>
      </c>
      <c r="AB644" s="21">
        <f t="shared" si="391"/>
        <v>39.297979746446664</v>
      </c>
      <c r="AC644" s="21">
        <f t="shared" si="392"/>
        <v>69.689197113853851</v>
      </c>
      <c r="AD644" s="21">
        <f t="shared" si="393"/>
        <v>69.96546460129936</v>
      </c>
      <c r="AE644" s="22">
        <f t="shared" si="394"/>
        <v>72.802591616944653</v>
      </c>
      <c r="AF644" s="20">
        <f t="shared" si="422"/>
        <v>0</v>
      </c>
      <c r="AG644" s="21">
        <f t="shared" si="423"/>
        <v>0</v>
      </c>
      <c r="AH644" s="21">
        <f t="shared" si="424"/>
        <v>0</v>
      </c>
      <c r="AI644" s="21">
        <f t="shared" si="425"/>
        <v>8.5265128291212019E-15</v>
      </c>
      <c r="AJ644" s="21">
        <f t="shared" si="426"/>
        <v>8.5265128291212019E-15</v>
      </c>
      <c r="AK644" s="22">
        <f t="shared" si="427"/>
        <v>8.5265128291212019E-15</v>
      </c>
      <c r="AL644" s="23">
        <f t="shared" si="428"/>
        <v>9.5178704145496007E-3</v>
      </c>
      <c r="AM644" s="12" t="b">
        <f>T644&lt;=-DiodeFwd</f>
        <v>0</v>
      </c>
      <c r="AN644" s="13" t="b">
        <f>V644&lt;=-DiodeFwd</f>
        <v>0</v>
      </c>
      <c r="AO644" s="13" t="b">
        <f>U644&lt;=T644-DiodeFwd</f>
        <v>0</v>
      </c>
      <c r="AP644" s="13" t="b">
        <f>U644&lt;=V644-DiodeFwd</f>
        <v>0</v>
      </c>
      <c r="AQ644" s="13" t="b">
        <f>W644&lt;=U644-DiodeFwd</f>
        <v>0</v>
      </c>
      <c r="AR644" s="13" t="b">
        <f>Y644&lt;=U644-DiodeFwd</f>
        <v>0</v>
      </c>
      <c r="AS644" s="13" t="b">
        <f>X644&lt;=W644-DiodeFwd</f>
        <v>0</v>
      </c>
      <c r="AT644" s="14" t="b">
        <f>X644&lt;=Y644-DiodeFwd</f>
        <v>0</v>
      </c>
      <c r="AU644" s="13">
        <f t="shared" si="395"/>
        <v>0</v>
      </c>
      <c r="AV644" s="13">
        <f t="shared" si="396"/>
        <v>0</v>
      </c>
      <c r="AW644" s="13">
        <f t="shared" si="397"/>
        <v>0</v>
      </c>
      <c r="AX644" s="13">
        <f t="shared" si="398"/>
        <v>0</v>
      </c>
      <c r="AY644" s="13">
        <f t="shared" si="399"/>
        <v>0</v>
      </c>
      <c r="AZ644" s="13">
        <f t="shared" si="400"/>
        <v>0</v>
      </c>
      <c r="BA644" s="13">
        <f t="shared" si="401"/>
        <v>0</v>
      </c>
      <c r="BB644" s="14">
        <f t="shared" si="402"/>
        <v>0</v>
      </c>
      <c r="BC644" s="20">
        <f t="shared" si="403"/>
        <v>0</v>
      </c>
      <c r="BD644" s="21">
        <f t="shared" si="404"/>
        <v>0</v>
      </c>
      <c r="BE644" s="21">
        <f t="shared" si="405"/>
        <v>0</v>
      </c>
      <c r="BF644" s="21">
        <f t="shared" si="406"/>
        <v>0</v>
      </c>
      <c r="BG644" s="21">
        <f t="shared" si="407"/>
        <v>-9.5178704145496007E-3</v>
      </c>
      <c r="BH644" s="22">
        <f t="shared" si="408"/>
        <v>0</v>
      </c>
    </row>
    <row r="645" spans="4:60" x14ac:dyDescent="0.25">
      <c r="D645">
        <f t="shared" si="409"/>
        <v>0.10633333333333254</v>
      </c>
      <c r="E645">
        <f t="shared" si="387"/>
        <v>27.106682436061533</v>
      </c>
      <c r="F645">
        <f t="shared" si="388"/>
        <v>-27.106682436061533</v>
      </c>
      <c r="H645" s="20">
        <f t="shared" si="410"/>
        <v>3.3389351552528296E-3</v>
      </c>
      <c r="I645" s="21">
        <f t="shared" si="411"/>
        <v>7.2802591616944632E-3</v>
      </c>
      <c r="J645" s="21">
        <f t="shared" si="412"/>
        <v>3.9297979746446658E-3</v>
      </c>
      <c r="K645" s="21">
        <f t="shared" si="413"/>
        <v>6.9689197113853834E-3</v>
      </c>
      <c r="L645" s="21">
        <f t="shared" si="414"/>
        <v>6.994960148394176E-3</v>
      </c>
      <c r="M645" s="22">
        <f t="shared" si="415"/>
        <v>7.2802591616944632E-3</v>
      </c>
      <c r="N645" s="20">
        <f t="shared" si="416"/>
        <v>33.389351552528296</v>
      </c>
      <c r="O645" s="21">
        <f t="shared" si="417"/>
        <v>72.802591616944639</v>
      </c>
      <c r="P645" s="21">
        <f t="shared" si="418"/>
        <v>39.297979746446664</v>
      </c>
      <c r="Q645" s="21">
        <f t="shared" si="419"/>
        <v>69.689197113853837</v>
      </c>
      <c r="R645" s="21">
        <f t="shared" si="420"/>
        <v>69.949601483941763</v>
      </c>
      <c r="S645" s="22">
        <f t="shared" si="421"/>
        <v>72.802591616944639</v>
      </c>
      <c r="T645" s="20">
        <f>MAX(E645+N645,-DiodeFwd)</f>
        <v>60.496033988589829</v>
      </c>
      <c r="U645" s="21">
        <f>MAX(T645-DiodeFwd,V645-DiodeFwd,O645)</f>
        <v>72.802591616944639</v>
      </c>
      <c r="V645" s="21">
        <f>MAX(-DiodeFwd,F645+P645)</f>
        <v>12.191297310385131</v>
      </c>
      <c r="W645" s="21">
        <f>MAX(T645+Q645,U645-DiodeFwd)</f>
        <v>130.18523110244365</v>
      </c>
      <c r="X645" s="21">
        <f>MAX(W645-DiodeFwd,Y645-DiodeFwd,U645+R645)</f>
        <v>142.75219310088642</v>
      </c>
      <c r="Y645" s="22">
        <f>MAX(V645+S645,U645-DiodeFwd)</f>
        <v>84.993888927329778</v>
      </c>
      <c r="Z645" s="20">
        <f t="shared" si="389"/>
        <v>33.389351552528296</v>
      </c>
      <c r="AA645" s="21">
        <f t="shared" si="390"/>
        <v>72.802591616944639</v>
      </c>
      <c r="AB645" s="21">
        <f t="shared" si="391"/>
        <v>39.297979746446664</v>
      </c>
      <c r="AC645" s="21">
        <f t="shared" si="392"/>
        <v>69.689197113853822</v>
      </c>
      <c r="AD645" s="21">
        <f t="shared" si="393"/>
        <v>69.949601483941777</v>
      </c>
      <c r="AE645" s="22">
        <f t="shared" si="394"/>
        <v>72.802591616944653</v>
      </c>
      <c r="AF645" s="20">
        <f t="shared" si="422"/>
        <v>0</v>
      </c>
      <c r="AG645" s="21">
        <f t="shared" si="423"/>
        <v>0</v>
      </c>
      <c r="AH645" s="21">
        <f t="shared" si="424"/>
        <v>0</v>
      </c>
      <c r="AI645" s="21">
        <f t="shared" si="425"/>
        <v>-8.5265128291212019E-15</v>
      </c>
      <c r="AJ645" s="21">
        <f t="shared" si="426"/>
        <v>8.5265128291212019E-15</v>
      </c>
      <c r="AK645" s="22">
        <f t="shared" si="427"/>
        <v>8.5265128291212019E-15</v>
      </c>
      <c r="AL645" s="23">
        <f t="shared" si="428"/>
        <v>9.5168128733924273E-3</v>
      </c>
      <c r="AM645" s="12" t="b">
        <f>T645&lt;=-DiodeFwd</f>
        <v>0</v>
      </c>
      <c r="AN645" s="13" t="b">
        <f>V645&lt;=-DiodeFwd</f>
        <v>0</v>
      </c>
      <c r="AO645" s="13" t="b">
        <f>U645&lt;=T645-DiodeFwd</f>
        <v>0</v>
      </c>
      <c r="AP645" s="13" t="b">
        <f>U645&lt;=V645-DiodeFwd</f>
        <v>0</v>
      </c>
      <c r="AQ645" s="13" t="b">
        <f>W645&lt;=U645-DiodeFwd</f>
        <v>0</v>
      </c>
      <c r="AR645" s="13" t="b">
        <f>Y645&lt;=U645-DiodeFwd</f>
        <v>0</v>
      </c>
      <c r="AS645" s="13" t="b">
        <f>X645&lt;=W645-DiodeFwd</f>
        <v>0</v>
      </c>
      <c r="AT645" s="14" t="b">
        <f>X645&lt;=Y645-DiodeFwd</f>
        <v>0</v>
      </c>
      <c r="AU645" s="13">
        <f t="shared" si="395"/>
        <v>0</v>
      </c>
      <c r="AV645" s="13">
        <f t="shared" si="396"/>
        <v>0</v>
      </c>
      <c r="AW645" s="13">
        <f t="shared" si="397"/>
        <v>0</v>
      </c>
      <c r="AX645" s="13">
        <f t="shared" si="398"/>
        <v>0</v>
      </c>
      <c r="AY645" s="13">
        <f t="shared" si="399"/>
        <v>0</v>
      </c>
      <c r="AZ645" s="13">
        <f t="shared" si="400"/>
        <v>0</v>
      </c>
      <c r="BA645" s="13">
        <f t="shared" si="401"/>
        <v>0</v>
      </c>
      <c r="BB645" s="14">
        <f t="shared" si="402"/>
        <v>0</v>
      </c>
      <c r="BC645" s="20">
        <f t="shared" si="403"/>
        <v>0</v>
      </c>
      <c r="BD645" s="21">
        <f t="shared" si="404"/>
        <v>0</v>
      </c>
      <c r="BE645" s="21">
        <f t="shared" si="405"/>
        <v>0</v>
      </c>
      <c r="BF645" s="21">
        <f t="shared" si="406"/>
        <v>0</v>
      </c>
      <c r="BG645" s="21">
        <f t="shared" si="407"/>
        <v>-9.5168128733924273E-3</v>
      </c>
      <c r="BH645" s="22">
        <f t="shared" si="408"/>
        <v>0</v>
      </c>
    </row>
    <row r="646" spans="4:60" x14ac:dyDescent="0.25">
      <c r="D646">
        <f t="shared" si="409"/>
        <v>0.10649999999999921</v>
      </c>
      <c r="E646">
        <f t="shared" si="387"/>
        <v>25.240702235976876</v>
      </c>
      <c r="F646">
        <f t="shared" si="388"/>
        <v>-25.240702235976876</v>
      </c>
      <c r="H646" s="20">
        <f t="shared" si="410"/>
        <v>3.3389351552528296E-3</v>
      </c>
      <c r="I646" s="21">
        <f t="shared" si="411"/>
        <v>7.2802591616944632E-3</v>
      </c>
      <c r="J646" s="21">
        <f t="shared" si="412"/>
        <v>3.9297979746446658E-3</v>
      </c>
      <c r="K646" s="21">
        <f t="shared" si="413"/>
        <v>6.9689197113853834E-3</v>
      </c>
      <c r="L646" s="21">
        <f t="shared" si="414"/>
        <v>6.9933740129152775E-3</v>
      </c>
      <c r="M646" s="22">
        <f t="shared" si="415"/>
        <v>7.2802591616944632E-3</v>
      </c>
      <c r="N646" s="20">
        <f t="shared" si="416"/>
        <v>33.389351552528296</v>
      </c>
      <c r="O646" s="21">
        <f t="shared" si="417"/>
        <v>72.802591616944639</v>
      </c>
      <c r="P646" s="21">
        <f t="shared" si="418"/>
        <v>39.297979746446664</v>
      </c>
      <c r="Q646" s="21">
        <f t="shared" si="419"/>
        <v>69.689197113853837</v>
      </c>
      <c r="R646" s="21">
        <f t="shared" si="420"/>
        <v>69.933740129152781</v>
      </c>
      <c r="S646" s="22">
        <f t="shared" si="421"/>
        <v>72.802591616944639</v>
      </c>
      <c r="T646" s="20">
        <f>MAX(E646+N646,-DiodeFwd)</f>
        <v>58.630053788505172</v>
      </c>
      <c r="U646" s="21">
        <f>MAX(T646-DiodeFwd,V646-DiodeFwd,O646)</f>
        <v>72.802591616944639</v>
      </c>
      <c r="V646" s="21">
        <f>MAX(-DiodeFwd,F646+P646)</f>
        <v>14.057277510469788</v>
      </c>
      <c r="W646" s="21">
        <f>MAX(T646+Q646,U646-DiodeFwd)</f>
        <v>128.31925090235902</v>
      </c>
      <c r="X646" s="21">
        <f>MAX(W646-DiodeFwd,Y646-DiodeFwd,U646+R646)</f>
        <v>142.73633174609742</v>
      </c>
      <c r="Y646" s="22">
        <f>MAX(V646+S646,U646-DiodeFwd)</f>
        <v>86.859869127414427</v>
      </c>
      <c r="Z646" s="20">
        <f t="shared" si="389"/>
        <v>33.389351552528296</v>
      </c>
      <c r="AA646" s="21">
        <f t="shared" si="390"/>
        <v>72.802591616944639</v>
      </c>
      <c r="AB646" s="21">
        <f t="shared" si="391"/>
        <v>39.297979746446664</v>
      </c>
      <c r="AC646" s="21">
        <f t="shared" si="392"/>
        <v>69.689197113853851</v>
      </c>
      <c r="AD646" s="21">
        <f t="shared" si="393"/>
        <v>69.933740129152781</v>
      </c>
      <c r="AE646" s="22">
        <f t="shared" si="394"/>
        <v>72.802591616944639</v>
      </c>
      <c r="AF646" s="20">
        <f t="shared" si="422"/>
        <v>0</v>
      </c>
      <c r="AG646" s="21">
        <f t="shared" si="423"/>
        <v>0</v>
      </c>
      <c r="AH646" s="21">
        <f t="shared" si="424"/>
        <v>0</v>
      </c>
      <c r="AI646" s="21">
        <f t="shared" si="425"/>
        <v>8.5265128291212019E-15</v>
      </c>
      <c r="AJ646" s="21">
        <f t="shared" si="426"/>
        <v>0</v>
      </c>
      <c r="AK646" s="22">
        <f t="shared" si="427"/>
        <v>0</v>
      </c>
      <c r="AL646" s="23">
        <f t="shared" si="428"/>
        <v>9.5157554497398277E-3</v>
      </c>
      <c r="AM646" s="12" t="b">
        <f>T646&lt;=-DiodeFwd</f>
        <v>0</v>
      </c>
      <c r="AN646" s="13" t="b">
        <f>V646&lt;=-DiodeFwd</f>
        <v>0</v>
      </c>
      <c r="AO646" s="13" t="b">
        <f>U646&lt;=T646-DiodeFwd</f>
        <v>0</v>
      </c>
      <c r="AP646" s="13" t="b">
        <f>U646&lt;=V646-DiodeFwd</f>
        <v>0</v>
      </c>
      <c r="AQ646" s="13" t="b">
        <f>W646&lt;=U646-DiodeFwd</f>
        <v>0</v>
      </c>
      <c r="AR646" s="13" t="b">
        <f>Y646&lt;=U646-DiodeFwd</f>
        <v>0</v>
      </c>
      <c r="AS646" s="13" t="b">
        <f>X646&lt;=W646-DiodeFwd</f>
        <v>0</v>
      </c>
      <c r="AT646" s="14" t="b">
        <f>X646&lt;=Y646-DiodeFwd</f>
        <v>0</v>
      </c>
      <c r="AU646" s="13">
        <f t="shared" si="395"/>
        <v>0</v>
      </c>
      <c r="AV646" s="13">
        <f t="shared" si="396"/>
        <v>0</v>
      </c>
      <c r="AW646" s="13">
        <f t="shared" si="397"/>
        <v>0</v>
      </c>
      <c r="AX646" s="13">
        <f t="shared" si="398"/>
        <v>0</v>
      </c>
      <c r="AY646" s="13">
        <f t="shared" si="399"/>
        <v>0</v>
      </c>
      <c r="AZ646" s="13">
        <f t="shared" si="400"/>
        <v>0</v>
      </c>
      <c r="BA646" s="13">
        <f t="shared" si="401"/>
        <v>0</v>
      </c>
      <c r="BB646" s="14">
        <f t="shared" si="402"/>
        <v>0</v>
      </c>
      <c r="BC646" s="20">
        <f t="shared" si="403"/>
        <v>0</v>
      </c>
      <c r="BD646" s="21">
        <f t="shared" si="404"/>
        <v>0</v>
      </c>
      <c r="BE646" s="21">
        <f t="shared" si="405"/>
        <v>0</v>
      </c>
      <c r="BF646" s="21">
        <f t="shared" si="406"/>
        <v>0</v>
      </c>
      <c r="BG646" s="21">
        <f t="shared" si="407"/>
        <v>-9.5157554497398277E-3</v>
      </c>
      <c r="BH646" s="22">
        <f t="shared" si="408"/>
        <v>0</v>
      </c>
    </row>
    <row r="647" spans="4:60" x14ac:dyDescent="0.25">
      <c r="D647">
        <f t="shared" si="409"/>
        <v>0.10666666666666587</v>
      </c>
      <c r="E647">
        <f t="shared" si="387"/>
        <v>23.275108515547004</v>
      </c>
      <c r="F647">
        <f t="shared" si="388"/>
        <v>-23.275108515547004</v>
      </c>
      <c r="H647" s="20">
        <f t="shared" si="410"/>
        <v>3.3389351552528296E-3</v>
      </c>
      <c r="I647" s="21">
        <f t="shared" si="411"/>
        <v>7.2802591616944632E-3</v>
      </c>
      <c r="J647" s="21">
        <f t="shared" si="412"/>
        <v>3.9297979746446658E-3</v>
      </c>
      <c r="K647" s="21">
        <f t="shared" si="413"/>
        <v>6.9689197113853834E-3</v>
      </c>
      <c r="L647" s="21">
        <f t="shared" si="414"/>
        <v>6.9917880536736546E-3</v>
      </c>
      <c r="M647" s="22">
        <f t="shared" si="415"/>
        <v>7.2802591616944632E-3</v>
      </c>
      <c r="N647" s="20">
        <f t="shared" si="416"/>
        <v>33.389351552528296</v>
      </c>
      <c r="O647" s="21">
        <f t="shared" si="417"/>
        <v>72.802591616944639</v>
      </c>
      <c r="P647" s="21">
        <f t="shared" si="418"/>
        <v>39.297979746446664</v>
      </c>
      <c r="Q647" s="21">
        <f t="shared" si="419"/>
        <v>69.689197113853837</v>
      </c>
      <c r="R647" s="21">
        <f t="shared" si="420"/>
        <v>69.917880536736547</v>
      </c>
      <c r="S647" s="22">
        <f t="shared" si="421"/>
        <v>72.802591616944639</v>
      </c>
      <c r="T647" s="20">
        <f>MAX(E647+N647,-DiodeFwd)</f>
        <v>56.6644600680753</v>
      </c>
      <c r="U647" s="21">
        <f>MAX(T647-DiodeFwd,V647-DiodeFwd,O647)</f>
        <v>72.802591616944639</v>
      </c>
      <c r="V647" s="21">
        <f>MAX(-DiodeFwd,F647+P647)</f>
        <v>16.022871230899661</v>
      </c>
      <c r="W647" s="21">
        <f>MAX(T647+Q647,U647-DiodeFwd)</f>
        <v>126.35365718192914</v>
      </c>
      <c r="X647" s="21">
        <f>MAX(W647-DiodeFwd,Y647-DiodeFwd,U647+R647)</f>
        <v>142.72047215368119</v>
      </c>
      <c r="Y647" s="22">
        <f>MAX(V647+S647,U647-DiodeFwd)</f>
        <v>88.825462847844307</v>
      </c>
      <c r="Z647" s="20">
        <f t="shared" si="389"/>
        <v>33.389351552528296</v>
      </c>
      <c r="AA647" s="21">
        <f t="shared" si="390"/>
        <v>72.802591616944639</v>
      </c>
      <c r="AB647" s="21">
        <f t="shared" si="391"/>
        <v>39.297979746446664</v>
      </c>
      <c r="AC647" s="21">
        <f t="shared" si="392"/>
        <v>69.689197113853837</v>
      </c>
      <c r="AD647" s="21">
        <f t="shared" si="393"/>
        <v>69.917880536736547</v>
      </c>
      <c r="AE647" s="22">
        <f t="shared" si="394"/>
        <v>72.802591616944653</v>
      </c>
      <c r="AF647" s="20">
        <f t="shared" si="422"/>
        <v>0</v>
      </c>
      <c r="AG647" s="21">
        <f t="shared" si="423"/>
        <v>0</v>
      </c>
      <c r="AH647" s="21">
        <f t="shared" si="424"/>
        <v>0</v>
      </c>
      <c r="AI647" s="21">
        <f t="shared" si="425"/>
        <v>0</v>
      </c>
      <c r="AJ647" s="21">
        <f t="shared" si="426"/>
        <v>0</v>
      </c>
      <c r="AK647" s="22">
        <f t="shared" si="427"/>
        <v>8.5265128291212019E-15</v>
      </c>
      <c r="AL647" s="23">
        <f t="shared" si="428"/>
        <v>9.5146981435787464E-3</v>
      </c>
      <c r="AM647" s="12" t="b">
        <f>T647&lt;=-DiodeFwd</f>
        <v>0</v>
      </c>
      <c r="AN647" s="13" t="b">
        <f>V647&lt;=-DiodeFwd</f>
        <v>0</v>
      </c>
      <c r="AO647" s="13" t="b">
        <f>U647&lt;=T647-DiodeFwd</f>
        <v>0</v>
      </c>
      <c r="AP647" s="13" t="b">
        <f>U647&lt;=V647-DiodeFwd</f>
        <v>0</v>
      </c>
      <c r="AQ647" s="13" t="b">
        <f>W647&lt;=U647-DiodeFwd</f>
        <v>0</v>
      </c>
      <c r="AR647" s="13" t="b">
        <f>Y647&lt;=U647-DiodeFwd</f>
        <v>0</v>
      </c>
      <c r="AS647" s="13" t="b">
        <f>X647&lt;=W647-DiodeFwd</f>
        <v>0</v>
      </c>
      <c r="AT647" s="14" t="b">
        <f>X647&lt;=Y647-DiodeFwd</f>
        <v>0</v>
      </c>
      <c r="AU647" s="13">
        <f t="shared" si="395"/>
        <v>0</v>
      </c>
      <c r="AV647" s="13">
        <f t="shared" si="396"/>
        <v>0</v>
      </c>
      <c r="AW647" s="13">
        <f t="shared" si="397"/>
        <v>0</v>
      </c>
      <c r="AX647" s="13">
        <f t="shared" si="398"/>
        <v>0</v>
      </c>
      <c r="AY647" s="13">
        <f t="shared" si="399"/>
        <v>0</v>
      </c>
      <c r="AZ647" s="13">
        <f t="shared" si="400"/>
        <v>0</v>
      </c>
      <c r="BA647" s="13">
        <f t="shared" si="401"/>
        <v>0</v>
      </c>
      <c r="BB647" s="14">
        <f t="shared" si="402"/>
        <v>0</v>
      </c>
      <c r="BC647" s="20">
        <f t="shared" si="403"/>
        <v>0</v>
      </c>
      <c r="BD647" s="21">
        <f t="shared" si="404"/>
        <v>0</v>
      </c>
      <c r="BE647" s="21">
        <f t="shared" si="405"/>
        <v>0</v>
      </c>
      <c r="BF647" s="21">
        <f t="shared" si="406"/>
        <v>0</v>
      </c>
      <c r="BG647" s="21">
        <f t="shared" si="407"/>
        <v>-9.5146981435787464E-3</v>
      </c>
      <c r="BH647" s="22">
        <f t="shared" si="408"/>
        <v>0</v>
      </c>
    </row>
    <row r="648" spans="4:60" x14ac:dyDescent="0.25">
      <c r="D648">
        <f t="shared" si="409"/>
        <v>0.10683333333333253</v>
      </c>
      <c r="E648">
        <f t="shared" ref="E648:E711" si="429">$B$2*SIN(D648*$B$5*2*PI())</f>
        <v>21.217658575191898</v>
      </c>
      <c r="F648">
        <f t="shared" ref="F648:F711" si="430">-E648</f>
        <v>-21.217658575191898</v>
      </c>
      <c r="H648" s="20">
        <f t="shared" si="410"/>
        <v>3.3389351552528296E-3</v>
      </c>
      <c r="I648" s="21">
        <f t="shared" si="411"/>
        <v>7.2802591616944632E-3</v>
      </c>
      <c r="J648" s="21">
        <f t="shared" si="412"/>
        <v>3.9297979746446658E-3</v>
      </c>
      <c r="K648" s="21">
        <f t="shared" si="413"/>
        <v>6.9689197113853834E-3</v>
      </c>
      <c r="L648" s="21">
        <f t="shared" si="414"/>
        <v>6.9902022706497249E-3</v>
      </c>
      <c r="M648" s="22">
        <f t="shared" si="415"/>
        <v>7.2802591616944632E-3</v>
      </c>
      <c r="N648" s="20">
        <f t="shared" si="416"/>
        <v>33.389351552528296</v>
      </c>
      <c r="O648" s="21">
        <f t="shared" si="417"/>
        <v>72.802591616944639</v>
      </c>
      <c r="P648" s="21">
        <f t="shared" si="418"/>
        <v>39.297979746446664</v>
      </c>
      <c r="Q648" s="21">
        <f t="shared" si="419"/>
        <v>69.689197113853837</v>
      </c>
      <c r="R648" s="21">
        <f t="shared" si="420"/>
        <v>69.902022706497249</v>
      </c>
      <c r="S648" s="22">
        <f t="shared" si="421"/>
        <v>72.802591616944639</v>
      </c>
      <c r="T648" s="20">
        <f>MAX(E648+N648,-DiodeFwd)</f>
        <v>54.607010127720194</v>
      </c>
      <c r="U648" s="21">
        <f>MAX(T648-DiodeFwd,V648-DiodeFwd,O648)</f>
        <v>72.802591616944639</v>
      </c>
      <c r="V648" s="21">
        <f>MAX(-DiodeFwd,F648+P648)</f>
        <v>18.080321171254766</v>
      </c>
      <c r="W648" s="21">
        <f>MAX(T648+Q648,U648-DiodeFwd)</f>
        <v>124.29620724157402</v>
      </c>
      <c r="X648" s="21">
        <f>MAX(W648-DiodeFwd,Y648-DiodeFwd,U648+R648)</f>
        <v>142.70461432344189</v>
      </c>
      <c r="Y648" s="22">
        <f>MAX(V648+S648,U648-DiodeFwd)</f>
        <v>90.882912788199405</v>
      </c>
      <c r="Z648" s="20">
        <f t="shared" ref="Z648:Z711" si="431">T648-E648</f>
        <v>33.389351552528296</v>
      </c>
      <c r="AA648" s="21">
        <f t="shared" ref="AA648:AA711" si="432">U648</f>
        <v>72.802591616944639</v>
      </c>
      <c r="AB648" s="21">
        <f t="shared" ref="AB648:AB711" si="433">V648-F648</f>
        <v>39.297979746446664</v>
      </c>
      <c r="AC648" s="21">
        <f t="shared" ref="AC648:AC711" si="434">W648-T648</f>
        <v>69.689197113853822</v>
      </c>
      <c r="AD648" s="21">
        <f t="shared" ref="AD648:AD711" si="435">X648-U648</f>
        <v>69.902022706497249</v>
      </c>
      <c r="AE648" s="22">
        <f t="shared" ref="AE648:AE711" si="436">Y648-V648</f>
        <v>72.802591616944639</v>
      </c>
      <c r="AF648" s="20">
        <f t="shared" si="422"/>
        <v>0</v>
      </c>
      <c r="AG648" s="21">
        <f t="shared" si="423"/>
        <v>0</v>
      </c>
      <c r="AH648" s="21">
        <f t="shared" si="424"/>
        <v>0</v>
      </c>
      <c r="AI648" s="21">
        <f t="shared" si="425"/>
        <v>-8.5265128291212019E-15</v>
      </c>
      <c r="AJ648" s="21">
        <f t="shared" si="426"/>
        <v>0</v>
      </c>
      <c r="AK648" s="22">
        <f t="shared" si="427"/>
        <v>0</v>
      </c>
      <c r="AL648" s="23">
        <f t="shared" si="428"/>
        <v>9.513640954896126E-3</v>
      </c>
      <c r="AM648" s="12" t="b">
        <f>T648&lt;=-DiodeFwd</f>
        <v>0</v>
      </c>
      <c r="AN648" s="13" t="b">
        <f>V648&lt;=-DiodeFwd</f>
        <v>0</v>
      </c>
      <c r="AO648" s="13" t="b">
        <f>U648&lt;=T648-DiodeFwd</f>
        <v>0</v>
      </c>
      <c r="AP648" s="13" t="b">
        <f>U648&lt;=V648-DiodeFwd</f>
        <v>0</v>
      </c>
      <c r="AQ648" s="13" t="b">
        <f>W648&lt;=U648-DiodeFwd</f>
        <v>0</v>
      </c>
      <c r="AR648" s="13" t="b">
        <f>Y648&lt;=U648-DiodeFwd</f>
        <v>0</v>
      </c>
      <c r="AS648" s="13" t="b">
        <f>X648&lt;=W648-DiodeFwd</f>
        <v>0</v>
      </c>
      <c r="AT648" s="14" t="b">
        <f>X648&lt;=Y648-DiodeFwd</f>
        <v>0</v>
      </c>
      <c r="AU648" s="13">
        <f t="shared" ref="AU648:AU711" si="437">IF(AM648,AW648+AF648,0)</f>
        <v>0</v>
      </c>
      <c r="AV648" s="13">
        <f t="shared" ref="AV648:AV711" si="438">IF(AN648,AX648+AH648,0)</f>
        <v>0</v>
      </c>
      <c r="AW648" s="13">
        <f t="shared" ref="AW648:AW711" si="439">IF(AO648,IF(AP648,0.5,1)*(AY648+AZ648+AG648),0)</f>
        <v>0</v>
      </c>
      <c r="AX648" s="13">
        <f t="shared" ref="AX648:AX711" si="440">IF(AP648,IF(AO648,0.5,1)*(AY648+AZ648+AG648),0)</f>
        <v>0</v>
      </c>
      <c r="AY648" s="13">
        <f t="shared" ref="AY648:AY711" si="441">IF(AQ648,BA648+AI648,0)</f>
        <v>0</v>
      </c>
      <c r="AZ648" s="13">
        <f t="shared" ref="AZ648:AZ711" si="442">IF(AR648,BB648+AK648,0)</f>
        <v>0</v>
      </c>
      <c r="BA648" s="13">
        <f t="shared" ref="BA648:BA711" si="443">IF(AS648,IF(AT648,0.5,1)*AL648+AJ648,0)</f>
        <v>0</v>
      </c>
      <c r="BB648" s="14">
        <f t="shared" ref="BB648:BB711" si="444">IF(AT648,IF(AS648,0.5,1)*AL648+AJ648,0)</f>
        <v>0</v>
      </c>
      <c r="BC648" s="20">
        <f t="shared" ref="BC648:BC711" si="445">AU648-AW648</f>
        <v>0</v>
      </c>
      <c r="BD648" s="21">
        <f t="shared" ref="BD648:BD711" si="446">AW648+AX648-AY648-AZ648</f>
        <v>0</v>
      </c>
      <c r="BE648" s="21">
        <f t="shared" ref="BE648:BE711" si="447">AV648-AX648</f>
        <v>0</v>
      </c>
      <c r="BF648" s="21">
        <f t="shared" ref="BF648:BF711" si="448">AY648-BA648</f>
        <v>0</v>
      </c>
      <c r="BG648" s="21">
        <f t="shared" ref="BG648:BG711" si="449">BA648+BB648-AL648</f>
        <v>-9.513640954896126E-3</v>
      </c>
      <c r="BH648" s="22">
        <f t="shared" ref="BH648:BH711" si="450">AZ648-BB648</f>
        <v>0</v>
      </c>
    </row>
    <row r="649" spans="4:60" x14ac:dyDescent="0.25">
      <c r="D649">
        <f t="shared" ref="D649:D712" si="451">D648+$B$7</f>
        <v>0.10699999999999919</v>
      </c>
      <c r="E649">
        <f t="shared" si="429"/>
        <v>19.076472229866422</v>
      </c>
      <c r="F649">
        <f t="shared" si="430"/>
        <v>-19.076472229866422</v>
      </c>
      <c r="H649" s="20">
        <f t="shared" ref="H649:H712" si="452">MAX(0,H648+BC648*$B$7)</f>
        <v>3.3389351552528296E-3</v>
      </c>
      <c r="I649" s="21">
        <f t="shared" ref="I649:I712" si="453">MAX(0,I648+BD648*$B$7)</f>
        <v>7.2802591616944632E-3</v>
      </c>
      <c r="J649" s="21">
        <f t="shared" ref="J649:J712" si="454">MAX(0,J648+BE648*$B$7)</f>
        <v>3.9297979746446658E-3</v>
      </c>
      <c r="K649" s="21">
        <f t="shared" ref="K649:K712" si="455">MAX(0,K648+BF648*$B$7)</f>
        <v>6.9689197113853834E-3</v>
      </c>
      <c r="L649" s="21">
        <f t="shared" ref="L649:L712" si="456">MAX(0,L648+BG648*$B$7)</f>
        <v>6.9886166638239086E-3</v>
      </c>
      <c r="M649" s="22">
        <f t="shared" ref="M649:M712" si="457">MAX(0,M648+BH648*$B$7)</f>
        <v>7.2802591616944632E-3</v>
      </c>
      <c r="N649" s="20">
        <f t="shared" ref="N649:N712" si="458">H649/(H$2*0.000001)</f>
        <v>33.389351552528296</v>
      </c>
      <c r="O649" s="21">
        <f t="shared" ref="O649:O712" si="459">I649/(I$2*0.000001)</f>
        <v>72.802591616944639</v>
      </c>
      <c r="P649" s="21">
        <f t="shared" ref="P649:P712" si="460">J649/(J$2*0.000001)</f>
        <v>39.297979746446664</v>
      </c>
      <c r="Q649" s="21">
        <f t="shared" ref="Q649:Q712" si="461">K649/(K$2*0.000001)</f>
        <v>69.689197113853837</v>
      </c>
      <c r="R649" s="21">
        <f t="shared" ref="R649:R712" si="462">L649/(L$2*0.000001)</f>
        <v>69.886166638239089</v>
      </c>
      <c r="S649" s="22">
        <f t="shared" ref="S649:S712" si="463">M649/(M$2*0.000001)</f>
        <v>72.802591616944639</v>
      </c>
      <c r="T649" s="20">
        <f>MAX(E649+N649,-DiodeFwd)</f>
        <v>52.465823782394722</v>
      </c>
      <c r="U649" s="21">
        <f>MAX(T649-DiodeFwd,V649-DiodeFwd,O649)</f>
        <v>72.802591616944639</v>
      </c>
      <c r="V649" s="21">
        <f>MAX(-DiodeFwd,F649+P649)</f>
        <v>20.221507516580242</v>
      </c>
      <c r="W649" s="21">
        <f>MAX(T649+Q649,U649-DiodeFwd)</f>
        <v>122.15502089624856</v>
      </c>
      <c r="X649" s="21">
        <f>MAX(W649-DiodeFwd,Y649-DiodeFwd,U649+R649)</f>
        <v>142.68875825518373</v>
      </c>
      <c r="Y649" s="22">
        <f>MAX(V649+S649,U649-DiodeFwd)</f>
        <v>93.024099133524885</v>
      </c>
      <c r="Z649" s="20">
        <f t="shared" si="431"/>
        <v>33.389351552528296</v>
      </c>
      <c r="AA649" s="21">
        <f t="shared" si="432"/>
        <v>72.802591616944639</v>
      </c>
      <c r="AB649" s="21">
        <f t="shared" si="433"/>
        <v>39.297979746446664</v>
      </c>
      <c r="AC649" s="21">
        <f t="shared" si="434"/>
        <v>69.689197113853837</v>
      </c>
      <c r="AD649" s="21">
        <f t="shared" si="435"/>
        <v>69.886166638239089</v>
      </c>
      <c r="AE649" s="22">
        <f t="shared" si="436"/>
        <v>72.802591616944639</v>
      </c>
      <c r="AF649" s="20">
        <f t="shared" ref="AF649:AF712" si="464">(Z649-N649)*H$2*0.000001/$B$7</f>
        <v>0</v>
      </c>
      <c r="AG649" s="21">
        <f t="shared" ref="AG649:AG712" si="465">(AA649-O649)*I$2*0.000001/$B$7</f>
        <v>0</v>
      </c>
      <c r="AH649" s="21">
        <f t="shared" ref="AH649:AH712" si="466">(AB649-P649)*J$2*0.000001/$B$7</f>
        <v>0</v>
      </c>
      <c r="AI649" s="21">
        <f t="shared" ref="AI649:AI712" si="467">(AC649-Q649)*K$2*0.000001/$B$7</f>
        <v>0</v>
      </c>
      <c r="AJ649" s="21">
        <f t="shared" ref="AJ649:AJ712" si="468">(AD649-R649)*L$2*0.000001/$B$7</f>
        <v>0</v>
      </c>
      <c r="AK649" s="22">
        <f t="shared" ref="AK649:AK712" si="469">(AE649-S649)*M$2*0.000001/$B$7</f>
        <v>0</v>
      </c>
      <c r="AL649" s="23">
        <f t="shared" ref="AL649:AL712" si="470">X649/$B$3</f>
        <v>9.5125838836789146E-3</v>
      </c>
      <c r="AM649" s="12" t="b">
        <f>T649&lt;=-DiodeFwd</f>
        <v>0</v>
      </c>
      <c r="AN649" s="13" t="b">
        <f>V649&lt;=-DiodeFwd</f>
        <v>0</v>
      </c>
      <c r="AO649" s="13" t="b">
        <f>U649&lt;=T649-DiodeFwd</f>
        <v>0</v>
      </c>
      <c r="AP649" s="13" t="b">
        <f>U649&lt;=V649-DiodeFwd</f>
        <v>0</v>
      </c>
      <c r="AQ649" s="13" t="b">
        <f>W649&lt;=U649-DiodeFwd</f>
        <v>0</v>
      </c>
      <c r="AR649" s="13" t="b">
        <f>Y649&lt;=U649-DiodeFwd</f>
        <v>0</v>
      </c>
      <c r="AS649" s="13" t="b">
        <f>X649&lt;=W649-DiodeFwd</f>
        <v>0</v>
      </c>
      <c r="AT649" s="14" t="b">
        <f>X649&lt;=Y649-DiodeFwd</f>
        <v>0</v>
      </c>
      <c r="AU649" s="13">
        <f t="shared" si="437"/>
        <v>0</v>
      </c>
      <c r="AV649" s="13">
        <f t="shared" si="438"/>
        <v>0</v>
      </c>
      <c r="AW649" s="13">
        <f t="shared" si="439"/>
        <v>0</v>
      </c>
      <c r="AX649" s="13">
        <f t="shared" si="440"/>
        <v>0</v>
      </c>
      <c r="AY649" s="13">
        <f t="shared" si="441"/>
        <v>0</v>
      </c>
      <c r="AZ649" s="13">
        <f t="shared" si="442"/>
        <v>0</v>
      </c>
      <c r="BA649" s="13">
        <f t="shared" si="443"/>
        <v>0</v>
      </c>
      <c r="BB649" s="14">
        <f t="shared" si="444"/>
        <v>0</v>
      </c>
      <c r="BC649" s="20">
        <f t="shared" si="445"/>
        <v>0</v>
      </c>
      <c r="BD649" s="21">
        <f t="shared" si="446"/>
        <v>0</v>
      </c>
      <c r="BE649" s="21">
        <f t="shared" si="447"/>
        <v>0</v>
      </c>
      <c r="BF649" s="21">
        <f t="shared" si="448"/>
        <v>0</v>
      </c>
      <c r="BG649" s="21">
        <f t="shared" si="449"/>
        <v>-9.5125838836789146E-3</v>
      </c>
      <c r="BH649" s="22">
        <f t="shared" si="450"/>
        <v>0</v>
      </c>
    </row>
    <row r="650" spans="4:60" x14ac:dyDescent="0.25">
      <c r="D650">
        <f t="shared" si="451"/>
        <v>0.10716666666666586</v>
      </c>
      <c r="E650">
        <f t="shared" si="429"/>
        <v>16.859999763861069</v>
      </c>
      <c r="F650">
        <f t="shared" si="430"/>
        <v>-16.859999763861069</v>
      </c>
      <c r="H650" s="20">
        <f t="shared" si="452"/>
        <v>3.3389351552528296E-3</v>
      </c>
      <c r="I650" s="21">
        <f t="shared" si="453"/>
        <v>7.2802591616944632E-3</v>
      </c>
      <c r="J650" s="21">
        <f t="shared" si="454"/>
        <v>3.9297979746446658E-3</v>
      </c>
      <c r="K650" s="21">
        <f t="shared" si="455"/>
        <v>6.9689197113853834E-3</v>
      </c>
      <c r="L650" s="21">
        <f t="shared" si="456"/>
        <v>6.9870312331766285E-3</v>
      </c>
      <c r="M650" s="22">
        <f t="shared" si="457"/>
        <v>7.2802591616944632E-3</v>
      </c>
      <c r="N650" s="20">
        <f t="shared" si="458"/>
        <v>33.389351552528296</v>
      </c>
      <c r="O650" s="21">
        <f t="shared" si="459"/>
        <v>72.802591616944639</v>
      </c>
      <c r="P650" s="21">
        <f t="shared" si="460"/>
        <v>39.297979746446664</v>
      </c>
      <c r="Q650" s="21">
        <f t="shared" si="461"/>
        <v>69.689197113853837</v>
      </c>
      <c r="R650" s="21">
        <f t="shared" si="462"/>
        <v>69.870312331766286</v>
      </c>
      <c r="S650" s="22">
        <f t="shared" si="463"/>
        <v>72.802591616944639</v>
      </c>
      <c r="T650" s="20">
        <f>MAX(E650+N650,-DiodeFwd)</f>
        <v>50.249351316389365</v>
      </c>
      <c r="U650" s="21">
        <f>MAX(T650-DiodeFwd,V650-DiodeFwd,O650)</f>
        <v>72.802591616944639</v>
      </c>
      <c r="V650" s="21">
        <f>MAX(-DiodeFwd,F650+P650)</f>
        <v>22.437979982585595</v>
      </c>
      <c r="W650" s="21">
        <f>MAX(T650+Q650,U650-DiodeFwd)</f>
        <v>119.9385484302432</v>
      </c>
      <c r="X650" s="21">
        <f>MAX(W650-DiodeFwd,Y650-DiodeFwd,U650+R650)</f>
        <v>142.67290394871094</v>
      </c>
      <c r="Y650" s="22">
        <f>MAX(V650+S650,U650-DiodeFwd)</f>
        <v>95.240571599530227</v>
      </c>
      <c r="Z650" s="20">
        <f t="shared" si="431"/>
        <v>33.389351552528296</v>
      </c>
      <c r="AA650" s="21">
        <f t="shared" si="432"/>
        <v>72.802591616944639</v>
      </c>
      <c r="AB650" s="21">
        <f t="shared" si="433"/>
        <v>39.297979746446664</v>
      </c>
      <c r="AC650" s="21">
        <f t="shared" si="434"/>
        <v>69.689197113853837</v>
      </c>
      <c r="AD650" s="21">
        <f t="shared" si="435"/>
        <v>69.8703123317663</v>
      </c>
      <c r="AE650" s="22">
        <f t="shared" si="436"/>
        <v>72.802591616944625</v>
      </c>
      <c r="AF650" s="20">
        <f t="shared" si="464"/>
        <v>0</v>
      </c>
      <c r="AG650" s="21">
        <f t="shared" si="465"/>
        <v>0</v>
      </c>
      <c r="AH650" s="21">
        <f t="shared" si="466"/>
        <v>0</v>
      </c>
      <c r="AI650" s="21">
        <f t="shared" si="467"/>
        <v>0</v>
      </c>
      <c r="AJ650" s="21">
        <f t="shared" si="468"/>
        <v>8.5265128291212019E-15</v>
      </c>
      <c r="AK650" s="22">
        <f t="shared" si="469"/>
        <v>-8.5265128291212019E-15</v>
      </c>
      <c r="AL650" s="23">
        <f t="shared" si="470"/>
        <v>9.5115269299140617E-3</v>
      </c>
      <c r="AM650" s="12" t="b">
        <f>T650&lt;=-DiodeFwd</f>
        <v>0</v>
      </c>
      <c r="AN650" s="13" t="b">
        <f>V650&lt;=-DiodeFwd</f>
        <v>0</v>
      </c>
      <c r="AO650" s="13" t="b">
        <f>U650&lt;=T650-DiodeFwd</f>
        <v>0</v>
      </c>
      <c r="AP650" s="13" t="b">
        <f>U650&lt;=V650-DiodeFwd</f>
        <v>0</v>
      </c>
      <c r="AQ650" s="13" t="b">
        <f>W650&lt;=U650-DiodeFwd</f>
        <v>0</v>
      </c>
      <c r="AR650" s="13" t="b">
        <f>Y650&lt;=U650-DiodeFwd</f>
        <v>0</v>
      </c>
      <c r="AS650" s="13" t="b">
        <f>X650&lt;=W650-DiodeFwd</f>
        <v>0</v>
      </c>
      <c r="AT650" s="14" t="b">
        <f>X650&lt;=Y650-DiodeFwd</f>
        <v>0</v>
      </c>
      <c r="AU650" s="13">
        <f t="shared" si="437"/>
        <v>0</v>
      </c>
      <c r="AV650" s="13">
        <f t="shared" si="438"/>
        <v>0</v>
      </c>
      <c r="AW650" s="13">
        <f t="shared" si="439"/>
        <v>0</v>
      </c>
      <c r="AX650" s="13">
        <f t="shared" si="440"/>
        <v>0</v>
      </c>
      <c r="AY650" s="13">
        <f t="shared" si="441"/>
        <v>0</v>
      </c>
      <c r="AZ650" s="13">
        <f t="shared" si="442"/>
        <v>0</v>
      </c>
      <c r="BA650" s="13">
        <f t="shared" si="443"/>
        <v>0</v>
      </c>
      <c r="BB650" s="14">
        <f t="shared" si="444"/>
        <v>0</v>
      </c>
      <c r="BC650" s="20">
        <f t="shared" si="445"/>
        <v>0</v>
      </c>
      <c r="BD650" s="21">
        <f t="shared" si="446"/>
        <v>0</v>
      </c>
      <c r="BE650" s="21">
        <f t="shared" si="447"/>
        <v>0</v>
      </c>
      <c r="BF650" s="21">
        <f t="shared" si="448"/>
        <v>0</v>
      </c>
      <c r="BG650" s="21">
        <f t="shared" si="449"/>
        <v>-9.5115269299140617E-3</v>
      </c>
      <c r="BH650" s="22">
        <f t="shared" si="450"/>
        <v>0</v>
      </c>
    </row>
    <row r="651" spans="4:60" x14ac:dyDescent="0.25">
      <c r="D651">
        <f t="shared" si="451"/>
        <v>0.10733333333333252</v>
      </c>
      <c r="E651">
        <f t="shared" si="429"/>
        <v>14.576988581388973</v>
      </c>
      <c r="F651">
        <f t="shared" si="430"/>
        <v>-14.576988581388973</v>
      </c>
      <c r="H651" s="20">
        <f t="shared" si="452"/>
        <v>3.3389351552528296E-3</v>
      </c>
      <c r="I651" s="21">
        <f t="shared" si="453"/>
        <v>7.2802591616944632E-3</v>
      </c>
      <c r="J651" s="21">
        <f t="shared" si="454"/>
        <v>3.9297979746446658E-3</v>
      </c>
      <c r="K651" s="21">
        <f t="shared" si="455"/>
        <v>6.9689197113853834E-3</v>
      </c>
      <c r="L651" s="21">
        <f t="shared" si="456"/>
        <v>6.9854459786883091E-3</v>
      </c>
      <c r="M651" s="22">
        <f t="shared" si="457"/>
        <v>7.2802591616944632E-3</v>
      </c>
      <c r="N651" s="20">
        <f t="shared" si="458"/>
        <v>33.389351552528296</v>
      </c>
      <c r="O651" s="21">
        <f t="shared" si="459"/>
        <v>72.802591616944639</v>
      </c>
      <c r="P651" s="21">
        <f t="shared" si="460"/>
        <v>39.297979746446664</v>
      </c>
      <c r="Q651" s="21">
        <f t="shared" si="461"/>
        <v>69.689197113853837</v>
      </c>
      <c r="R651" s="21">
        <f t="shared" si="462"/>
        <v>69.854459786883098</v>
      </c>
      <c r="S651" s="22">
        <f t="shared" si="463"/>
        <v>72.802591616944639</v>
      </c>
      <c r="T651" s="20">
        <f>MAX(E651+N651,-DiodeFwd)</f>
        <v>47.966340133917271</v>
      </c>
      <c r="U651" s="21">
        <f>MAX(T651-DiodeFwd,V651-DiodeFwd,O651)</f>
        <v>72.802591616944639</v>
      </c>
      <c r="V651" s="21">
        <f>MAX(-DiodeFwd,F651+P651)</f>
        <v>24.72099116505769</v>
      </c>
      <c r="W651" s="21">
        <f>MAX(T651+Q651,U651-DiodeFwd)</f>
        <v>117.65553724777111</v>
      </c>
      <c r="X651" s="21">
        <f>MAX(W651-DiodeFwd,Y651-DiodeFwd,U651+R651)</f>
        <v>142.65705140382772</v>
      </c>
      <c r="Y651" s="22">
        <f>MAX(V651+S651,U651-DiodeFwd)</f>
        <v>97.523582782002336</v>
      </c>
      <c r="Z651" s="20">
        <f t="shared" si="431"/>
        <v>33.389351552528296</v>
      </c>
      <c r="AA651" s="21">
        <f t="shared" si="432"/>
        <v>72.802591616944639</v>
      </c>
      <c r="AB651" s="21">
        <f t="shared" si="433"/>
        <v>39.297979746446664</v>
      </c>
      <c r="AC651" s="21">
        <f t="shared" si="434"/>
        <v>69.689197113853837</v>
      </c>
      <c r="AD651" s="21">
        <f t="shared" si="435"/>
        <v>69.854459786883083</v>
      </c>
      <c r="AE651" s="22">
        <f t="shared" si="436"/>
        <v>72.802591616944653</v>
      </c>
      <c r="AF651" s="20">
        <f t="shared" si="464"/>
        <v>0</v>
      </c>
      <c r="AG651" s="21">
        <f t="shared" si="465"/>
        <v>0</v>
      </c>
      <c r="AH651" s="21">
        <f t="shared" si="466"/>
        <v>0</v>
      </c>
      <c r="AI651" s="21">
        <f t="shared" si="467"/>
        <v>0</v>
      </c>
      <c r="AJ651" s="21">
        <f t="shared" si="468"/>
        <v>-8.5265128291212019E-15</v>
      </c>
      <c r="AK651" s="22">
        <f t="shared" si="469"/>
        <v>8.5265128291212019E-15</v>
      </c>
      <c r="AL651" s="23">
        <f t="shared" si="470"/>
        <v>9.5104700935885154E-3</v>
      </c>
      <c r="AM651" s="12" t="b">
        <f>T651&lt;=-DiodeFwd</f>
        <v>0</v>
      </c>
      <c r="AN651" s="13" t="b">
        <f>V651&lt;=-DiodeFwd</f>
        <v>0</v>
      </c>
      <c r="AO651" s="13" t="b">
        <f>U651&lt;=T651-DiodeFwd</f>
        <v>0</v>
      </c>
      <c r="AP651" s="13" t="b">
        <f>U651&lt;=V651-DiodeFwd</f>
        <v>0</v>
      </c>
      <c r="AQ651" s="13" t="b">
        <f>W651&lt;=U651-DiodeFwd</f>
        <v>0</v>
      </c>
      <c r="AR651" s="13" t="b">
        <f>Y651&lt;=U651-DiodeFwd</f>
        <v>0</v>
      </c>
      <c r="AS651" s="13" t="b">
        <f>X651&lt;=W651-DiodeFwd</f>
        <v>0</v>
      </c>
      <c r="AT651" s="14" t="b">
        <f>X651&lt;=Y651-DiodeFwd</f>
        <v>0</v>
      </c>
      <c r="AU651" s="13">
        <f t="shared" si="437"/>
        <v>0</v>
      </c>
      <c r="AV651" s="13">
        <f t="shared" si="438"/>
        <v>0</v>
      </c>
      <c r="AW651" s="13">
        <f t="shared" si="439"/>
        <v>0</v>
      </c>
      <c r="AX651" s="13">
        <f t="shared" si="440"/>
        <v>0</v>
      </c>
      <c r="AY651" s="13">
        <f t="shared" si="441"/>
        <v>0</v>
      </c>
      <c r="AZ651" s="13">
        <f t="shared" si="442"/>
        <v>0</v>
      </c>
      <c r="BA651" s="13">
        <f t="shared" si="443"/>
        <v>0</v>
      </c>
      <c r="BB651" s="14">
        <f t="shared" si="444"/>
        <v>0</v>
      </c>
      <c r="BC651" s="20">
        <f t="shared" si="445"/>
        <v>0</v>
      </c>
      <c r="BD651" s="21">
        <f t="shared" si="446"/>
        <v>0</v>
      </c>
      <c r="BE651" s="21">
        <f t="shared" si="447"/>
        <v>0</v>
      </c>
      <c r="BF651" s="21">
        <f t="shared" si="448"/>
        <v>0</v>
      </c>
      <c r="BG651" s="21">
        <f t="shared" si="449"/>
        <v>-9.5104700935885154E-3</v>
      </c>
      <c r="BH651" s="22">
        <f t="shared" si="450"/>
        <v>0</v>
      </c>
    </row>
    <row r="652" spans="4:60" x14ac:dyDescent="0.25">
      <c r="D652">
        <f t="shared" si="451"/>
        <v>0.10749999999999918</v>
      </c>
      <c r="E652">
        <f t="shared" si="429"/>
        <v>12.236448684578757</v>
      </c>
      <c r="F652">
        <f t="shared" si="430"/>
        <v>-12.236448684578757</v>
      </c>
      <c r="H652" s="20">
        <f t="shared" si="452"/>
        <v>3.3389351552528296E-3</v>
      </c>
      <c r="I652" s="21">
        <f t="shared" si="453"/>
        <v>7.2802591616944632E-3</v>
      </c>
      <c r="J652" s="21">
        <f t="shared" si="454"/>
        <v>3.9297979746446658E-3</v>
      </c>
      <c r="K652" s="21">
        <f t="shared" si="455"/>
        <v>6.9689197113853834E-3</v>
      </c>
      <c r="L652" s="21">
        <f t="shared" si="456"/>
        <v>6.9838609003393774E-3</v>
      </c>
      <c r="M652" s="22">
        <f t="shared" si="457"/>
        <v>7.2802591616944632E-3</v>
      </c>
      <c r="N652" s="20">
        <f t="shared" si="458"/>
        <v>33.389351552528296</v>
      </c>
      <c r="O652" s="21">
        <f t="shared" si="459"/>
        <v>72.802591616944639</v>
      </c>
      <c r="P652" s="21">
        <f t="shared" si="460"/>
        <v>39.297979746446664</v>
      </c>
      <c r="Q652" s="21">
        <f t="shared" si="461"/>
        <v>69.689197113853837</v>
      </c>
      <c r="R652" s="21">
        <f t="shared" si="462"/>
        <v>69.838609003393785</v>
      </c>
      <c r="S652" s="22">
        <f t="shared" si="463"/>
        <v>72.802591616944639</v>
      </c>
      <c r="T652" s="20">
        <f>MAX(E652+N652,-DiodeFwd)</f>
        <v>45.625800237107057</v>
      </c>
      <c r="U652" s="21">
        <f>MAX(T652-DiodeFwd,V652-DiodeFwd,O652)</f>
        <v>72.802591616944639</v>
      </c>
      <c r="V652" s="21">
        <f>MAX(-DiodeFwd,F652+P652)</f>
        <v>27.061531061867907</v>
      </c>
      <c r="W652" s="21">
        <f>MAX(T652+Q652,U652-DiodeFwd)</f>
        <v>115.31499735096089</v>
      </c>
      <c r="X652" s="21">
        <f>MAX(W652-DiodeFwd,Y652-DiodeFwd,U652+R652)</f>
        <v>142.64120062033842</v>
      </c>
      <c r="Y652" s="22">
        <f>MAX(V652+S652,U652-DiodeFwd)</f>
        <v>99.864122678812549</v>
      </c>
      <c r="Z652" s="20">
        <f t="shared" si="431"/>
        <v>33.389351552528296</v>
      </c>
      <c r="AA652" s="21">
        <f t="shared" si="432"/>
        <v>72.802591616944639</v>
      </c>
      <c r="AB652" s="21">
        <f t="shared" si="433"/>
        <v>39.297979746446664</v>
      </c>
      <c r="AC652" s="21">
        <f t="shared" si="434"/>
        <v>69.689197113853837</v>
      </c>
      <c r="AD652" s="21">
        <f t="shared" si="435"/>
        <v>69.838609003393785</v>
      </c>
      <c r="AE652" s="22">
        <f t="shared" si="436"/>
        <v>72.802591616944639</v>
      </c>
      <c r="AF652" s="20">
        <f t="shared" si="464"/>
        <v>0</v>
      </c>
      <c r="AG652" s="21">
        <f t="shared" si="465"/>
        <v>0</v>
      </c>
      <c r="AH652" s="21">
        <f t="shared" si="466"/>
        <v>0</v>
      </c>
      <c r="AI652" s="21">
        <f t="shared" si="467"/>
        <v>0</v>
      </c>
      <c r="AJ652" s="21">
        <f t="shared" si="468"/>
        <v>0</v>
      </c>
      <c r="AK652" s="22">
        <f t="shared" si="469"/>
        <v>0</v>
      </c>
      <c r="AL652" s="23">
        <f t="shared" si="470"/>
        <v>9.5094133746892288E-3</v>
      </c>
      <c r="AM652" s="12" t="b">
        <f>T652&lt;=-DiodeFwd</f>
        <v>0</v>
      </c>
      <c r="AN652" s="13" t="b">
        <f>V652&lt;=-DiodeFwd</f>
        <v>0</v>
      </c>
      <c r="AO652" s="13" t="b">
        <f>U652&lt;=T652-DiodeFwd</f>
        <v>0</v>
      </c>
      <c r="AP652" s="13" t="b">
        <f>U652&lt;=V652-DiodeFwd</f>
        <v>0</v>
      </c>
      <c r="AQ652" s="13" t="b">
        <f>W652&lt;=U652-DiodeFwd</f>
        <v>0</v>
      </c>
      <c r="AR652" s="13" t="b">
        <f>Y652&lt;=U652-DiodeFwd</f>
        <v>0</v>
      </c>
      <c r="AS652" s="13" t="b">
        <f>X652&lt;=W652-DiodeFwd</f>
        <v>0</v>
      </c>
      <c r="AT652" s="14" t="b">
        <f>X652&lt;=Y652-DiodeFwd</f>
        <v>0</v>
      </c>
      <c r="AU652" s="13">
        <f t="shared" si="437"/>
        <v>0</v>
      </c>
      <c r="AV652" s="13">
        <f t="shared" si="438"/>
        <v>0</v>
      </c>
      <c r="AW652" s="13">
        <f t="shared" si="439"/>
        <v>0</v>
      </c>
      <c r="AX652" s="13">
        <f t="shared" si="440"/>
        <v>0</v>
      </c>
      <c r="AY652" s="13">
        <f t="shared" si="441"/>
        <v>0</v>
      </c>
      <c r="AZ652" s="13">
        <f t="shared" si="442"/>
        <v>0</v>
      </c>
      <c r="BA652" s="13">
        <f t="shared" si="443"/>
        <v>0</v>
      </c>
      <c r="BB652" s="14">
        <f t="shared" si="444"/>
        <v>0</v>
      </c>
      <c r="BC652" s="20">
        <f t="shared" si="445"/>
        <v>0</v>
      </c>
      <c r="BD652" s="21">
        <f t="shared" si="446"/>
        <v>0</v>
      </c>
      <c r="BE652" s="21">
        <f t="shared" si="447"/>
        <v>0</v>
      </c>
      <c r="BF652" s="21">
        <f t="shared" si="448"/>
        <v>0</v>
      </c>
      <c r="BG652" s="21">
        <f t="shared" si="449"/>
        <v>-9.5094133746892288E-3</v>
      </c>
      <c r="BH652" s="22">
        <f t="shared" si="450"/>
        <v>0</v>
      </c>
    </row>
    <row r="653" spans="4:60" x14ac:dyDescent="0.25">
      <c r="D653">
        <f t="shared" si="451"/>
        <v>0.10766666666666584</v>
      </c>
      <c r="E653">
        <f t="shared" si="429"/>
        <v>9.8476171151121594</v>
      </c>
      <c r="F653">
        <f t="shared" si="430"/>
        <v>-9.8476171151121594</v>
      </c>
      <c r="H653" s="20">
        <f t="shared" si="452"/>
        <v>3.3389351552528296E-3</v>
      </c>
      <c r="I653" s="21">
        <f t="shared" si="453"/>
        <v>7.2802591616944632E-3</v>
      </c>
      <c r="J653" s="21">
        <f t="shared" si="454"/>
        <v>3.9297979746446658E-3</v>
      </c>
      <c r="K653" s="21">
        <f t="shared" si="455"/>
        <v>6.9689197113853834E-3</v>
      </c>
      <c r="L653" s="21">
        <f t="shared" si="456"/>
        <v>6.9822759981102624E-3</v>
      </c>
      <c r="M653" s="22">
        <f t="shared" si="457"/>
        <v>7.2802591616944632E-3</v>
      </c>
      <c r="N653" s="20">
        <f t="shared" si="458"/>
        <v>33.389351552528296</v>
      </c>
      <c r="O653" s="21">
        <f t="shared" si="459"/>
        <v>72.802591616944639</v>
      </c>
      <c r="P653" s="21">
        <f t="shared" si="460"/>
        <v>39.297979746446664</v>
      </c>
      <c r="Q653" s="21">
        <f t="shared" si="461"/>
        <v>69.689197113853837</v>
      </c>
      <c r="R653" s="21">
        <f t="shared" si="462"/>
        <v>69.822759981102635</v>
      </c>
      <c r="S653" s="22">
        <f t="shared" si="463"/>
        <v>72.802591616944639</v>
      </c>
      <c r="T653" s="20">
        <f>MAX(E653+N653,-DiodeFwd)</f>
        <v>43.236968667640454</v>
      </c>
      <c r="U653" s="21">
        <f>MAX(T653-DiodeFwd,V653-DiodeFwd,O653)</f>
        <v>72.802591616944639</v>
      </c>
      <c r="V653" s="21">
        <f>MAX(-DiodeFwd,F653+P653)</f>
        <v>29.450362631334507</v>
      </c>
      <c r="W653" s="21">
        <f>MAX(T653+Q653,U653-DiodeFwd)</f>
        <v>112.92616578149429</v>
      </c>
      <c r="X653" s="21">
        <f>MAX(W653-DiodeFwd,Y653-DiodeFwd,U653+R653)</f>
        <v>142.62535159804727</v>
      </c>
      <c r="Y653" s="22">
        <f>MAX(V653+S653,U653-DiodeFwd)</f>
        <v>102.25295424827914</v>
      </c>
      <c r="Z653" s="20">
        <f t="shared" si="431"/>
        <v>33.389351552528296</v>
      </c>
      <c r="AA653" s="21">
        <f t="shared" si="432"/>
        <v>72.802591616944639</v>
      </c>
      <c r="AB653" s="21">
        <f t="shared" si="433"/>
        <v>39.297979746446664</v>
      </c>
      <c r="AC653" s="21">
        <f t="shared" si="434"/>
        <v>69.689197113853837</v>
      </c>
      <c r="AD653" s="21">
        <f t="shared" si="435"/>
        <v>69.822759981102635</v>
      </c>
      <c r="AE653" s="22">
        <f t="shared" si="436"/>
        <v>72.802591616944625</v>
      </c>
      <c r="AF653" s="20">
        <f t="shared" si="464"/>
        <v>0</v>
      </c>
      <c r="AG653" s="21">
        <f t="shared" si="465"/>
        <v>0</v>
      </c>
      <c r="AH653" s="21">
        <f t="shared" si="466"/>
        <v>0</v>
      </c>
      <c r="AI653" s="21">
        <f t="shared" si="467"/>
        <v>0</v>
      </c>
      <c r="AJ653" s="21">
        <f t="shared" si="468"/>
        <v>0</v>
      </c>
      <c r="AK653" s="22">
        <f t="shared" si="469"/>
        <v>-8.5265128291212019E-15</v>
      </c>
      <c r="AL653" s="23">
        <f t="shared" si="470"/>
        <v>9.5083567732031516E-3</v>
      </c>
      <c r="AM653" s="12" t="b">
        <f>T653&lt;=-DiodeFwd</f>
        <v>0</v>
      </c>
      <c r="AN653" s="13" t="b">
        <f>V653&lt;=-DiodeFwd</f>
        <v>0</v>
      </c>
      <c r="AO653" s="13" t="b">
        <f>U653&lt;=T653-DiodeFwd</f>
        <v>0</v>
      </c>
      <c r="AP653" s="13" t="b">
        <f>U653&lt;=V653-DiodeFwd</f>
        <v>0</v>
      </c>
      <c r="AQ653" s="13" t="b">
        <f>W653&lt;=U653-DiodeFwd</f>
        <v>0</v>
      </c>
      <c r="AR653" s="13" t="b">
        <f>Y653&lt;=U653-DiodeFwd</f>
        <v>0</v>
      </c>
      <c r="AS653" s="13" t="b">
        <f>X653&lt;=W653-DiodeFwd</f>
        <v>0</v>
      </c>
      <c r="AT653" s="14" t="b">
        <f>X653&lt;=Y653-DiodeFwd</f>
        <v>0</v>
      </c>
      <c r="AU653" s="13">
        <f t="shared" si="437"/>
        <v>0</v>
      </c>
      <c r="AV653" s="13">
        <f t="shared" si="438"/>
        <v>0</v>
      </c>
      <c r="AW653" s="13">
        <f t="shared" si="439"/>
        <v>0</v>
      </c>
      <c r="AX653" s="13">
        <f t="shared" si="440"/>
        <v>0</v>
      </c>
      <c r="AY653" s="13">
        <f t="shared" si="441"/>
        <v>0</v>
      </c>
      <c r="AZ653" s="13">
        <f t="shared" si="442"/>
        <v>0</v>
      </c>
      <c r="BA653" s="13">
        <f t="shared" si="443"/>
        <v>0</v>
      </c>
      <c r="BB653" s="14">
        <f t="shared" si="444"/>
        <v>0</v>
      </c>
      <c r="BC653" s="20">
        <f t="shared" si="445"/>
        <v>0</v>
      </c>
      <c r="BD653" s="21">
        <f t="shared" si="446"/>
        <v>0</v>
      </c>
      <c r="BE653" s="21">
        <f t="shared" si="447"/>
        <v>0</v>
      </c>
      <c r="BF653" s="21">
        <f t="shared" si="448"/>
        <v>0</v>
      </c>
      <c r="BG653" s="21">
        <f t="shared" si="449"/>
        <v>-9.5083567732031516E-3</v>
      </c>
      <c r="BH653" s="22">
        <f t="shared" si="450"/>
        <v>0</v>
      </c>
    </row>
    <row r="654" spans="4:60" x14ac:dyDescent="0.25">
      <c r="D654">
        <f t="shared" si="451"/>
        <v>0.1078333333333325</v>
      </c>
      <c r="E654">
        <f t="shared" si="429"/>
        <v>7.419921499840255</v>
      </c>
      <c r="F654">
        <f t="shared" si="430"/>
        <v>-7.419921499840255</v>
      </c>
      <c r="H654" s="20">
        <f t="shared" si="452"/>
        <v>3.3389351552528296E-3</v>
      </c>
      <c r="I654" s="21">
        <f t="shared" si="453"/>
        <v>7.2802591616944632E-3</v>
      </c>
      <c r="J654" s="21">
        <f t="shared" si="454"/>
        <v>3.9297979746446658E-3</v>
      </c>
      <c r="K654" s="21">
        <f t="shared" si="455"/>
        <v>6.9689197113853834E-3</v>
      </c>
      <c r="L654" s="21">
        <f t="shared" si="456"/>
        <v>6.9806912719813955E-3</v>
      </c>
      <c r="M654" s="22">
        <f t="shared" si="457"/>
        <v>7.2802591616944632E-3</v>
      </c>
      <c r="N654" s="20">
        <f t="shared" si="458"/>
        <v>33.389351552528296</v>
      </c>
      <c r="O654" s="21">
        <f t="shared" si="459"/>
        <v>72.802591616944639</v>
      </c>
      <c r="P654" s="21">
        <f t="shared" si="460"/>
        <v>39.297979746446664</v>
      </c>
      <c r="Q654" s="21">
        <f t="shared" si="461"/>
        <v>69.689197113853837</v>
      </c>
      <c r="R654" s="21">
        <f t="shared" si="462"/>
        <v>69.806912719813965</v>
      </c>
      <c r="S654" s="22">
        <f t="shared" si="463"/>
        <v>72.802591616944639</v>
      </c>
      <c r="T654" s="20">
        <f>MAX(E654+N654,-DiodeFwd)</f>
        <v>40.809273052368553</v>
      </c>
      <c r="U654" s="21">
        <f>MAX(T654-DiodeFwd,V654-DiodeFwd,O654)</f>
        <v>72.802591616944639</v>
      </c>
      <c r="V654" s="21">
        <f>MAX(-DiodeFwd,F654+P654)</f>
        <v>31.878058246606408</v>
      </c>
      <c r="W654" s="21">
        <f>MAX(T654+Q654,U654-DiodeFwd)</f>
        <v>110.49847016622239</v>
      </c>
      <c r="X654" s="21">
        <f>MAX(W654-DiodeFwd,Y654-DiodeFwd,U654+R654)</f>
        <v>142.60950433675862</v>
      </c>
      <c r="Y654" s="22">
        <f>MAX(V654+S654,U654-DiodeFwd)</f>
        <v>104.68064986355105</v>
      </c>
      <c r="Z654" s="20">
        <f t="shared" si="431"/>
        <v>33.389351552528296</v>
      </c>
      <c r="AA654" s="21">
        <f t="shared" si="432"/>
        <v>72.802591616944639</v>
      </c>
      <c r="AB654" s="21">
        <f t="shared" si="433"/>
        <v>39.297979746446664</v>
      </c>
      <c r="AC654" s="21">
        <f t="shared" si="434"/>
        <v>69.689197113853837</v>
      </c>
      <c r="AD654" s="21">
        <f t="shared" si="435"/>
        <v>69.80691271981398</v>
      </c>
      <c r="AE654" s="22">
        <f t="shared" si="436"/>
        <v>72.802591616944653</v>
      </c>
      <c r="AF654" s="20">
        <f t="shared" si="464"/>
        <v>0</v>
      </c>
      <c r="AG654" s="21">
        <f t="shared" si="465"/>
        <v>0</v>
      </c>
      <c r="AH654" s="21">
        <f t="shared" si="466"/>
        <v>0</v>
      </c>
      <c r="AI654" s="21">
        <f t="shared" si="467"/>
        <v>0</v>
      </c>
      <c r="AJ654" s="21">
        <f t="shared" si="468"/>
        <v>8.5265128291212019E-15</v>
      </c>
      <c r="AK654" s="22">
        <f t="shared" si="469"/>
        <v>8.5265128291212019E-15</v>
      </c>
      <c r="AL654" s="23">
        <f t="shared" si="470"/>
        <v>9.5073002891172421E-3</v>
      </c>
      <c r="AM654" s="12" t="b">
        <f>T654&lt;=-DiodeFwd</f>
        <v>0</v>
      </c>
      <c r="AN654" s="13" t="b">
        <f>V654&lt;=-DiodeFwd</f>
        <v>0</v>
      </c>
      <c r="AO654" s="13" t="b">
        <f>U654&lt;=T654-DiodeFwd</f>
        <v>0</v>
      </c>
      <c r="AP654" s="13" t="b">
        <f>U654&lt;=V654-DiodeFwd</f>
        <v>0</v>
      </c>
      <c r="AQ654" s="13" t="b">
        <f>W654&lt;=U654-DiodeFwd</f>
        <v>0</v>
      </c>
      <c r="AR654" s="13" t="b">
        <f>Y654&lt;=U654-DiodeFwd</f>
        <v>0</v>
      </c>
      <c r="AS654" s="13" t="b">
        <f>X654&lt;=W654-DiodeFwd</f>
        <v>0</v>
      </c>
      <c r="AT654" s="14" t="b">
        <f>X654&lt;=Y654-DiodeFwd</f>
        <v>0</v>
      </c>
      <c r="AU654" s="13">
        <f t="shared" si="437"/>
        <v>0</v>
      </c>
      <c r="AV654" s="13">
        <f t="shared" si="438"/>
        <v>0</v>
      </c>
      <c r="AW654" s="13">
        <f t="shared" si="439"/>
        <v>0</v>
      </c>
      <c r="AX654" s="13">
        <f t="shared" si="440"/>
        <v>0</v>
      </c>
      <c r="AY654" s="13">
        <f t="shared" si="441"/>
        <v>0</v>
      </c>
      <c r="AZ654" s="13">
        <f t="shared" si="442"/>
        <v>0</v>
      </c>
      <c r="BA654" s="13">
        <f t="shared" si="443"/>
        <v>0</v>
      </c>
      <c r="BB654" s="14">
        <f t="shared" si="444"/>
        <v>0</v>
      </c>
      <c r="BC654" s="20">
        <f t="shared" si="445"/>
        <v>0</v>
      </c>
      <c r="BD654" s="21">
        <f t="shared" si="446"/>
        <v>0</v>
      </c>
      <c r="BE654" s="21">
        <f t="shared" si="447"/>
        <v>0</v>
      </c>
      <c r="BF654" s="21">
        <f t="shared" si="448"/>
        <v>0</v>
      </c>
      <c r="BG654" s="21">
        <f t="shared" si="449"/>
        <v>-9.5073002891172421E-3</v>
      </c>
      <c r="BH654" s="22">
        <f t="shared" si="450"/>
        <v>0</v>
      </c>
    </row>
    <row r="655" spans="4:60" x14ac:dyDescent="0.25">
      <c r="D655">
        <f t="shared" si="451"/>
        <v>0.10799999999999917</v>
      </c>
      <c r="E655">
        <f t="shared" si="429"/>
        <v>4.9629428442484445</v>
      </c>
      <c r="F655">
        <f t="shared" si="430"/>
        <v>-4.9629428442484445</v>
      </c>
      <c r="H655" s="20">
        <f t="shared" si="452"/>
        <v>3.3389351552528296E-3</v>
      </c>
      <c r="I655" s="21">
        <f t="shared" si="453"/>
        <v>7.2802591616944632E-3</v>
      </c>
      <c r="J655" s="21">
        <f t="shared" si="454"/>
        <v>3.9297979746446658E-3</v>
      </c>
      <c r="K655" s="21">
        <f t="shared" si="455"/>
        <v>6.9689197113853834E-3</v>
      </c>
      <c r="L655" s="21">
        <f t="shared" si="456"/>
        <v>6.9791067219332091E-3</v>
      </c>
      <c r="M655" s="22">
        <f t="shared" si="457"/>
        <v>7.2802591616944632E-3</v>
      </c>
      <c r="N655" s="20">
        <f t="shared" si="458"/>
        <v>33.389351552528296</v>
      </c>
      <c r="O655" s="21">
        <f t="shared" si="459"/>
        <v>72.802591616944639</v>
      </c>
      <c r="P655" s="21">
        <f t="shared" si="460"/>
        <v>39.297979746446664</v>
      </c>
      <c r="Q655" s="21">
        <f t="shared" si="461"/>
        <v>69.689197113853837</v>
      </c>
      <c r="R655" s="21">
        <f t="shared" si="462"/>
        <v>69.791067219332092</v>
      </c>
      <c r="S655" s="22">
        <f t="shared" si="463"/>
        <v>72.802591616944639</v>
      </c>
      <c r="T655" s="20">
        <f>MAX(E655+N655,-DiodeFwd)</f>
        <v>38.352294396776742</v>
      </c>
      <c r="U655" s="21">
        <f>MAX(T655-DiodeFwd,V655-DiodeFwd,O655)</f>
        <v>72.802591616944639</v>
      </c>
      <c r="V655" s="21">
        <f>MAX(-DiodeFwd,F655+P655)</f>
        <v>34.335036902198219</v>
      </c>
      <c r="W655" s="21">
        <f>MAX(T655+Q655,U655-DiodeFwd)</f>
        <v>108.04149151063058</v>
      </c>
      <c r="X655" s="21">
        <f>MAX(W655-DiodeFwd,Y655-DiodeFwd,U655+R655)</f>
        <v>142.59365883627675</v>
      </c>
      <c r="Y655" s="22">
        <f>MAX(V655+S655,U655-DiodeFwd)</f>
        <v>107.13762851914285</v>
      </c>
      <c r="Z655" s="20">
        <f t="shared" si="431"/>
        <v>33.389351552528296</v>
      </c>
      <c r="AA655" s="21">
        <f t="shared" si="432"/>
        <v>72.802591616944639</v>
      </c>
      <c r="AB655" s="21">
        <f t="shared" si="433"/>
        <v>39.297979746446664</v>
      </c>
      <c r="AC655" s="21">
        <f t="shared" si="434"/>
        <v>69.689197113853837</v>
      </c>
      <c r="AD655" s="21">
        <f t="shared" si="435"/>
        <v>69.791067219332106</v>
      </c>
      <c r="AE655" s="22">
        <f t="shared" si="436"/>
        <v>72.802591616944625</v>
      </c>
      <c r="AF655" s="20">
        <f t="shared" si="464"/>
        <v>0</v>
      </c>
      <c r="AG655" s="21">
        <f t="shared" si="465"/>
        <v>0</v>
      </c>
      <c r="AH655" s="21">
        <f t="shared" si="466"/>
        <v>0</v>
      </c>
      <c r="AI655" s="21">
        <f t="shared" si="467"/>
        <v>0</v>
      </c>
      <c r="AJ655" s="21">
        <f t="shared" si="468"/>
        <v>8.5265128291212019E-15</v>
      </c>
      <c r="AK655" s="22">
        <f t="shared" si="469"/>
        <v>-8.5265128291212019E-15</v>
      </c>
      <c r="AL655" s="23">
        <f t="shared" si="470"/>
        <v>9.5062439224184499E-3</v>
      </c>
      <c r="AM655" s="12" t="b">
        <f>T655&lt;=-DiodeFwd</f>
        <v>0</v>
      </c>
      <c r="AN655" s="13" t="b">
        <f>V655&lt;=-DiodeFwd</f>
        <v>0</v>
      </c>
      <c r="AO655" s="13" t="b">
        <f>U655&lt;=T655-DiodeFwd</f>
        <v>0</v>
      </c>
      <c r="AP655" s="13" t="b">
        <f>U655&lt;=V655-DiodeFwd</f>
        <v>0</v>
      </c>
      <c r="AQ655" s="13" t="b">
        <f>W655&lt;=U655-DiodeFwd</f>
        <v>0</v>
      </c>
      <c r="AR655" s="13" t="b">
        <f>Y655&lt;=U655-DiodeFwd</f>
        <v>0</v>
      </c>
      <c r="AS655" s="13" t="b">
        <f>X655&lt;=W655-DiodeFwd</f>
        <v>0</v>
      </c>
      <c r="AT655" s="14" t="b">
        <f>X655&lt;=Y655-DiodeFwd</f>
        <v>0</v>
      </c>
      <c r="AU655" s="13">
        <f t="shared" si="437"/>
        <v>0</v>
      </c>
      <c r="AV655" s="13">
        <f t="shared" si="438"/>
        <v>0</v>
      </c>
      <c r="AW655" s="13">
        <f t="shared" si="439"/>
        <v>0</v>
      </c>
      <c r="AX655" s="13">
        <f t="shared" si="440"/>
        <v>0</v>
      </c>
      <c r="AY655" s="13">
        <f t="shared" si="441"/>
        <v>0</v>
      </c>
      <c r="AZ655" s="13">
        <f t="shared" si="442"/>
        <v>0</v>
      </c>
      <c r="BA655" s="13">
        <f t="shared" si="443"/>
        <v>0</v>
      </c>
      <c r="BB655" s="14">
        <f t="shared" si="444"/>
        <v>0</v>
      </c>
      <c r="BC655" s="20">
        <f t="shared" si="445"/>
        <v>0</v>
      </c>
      <c r="BD655" s="21">
        <f t="shared" si="446"/>
        <v>0</v>
      </c>
      <c r="BE655" s="21">
        <f t="shared" si="447"/>
        <v>0</v>
      </c>
      <c r="BF655" s="21">
        <f t="shared" si="448"/>
        <v>0</v>
      </c>
      <c r="BG655" s="21">
        <f t="shared" si="449"/>
        <v>-9.5062439224184499E-3</v>
      </c>
      <c r="BH655" s="22">
        <f t="shared" si="450"/>
        <v>0</v>
      </c>
    </row>
    <row r="656" spans="4:60" x14ac:dyDescent="0.25">
      <c r="D656">
        <f t="shared" si="451"/>
        <v>0.10816666666666583</v>
      </c>
      <c r="E656">
        <f t="shared" si="429"/>
        <v>2.4863777206032998</v>
      </c>
      <c r="F656">
        <f t="shared" si="430"/>
        <v>-2.4863777206032998</v>
      </c>
      <c r="H656" s="20">
        <f t="shared" si="452"/>
        <v>3.3389351552528296E-3</v>
      </c>
      <c r="I656" s="21">
        <f t="shared" si="453"/>
        <v>7.2802591616944632E-3</v>
      </c>
      <c r="J656" s="21">
        <f t="shared" si="454"/>
        <v>3.9297979746446658E-3</v>
      </c>
      <c r="K656" s="21">
        <f t="shared" si="455"/>
        <v>6.9689197113853834E-3</v>
      </c>
      <c r="L656" s="21">
        <f t="shared" si="456"/>
        <v>6.9775223479461397E-3</v>
      </c>
      <c r="M656" s="22">
        <f t="shared" si="457"/>
        <v>7.2802591616944632E-3</v>
      </c>
      <c r="N656" s="20">
        <f t="shared" si="458"/>
        <v>33.389351552528296</v>
      </c>
      <c r="O656" s="21">
        <f t="shared" si="459"/>
        <v>72.802591616944639</v>
      </c>
      <c r="P656" s="21">
        <f t="shared" si="460"/>
        <v>39.297979746446664</v>
      </c>
      <c r="Q656" s="21">
        <f t="shared" si="461"/>
        <v>69.689197113853837</v>
      </c>
      <c r="R656" s="21">
        <f t="shared" si="462"/>
        <v>69.775223479461403</v>
      </c>
      <c r="S656" s="22">
        <f t="shared" si="463"/>
        <v>72.802591616944639</v>
      </c>
      <c r="T656" s="20">
        <f>MAX(E656+N656,-DiodeFwd)</f>
        <v>35.875729273131597</v>
      </c>
      <c r="U656" s="21">
        <f>MAX(T656-DiodeFwd,V656-DiodeFwd,O656)</f>
        <v>72.802591616944639</v>
      </c>
      <c r="V656" s="21">
        <f>MAX(-DiodeFwd,F656+P656)</f>
        <v>36.811602025843364</v>
      </c>
      <c r="W656" s="21">
        <f>MAX(T656+Q656,U656-DiodeFwd)</f>
        <v>105.56492638698543</v>
      </c>
      <c r="X656" s="21">
        <f>MAX(W656-DiodeFwd,Y656-DiodeFwd,U656+R656)</f>
        <v>142.57781509640603</v>
      </c>
      <c r="Y656" s="22">
        <f>MAX(V656+S656,U656-DiodeFwd)</f>
        <v>109.614193642788</v>
      </c>
      <c r="Z656" s="20">
        <f t="shared" si="431"/>
        <v>33.389351552528296</v>
      </c>
      <c r="AA656" s="21">
        <f t="shared" si="432"/>
        <v>72.802591616944639</v>
      </c>
      <c r="AB656" s="21">
        <f t="shared" si="433"/>
        <v>39.297979746446664</v>
      </c>
      <c r="AC656" s="21">
        <f t="shared" si="434"/>
        <v>69.689197113853837</v>
      </c>
      <c r="AD656" s="21">
        <f t="shared" si="435"/>
        <v>69.775223479461388</v>
      </c>
      <c r="AE656" s="22">
        <f t="shared" si="436"/>
        <v>72.802591616944625</v>
      </c>
      <c r="AF656" s="20">
        <f t="shared" si="464"/>
        <v>0</v>
      </c>
      <c r="AG656" s="21">
        <f t="shared" si="465"/>
        <v>0</v>
      </c>
      <c r="AH656" s="21">
        <f t="shared" si="466"/>
        <v>0</v>
      </c>
      <c r="AI656" s="21">
        <f t="shared" si="467"/>
        <v>0</v>
      </c>
      <c r="AJ656" s="21">
        <f t="shared" si="468"/>
        <v>-8.5265128291212019E-15</v>
      </c>
      <c r="AK656" s="22">
        <f t="shared" si="469"/>
        <v>-8.5265128291212019E-15</v>
      </c>
      <c r="AL656" s="23">
        <f t="shared" si="470"/>
        <v>9.5051876730937353E-3</v>
      </c>
      <c r="AM656" s="12" t="b">
        <f>T656&lt;=-DiodeFwd</f>
        <v>0</v>
      </c>
      <c r="AN656" s="13" t="b">
        <f>V656&lt;=-DiodeFwd</f>
        <v>0</v>
      </c>
      <c r="AO656" s="13" t="b">
        <f>U656&lt;=T656-DiodeFwd</f>
        <v>0</v>
      </c>
      <c r="AP656" s="13" t="b">
        <f>U656&lt;=V656-DiodeFwd</f>
        <v>0</v>
      </c>
      <c r="AQ656" s="13" t="b">
        <f>W656&lt;=U656-DiodeFwd</f>
        <v>0</v>
      </c>
      <c r="AR656" s="13" t="b">
        <f>Y656&lt;=U656-DiodeFwd</f>
        <v>0</v>
      </c>
      <c r="AS656" s="13" t="b">
        <f>X656&lt;=W656-DiodeFwd</f>
        <v>0</v>
      </c>
      <c r="AT656" s="14" t="b">
        <f>X656&lt;=Y656-DiodeFwd</f>
        <v>0</v>
      </c>
      <c r="AU656" s="13">
        <f t="shared" si="437"/>
        <v>0</v>
      </c>
      <c r="AV656" s="13">
        <f t="shared" si="438"/>
        <v>0</v>
      </c>
      <c r="AW656" s="13">
        <f t="shared" si="439"/>
        <v>0</v>
      </c>
      <c r="AX656" s="13">
        <f t="shared" si="440"/>
        <v>0</v>
      </c>
      <c r="AY656" s="13">
        <f t="shared" si="441"/>
        <v>0</v>
      </c>
      <c r="AZ656" s="13">
        <f t="shared" si="442"/>
        <v>0</v>
      </c>
      <c r="BA656" s="13">
        <f t="shared" si="443"/>
        <v>0</v>
      </c>
      <c r="BB656" s="14">
        <f t="shared" si="444"/>
        <v>0</v>
      </c>
      <c r="BC656" s="20">
        <f t="shared" si="445"/>
        <v>0</v>
      </c>
      <c r="BD656" s="21">
        <f t="shared" si="446"/>
        <v>0</v>
      </c>
      <c r="BE656" s="21">
        <f t="shared" si="447"/>
        <v>0</v>
      </c>
      <c r="BF656" s="21">
        <f t="shared" si="448"/>
        <v>0</v>
      </c>
      <c r="BG656" s="21">
        <f t="shared" si="449"/>
        <v>-9.5051876730937353E-3</v>
      </c>
      <c r="BH656" s="22">
        <f t="shared" si="450"/>
        <v>0</v>
      </c>
    </row>
    <row r="657" spans="4:60" x14ac:dyDescent="0.25">
      <c r="D657">
        <f t="shared" si="451"/>
        <v>0.10833333333333249</v>
      </c>
      <c r="E657">
        <f t="shared" si="429"/>
        <v>1.2583612727342917E-11</v>
      </c>
      <c r="F657">
        <f t="shared" si="430"/>
        <v>-1.2583612727342917E-11</v>
      </c>
      <c r="H657" s="20">
        <f t="shared" si="452"/>
        <v>3.3389351552528296E-3</v>
      </c>
      <c r="I657" s="21">
        <f t="shared" si="453"/>
        <v>7.2802591616944632E-3</v>
      </c>
      <c r="J657" s="21">
        <f t="shared" si="454"/>
        <v>3.9297979746446658E-3</v>
      </c>
      <c r="K657" s="21">
        <f t="shared" si="455"/>
        <v>6.9689197113853834E-3</v>
      </c>
      <c r="L657" s="21">
        <f t="shared" si="456"/>
        <v>6.975938150000624E-3</v>
      </c>
      <c r="M657" s="22">
        <f t="shared" si="457"/>
        <v>7.2802591616944632E-3</v>
      </c>
      <c r="N657" s="20">
        <f t="shared" si="458"/>
        <v>33.389351552528296</v>
      </c>
      <c r="O657" s="21">
        <f t="shared" si="459"/>
        <v>72.802591616944639</v>
      </c>
      <c r="P657" s="21">
        <f t="shared" si="460"/>
        <v>39.297979746446664</v>
      </c>
      <c r="Q657" s="21">
        <f t="shared" si="461"/>
        <v>69.689197113853837</v>
      </c>
      <c r="R657" s="21">
        <f t="shared" si="462"/>
        <v>69.759381500006242</v>
      </c>
      <c r="S657" s="22">
        <f t="shared" si="463"/>
        <v>72.802591616944639</v>
      </c>
      <c r="T657" s="20">
        <f>MAX(E657+N657,-DiodeFwd)</f>
        <v>33.38935155254088</v>
      </c>
      <c r="U657" s="21">
        <f>MAX(T657-DiodeFwd,V657-DiodeFwd,O657)</f>
        <v>72.802591616944639</v>
      </c>
      <c r="V657" s="21">
        <f>MAX(-DiodeFwd,F657+P657)</f>
        <v>39.297979746434081</v>
      </c>
      <c r="W657" s="21">
        <f>MAX(T657+Q657,U657-DiodeFwd)</f>
        <v>103.07854866639471</v>
      </c>
      <c r="X657" s="21">
        <f>MAX(W657-DiodeFwd,Y657-DiodeFwd,U657+R657)</f>
        <v>142.56197311695087</v>
      </c>
      <c r="Y657" s="22">
        <f>MAX(V657+S657,U657-DiodeFwd)</f>
        <v>112.10057136337872</v>
      </c>
      <c r="Z657" s="20">
        <f t="shared" si="431"/>
        <v>33.389351552528296</v>
      </c>
      <c r="AA657" s="21">
        <f t="shared" si="432"/>
        <v>72.802591616944639</v>
      </c>
      <c r="AB657" s="21">
        <f t="shared" si="433"/>
        <v>39.297979746446664</v>
      </c>
      <c r="AC657" s="21">
        <f t="shared" si="434"/>
        <v>69.689197113853822</v>
      </c>
      <c r="AD657" s="21">
        <f t="shared" si="435"/>
        <v>69.759381500006228</v>
      </c>
      <c r="AE657" s="22">
        <f t="shared" si="436"/>
        <v>72.802591616944639</v>
      </c>
      <c r="AF657" s="20">
        <f t="shared" si="464"/>
        <v>0</v>
      </c>
      <c r="AG657" s="21">
        <f t="shared" si="465"/>
        <v>0</v>
      </c>
      <c r="AH657" s="21">
        <f t="shared" si="466"/>
        <v>0</v>
      </c>
      <c r="AI657" s="21">
        <f t="shared" si="467"/>
        <v>-8.5265128291212019E-15</v>
      </c>
      <c r="AJ657" s="21">
        <f t="shared" si="468"/>
        <v>-8.5265128291212019E-15</v>
      </c>
      <c r="AK657" s="22">
        <f t="shared" si="469"/>
        <v>0</v>
      </c>
      <c r="AL657" s="23">
        <f t="shared" si="470"/>
        <v>9.5041315411300582E-3</v>
      </c>
      <c r="AM657" s="12" t="b">
        <f>T657&lt;=-DiodeFwd</f>
        <v>0</v>
      </c>
      <c r="AN657" s="13" t="b">
        <f>V657&lt;=-DiodeFwd</f>
        <v>0</v>
      </c>
      <c r="AO657" s="13" t="b">
        <f>U657&lt;=T657-DiodeFwd</f>
        <v>0</v>
      </c>
      <c r="AP657" s="13" t="b">
        <f>U657&lt;=V657-DiodeFwd</f>
        <v>0</v>
      </c>
      <c r="AQ657" s="13" t="b">
        <f>W657&lt;=U657-DiodeFwd</f>
        <v>0</v>
      </c>
      <c r="AR657" s="13" t="b">
        <f>Y657&lt;=U657-DiodeFwd</f>
        <v>0</v>
      </c>
      <c r="AS657" s="13" t="b">
        <f>X657&lt;=W657-DiodeFwd</f>
        <v>0</v>
      </c>
      <c r="AT657" s="14" t="b">
        <f>X657&lt;=Y657-DiodeFwd</f>
        <v>0</v>
      </c>
      <c r="AU657" s="13">
        <f t="shared" si="437"/>
        <v>0</v>
      </c>
      <c r="AV657" s="13">
        <f t="shared" si="438"/>
        <v>0</v>
      </c>
      <c r="AW657" s="13">
        <f t="shared" si="439"/>
        <v>0</v>
      </c>
      <c r="AX657" s="13">
        <f t="shared" si="440"/>
        <v>0</v>
      </c>
      <c r="AY657" s="13">
        <f t="shared" si="441"/>
        <v>0</v>
      </c>
      <c r="AZ657" s="13">
        <f t="shared" si="442"/>
        <v>0</v>
      </c>
      <c r="BA657" s="13">
        <f t="shared" si="443"/>
        <v>0</v>
      </c>
      <c r="BB657" s="14">
        <f t="shared" si="444"/>
        <v>0</v>
      </c>
      <c r="BC657" s="20">
        <f t="shared" si="445"/>
        <v>0</v>
      </c>
      <c r="BD657" s="21">
        <f t="shared" si="446"/>
        <v>0</v>
      </c>
      <c r="BE657" s="21">
        <f t="shared" si="447"/>
        <v>0</v>
      </c>
      <c r="BF657" s="21">
        <f t="shared" si="448"/>
        <v>0</v>
      </c>
      <c r="BG657" s="21">
        <f t="shared" si="449"/>
        <v>-9.5041315411300582E-3</v>
      </c>
      <c r="BH657" s="22">
        <f t="shared" si="450"/>
        <v>0</v>
      </c>
    </row>
    <row r="658" spans="4:60" x14ac:dyDescent="0.25">
      <c r="D658">
        <f t="shared" si="451"/>
        <v>0.10849999999999915</v>
      </c>
      <c r="E658">
        <f t="shared" si="429"/>
        <v>-2.486377720577901</v>
      </c>
      <c r="F658">
        <f t="shared" si="430"/>
        <v>2.486377720577901</v>
      </c>
      <c r="H658" s="20">
        <f t="shared" si="452"/>
        <v>3.3389351552528296E-3</v>
      </c>
      <c r="I658" s="21">
        <f t="shared" si="453"/>
        <v>7.2802591616944632E-3</v>
      </c>
      <c r="J658" s="21">
        <f t="shared" si="454"/>
        <v>3.9297979746446658E-3</v>
      </c>
      <c r="K658" s="21">
        <f t="shared" si="455"/>
        <v>6.9689197113853834E-3</v>
      </c>
      <c r="L658" s="21">
        <f t="shared" si="456"/>
        <v>6.9743541280771022E-3</v>
      </c>
      <c r="M658" s="22">
        <f t="shared" si="457"/>
        <v>7.2802591616944632E-3</v>
      </c>
      <c r="N658" s="20">
        <f t="shared" si="458"/>
        <v>33.389351552528296</v>
      </c>
      <c r="O658" s="21">
        <f t="shared" si="459"/>
        <v>72.802591616944639</v>
      </c>
      <c r="P658" s="21">
        <f t="shared" si="460"/>
        <v>39.297979746446664</v>
      </c>
      <c r="Q658" s="21">
        <f t="shared" si="461"/>
        <v>69.689197113853837</v>
      </c>
      <c r="R658" s="21">
        <f t="shared" si="462"/>
        <v>69.743541280771026</v>
      </c>
      <c r="S658" s="22">
        <f t="shared" si="463"/>
        <v>72.802591616944639</v>
      </c>
      <c r="T658" s="20">
        <f>MAX(E658+N658,-DiodeFwd)</f>
        <v>30.902973831950394</v>
      </c>
      <c r="U658" s="21">
        <f>MAX(T658-DiodeFwd,V658-DiodeFwd,O658)</f>
        <v>72.802591616944639</v>
      </c>
      <c r="V658" s="21">
        <f>MAX(-DiodeFwd,F658+P658)</f>
        <v>41.784357467024563</v>
      </c>
      <c r="W658" s="21">
        <f>MAX(T658+Q658,U658-DiodeFwd)</f>
        <v>100.59217094580423</v>
      </c>
      <c r="X658" s="21">
        <f>MAX(W658-DiodeFwd,Y658-DiodeFwd,U658+R658)</f>
        <v>142.54613289771567</v>
      </c>
      <c r="Y658" s="22">
        <f>MAX(V658+S658,U658-DiodeFwd)</f>
        <v>114.5869490839692</v>
      </c>
      <c r="Z658" s="20">
        <f t="shared" si="431"/>
        <v>33.389351552528296</v>
      </c>
      <c r="AA658" s="21">
        <f t="shared" si="432"/>
        <v>72.802591616944639</v>
      </c>
      <c r="AB658" s="21">
        <f t="shared" si="433"/>
        <v>39.297979746446664</v>
      </c>
      <c r="AC658" s="21">
        <f t="shared" si="434"/>
        <v>69.689197113853837</v>
      </c>
      <c r="AD658" s="21">
        <f t="shared" si="435"/>
        <v>69.743541280771026</v>
      </c>
      <c r="AE658" s="22">
        <f t="shared" si="436"/>
        <v>72.802591616944639</v>
      </c>
      <c r="AF658" s="20">
        <f t="shared" si="464"/>
        <v>0</v>
      </c>
      <c r="AG658" s="21">
        <f t="shared" si="465"/>
        <v>0</v>
      </c>
      <c r="AH658" s="21">
        <f t="shared" si="466"/>
        <v>0</v>
      </c>
      <c r="AI658" s="21">
        <f t="shared" si="467"/>
        <v>0</v>
      </c>
      <c r="AJ658" s="21">
        <f t="shared" si="468"/>
        <v>0</v>
      </c>
      <c r="AK658" s="22">
        <f t="shared" si="469"/>
        <v>0</v>
      </c>
      <c r="AL658" s="23">
        <f t="shared" si="470"/>
        <v>9.503075526514377E-3</v>
      </c>
      <c r="AM658" s="12" t="b">
        <f>T658&lt;=-DiodeFwd</f>
        <v>0</v>
      </c>
      <c r="AN658" s="13" t="b">
        <f>V658&lt;=-DiodeFwd</f>
        <v>0</v>
      </c>
      <c r="AO658" s="13" t="b">
        <f>U658&lt;=T658-DiodeFwd</f>
        <v>0</v>
      </c>
      <c r="AP658" s="13" t="b">
        <f>U658&lt;=V658-DiodeFwd</f>
        <v>0</v>
      </c>
      <c r="AQ658" s="13" t="b">
        <f>W658&lt;=U658-DiodeFwd</f>
        <v>0</v>
      </c>
      <c r="AR658" s="13" t="b">
        <f>Y658&lt;=U658-DiodeFwd</f>
        <v>0</v>
      </c>
      <c r="AS658" s="13" t="b">
        <f>X658&lt;=W658-DiodeFwd</f>
        <v>0</v>
      </c>
      <c r="AT658" s="14" t="b">
        <f>X658&lt;=Y658-DiodeFwd</f>
        <v>0</v>
      </c>
      <c r="AU658" s="13">
        <f t="shared" si="437"/>
        <v>0</v>
      </c>
      <c r="AV658" s="13">
        <f t="shared" si="438"/>
        <v>0</v>
      </c>
      <c r="AW658" s="13">
        <f t="shared" si="439"/>
        <v>0</v>
      </c>
      <c r="AX658" s="13">
        <f t="shared" si="440"/>
        <v>0</v>
      </c>
      <c r="AY658" s="13">
        <f t="shared" si="441"/>
        <v>0</v>
      </c>
      <c r="AZ658" s="13">
        <f t="shared" si="442"/>
        <v>0</v>
      </c>
      <c r="BA658" s="13">
        <f t="shared" si="443"/>
        <v>0</v>
      </c>
      <c r="BB658" s="14">
        <f t="shared" si="444"/>
        <v>0</v>
      </c>
      <c r="BC658" s="20">
        <f t="shared" si="445"/>
        <v>0</v>
      </c>
      <c r="BD658" s="21">
        <f t="shared" si="446"/>
        <v>0</v>
      </c>
      <c r="BE658" s="21">
        <f t="shared" si="447"/>
        <v>0</v>
      </c>
      <c r="BF658" s="21">
        <f t="shared" si="448"/>
        <v>0</v>
      </c>
      <c r="BG658" s="21">
        <f t="shared" si="449"/>
        <v>-9.503075526514377E-3</v>
      </c>
      <c r="BH658" s="22">
        <f t="shared" si="450"/>
        <v>0</v>
      </c>
    </row>
    <row r="659" spans="4:60" x14ac:dyDescent="0.25">
      <c r="D659">
        <f t="shared" si="451"/>
        <v>0.10866666666666581</v>
      </c>
      <c r="E659">
        <f t="shared" si="429"/>
        <v>-4.9629428442231971</v>
      </c>
      <c r="F659">
        <f t="shared" si="430"/>
        <v>4.9629428442231971</v>
      </c>
      <c r="H659" s="20">
        <f t="shared" si="452"/>
        <v>3.3389351552528296E-3</v>
      </c>
      <c r="I659" s="21">
        <f t="shared" si="453"/>
        <v>7.2802591616944632E-3</v>
      </c>
      <c r="J659" s="21">
        <f t="shared" si="454"/>
        <v>3.9297979746446658E-3</v>
      </c>
      <c r="K659" s="21">
        <f t="shared" si="455"/>
        <v>6.9689197113853834E-3</v>
      </c>
      <c r="L659" s="21">
        <f t="shared" si="456"/>
        <v>6.9727702821560161E-3</v>
      </c>
      <c r="M659" s="22">
        <f t="shared" si="457"/>
        <v>7.2802591616944632E-3</v>
      </c>
      <c r="N659" s="20">
        <f t="shared" si="458"/>
        <v>33.389351552528296</v>
      </c>
      <c r="O659" s="21">
        <f t="shared" si="459"/>
        <v>72.802591616944639</v>
      </c>
      <c r="P659" s="21">
        <f t="shared" si="460"/>
        <v>39.297979746446664</v>
      </c>
      <c r="Q659" s="21">
        <f t="shared" si="461"/>
        <v>69.689197113853837</v>
      </c>
      <c r="R659" s="21">
        <f t="shared" si="462"/>
        <v>69.727702821560172</v>
      </c>
      <c r="S659" s="22">
        <f t="shared" si="463"/>
        <v>72.802591616944639</v>
      </c>
      <c r="T659" s="20">
        <f>MAX(E659+N659,-DiodeFwd)</f>
        <v>28.4264087083051</v>
      </c>
      <c r="U659" s="21">
        <f>MAX(T659-DiodeFwd,V659-DiodeFwd,O659)</f>
        <v>72.802591616944639</v>
      </c>
      <c r="V659" s="21">
        <f>MAX(-DiodeFwd,F659+P659)</f>
        <v>44.260922590669864</v>
      </c>
      <c r="W659" s="21">
        <f>MAX(T659+Q659,U659-DiodeFwd)</f>
        <v>98.11560582215894</v>
      </c>
      <c r="X659" s="21">
        <f>MAX(W659-DiodeFwd,Y659-DiodeFwd,U659+R659)</f>
        <v>142.53029443850482</v>
      </c>
      <c r="Y659" s="22">
        <f>MAX(V659+S659,U659-DiodeFwd)</f>
        <v>117.0635142076145</v>
      </c>
      <c r="Z659" s="20">
        <f t="shared" si="431"/>
        <v>33.389351552528296</v>
      </c>
      <c r="AA659" s="21">
        <f t="shared" si="432"/>
        <v>72.802591616944639</v>
      </c>
      <c r="AB659" s="21">
        <f t="shared" si="433"/>
        <v>39.297979746446664</v>
      </c>
      <c r="AC659" s="21">
        <f t="shared" si="434"/>
        <v>69.689197113853837</v>
      </c>
      <c r="AD659" s="21">
        <f t="shared" si="435"/>
        <v>69.727702821560186</v>
      </c>
      <c r="AE659" s="22">
        <f t="shared" si="436"/>
        <v>72.802591616944639</v>
      </c>
      <c r="AF659" s="20">
        <f t="shared" si="464"/>
        <v>0</v>
      </c>
      <c r="AG659" s="21">
        <f t="shared" si="465"/>
        <v>0</v>
      </c>
      <c r="AH659" s="21">
        <f t="shared" si="466"/>
        <v>0</v>
      </c>
      <c r="AI659" s="21">
        <f t="shared" si="467"/>
        <v>0</v>
      </c>
      <c r="AJ659" s="21">
        <f t="shared" si="468"/>
        <v>8.5265128291212019E-15</v>
      </c>
      <c r="AK659" s="22">
        <f t="shared" si="469"/>
        <v>0</v>
      </c>
      <c r="AL659" s="23">
        <f t="shared" si="470"/>
        <v>9.5020196292336552E-3</v>
      </c>
      <c r="AM659" s="12" t="b">
        <f>T659&lt;=-DiodeFwd</f>
        <v>0</v>
      </c>
      <c r="AN659" s="13" t="b">
        <f>V659&lt;=-DiodeFwd</f>
        <v>0</v>
      </c>
      <c r="AO659" s="13" t="b">
        <f>U659&lt;=T659-DiodeFwd</f>
        <v>0</v>
      </c>
      <c r="AP659" s="13" t="b">
        <f>U659&lt;=V659-DiodeFwd</f>
        <v>0</v>
      </c>
      <c r="AQ659" s="13" t="b">
        <f>W659&lt;=U659-DiodeFwd</f>
        <v>0</v>
      </c>
      <c r="AR659" s="13" t="b">
        <f>Y659&lt;=U659-DiodeFwd</f>
        <v>0</v>
      </c>
      <c r="AS659" s="13" t="b">
        <f>X659&lt;=W659-DiodeFwd</f>
        <v>0</v>
      </c>
      <c r="AT659" s="14" t="b">
        <f>X659&lt;=Y659-DiodeFwd</f>
        <v>0</v>
      </c>
      <c r="AU659" s="13">
        <f t="shared" si="437"/>
        <v>0</v>
      </c>
      <c r="AV659" s="13">
        <f t="shared" si="438"/>
        <v>0</v>
      </c>
      <c r="AW659" s="13">
        <f t="shared" si="439"/>
        <v>0</v>
      </c>
      <c r="AX659" s="13">
        <f t="shared" si="440"/>
        <v>0</v>
      </c>
      <c r="AY659" s="13">
        <f t="shared" si="441"/>
        <v>0</v>
      </c>
      <c r="AZ659" s="13">
        <f t="shared" si="442"/>
        <v>0</v>
      </c>
      <c r="BA659" s="13">
        <f t="shared" si="443"/>
        <v>0</v>
      </c>
      <c r="BB659" s="14">
        <f t="shared" si="444"/>
        <v>0</v>
      </c>
      <c r="BC659" s="20">
        <f t="shared" si="445"/>
        <v>0</v>
      </c>
      <c r="BD659" s="21">
        <f t="shared" si="446"/>
        <v>0</v>
      </c>
      <c r="BE659" s="21">
        <f t="shared" si="447"/>
        <v>0</v>
      </c>
      <c r="BF659" s="21">
        <f t="shared" si="448"/>
        <v>0</v>
      </c>
      <c r="BG659" s="21">
        <f t="shared" si="449"/>
        <v>-9.5020196292336552E-3</v>
      </c>
      <c r="BH659" s="22">
        <f t="shared" si="450"/>
        <v>0</v>
      </c>
    </row>
    <row r="660" spans="4:60" x14ac:dyDescent="0.25">
      <c r="D660">
        <f t="shared" si="451"/>
        <v>0.10883333333333248</v>
      </c>
      <c r="E660">
        <f t="shared" si="429"/>
        <v>-7.4199214998155343</v>
      </c>
      <c r="F660">
        <f t="shared" si="430"/>
        <v>7.4199214998155343</v>
      </c>
      <c r="H660" s="20">
        <f t="shared" si="452"/>
        <v>3.3389351552528296E-3</v>
      </c>
      <c r="I660" s="21">
        <f t="shared" si="453"/>
        <v>7.2802591616944632E-3</v>
      </c>
      <c r="J660" s="21">
        <f t="shared" si="454"/>
        <v>3.9297979746446658E-3</v>
      </c>
      <c r="K660" s="21">
        <f t="shared" si="455"/>
        <v>6.9689197113853834E-3</v>
      </c>
      <c r="L660" s="21">
        <f t="shared" si="456"/>
        <v>6.9711866122178102E-3</v>
      </c>
      <c r="M660" s="22">
        <f t="shared" si="457"/>
        <v>7.2802591616944632E-3</v>
      </c>
      <c r="N660" s="20">
        <f t="shared" si="458"/>
        <v>33.389351552528296</v>
      </c>
      <c r="O660" s="21">
        <f t="shared" si="459"/>
        <v>72.802591616944639</v>
      </c>
      <c r="P660" s="21">
        <f t="shared" si="460"/>
        <v>39.297979746446664</v>
      </c>
      <c r="Q660" s="21">
        <f t="shared" si="461"/>
        <v>69.689197113853837</v>
      </c>
      <c r="R660" s="21">
        <f t="shared" si="462"/>
        <v>69.711866122178108</v>
      </c>
      <c r="S660" s="22">
        <f t="shared" si="463"/>
        <v>72.802591616944639</v>
      </c>
      <c r="T660" s="20">
        <f>MAX(E660+N660,-DiodeFwd)</f>
        <v>25.969430052712763</v>
      </c>
      <c r="U660" s="21">
        <f>MAX(T660-DiodeFwd,V660-DiodeFwd,O660)</f>
        <v>72.802591616944639</v>
      </c>
      <c r="V660" s="21">
        <f>MAX(-DiodeFwd,F660+P660)</f>
        <v>46.717901246262201</v>
      </c>
      <c r="W660" s="21">
        <f>MAX(T660+Q660,U660-DiodeFwd)</f>
        <v>95.658627166566603</v>
      </c>
      <c r="X660" s="21">
        <f>MAX(W660-DiodeFwd,Y660-DiodeFwd,U660+R660)</f>
        <v>142.51445773912275</v>
      </c>
      <c r="Y660" s="22">
        <f>MAX(V660+S660,U660-DiodeFwd)</f>
        <v>119.52049286320684</v>
      </c>
      <c r="Z660" s="20">
        <f t="shared" si="431"/>
        <v>33.389351552528296</v>
      </c>
      <c r="AA660" s="21">
        <f t="shared" si="432"/>
        <v>72.802591616944639</v>
      </c>
      <c r="AB660" s="21">
        <f t="shared" si="433"/>
        <v>39.297979746446664</v>
      </c>
      <c r="AC660" s="21">
        <f t="shared" si="434"/>
        <v>69.689197113853837</v>
      </c>
      <c r="AD660" s="21">
        <f t="shared" si="435"/>
        <v>69.711866122178108</v>
      </c>
      <c r="AE660" s="22">
        <f t="shared" si="436"/>
        <v>72.802591616944639</v>
      </c>
      <c r="AF660" s="20">
        <f t="shared" si="464"/>
        <v>0</v>
      </c>
      <c r="AG660" s="21">
        <f t="shared" si="465"/>
        <v>0</v>
      </c>
      <c r="AH660" s="21">
        <f t="shared" si="466"/>
        <v>0</v>
      </c>
      <c r="AI660" s="21">
        <f t="shared" si="467"/>
        <v>0</v>
      </c>
      <c r="AJ660" s="21">
        <f t="shared" si="468"/>
        <v>0</v>
      </c>
      <c r="AK660" s="22">
        <f t="shared" si="469"/>
        <v>0</v>
      </c>
      <c r="AL660" s="23">
        <f t="shared" si="470"/>
        <v>9.5009638492748495E-3</v>
      </c>
      <c r="AM660" s="12" t="b">
        <f>T660&lt;=-DiodeFwd</f>
        <v>0</v>
      </c>
      <c r="AN660" s="13" t="b">
        <f>V660&lt;=-DiodeFwd</f>
        <v>0</v>
      </c>
      <c r="AO660" s="13" t="b">
        <f>U660&lt;=T660-DiodeFwd</f>
        <v>0</v>
      </c>
      <c r="AP660" s="13" t="b">
        <f>U660&lt;=V660-DiodeFwd</f>
        <v>0</v>
      </c>
      <c r="AQ660" s="13" t="b">
        <f>W660&lt;=U660-DiodeFwd</f>
        <v>0</v>
      </c>
      <c r="AR660" s="13" t="b">
        <f>Y660&lt;=U660-DiodeFwd</f>
        <v>0</v>
      </c>
      <c r="AS660" s="13" t="b">
        <f>X660&lt;=W660-DiodeFwd</f>
        <v>0</v>
      </c>
      <c r="AT660" s="14" t="b">
        <f>X660&lt;=Y660-DiodeFwd</f>
        <v>0</v>
      </c>
      <c r="AU660" s="13">
        <f t="shared" si="437"/>
        <v>0</v>
      </c>
      <c r="AV660" s="13">
        <f t="shared" si="438"/>
        <v>0</v>
      </c>
      <c r="AW660" s="13">
        <f t="shared" si="439"/>
        <v>0</v>
      </c>
      <c r="AX660" s="13">
        <f t="shared" si="440"/>
        <v>0</v>
      </c>
      <c r="AY660" s="13">
        <f t="shared" si="441"/>
        <v>0</v>
      </c>
      <c r="AZ660" s="13">
        <f t="shared" si="442"/>
        <v>0</v>
      </c>
      <c r="BA660" s="13">
        <f t="shared" si="443"/>
        <v>0</v>
      </c>
      <c r="BB660" s="14">
        <f t="shared" si="444"/>
        <v>0</v>
      </c>
      <c r="BC660" s="20">
        <f t="shared" si="445"/>
        <v>0</v>
      </c>
      <c r="BD660" s="21">
        <f t="shared" si="446"/>
        <v>0</v>
      </c>
      <c r="BE660" s="21">
        <f t="shared" si="447"/>
        <v>0</v>
      </c>
      <c r="BF660" s="21">
        <f t="shared" si="448"/>
        <v>0</v>
      </c>
      <c r="BG660" s="21">
        <f t="shared" si="449"/>
        <v>-9.5009638492748495E-3</v>
      </c>
      <c r="BH660" s="22">
        <f t="shared" si="450"/>
        <v>0</v>
      </c>
    </row>
    <row r="661" spans="4:60" x14ac:dyDescent="0.25">
      <c r="D661">
        <f t="shared" si="451"/>
        <v>0.10899999999999914</v>
      </c>
      <c r="E661">
        <f t="shared" si="429"/>
        <v>-9.8476171150875089</v>
      </c>
      <c r="F661">
        <f t="shared" si="430"/>
        <v>9.8476171150875089</v>
      </c>
      <c r="H661" s="20">
        <f t="shared" si="452"/>
        <v>3.3389351552528296E-3</v>
      </c>
      <c r="I661" s="21">
        <f t="shared" si="453"/>
        <v>7.2802591616944632E-3</v>
      </c>
      <c r="J661" s="21">
        <f t="shared" si="454"/>
        <v>3.9297979746446658E-3</v>
      </c>
      <c r="K661" s="21">
        <f t="shared" si="455"/>
        <v>6.9689197113853834E-3</v>
      </c>
      <c r="L661" s="21">
        <f t="shared" si="456"/>
        <v>6.9696031182429306E-3</v>
      </c>
      <c r="M661" s="22">
        <f t="shared" si="457"/>
        <v>7.2802591616944632E-3</v>
      </c>
      <c r="N661" s="20">
        <f t="shared" si="458"/>
        <v>33.389351552528296</v>
      </c>
      <c r="O661" s="21">
        <f t="shared" si="459"/>
        <v>72.802591616944639</v>
      </c>
      <c r="P661" s="21">
        <f t="shared" si="460"/>
        <v>39.297979746446664</v>
      </c>
      <c r="Q661" s="21">
        <f t="shared" si="461"/>
        <v>69.689197113853837</v>
      </c>
      <c r="R661" s="21">
        <f t="shared" si="462"/>
        <v>69.696031182429309</v>
      </c>
      <c r="S661" s="22">
        <f t="shared" si="463"/>
        <v>72.802591616944639</v>
      </c>
      <c r="T661" s="20">
        <f>MAX(E661+N661,-DiodeFwd)</f>
        <v>23.541734437440788</v>
      </c>
      <c r="U661" s="21">
        <f>MAX(T661-DiodeFwd,V661-DiodeFwd,O661)</f>
        <v>72.802591616944639</v>
      </c>
      <c r="V661" s="21">
        <f>MAX(-DiodeFwd,F661+P661)</f>
        <v>49.145596861534173</v>
      </c>
      <c r="W661" s="21">
        <f>MAX(T661+Q661,U661-DiodeFwd)</f>
        <v>93.230931551294617</v>
      </c>
      <c r="X661" s="21">
        <f>MAX(W661-DiodeFwd,Y661-DiodeFwd,U661+R661)</f>
        <v>142.49862279937395</v>
      </c>
      <c r="Y661" s="22">
        <f>MAX(V661+S661,U661-DiodeFwd)</f>
        <v>121.94818847847881</v>
      </c>
      <c r="Z661" s="20">
        <f t="shared" si="431"/>
        <v>33.389351552528296</v>
      </c>
      <c r="AA661" s="21">
        <f t="shared" si="432"/>
        <v>72.802591616944639</v>
      </c>
      <c r="AB661" s="21">
        <f t="shared" si="433"/>
        <v>39.297979746446664</v>
      </c>
      <c r="AC661" s="21">
        <f t="shared" si="434"/>
        <v>69.689197113853822</v>
      </c>
      <c r="AD661" s="21">
        <f t="shared" si="435"/>
        <v>69.696031182429309</v>
      </c>
      <c r="AE661" s="22">
        <f t="shared" si="436"/>
        <v>72.802591616944639</v>
      </c>
      <c r="AF661" s="20">
        <f t="shared" si="464"/>
        <v>0</v>
      </c>
      <c r="AG661" s="21">
        <f t="shared" si="465"/>
        <v>0</v>
      </c>
      <c r="AH661" s="21">
        <f t="shared" si="466"/>
        <v>0</v>
      </c>
      <c r="AI661" s="21">
        <f t="shared" si="467"/>
        <v>-8.5265128291212019E-15</v>
      </c>
      <c r="AJ661" s="21">
        <f t="shared" si="468"/>
        <v>0</v>
      </c>
      <c r="AK661" s="22">
        <f t="shared" si="469"/>
        <v>0</v>
      </c>
      <c r="AL661" s="23">
        <f t="shared" si="470"/>
        <v>9.4999081866249304E-3</v>
      </c>
      <c r="AM661" s="12" t="b">
        <f>T661&lt;=-DiodeFwd</f>
        <v>0</v>
      </c>
      <c r="AN661" s="13" t="b">
        <f>V661&lt;=-DiodeFwd</f>
        <v>0</v>
      </c>
      <c r="AO661" s="13" t="b">
        <f>U661&lt;=T661-DiodeFwd</f>
        <v>0</v>
      </c>
      <c r="AP661" s="13" t="b">
        <f>U661&lt;=V661-DiodeFwd</f>
        <v>0</v>
      </c>
      <c r="AQ661" s="13" t="b">
        <f>W661&lt;=U661-DiodeFwd</f>
        <v>0</v>
      </c>
      <c r="AR661" s="13" t="b">
        <f>Y661&lt;=U661-DiodeFwd</f>
        <v>0</v>
      </c>
      <c r="AS661" s="13" t="b">
        <f>X661&lt;=W661-DiodeFwd</f>
        <v>0</v>
      </c>
      <c r="AT661" s="14" t="b">
        <f>X661&lt;=Y661-DiodeFwd</f>
        <v>0</v>
      </c>
      <c r="AU661" s="13">
        <f t="shared" si="437"/>
        <v>0</v>
      </c>
      <c r="AV661" s="13">
        <f t="shared" si="438"/>
        <v>0</v>
      </c>
      <c r="AW661" s="13">
        <f t="shared" si="439"/>
        <v>0</v>
      </c>
      <c r="AX661" s="13">
        <f t="shared" si="440"/>
        <v>0</v>
      </c>
      <c r="AY661" s="13">
        <f t="shared" si="441"/>
        <v>0</v>
      </c>
      <c r="AZ661" s="13">
        <f t="shared" si="442"/>
        <v>0</v>
      </c>
      <c r="BA661" s="13">
        <f t="shared" si="443"/>
        <v>0</v>
      </c>
      <c r="BB661" s="14">
        <f t="shared" si="444"/>
        <v>0</v>
      </c>
      <c r="BC661" s="20">
        <f t="shared" si="445"/>
        <v>0</v>
      </c>
      <c r="BD661" s="21">
        <f t="shared" si="446"/>
        <v>0</v>
      </c>
      <c r="BE661" s="21">
        <f t="shared" si="447"/>
        <v>0</v>
      </c>
      <c r="BF661" s="21">
        <f t="shared" si="448"/>
        <v>0</v>
      </c>
      <c r="BG661" s="21">
        <f t="shared" si="449"/>
        <v>-9.4999081866249304E-3</v>
      </c>
      <c r="BH661" s="22">
        <f t="shared" si="450"/>
        <v>0</v>
      </c>
    </row>
    <row r="662" spans="4:60" x14ac:dyDescent="0.25">
      <c r="D662">
        <f t="shared" si="451"/>
        <v>0.1091666666666658</v>
      </c>
      <c r="E662">
        <f t="shared" si="429"/>
        <v>-12.236448684554819</v>
      </c>
      <c r="F662">
        <f t="shared" si="430"/>
        <v>12.236448684554819</v>
      </c>
      <c r="H662" s="20">
        <f t="shared" si="452"/>
        <v>3.3389351552528296E-3</v>
      </c>
      <c r="I662" s="21">
        <f t="shared" si="453"/>
        <v>7.2802591616944632E-3</v>
      </c>
      <c r="J662" s="21">
        <f t="shared" si="454"/>
        <v>3.9297979746446658E-3</v>
      </c>
      <c r="K662" s="21">
        <f t="shared" si="455"/>
        <v>6.9689197113853834E-3</v>
      </c>
      <c r="L662" s="21">
        <f t="shared" si="456"/>
        <v>6.9680198002118263E-3</v>
      </c>
      <c r="M662" s="22">
        <f t="shared" si="457"/>
        <v>7.2802591616944632E-3</v>
      </c>
      <c r="N662" s="20">
        <f t="shared" si="458"/>
        <v>33.389351552528296</v>
      </c>
      <c r="O662" s="21">
        <f t="shared" si="459"/>
        <v>72.802591616944639</v>
      </c>
      <c r="P662" s="21">
        <f t="shared" si="460"/>
        <v>39.297979746446664</v>
      </c>
      <c r="Q662" s="21">
        <f t="shared" si="461"/>
        <v>69.689197113853837</v>
      </c>
      <c r="R662" s="21">
        <f t="shared" si="462"/>
        <v>69.680198002118274</v>
      </c>
      <c r="S662" s="22">
        <f t="shared" si="463"/>
        <v>72.802591616944639</v>
      </c>
      <c r="T662" s="20">
        <f>MAX(E662+N662,-DiodeFwd)</f>
        <v>21.152902867973477</v>
      </c>
      <c r="U662" s="21">
        <f>MAX(T662-DiodeFwd,V662-DiodeFwd,O662)</f>
        <v>72.802591616944639</v>
      </c>
      <c r="V662" s="21">
        <f>MAX(-DiodeFwd,F662+P662)</f>
        <v>51.534428431001487</v>
      </c>
      <c r="W662" s="21">
        <f>MAX(T662+Q662,U662-DiodeFwd)</f>
        <v>90.842099981827317</v>
      </c>
      <c r="X662" s="21">
        <f>MAX(W662-DiodeFwd,Y662-DiodeFwd,U662+R662)</f>
        <v>142.48278961906291</v>
      </c>
      <c r="Y662" s="22">
        <f>MAX(V662+S662,U662-DiodeFwd)</f>
        <v>124.33702004794613</v>
      </c>
      <c r="Z662" s="20">
        <f t="shared" si="431"/>
        <v>33.389351552528296</v>
      </c>
      <c r="AA662" s="21">
        <f t="shared" si="432"/>
        <v>72.802591616944639</v>
      </c>
      <c r="AB662" s="21">
        <f t="shared" si="433"/>
        <v>39.297979746446671</v>
      </c>
      <c r="AC662" s="21">
        <f t="shared" si="434"/>
        <v>69.689197113853837</v>
      </c>
      <c r="AD662" s="21">
        <f t="shared" si="435"/>
        <v>69.680198002118274</v>
      </c>
      <c r="AE662" s="22">
        <f t="shared" si="436"/>
        <v>72.802591616944639</v>
      </c>
      <c r="AF662" s="20">
        <f t="shared" si="464"/>
        <v>0</v>
      </c>
      <c r="AG662" s="21">
        <f t="shared" si="465"/>
        <v>0</v>
      </c>
      <c r="AH662" s="21">
        <f t="shared" si="466"/>
        <v>4.263256414560601E-15</v>
      </c>
      <c r="AI662" s="21">
        <f t="shared" si="467"/>
        <v>0</v>
      </c>
      <c r="AJ662" s="21">
        <f t="shared" si="468"/>
        <v>0</v>
      </c>
      <c r="AK662" s="22">
        <f t="shared" si="469"/>
        <v>0</v>
      </c>
      <c r="AL662" s="23">
        <f t="shared" si="470"/>
        <v>9.4988526412708614E-3</v>
      </c>
      <c r="AM662" s="12" t="b">
        <f>T662&lt;=-DiodeFwd</f>
        <v>0</v>
      </c>
      <c r="AN662" s="13" t="b">
        <f>V662&lt;=-DiodeFwd</f>
        <v>0</v>
      </c>
      <c r="AO662" s="13" t="b">
        <f>U662&lt;=T662-DiodeFwd</f>
        <v>0</v>
      </c>
      <c r="AP662" s="13" t="b">
        <f>U662&lt;=V662-DiodeFwd</f>
        <v>0</v>
      </c>
      <c r="AQ662" s="13" t="b">
        <f>W662&lt;=U662-DiodeFwd</f>
        <v>0</v>
      </c>
      <c r="AR662" s="13" t="b">
        <f>Y662&lt;=U662-DiodeFwd</f>
        <v>0</v>
      </c>
      <c r="AS662" s="13" t="b">
        <f>X662&lt;=W662-DiodeFwd</f>
        <v>0</v>
      </c>
      <c r="AT662" s="14" t="b">
        <f>X662&lt;=Y662-DiodeFwd</f>
        <v>0</v>
      </c>
      <c r="AU662" s="13">
        <f t="shared" si="437"/>
        <v>0</v>
      </c>
      <c r="AV662" s="13">
        <f t="shared" si="438"/>
        <v>0</v>
      </c>
      <c r="AW662" s="13">
        <f t="shared" si="439"/>
        <v>0</v>
      </c>
      <c r="AX662" s="13">
        <f t="shared" si="440"/>
        <v>0</v>
      </c>
      <c r="AY662" s="13">
        <f t="shared" si="441"/>
        <v>0</v>
      </c>
      <c r="AZ662" s="13">
        <f t="shared" si="442"/>
        <v>0</v>
      </c>
      <c r="BA662" s="13">
        <f t="shared" si="443"/>
        <v>0</v>
      </c>
      <c r="BB662" s="14">
        <f t="shared" si="444"/>
        <v>0</v>
      </c>
      <c r="BC662" s="20">
        <f t="shared" si="445"/>
        <v>0</v>
      </c>
      <c r="BD662" s="21">
        <f t="shared" si="446"/>
        <v>0</v>
      </c>
      <c r="BE662" s="21">
        <f t="shared" si="447"/>
        <v>0</v>
      </c>
      <c r="BF662" s="21">
        <f t="shared" si="448"/>
        <v>0</v>
      </c>
      <c r="BG662" s="21">
        <f t="shared" si="449"/>
        <v>-9.4988526412708614E-3</v>
      </c>
      <c r="BH662" s="22">
        <f t="shared" si="450"/>
        <v>0</v>
      </c>
    </row>
    <row r="663" spans="4:60" x14ac:dyDescent="0.25">
      <c r="D663">
        <f t="shared" si="451"/>
        <v>0.10933333333333246</v>
      </c>
      <c r="E663">
        <f t="shared" si="429"/>
        <v>-14.576988581365574</v>
      </c>
      <c r="F663">
        <f t="shared" si="430"/>
        <v>14.576988581365574</v>
      </c>
      <c r="H663" s="20">
        <f t="shared" si="452"/>
        <v>3.3389351552528296E-3</v>
      </c>
      <c r="I663" s="21">
        <f t="shared" si="453"/>
        <v>7.2802591616944632E-3</v>
      </c>
      <c r="J663" s="21">
        <f t="shared" si="454"/>
        <v>3.9297979746446658E-3</v>
      </c>
      <c r="K663" s="21">
        <f t="shared" si="455"/>
        <v>6.9689197113853834E-3</v>
      </c>
      <c r="L663" s="21">
        <f t="shared" si="456"/>
        <v>6.9664366581049476E-3</v>
      </c>
      <c r="M663" s="22">
        <f t="shared" si="457"/>
        <v>7.2802591616944632E-3</v>
      </c>
      <c r="N663" s="20">
        <f t="shared" si="458"/>
        <v>33.389351552528296</v>
      </c>
      <c r="O663" s="21">
        <f t="shared" si="459"/>
        <v>72.802591616944639</v>
      </c>
      <c r="P663" s="21">
        <f t="shared" si="460"/>
        <v>39.297979746446664</v>
      </c>
      <c r="Q663" s="21">
        <f t="shared" si="461"/>
        <v>69.689197113853837</v>
      </c>
      <c r="R663" s="21">
        <f t="shared" si="462"/>
        <v>69.664366581049478</v>
      </c>
      <c r="S663" s="22">
        <f t="shared" si="463"/>
        <v>72.802591616944639</v>
      </c>
      <c r="T663" s="20">
        <f>MAX(E663+N663,-DiodeFwd)</f>
        <v>18.81236297116272</v>
      </c>
      <c r="U663" s="21">
        <f>MAX(T663-DiodeFwd,V663-DiodeFwd,O663)</f>
        <v>72.802591616944639</v>
      </c>
      <c r="V663" s="21">
        <f>MAX(-DiodeFwd,F663+P663)</f>
        <v>53.87496832781224</v>
      </c>
      <c r="W663" s="21">
        <f>MAX(T663+Q663,U663-DiodeFwd)</f>
        <v>88.501560085016564</v>
      </c>
      <c r="X663" s="21">
        <f>MAX(W663-DiodeFwd,Y663-DiodeFwd,U663+R663)</f>
        <v>142.46695819799413</v>
      </c>
      <c r="Y663" s="22">
        <f>MAX(V663+S663,U663-DiodeFwd)</f>
        <v>126.67755994475688</v>
      </c>
      <c r="Z663" s="20">
        <f t="shared" si="431"/>
        <v>33.389351552528296</v>
      </c>
      <c r="AA663" s="21">
        <f t="shared" si="432"/>
        <v>72.802591616944639</v>
      </c>
      <c r="AB663" s="21">
        <f t="shared" si="433"/>
        <v>39.297979746446664</v>
      </c>
      <c r="AC663" s="21">
        <f t="shared" si="434"/>
        <v>69.689197113853851</v>
      </c>
      <c r="AD663" s="21">
        <f t="shared" si="435"/>
        <v>69.664366581049492</v>
      </c>
      <c r="AE663" s="22">
        <f t="shared" si="436"/>
        <v>72.802591616944639</v>
      </c>
      <c r="AF663" s="20">
        <f t="shared" si="464"/>
        <v>0</v>
      </c>
      <c r="AG663" s="21">
        <f t="shared" si="465"/>
        <v>0</v>
      </c>
      <c r="AH663" s="21">
        <f t="shared" si="466"/>
        <v>0</v>
      </c>
      <c r="AI663" s="21">
        <f t="shared" si="467"/>
        <v>8.5265128291212019E-15</v>
      </c>
      <c r="AJ663" s="21">
        <f t="shared" si="468"/>
        <v>8.5265128291212019E-15</v>
      </c>
      <c r="AK663" s="22">
        <f t="shared" si="469"/>
        <v>0</v>
      </c>
      <c r="AL663" s="23">
        <f t="shared" si="470"/>
        <v>9.4977972131996095E-3</v>
      </c>
      <c r="AM663" s="12" t="b">
        <f>T663&lt;=-DiodeFwd</f>
        <v>0</v>
      </c>
      <c r="AN663" s="13" t="b">
        <f>V663&lt;=-DiodeFwd</f>
        <v>0</v>
      </c>
      <c r="AO663" s="13" t="b">
        <f>U663&lt;=T663-DiodeFwd</f>
        <v>0</v>
      </c>
      <c r="AP663" s="13" t="b">
        <f>U663&lt;=V663-DiodeFwd</f>
        <v>0</v>
      </c>
      <c r="AQ663" s="13" t="b">
        <f>W663&lt;=U663-DiodeFwd</f>
        <v>0</v>
      </c>
      <c r="AR663" s="13" t="b">
        <f>Y663&lt;=U663-DiodeFwd</f>
        <v>0</v>
      </c>
      <c r="AS663" s="13" t="b">
        <f>X663&lt;=W663-DiodeFwd</f>
        <v>0</v>
      </c>
      <c r="AT663" s="14" t="b">
        <f>X663&lt;=Y663-DiodeFwd</f>
        <v>0</v>
      </c>
      <c r="AU663" s="13">
        <f t="shared" si="437"/>
        <v>0</v>
      </c>
      <c r="AV663" s="13">
        <f t="shared" si="438"/>
        <v>0</v>
      </c>
      <c r="AW663" s="13">
        <f t="shared" si="439"/>
        <v>0</v>
      </c>
      <c r="AX663" s="13">
        <f t="shared" si="440"/>
        <v>0</v>
      </c>
      <c r="AY663" s="13">
        <f t="shared" si="441"/>
        <v>0</v>
      </c>
      <c r="AZ663" s="13">
        <f t="shared" si="442"/>
        <v>0</v>
      </c>
      <c r="BA663" s="13">
        <f t="shared" si="443"/>
        <v>0</v>
      </c>
      <c r="BB663" s="14">
        <f t="shared" si="444"/>
        <v>0</v>
      </c>
      <c r="BC663" s="20">
        <f t="shared" si="445"/>
        <v>0</v>
      </c>
      <c r="BD663" s="21">
        <f t="shared" si="446"/>
        <v>0</v>
      </c>
      <c r="BE663" s="21">
        <f t="shared" si="447"/>
        <v>0</v>
      </c>
      <c r="BF663" s="21">
        <f t="shared" si="448"/>
        <v>0</v>
      </c>
      <c r="BG663" s="21">
        <f t="shared" si="449"/>
        <v>-9.4977972131996095E-3</v>
      </c>
      <c r="BH663" s="22">
        <f t="shared" si="450"/>
        <v>0</v>
      </c>
    </row>
    <row r="664" spans="4:60" x14ac:dyDescent="0.25">
      <c r="D664">
        <f t="shared" si="451"/>
        <v>0.10949999999999913</v>
      </c>
      <c r="E664">
        <f t="shared" si="429"/>
        <v>-16.859999763838296</v>
      </c>
      <c r="F664">
        <f t="shared" si="430"/>
        <v>16.859999763838296</v>
      </c>
      <c r="H664" s="20">
        <f t="shared" si="452"/>
        <v>3.3389351552528296E-3</v>
      </c>
      <c r="I664" s="21">
        <f t="shared" si="453"/>
        <v>7.2802591616944632E-3</v>
      </c>
      <c r="J664" s="21">
        <f t="shared" si="454"/>
        <v>3.9297979746446658E-3</v>
      </c>
      <c r="K664" s="21">
        <f t="shared" si="455"/>
        <v>6.9689197113853834E-3</v>
      </c>
      <c r="L664" s="21">
        <f t="shared" si="456"/>
        <v>6.9648536919027478E-3</v>
      </c>
      <c r="M664" s="22">
        <f t="shared" si="457"/>
        <v>7.2802591616944632E-3</v>
      </c>
      <c r="N664" s="20">
        <f t="shared" si="458"/>
        <v>33.389351552528296</v>
      </c>
      <c r="O664" s="21">
        <f t="shared" si="459"/>
        <v>72.802591616944639</v>
      </c>
      <c r="P664" s="21">
        <f t="shared" si="460"/>
        <v>39.297979746446664</v>
      </c>
      <c r="Q664" s="21">
        <f t="shared" si="461"/>
        <v>69.689197113853837</v>
      </c>
      <c r="R664" s="21">
        <f t="shared" si="462"/>
        <v>69.648536919027478</v>
      </c>
      <c r="S664" s="22">
        <f t="shared" si="463"/>
        <v>72.802591616944639</v>
      </c>
      <c r="T664" s="20">
        <f>MAX(E664+N664,-DiodeFwd)</f>
        <v>16.529351788690001</v>
      </c>
      <c r="U664" s="21">
        <f>MAX(T664-DiodeFwd,V664-DiodeFwd,O664)</f>
        <v>72.802591616944639</v>
      </c>
      <c r="V664" s="21">
        <f>MAX(-DiodeFwd,F664+P664)</f>
        <v>56.15797951028496</v>
      </c>
      <c r="W664" s="21">
        <f>MAX(T664+Q664,U664-DiodeFwd)</f>
        <v>86.21854890254383</v>
      </c>
      <c r="X664" s="21">
        <f>MAX(W664-DiodeFwd,Y664-DiodeFwd,U664+R664)</f>
        <v>142.45112853597212</v>
      </c>
      <c r="Y664" s="22">
        <f>MAX(V664+S664,U664-DiodeFwd)</f>
        <v>128.9605711272296</v>
      </c>
      <c r="Z664" s="20">
        <f t="shared" si="431"/>
        <v>33.389351552528296</v>
      </c>
      <c r="AA664" s="21">
        <f t="shared" si="432"/>
        <v>72.802591616944639</v>
      </c>
      <c r="AB664" s="21">
        <f t="shared" si="433"/>
        <v>39.297979746446664</v>
      </c>
      <c r="AC664" s="21">
        <f t="shared" si="434"/>
        <v>69.689197113853822</v>
      </c>
      <c r="AD664" s="21">
        <f t="shared" si="435"/>
        <v>69.648536919027478</v>
      </c>
      <c r="AE664" s="22">
        <f t="shared" si="436"/>
        <v>72.802591616944639</v>
      </c>
      <c r="AF664" s="20">
        <f t="shared" si="464"/>
        <v>0</v>
      </c>
      <c r="AG664" s="21">
        <f t="shared" si="465"/>
        <v>0</v>
      </c>
      <c r="AH664" s="21">
        <f t="shared" si="466"/>
        <v>0</v>
      </c>
      <c r="AI664" s="21">
        <f t="shared" si="467"/>
        <v>-8.5265128291212019E-15</v>
      </c>
      <c r="AJ664" s="21">
        <f t="shared" si="468"/>
        <v>0</v>
      </c>
      <c r="AK664" s="22">
        <f t="shared" si="469"/>
        <v>0</v>
      </c>
      <c r="AL664" s="23">
        <f t="shared" si="470"/>
        <v>9.4967419023981418E-3</v>
      </c>
      <c r="AM664" s="12" t="b">
        <f>T664&lt;=-DiodeFwd</f>
        <v>0</v>
      </c>
      <c r="AN664" s="13" t="b">
        <f>V664&lt;=-DiodeFwd</f>
        <v>0</v>
      </c>
      <c r="AO664" s="13" t="b">
        <f>U664&lt;=T664-DiodeFwd</f>
        <v>0</v>
      </c>
      <c r="AP664" s="13" t="b">
        <f>U664&lt;=V664-DiodeFwd</f>
        <v>0</v>
      </c>
      <c r="AQ664" s="13" t="b">
        <f>W664&lt;=U664-DiodeFwd</f>
        <v>0</v>
      </c>
      <c r="AR664" s="13" t="b">
        <f>Y664&lt;=U664-DiodeFwd</f>
        <v>0</v>
      </c>
      <c r="AS664" s="13" t="b">
        <f>X664&lt;=W664-DiodeFwd</f>
        <v>0</v>
      </c>
      <c r="AT664" s="14" t="b">
        <f>X664&lt;=Y664-DiodeFwd</f>
        <v>0</v>
      </c>
      <c r="AU664" s="13">
        <f t="shared" si="437"/>
        <v>0</v>
      </c>
      <c r="AV664" s="13">
        <f t="shared" si="438"/>
        <v>0</v>
      </c>
      <c r="AW664" s="13">
        <f t="shared" si="439"/>
        <v>0</v>
      </c>
      <c r="AX664" s="13">
        <f t="shared" si="440"/>
        <v>0</v>
      </c>
      <c r="AY664" s="13">
        <f t="shared" si="441"/>
        <v>0</v>
      </c>
      <c r="AZ664" s="13">
        <f t="shared" si="442"/>
        <v>0</v>
      </c>
      <c r="BA664" s="13">
        <f t="shared" si="443"/>
        <v>0</v>
      </c>
      <c r="BB664" s="14">
        <f t="shared" si="444"/>
        <v>0</v>
      </c>
      <c r="BC664" s="20">
        <f t="shared" si="445"/>
        <v>0</v>
      </c>
      <c r="BD664" s="21">
        <f t="shared" si="446"/>
        <v>0</v>
      </c>
      <c r="BE664" s="21">
        <f t="shared" si="447"/>
        <v>0</v>
      </c>
      <c r="BF664" s="21">
        <f t="shared" si="448"/>
        <v>0</v>
      </c>
      <c r="BG664" s="21">
        <f t="shared" si="449"/>
        <v>-9.4967419023981418E-3</v>
      </c>
      <c r="BH664" s="22">
        <f t="shared" si="450"/>
        <v>0</v>
      </c>
    </row>
    <row r="665" spans="4:60" x14ac:dyDescent="0.25">
      <c r="D665">
        <f t="shared" si="451"/>
        <v>0.10966666666666579</v>
      </c>
      <c r="E665">
        <f t="shared" si="429"/>
        <v>-19.076472229844615</v>
      </c>
      <c r="F665">
        <f t="shared" si="430"/>
        <v>19.076472229844615</v>
      </c>
      <c r="H665" s="20">
        <f t="shared" si="452"/>
        <v>3.3389351552528296E-3</v>
      </c>
      <c r="I665" s="21">
        <f t="shared" si="453"/>
        <v>7.2802591616944632E-3</v>
      </c>
      <c r="J665" s="21">
        <f t="shared" si="454"/>
        <v>3.9297979746446658E-3</v>
      </c>
      <c r="K665" s="21">
        <f t="shared" si="455"/>
        <v>6.9689197113853834E-3</v>
      </c>
      <c r="L665" s="21">
        <f t="shared" si="456"/>
        <v>6.9632709015856817E-3</v>
      </c>
      <c r="M665" s="22">
        <f t="shared" si="457"/>
        <v>7.2802591616944632E-3</v>
      </c>
      <c r="N665" s="20">
        <f t="shared" si="458"/>
        <v>33.389351552528296</v>
      </c>
      <c r="O665" s="21">
        <f t="shared" si="459"/>
        <v>72.802591616944639</v>
      </c>
      <c r="P665" s="21">
        <f t="shared" si="460"/>
        <v>39.297979746446664</v>
      </c>
      <c r="Q665" s="21">
        <f t="shared" si="461"/>
        <v>69.689197113853837</v>
      </c>
      <c r="R665" s="21">
        <f t="shared" si="462"/>
        <v>69.632709015856818</v>
      </c>
      <c r="S665" s="22">
        <f t="shared" si="463"/>
        <v>72.802591616944639</v>
      </c>
      <c r="T665" s="20">
        <f>MAX(E665+N665,-DiodeFwd)</f>
        <v>14.312879322683681</v>
      </c>
      <c r="U665" s="21">
        <f>MAX(T665-DiodeFwd,V665-DiodeFwd,O665)</f>
        <v>72.802591616944639</v>
      </c>
      <c r="V665" s="21">
        <f>MAX(-DiodeFwd,F665+P665)</f>
        <v>58.374451976291283</v>
      </c>
      <c r="W665" s="21">
        <f>MAX(T665+Q665,U665-DiodeFwd)</f>
        <v>84.002076436537521</v>
      </c>
      <c r="X665" s="21">
        <f>MAX(W665-DiodeFwd,Y665-DiodeFwd,U665+R665)</f>
        <v>142.43530063280144</v>
      </c>
      <c r="Y665" s="22">
        <f>MAX(V665+S665,U665-DiodeFwd)</f>
        <v>131.17704359323591</v>
      </c>
      <c r="Z665" s="20">
        <f t="shared" si="431"/>
        <v>33.389351552528296</v>
      </c>
      <c r="AA665" s="21">
        <f t="shared" si="432"/>
        <v>72.802591616944639</v>
      </c>
      <c r="AB665" s="21">
        <f t="shared" si="433"/>
        <v>39.297979746446671</v>
      </c>
      <c r="AC665" s="21">
        <f t="shared" si="434"/>
        <v>69.689197113853837</v>
      </c>
      <c r="AD665" s="21">
        <f t="shared" si="435"/>
        <v>69.632709015856804</v>
      </c>
      <c r="AE665" s="22">
        <f t="shared" si="436"/>
        <v>72.802591616944625</v>
      </c>
      <c r="AF665" s="20">
        <f t="shared" si="464"/>
        <v>0</v>
      </c>
      <c r="AG665" s="21">
        <f t="shared" si="465"/>
        <v>0</v>
      </c>
      <c r="AH665" s="21">
        <f t="shared" si="466"/>
        <v>4.263256414560601E-15</v>
      </c>
      <c r="AI665" s="21">
        <f t="shared" si="467"/>
        <v>0</v>
      </c>
      <c r="AJ665" s="21">
        <f t="shared" si="468"/>
        <v>-8.5265128291212019E-15</v>
      </c>
      <c r="AK665" s="22">
        <f t="shared" si="469"/>
        <v>-8.5265128291212019E-15</v>
      </c>
      <c r="AL665" s="23">
        <f t="shared" si="470"/>
        <v>9.4956867088534288E-3</v>
      </c>
      <c r="AM665" s="12" t="b">
        <f>T665&lt;=-DiodeFwd</f>
        <v>0</v>
      </c>
      <c r="AN665" s="13" t="b">
        <f>V665&lt;=-DiodeFwd</f>
        <v>0</v>
      </c>
      <c r="AO665" s="13" t="b">
        <f>U665&lt;=T665-DiodeFwd</f>
        <v>0</v>
      </c>
      <c r="AP665" s="13" t="b">
        <f>U665&lt;=V665-DiodeFwd</f>
        <v>0</v>
      </c>
      <c r="AQ665" s="13" t="b">
        <f>W665&lt;=U665-DiodeFwd</f>
        <v>0</v>
      </c>
      <c r="AR665" s="13" t="b">
        <f>Y665&lt;=U665-DiodeFwd</f>
        <v>0</v>
      </c>
      <c r="AS665" s="13" t="b">
        <f>X665&lt;=W665-DiodeFwd</f>
        <v>0</v>
      </c>
      <c r="AT665" s="14" t="b">
        <f>X665&lt;=Y665-DiodeFwd</f>
        <v>0</v>
      </c>
      <c r="AU665" s="13">
        <f t="shared" si="437"/>
        <v>0</v>
      </c>
      <c r="AV665" s="13">
        <f t="shared" si="438"/>
        <v>0</v>
      </c>
      <c r="AW665" s="13">
        <f t="shared" si="439"/>
        <v>0</v>
      </c>
      <c r="AX665" s="13">
        <f t="shared" si="440"/>
        <v>0</v>
      </c>
      <c r="AY665" s="13">
        <f t="shared" si="441"/>
        <v>0</v>
      </c>
      <c r="AZ665" s="13">
        <f t="shared" si="442"/>
        <v>0</v>
      </c>
      <c r="BA665" s="13">
        <f t="shared" si="443"/>
        <v>0</v>
      </c>
      <c r="BB665" s="14">
        <f t="shared" si="444"/>
        <v>0</v>
      </c>
      <c r="BC665" s="20">
        <f t="shared" si="445"/>
        <v>0</v>
      </c>
      <c r="BD665" s="21">
        <f t="shared" si="446"/>
        <v>0</v>
      </c>
      <c r="BE665" s="21">
        <f t="shared" si="447"/>
        <v>0</v>
      </c>
      <c r="BF665" s="21">
        <f t="shared" si="448"/>
        <v>0</v>
      </c>
      <c r="BG665" s="21">
        <f t="shared" si="449"/>
        <v>-9.4956867088534288E-3</v>
      </c>
      <c r="BH665" s="22">
        <f t="shared" si="450"/>
        <v>0</v>
      </c>
    </row>
    <row r="666" spans="4:60" x14ac:dyDescent="0.25">
      <c r="D666">
        <f t="shared" si="451"/>
        <v>0.10983333333333245</v>
      </c>
      <c r="E666">
        <f t="shared" si="429"/>
        <v>-21.217658575170407</v>
      </c>
      <c r="F666">
        <f t="shared" si="430"/>
        <v>21.217658575170407</v>
      </c>
      <c r="H666" s="20">
        <f t="shared" si="452"/>
        <v>3.3389351552528296E-3</v>
      </c>
      <c r="I666" s="21">
        <f t="shared" si="453"/>
        <v>7.2802591616944632E-3</v>
      </c>
      <c r="J666" s="21">
        <f t="shared" si="454"/>
        <v>3.9297979746446658E-3</v>
      </c>
      <c r="K666" s="21">
        <f t="shared" si="455"/>
        <v>6.9689197113853834E-3</v>
      </c>
      <c r="L666" s="21">
        <f t="shared" si="456"/>
        <v>6.9616882871342059E-3</v>
      </c>
      <c r="M666" s="22">
        <f t="shared" si="457"/>
        <v>7.2802591616944632E-3</v>
      </c>
      <c r="N666" s="20">
        <f t="shared" si="458"/>
        <v>33.389351552528296</v>
      </c>
      <c r="O666" s="21">
        <f t="shared" si="459"/>
        <v>72.802591616944639</v>
      </c>
      <c r="P666" s="21">
        <f t="shared" si="460"/>
        <v>39.297979746446664</v>
      </c>
      <c r="Q666" s="21">
        <f t="shared" si="461"/>
        <v>69.689197113853837</v>
      </c>
      <c r="R666" s="21">
        <f t="shared" si="462"/>
        <v>69.616882871342071</v>
      </c>
      <c r="S666" s="22">
        <f t="shared" si="463"/>
        <v>72.802591616944639</v>
      </c>
      <c r="T666" s="20">
        <f>MAX(E666+N666,-DiodeFwd)</f>
        <v>12.171692977357889</v>
      </c>
      <c r="U666" s="21">
        <f>MAX(T666-DiodeFwd,V666-DiodeFwd,O666)</f>
        <v>72.802591616944639</v>
      </c>
      <c r="V666" s="21">
        <f>MAX(-DiodeFwd,F666+P666)</f>
        <v>60.515638321617075</v>
      </c>
      <c r="W666" s="21">
        <f>MAX(T666+Q666,U666-DiodeFwd)</f>
        <v>81.860890091211729</v>
      </c>
      <c r="X666" s="21">
        <f>MAX(W666-DiodeFwd,Y666-DiodeFwd,U666+R666)</f>
        <v>142.41947448828671</v>
      </c>
      <c r="Y666" s="22">
        <f>MAX(V666+S666,U666-DiodeFwd)</f>
        <v>133.31822993856173</v>
      </c>
      <c r="Z666" s="20">
        <f t="shared" si="431"/>
        <v>33.389351552528296</v>
      </c>
      <c r="AA666" s="21">
        <f t="shared" si="432"/>
        <v>72.802591616944639</v>
      </c>
      <c r="AB666" s="21">
        <f t="shared" si="433"/>
        <v>39.297979746446671</v>
      </c>
      <c r="AC666" s="21">
        <f t="shared" si="434"/>
        <v>69.689197113853837</v>
      </c>
      <c r="AD666" s="21">
        <f t="shared" si="435"/>
        <v>69.616882871342071</v>
      </c>
      <c r="AE666" s="22">
        <f t="shared" si="436"/>
        <v>72.802591616944653</v>
      </c>
      <c r="AF666" s="20">
        <f t="shared" si="464"/>
        <v>0</v>
      </c>
      <c r="AG666" s="21">
        <f t="shared" si="465"/>
        <v>0</v>
      </c>
      <c r="AH666" s="21">
        <f t="shared" si="466"/>
        <v>4.263256414560601E-15</v>
      </c>
      <c r="AI666" s="21">
        <f t="shared" si="467"/>
        <v>0</v>
      </c>
      <c r="AJ666" s="21">
        <f t="shared" si="468"/>
        <v>0</v>
      </c>
      <c r="AK666" s="22">
        <f t="shared" si="469"/>
        <v>8.5265128291212019E-15</v>
      </c>
      <c r="AL666" s="23">
        <f t="shared" si="470"/>
        <v>9.4946316325524478E-3</v>
      </c>
      <c r="AM666" s="12" t="b">
        <f>T666&lt;=-DiodeFwd</f>
        <v>0</v>
      </c>
      <c r="AN666" s="13" t="b">
        <f>V666&lt;=-DiodeFwd</f>
        <v>0</v>
      </c>
      <c r="AO666" s="13" t="b">
        <f>U666&lt;=T666-DiodeFwd</f>
        <v>0</v>
      </c>
      <c r="AP666" s="13" t="b">
        <f>U666&lt;=V666-DiodeFwd</f>
        <v>0</v>
      </c>
      <c r="AQ666" s="13" t="b">
        <f>W666&lt;=U666-DiodeFwd</f>
        <v>0</v>
      </c>
      <c r="AR666" s="13" t="b">
        <f>Y666&lt;=U666-DiodeFwd</f>
        <v>0</v>
      </c>
      <c r="AS666" s="13" t="b">
        <f>X666&lt;=W666-DiodeFwd</f>
        <v>0</v>
      </c>
      <c r="AT666" s="14" t="b">
        <f>X666&lt;=Y666-DiodeFwd</f>
        <v>0</v>
      </c>
      <c r="AU666" s="13">
        <f t="shared" si="437"/>
        <v>0</v>
      </c>
      <c r="AV666" s="13">
        <f t="shared" si="438"/>
        <v>0</v>
      </c>
      <c r="AW666" s="13">
        <f t="shared" si="439"/>
        <v>0</v>
      </c>
      <c r="AX666" s="13">
        <f t="shared" si="440"/>
        <v>0</v>
      </c>
      <c r="AY666" s="13">
        <f t="shared" si="441"/>
        <v>0</v>
      </c>
      <c r="AZ666" s="13">
        <f t="shared" si="442"/>
        <v>0</v>
      </c>
      <c r="BA666" s="13">
        <f t="shared" si="443"/>
        <v>0</v>
      </c>
      <c r="BB666" s="14">
        <f t="shared" si="444"/>
        <v>0</v>
      </c>
      <c r="BC666" s="20">
        <f t="shared" si="445"/>
        <v>0</v>
      </c>
      <c r="BD666" s="21">
        <f t="shared" si="446"/>
        <v>0</v>
      </c>
      <c r="BE666" s="21">
        <f t="shared" si="447"/>
        <v>0</v>
      </c>
      <c r="BF666" s="21">
        <f t="shared" si="448"/>
        <v>0</v>
      </c>
      <c r="BG666" s="21">
        <f t="shared" si="449"/>
        <v>-9.4946316325524478E-3</v>
      </c>
      <c r="BH666" s="22">
        <f t="shared" si="450"/>
        <v>0</v>
      </c>
    </row>
    <row r="667" spans="4:60" x14ac:dyDescent="0.25">
      <c r="D667">
        <f t="shared" si="451"/>
        <v>0.10999999999999911</v>
      </c>
      <c r="E667">
        <f t="shared" si="429"/>
        <v>-23.275108515526643</v>
      </c>
      <c r="F667">
        <f t="shared" si="430"/>
        <v>23.275108515526643</v>
      </c>
      <c r="H667" s="20">
        <f t="shared" si="452"/>
        <v>3.3389351552528296E-3</v>
      </c>
      <c r="I667" s="21">
        <f t="shared" si="453"/>
        <v>7.2802591616944632E-3</v>
      </c>
      <c r="J667" s="21">
        <f t="shared" si="454"/>
        <v>3.9297979746446658E-3</v>
      </c>
      <c r="K667" s="21">
        <f t="shared" si="455"/>
        <v>6.9689197113853834E-3</v>
      </c>
      <c r="L667" s="21">
        <f t="shared" si="456"/>
        <v>6.9601058485287805E-3</v>
      </c>
      <c r="M667" s="22">
        <f t="shared" si="457"/>
        <v>7.2802591616944632E-3</v>
      </c>
      <c r="N667" s="20">
        <f t="shared" si="458"/>
        <v>33.389351552528296</v>
      </c>
      <c r="O667" s="21">
        <f t="shared" si="459"/>
        <v>72.802591616944639</v>
      </c>
      <c r="P667" s="21">
        <f t="shared" si="460"/>
        <v>39.297979746446664</v>
      </c>
      <c r="Q667" s="21">
        <f t="shared" si="461"/>
        <v>69.689197113853837</v>
      </c>
      <c r="R667" s="21">
        <f t="shared" si="462"/>
        <v>69.601058485287808</v>
      </c>
      <c r="S667" s="22">
        <f t="shared" si="463"/>
        <v>72.802591616944639</v>
      </c>
      <c r="T667" s="20">
        <f>MAX(E667+N667,-DiodeFwd)</f>
        <v>10.114243037001653</v>
      </c>
      <c r="U667" s="21">
        <f>MAX(T667-DiodeFwd,V667-DiodeFwd,O667)</f>
        <v>72.802591616944639</v>
      </c>
      <c r="V667" s="21">
        <f>MAX(-DiodeFwd,F667+P667)</f>
        <v>62.573088261973311</v>
      </c>
      <c r="W667" s="21">
        <f>MAX(T667+Q667,U667-DiodeFwd)</f>
        <v>79.803440150855494</v>
      </c>
      <c r="X667" s="21">
        <f>MAX(W667-DiodeFwd,Y667-DiodeFwd,U667+R667)</f>
        <v>142.40365010223246</v>
      </c>
      <c r="Y667" s="22">
        <f>MAX(V667+S667,U667-DiodeFwd)</f>
        <v>135.37567987891794</v>
      </c>
      <c r="Z667" s="20">
        <f t="shared" si="431"/>
        <v>33.389351552528296</v>
      </c>
      <c r="AA667" s="21">
        <f t="shared" si="432"/>
        <v>72.802591616944639</v>
      </c>
      <c r="AB667" s="21">
        <f t="shared" si="433"/>
        <v>39.297979746446671</v>
      </c>
      <c r="AC667" s="21">
        <f t="shared" si="434"/>
        <v>69.689197113853837</v>
      </c>
      <c r="AD667" s="21">
        <f t="shared" si="435"/>
        <v>69.601058485287822</v>
      </c>
      <c r="AE667" s="22">
        <f t="shared" si="436"/>
        <v>72.802591616944625</v>
      </c>
      <c r="AF667" s="20">
        <f t="shared" si="464"/>
        <v>0</v>
      </c>
      <c r="AG667" s="21">
        <f t="shared" si="465"/>
        <v>0</v>
      </c>
      <c r="AH667" s="21">
        <f t="shared" si="466"/>
        <v>4.263256414560601E-15</v>
      </c>
      <c r="AI667" s="21">
        <f t="shared" si="467"/>
        <v>0</v>
      </c>
      <c r="AJ667" s="21">
        <f t="shared" si="468"/>
        <v>8.5265128291212019E-15</v>
      </c>
      <c r="AK667" s="22">
        <f t="shared" si="469"/>
        <v>-8.5265128291212019E-15</v>
      </c>
      <c r="AL667" s="23">
        <f t="shared" si="470"/>
        <v>9.4935766734821642E-3</v>
      </c>
      <c r="AM667" s="12" t="b">
        <f>T667&lt;=-DiodeFwd</f>
        <v>0</v>
      </c>
      <c r="AN667" s="13" t="b">
        <f>V667&lt;=-DiodeFwd</f>
        <v>0</v>
      </c>
      <c r="AO667" s="13" t="b">
        <f>U667&lt;=T667-DiodeFwd</f>
        <v>0</v>
      </c>
      <c r="AP667" s="13" t="b">
        <f>U667&lt;=V667-DiodeFwd</f>
        <v>0</v>
      </c>
      <c r="AQ667" s="13" t="b">
        <f>W667&lt;=U667-DiodeFwd</f>
        <v>0</v>
      </c>
      <c r="AR667" s="13" t="b">
        <f>Y667&lt;=U667-DiodeFwd</f>
        <v>0</v>
      </c>
      <c r="AS667" s="13" t="b">
        <f>X667&lt;=W667-DiodeFwd</f>
        <v>0</v>
      </c>
      <c r="AT667" s="14" t="b">
        <f>X667&lt;=Y667-DiodeFwd</f>
        <v>0</v>
      </c>
      <c r="AU667" s="13">
        <f t="shared" si="437"/>
        <v>0</v>
      </c>
      <c r="AV667" s="13">
        <f t="shared" si="438"/>
        <v>0</v>
      </c>
      <c r="AW667" s="13">
        <f t="shared" si="439"/>
        <v>0</v>
      </c>
      <c r="AX667" s="13">
        <f t="shared" si="440"/>
        <v>0</v>
      </c>
      <c r="AY667" s="13">
        <f t="shared" si="441"/>
        <v>0</v>
      </c>
      <c r="AZ667" s="13">
        <f t="shared" si="442"/>
        <v>0</v>
      </c>
      <c r="BA667" s="13">
        <f t="shared" si="443"/>
        <v>0</v>
      </c>
      <c r="BB667" s="14">
        <f t="shared" si="444"/>
        <v>0</v>
      </c>
      <c r="BC667" s="20">
        <f t="shared" si="445"/>
        <v>0</v>
      </c>
      <c r="BD667" s="21">
        <f t="shared" si="446"/>
        <v>0</v>
      </c>
      <c r="BE667" s="21">
        <f t="shared" si="447"/>
        <v>0</v>
      </c>
      <c r="BF667" s="21">
        <f t="shared" si="448"/>
        <v>0</v>
      </c>
      <c r="BG667" s="21">
        <f t="shared" si="449"/>
        <v>-9.4935766734821642E-3</v>
      </c>
      <c r="BH667" s="22">
        <f t="shared" si="450"/>
        <v>0</v>
      </c>
    </row>
    <row r="668" spans="4:60" x14ac:dyDescent="0.25">
      <c r="D668">
        <f t="shared" si="451"/>
        <v>0.11016666666666577</v>
      </c>
      <c r="E668">
        <f t="shared" si="429"/>
        <v>-25.240702235957482</v>
      </c>
      <c r="F668">
        <f t="shared" si="430"/>
        <v>25.240702235957482</v>
      </c>
      <c r="H668" s="20">
        <f t="shared" si="452"/>
        <v>3.3389351552528296E-3</v>
      </c>
      <c r="I668" s="21">
        <f t="shared" si="453"/>
        <v>7.2802591616944632E-3</v>
      </c>
      <c r="J668" s="21">
        <f t="shared" si="454"/>
        <v>3.9297979746446658E-3</v>
      </c>
      <c r="K668" s="21">
        <f t="shared" si="455"/>
        <v>6.9689197113853834E-3</v>
      </c>
      <c r="L668" s="21">
        <f t="shared" si="456"/>
        <v>6.9585235857498665E-3</v>
      </c>
      <c r="M668" s="22">
        <f t="shared" si="457"/>
        <v>7.2802591616944632E-3</v>
      </c>
      <c r="N668" s="20">
        <f t="shared" si="458"/>
        <v>33.389351552528296</v>
      </c>
      <c r="O668" s="21">
        <f t="shared" si="459"/>
        <v>72.802591616944639</v>
      </c>
      <c r="P668" s="21">
        <f t="shared" si="460"/>
        <v>39.297979746446664</v>
      </c>
      <c r="Q668" s="21">
        <f t="shared" si="461"/>
        <v>69.689197113853837</v>
      </c>
      <c r="R668" s="21">
        <f t="shared" si="462"/>
        <v>69.585235857498674</v>
      </c>
      <c r="S668" s="22">
        <f t="shared" si="463"/>
        <v>72.802591616944639</v>
      </c>
      <c r="T668" s="20">
        <f>MAX(E668+N668,-DiodeFwd)</f>
        <v>8.1486493165708147</v>
      </c>
      <c r="U668" s="21">
        <f>MAX(T668-DiodeFwd,V668-DiodeFwd,O668)</f>
        <v>72.802591616944639</v>
      </c>
      <c r="V668" s="21">
        <f>MAX(-DiodeFwd,F668+P668)</f>
        <v>64.538681982404142</v>
      </c>
      <c r="W668" s="21">
        <f>MAX(T668+Q668,U668-DiodeFwd)</f>
        <v>77.837846430424648</v>
      </c>
      <c r="X668" s="21">
        <f>MAX(W668-DiodeFwd,Y668-DiodeFwd,U668+R668)</f>
        <v>142.38782747444333</v>
      </c>
      <c r="Y668" s="22">
        <f>MAX(V668+S668,U668-DiodeFwd)</f>
        <v>137.34127359934877</v>
      </c>
      <c r="Z668" s="20">
        <f t="shared" si="431"/>
        <v>33.389351552528296</v>
      </c>
      <c r="AA668" s="21">
        <f t="shared" si="432"/>
        <v>72.802591616944639</v>
      </c>
      <c r="AB668" s="21">
        <f t="shared" si="433"/>
        <v>39.297979746446657</v>
      </c>
      <c r="AC668" s="21">
        <f t="shared" si="434"/>
        <v>69.689197113853837</v>
      </c>
      <c r="AD668" s="21">
        <f t="shared" si="435"/>
        <v>69.585235857498688</v>
      </c>
      <c r="AE668" s="22">
        <f t="shared" si="436"/>
        <v>72.802591616944625</v>
      </c>
      <c r="AF668" s="20">
        <f t="shared" si="464"/>
        <v>0</v>
      </c>
      <c r="AG668" s="21">
        <f t="shared" si="465"/>
        <v>0</v>
      </c>
      <c r="AH668" s="21">
        <f t="shared" si="466"/>
        <v>-4.263256414560601E-15</v>
      </c>
      <c r="AI668" s="21">
        <f t="shared" si="467"/>
        <v>0</v>
      </c>
      <c r="AJ668" s="21">
        <f t="shared" si="468"/>
        <v>8.5265128291212019E-15</v>
      </c>
      <c r="AK668" s="22">
        <f t="shared" si="469"/>
        <v>-8.5265128291212019E-15</v>
      </c>
      <c r="AL668" s="23">
        <f t="shared" si="470"/>
        <v>9.4925218316295554E-3</v>
      </c>
      <c r="AM668" s="12" t="b">
        <f>T668&lt;=-DiodeFwd</f>
        <v>0</v>
      </c>
      <c r="AN668" s="13" t="b">
        <f>V668&lt;=-DiodeFwd</f>
        <v>0</v>
      </c>
      <c r="AO668" s="13" t="b">
        <f>U668&lt;=T668-DiodeFwd</f>
        <v>0</v>
      </c>
      <c r="AP668" s="13" t="b">
        <f>U668&lt;=V668-DiodeFwd</f>
        <v>0</v>
      </c>
      <c r="AQ668" s="13" t="b">
        <f>W668&lt;=U668-DiodeFwd</f>
        <v>0</v>
      </c>
      <c r="AR668" s="13" t="b">
        <f>Y668&lt;=U668-DiodeFwd</f>
        <v>0</v>
      </c>
      <c r="AS668" s="13" t="b">
        <f>X668&lt;=W668-DiodeFwd</f>
        <v>0</v>
      </c>
      <c r="AT668" s="14" t="b">
        <f>X668&lt;=Y668-DiodeFwd</f>
        <v>0</v>
      </c>
      <c r="AU668" s="13">
        <f t="shared" si="437"/>
        <v>0</v>
      </c>
      <c r="AV668" s="13">
        <f t="shared" si="438"/>
        <v>0</v>
      </c>
      <c r="AW668" s="13">
        <f t="shared" si="439"/>
        <v>0</v>
      </c>
      <c r="AX668" s="13">
        <f t="shared" si="440"/>
        <v>0</v>
      </c>
      <c r="AY668" s="13">
        <f t="shared" si="441"/>
        <v>0</v>
      </c>
      <c r="AZ668" s="13">
        <f t="shared" si="442"/>
        <v>0</v>
      </c>
      <c r="BA668" s="13">
        <f t="shared" si="443"/>
        <v>0</v>
      </c>
      <c r="BB668" s="14">
        <f t="shared" si="444"/>
        <v>0</v>
      </c>
      <c r="BC668" s="20">
        <f t="shared" si="445"/>
        <v>0</v>
      </c>
      <c r="BD668" s="21">
        <f t="shared" si="446"/>
        <v>0</v>
      </c>
      <c r="BE668" s="21">
        <f t="shared" si="447"/>
        <v>0</v>
      </c>
      <c r="BF668" s="21">
        <f t="shared" si="448"/>
        <v>0</v>
      </c>
      <c r="BG668" s="21">
        <f t="shared" si="449"/>
        <v>-9.4925218316295554E-3</v>
      </c>
      <c r="BH668" s="22">
        <f t="shared" si="450"/>
        <v>0</v>
      </c>
    </row>
    <row r="669" spans="4:60" x14ac:dyDescent="0.25">
      <c r="D669">
        <f t="shared" si="451"/>
        <v>0.11033333333333244</v>
      </c>
      <c r="E669">
        <f t="shared" si="429"/>
        <v>-27.106682436042981</v>
      </c>
      <c r="F669">
        <f t="shared" si="430"/>
        <v>27.106682436042981</v>
      </c>
      <c r="H669" s="20">
        <f t="shared" si="452"/>
        <v>3.3389351552528296E-3</v>
      </c>
      <c r="I669" s="21">
        <f t="shared" si="453"/>
        <v>7.2802591616944632E-3</v>
      </c>
      <c r="J669" s="21">
        <f t="shared" si="454"/>
        <v>3.9297979746446658E-3</v>
      </c>
      <c r="K669" s="21">
        <f t="shared" si="455"/>
        <v>6.9689197113853834E-3</v>
      </c>
      <c r="L669" s="21">
        <f t="shared" si="456"/>
        <v>6.9569414987779282E-3</v>
      </c>
      <c r="M669" s="22">
        <f t="shared" si="457"/>
        <v>7.2802591616944632E-3</v>
      </c>
      <c r="N669" s="20">
        <f t="shared" si="458"/>
        <v>33.389351552528296</v>
      </c>
      <c r="O669" s="21">
        <f t="shared" si="459"/>
        <v>72.802591616944639</v>
      </c>
      <c r="P669" s="21">
        <f t="shared" si="460"/>
        <v>39.297979746446664</v>
      </c>
      <c r="Q669" s="21">
        <f t="shared" si="461"/>
        <v>69.689197113853837</v>
      </c>
      <c r="R669" s="21">
        <f t="shared" si="462"/>
        <v>69.569414987779282</v>
      </c>
      <c r="S669" s="22">
        <f t="shared" si="463"/>
        <v>72.802591616944639</v>
      </c>
      <c r="T669" s="20">
        <f>MAX(E669+N669,-DiodeFwd)</f>
        <v>6.2826691164853159</v>
      </c>
      <c r="U669" s="21">
        <f>MAX(T669-DiodeFwd,V669-DiodeFwd,O669)</f>
        <v>72.802591616944639</v>
      </c>
      <c r="V669" s="21">
        <f>MAX(-DiodeFwd,F669+P669)</f>
        <v>66.404662182489645</v>
      </c>
      <c r="W669" s="21">
        <f>MAX(T669+Q669,U669-DiodeFwd)</f>
        <v>75.971866230339145</v>
      </c>
      <c r="X669" s="21">
        <f>MAX(W669-DiodeFwd,Y669-DiodeFwd,U669+R669)</f>
        <v>142.37200660472394</v>
      </c>
      <c r="Y669" s="22">
        <f>MAX(V669+S669,U669-DiodeFwd)</f>
        <v>139.20725379943428</v>
      </c>
      <c r="Z669" s="20">
        <f t="shared" si="431"/>
        <v>33.389351552528296</v>
      </c>
      <c r="AA669" s="21">
        <f t="shared" si="432"/>
        <v>72.802591616944639</v>
      </c>
      <c r="AB669" s="21">
        <f t="shared" si="433"/>
        <v>39.297979746446664</v>
      </c>
      <c r="AC669" s="21">
        <f t="shared" si="434"/>
        <v>69.689197113853822</v>
      </c>
      <c r="AD669" s="21">
        <f t="shared" si="435"/>
        <v>69.569414987779297</v>
      </c>
      <c r="AE669" s="22">
        <f t="shared" si="436"/>
        <v>72.802591616944639</v>
      </c>
      <c r="AF669" s="20">
        <f t="shared" si="464"/>
        <v>0</v>
      </c>
      <c r="AG669" s="21">
        <f t="shared" si="465"/>
        <v>0</v>
      </c>
      <c r="AH669" s="21">
        <f t="shared" si="466"/>
        <v>0</v>
      </c>
      <c r="AI669" s="21">
        <f t="shared" si="467"/>
        <v>-8.5265128291212019E-15</v>
      </c>
      <c r="AJ669" s="21">
        <f t="shared" si="468"/>
        <v>8.5265128291212019E-15</v>
      </c>
      <c r="AK669" s="22">
        <f t="shared" si="469"/>
        <v>0</v>
      </c>
      <c r="AL669" s="23">
        <f t="shared" si="470"/>
        <v>9.4914671069815954E-3</v>
      </c>
      <c r="AM669" s="12" t="b">
        <f>T669&lt;=-DiodeFwd</f>
        <v>0</v>
      </c>
      <c r="AN669" s="13" t="b">
        <f>V669&lt;=-DiodeFwd</f>
        <v>0</v>
      </c>
      <c r="AO669" s="13" t="b">
        <f>U669&lt;=T669-DiodeFwd</f>
        <v>0</v>
      </c>
      <c r="AP669" s="13" t="b">
        <f>U669&lt;=V669-DiodeFwd</f>
        <v>0</v>
      </c>
      <c r="AQ669" s="13" t="b">
        <f>W669&lt;=U669-DiodeFwd</f>
        <v>0</v>
      </c>
      <c r="AR669" s="13" t="b">
        <f>Y669&lt;=U669-DiodeFwd</f>
        <v>0</v>
      </c>
      <c r="AS669" s="13" t="b">
        <f>X669&lt;=W669-DiodeFwd</f>
        <v>0</v>
      </c>
      <c r="AT669" s="14" t="b">
        <f>X669&lt;=Y669-DiodeFwd</f>
        <v>0</v>
      </c>
      <c r="AU669" s="13">
        <f t="shared" si="437"/>
        <v>0</v>
      </c>
      <c r="AV669" s="13">
        <f t="shared" si="438"/>
        <v>0</v>
      </c>
      <c r="AW669" s="13">
        <f t="shared" si="439"/>
        <v>0</v>
      </c>
      <c r="AX669" s="13">
        <f t="shared" si="440"/>
        <v>0</v>
      </c>
      <c r="AY669" s="13">
        <f t="shared" si="441"/>
        <v>0</v>
      </c>
      <c r="AZ669" s="13">
        <f t="shared" si="442"/>
        <v>0</v>
      </c>
      <c r="BA669" s="13">
        <f t="shared" si="443"/>
        <v>0</v>
      </c>
      <c r="BB669" s="14">
        <f t="shared" si="444"/>
        <v>0</v>
      </c>
      <c r="BC669" s="20">
        <f t="shared" si="445"/>
        <v>0</v>
      </c>
      <c r="BD669" s="21">
        <f t="shared" si="446"/>
        <v>0</v>
      </c>
      <c r="BE669" s="21">
        <f t="shared" si="447"/>
        <v>0</v>
      </c>
      <c r="BF669" s="21">
        <f t="shared" si="448"/>
        <v>0</v>
      </c>
      <c r="BG669" s="21">
        <f t="shared" si="449"/>
        <v>-9.4914671069815954E-3</v>
      </c>
      <c r="BH669" s="22">
        <f t="shared" si="450"/>
        <v>0</v>
      </c>
    </row>
    <row r="670" spans="4:60" x14ac:dyDescent="0.25">
      <c r="D670">
        <f t="shared" si="451"/>
        <v>0.1104999999999991</v>
      </c>
      <c r="E670">
        <f t="shared" si="429"/>
        <v>-28.865684944418852</v>
      </c>
      <c r="F670">
        <f t="shared" si="430"/>
        <v>28.865684944418852</v>
      </c>
      <c r="H670" s="20">
        <f t="shared" si="452"/>
        <v>3.3389351552528296E-3</v>
      </c>
      <c r="I670" s="21">
        <f t="shared" si="453"/>
        <v>7.2802591616944632E-3</v>
      </c>
      <c r="J670" s="21">
        <f t="shared" si="454"/>
        <v>3.9297979746446658E-3</v>
      </c>
      <c r="K670" s="21">
        <f t="shared" si="455"/>
        <v>6.9689197113853834E-3</v>
      </c>
      <c r="L670" s="21">
        <f t="shared" si="456"/>
        <v>6.9553595875934309E-3</v>
      </c>
      <c r="M670" s="22">
        <f t="shared" si="457"/>
        <v>7.2802591616944632E-3</v>
      </c>
      <c r="N670" s="20">
        <f t="shared" si="458"/>
        <v>33.389351552528296</v>
      </c>
      <c r="O670" s="21">
        <f t="shared" si="459"/>
        <v>72.802591616944639</v>
      </c>
      <c r="P670" s="21">
        <f t="shared" si="460"/>
        <v>39.297979746446664</v>
      </c>
      <c r="Q670" s="21">
        <f t="shared" si="461"/>
        <v>69.689197113853837</v>
      </c>
      <c r="R670" s="21">
        <f t="shared" si="462"/>
        <v>69.55359587593432</v>
      </c>
      <c r="S670" s="22">
        <f t="shared" si="463"/>
        <v>72.802591616944639</v>
      </c>
      <c r="T670" s="20">
        <f>MAX(E670+N670,-DiodeFwd)</f>
        <v>4.5236666081094441</v>
      </c>
      <c r="U670" s="21">
        <f>MAX(T670-DiodeFwd,V670-DiodeFwd,O670)</f>
        <v>72.802591616944639</v>
      </c>
      <c r="V670" s="21">
        <f>MAX(-DiodeFwd,F670+P670)</f>
        <v>68.163664690865517</v>
      </c>
      <c r="W670" s="21">
        <f>MAX(T670+Q670,U670-DiodeFwd)</f>
        <v>74.212863721963288</v>
      </c>
      <c r="X670" s="21">
        <f>MAX(W670-DiodeFwd,Y670-DiodeFwd,U670+R670)</f>
        <v>142.35618749287897</v>
      </c>
      <c r="Y670" s="22">
        <f>MAX(V670+S670,U670-DiodeFwd)</f>
        <v>140.96625630781017</v>
      </c>
      <c r="Z670" s="20">
        <f t="shared" si="431"/>
        <v>33.389351552528296</v>
      </c>
      <c r="AA670" s="21">
        <f t="shared" si="432"/>
        <v>72.802591616944639</v>
      </c>
      <c r="AB670" s="21">
        <f t="shared" si="433"/>
        <v>39.297979746446664</v>
      </c>
      <c r="AC670" s="21">
        <f t="shared" si="434"/>
        <v>69.689197113853851</v>
      </c>
      <c r="AD670" s="21">
        <f t="shared" si="435"/>
        <v>69.553595875934334</v>
      </c>
      <c r="AE670" s="22">
        <f t="shared" si="436"/>
        <v>72.802591616944653</v>
      </c>
      <c r="AF670" s="20">
        <f t="shared" si="464"/>
        <v>0</v>
      </c>
      <c r="AG670" s="21">
        <f t="shared" si="465"/>
        <v>0</v>
      </c>
      <c r="AH670" s="21">
        <f t="shared" si="466"/>
        <v>0</v>
      </c>
      <c r="AI670" s="21">
        <f t="shared" si="467"/>
        <v>8.5265128291212019E-15</v>
      </c>
      <c r="AJ670" s="21">
        <f t="shared" si="468"/>
        <v>8.5265128291212019E-15</v>
      </c>
      <c r="AK670" s="22">
        <f t="shared" si="469"/>
        <v>8.5265128291212019E-15</v>
      </c>
      <c r="AL670" s="23">
        <f t="shared" si="470"/>
        <v>9.4904124995252651E-3</v>
      </c>
      <c r="AM670" s="12" t="b">
        <f>T670&lt;=-DiodeFwd</f>
        <v>0</v>
      </c>
      <c r="AN670" s="13" t="b">
        <f>V670&lt;=-DiodeFwd</f>
        <v>0</v>
      </c>
      <c r="AO670" s="13" t="b">
        <f>U670&lt;=T670-DiodeFwd</f>
        <v>0</v>
      </c>
      <c r="AP670" s="13" t="b">
        <f>U670&lt;=V670-DiodeFwd</f>
        <v>0</v>
      </c>
      <c r="AQ670" s="13" t="b">
        <f>W670&lt;=U670-DiodeFwd</f>
        <v>0</v>
      </c>
      <c r="AR670" s="13" t="b">
        <f>Y670&lt;=U670-DiodeFwd</f>
        <v>0</v>
      </c>
      <c r="AS670" s="13" t="b">
        <f>X670&lt;=W670-DiodeFwd</f>
        <v>0</v>
      </c>
      <c r="AT670" s="14" t="b">
        <f>X670&lt;=Y670-DiodeFwd</f>
        <v>0</v>
      </c>
      <c r="AU670" s="13">
        <f t="shared" si="437"/>
        <v>0</v>
      </c>
      <c r="AV670" s="13">
        <f t="shared" si="438"/>
        <v>0</v>
      </c>
      <c r="AW670" s="13">
        <f t="shared" si="439"/>
        <v>0</v>
      </c>
      <c r="AX670" s="13">
        <f t="shared" si="440"/>
        <v>0</v>
      </c>
      <c r="AY670" s="13">
        <f t="shared" si="441"/>
        <v>0</v>
      </c>
      <c r="AZ670" s="13">
        <f t="shared" si="442"/>
        <v>0</v>
      </c>
      <c r="BA670" s="13">
        <f t="shared" si="443"/>
        <v>0</v>
      </c>
      <c r="BB670" s="14">
        <f t="shared" si="444"/>
        <v>0</v>
      </c>
      <c r="BC670" s="20">
        <f t="shared" si="445"/>
        <v>0</v>
      </c>
      <c r="BD670" s="21">
        <f t="shared" si="446"/>
        <v>0</v>
      </c>
      <c r="BE670" s="21">
        <f t="shared" si="447"/>
        <v>0</v>
      </c>
      <c r="BF670" s="21">
        <f t="shared" si="448"/>
        <v>0</v>
      </c>
      <c r="BG670" s="21">
        <f t="shared" si="449"/>
        <v>-9.4904124995252651E-3</v>
      </c>
      <c r="BH670" s="22">
        <f t="shared" si="450"/>
        <v>0</v>
      </c>
    </row>
    <row r="671" spans="4:60" x14ac:dyDescent="0.25">
      <c r="D671">
        <f t="shared" si="451"/>
        <v>0.11066666666666576</v>
      </c>
      <c r="E671">
        <f t="shared" si="429"/>
        <v>-30.510767781795956</v>
      </c>
      <c r="F671">
        <f t="shared" si="430"/>
        <v>30.510767781795956</v>
      </c>
      <c r="H671" s="20">
        <f t="shared" si="452"/>
        <v>3.3389351552528296E-3</v>
      </c>
      <c r="I671" s="21">
        <f t="shared" si="453"/>
        <v>7.2802591616944632E-3</v>
      </c>
      <c r="J671" s="21">
        <f t="shared" si="454"/>
        <v>3.9297979746446658E-3</v>
      </c>
      <c r="K671" s="21">
        <f t="shared" si="455"/>
        <v>6.9689197113853834E-3</v>
      </c>
      <c r="L671" s="21">
        <f t="shared" si="456"/>
        <v>6.9537778521768434E-3</v>
      </c>
      <c r="M671" s="22">
        <f t="shared" si="457"/>
        <v>7.2802591616944632E-3</v>
      </c>
      <c r="N671" s="20">
        <f t="shared" si="458"/>
        <v>33.389351552528296</v>
      </c>
      <c r="O671" s="21">
        <f t="shared" si="459"/>
        <v>72.802591616944639</v>
      </c>
      <c r="P671" s="21">
        <f t="shared" si="460"/>
        <v>39.297979746446664</v>
      </c>
      <c r="Q671" s="21">
        <f t="shared" si="461"/>
        <v>69.689197113853837</v>
      </c>
      <c r="R671" s="21">
        <f t="shared" si="462"/>
        <v>69.537778521768445</v>
      </c>
      <c r="S671" s="22">
        <f t="shared" si="463"/>
        <v>72.802591616944639</v>
      </c>
      <c r="T671" s="20">
        <f>MAX(E671+N671,-DiodeFwd)</f>
        <v>2.878583770732341</v>
      </c>
      <c r="U671" s="21">
        <f>MAX(T671-DiodeFwd,V671-DiodeFwd,O671)</f>
        <v>72.802591616944639</v>
      </c>
      <c r="V671" s="21">
        <f>MAX(-DiodeFwd,F671+P671)</f>
        <v>69.80874752824262</v>
      </c>
      <c r="W671" s="21">
        <f>MAX(T671+Q671,U671-DiodeFwd)</f>
        <v>72.56778088458617</v>
      </c>
      <c r="X671" s="21">
        <f>MAX(W671-DiodeFwd,Y671-DiodeFwd,U671+R671)</f>
        <v>142.34037013871307</v>
      </c>
      <c r="Y671" s="22">
        <f>MAX(V671+S671,U671-DiodeFwd)</f>
        <v>142.61133914518726</v>
      </c>
      <c r="Z671" s="20">
        <f t="shared" si="431"/>
        <v>33.389351552528296</v>
      </c>
      <c r="AA671" s="21">
        <f t="shared" si="432"/>
        <v>72.802591616944639</v>
      </c>
      <c r="AB671" s="21">
        <f t="shared" si="433"/>
        <v>39.297979746446664</v>
      </c>
      <c r="AC671" s="21">
        <f t="shared" si="434"/>
        <v>69.689197113853822</v>
      </c>
      <c r="AD671" s="21">
        <f t="shared" si="435"/>
        <v>69.537778521768431</v>
      </c>
      <c r="AE671" s="22">
        <f t="shared" si="436"/>
        <v>72.802591616944639</v>
      </c>
      <c r="AF671" s="20">
        <f t="shared" si="464"/>
        <v>0</v>
      </c>
      <c r="AG671" s="21">
        <f t="shared" si="465"/>
        <v>0</v>
      </c>
      <c r="AH671" s="21">
        <f t="shared" si="466"/>
        <v>0</v>
      </c>
      <c r="AI671" s="21">
        <f t="shared" si="467"/>
        <v>-8.5265128291212019E-15</v>
      </c>
      <c r="AJ671" s="21">
        <f t="shared" si="468"/>
        <v>-8.5265128291212019E-15</v>
      </c>
      <c r="AK671" s="22">
        <f t="shared" si="469"/>
        <v>0</v>
      </c>
      <c r="AL671" s="23">
        <f t="shared" si="470"/>
        <v>9.4893580092475383E-3</v>
      </c>
      <c r="AM671" s="12" t="b">
        <f>T671&lt;=-DiodeFwd</f>
        <v>0</v>
      </c>
      <c r="AN671" s="13" t="b">
        <f>V671&lt;=-DiodeFwd</f>
        <v>0</v>
      </c>
      <c r="AO671" s="13" t="b">
        <f>U671&lt;=T671-DiodeFwd</f>
        <v>0</v>
      </c>
      <c r="AP671" s="13" t="b">
        <f>U671&lt;=V671-DiodeFwd</f>
        <v>0</v>
      </c>
      <c r="AQ671" s="13" t="b">
        <f>W671&lt;=U671-DiodeFwd</f>
        <v>0</v>
      </c>
      <c r="AR671" s="13" t="b">
        <f>Y671&lt;=U671-DiodeFwd</f>
        <v>0</v>
      </c>
      <c r="AS671" s="13" t="b">
        <f>X671&lt;=W671-DiodeFwd</f>
        <v>0</v>
      </c>
      <c r="AT671" s="14" t="b">
        <f>X671&lt;=Y671-DiodeFwd</f>
        <v>0</v>
      </c>
      <c r="AU671" s="13">
        <f t="shared" si="437"/>
        <v>0</v>
      </c>
      <c r="AV671" s="13">
        <f t="shared" si="438"/>
        <v>0</v>
      </c>
      <c r="AW671" s="13">
        <f t="shared" si="439"/>
        <v>0</v>
      </c>
      <c r="AX671" s="13">
        <f t="shared" si="440"/>
        <v>0</v>
      </c>
      <c r="AY671" s="13">
        <f t="shared" si="441"/>
        <v>0</v>
      </c>
      <c r="AZ671" s="13">
        <f t="shared" si="442"/>
        <v>0</v>
      </c>
      <c r="BA671" s="13">
        <f t="shared" si="443"/>
        <v>0</v>
      </c>
      <c r="BB671" s="14">
        <f t="shared" si="444"/>
        <v>0</v>
      </c>
      <c r="BC671" s="20">
        <f t="shared" si="445"/>
        <v>0</v>
      </c>
      <c r="BD671" s="21">
        <f t="shared" si="446"/>
        <v>0</v>
      </c>
      <c r="BE671" s="21">
        <f t="shared" si="447"/>
        <v>0</v>
      </c>
      <c r="BF671" s="21">
        <f t="shared" si="448"/>
        <v>0</v>
      </c>
      <c r="BG671" s="21">
        <f t="shared" si="449"/>
        <v>-9.4893580092475383E-3</v>
      </c>
      <c r="BH671" s="22">
        <f t="shared" si="450"/>
        <v>0</v>
      </c>
    </row>
    <row r="672" spans="4:60" x14ac:dyDescent="0.25">
      <c r="D672">
        <f t="shared" si="451"/>
        <v>0.11083333333333242</v>
      </c>
      <c r="E672">
        <f t="shared" si="429"/>
        <v>-32.035438557782221</v>
      </c>
      <c r="F672">
        <f t="shared" si="430"/>
        <v>32.035438557782221</v>
      </c>
      <c r="H672" s="20">
        <f t="shared" si="452"/>
        <v>3.3389351552528296E-3</v>
      </c>
      <c r="I672" s="21">
        <f t="shared" si="453"/>
        <v>7.2802591616944632E-3</v>
      </c>
      <c r="J672" s="21">
        <f t="shared" si="454"/>
        <v>3.9297979746446658E-3</v>
      </c>
      <c r="K672" s="21">
        <f t="shared" si="455"/>
        <v>6.9689197113853834E-3</v>
      </c>
      <c r="L672" s="21">
        <f t="shared" si="456"/>
        <v>6.9521962925086353E-3</v>
      </c>
      <c r="M672" s="22">
        <f t="shared" si="457"/>
        <v>7.2802591616944632E-3</v>
      </c>
      <c r="N672" s="20">
        <f t="shared" si="458"/>
        <v>33.389351552528296</v>
      </c>
      <c r="O672" s="21">
        <f t="shared" si="459"/>
        <v>72.802591616944639</v>
      </c>
      <c r="P672" s="21">
        <f t="shared" si="460"/>
        <v>39.297979746446664</v>
      </c>
      <c r="Q672" s="21">
        <f t="shared" si="461"/>
        <v>69.689197113853837</v>
      </c>
      <c r="R672" s="21">
        <f t="shared" si="462"/>
        <v>69.521962925086356</v>
      </c>
      <c r="S672" s="22">
        <f t="shared" si="463"/>
        <v>72.802591616944639</v>
      </c>
      <c r="T672" s="20">
        <f>MAX(E672+N672,-DiodeFwd)</f>
        <v>1.3539129947460751</v>
      </c>
      <c r="U672" s="21">
        <f>MAX(T672-DiodeFwd,V672-DiodeFwd,O672)</f>
        <v>72.802591616944639</v>
      </c>
      <c r="V672" s="21">
        <f>MAX(-DiodeFwd,F672+P672)</f>
        <v>71.333418304228886</v>
      </c>
      <c r="W672" s="21">
        <f>MAX(T672+Q672,U672-DiodeFwd)</f>
        <v>72.502591616944642</v>
      </c>
      <c r="X672" s="21">
        <f>MAX(W672-DiodeFwd,Y672-DiodeFwd,U672+R672)</f>
        <v>143.83600992117351</v>
      </c>
      <c r="Y672" s="22">
        <f>MAX(V672+S672,U672-DiodeFwd)</f>
        <v>144.13600992117352</v>
      </c>
      <c r="Z672" s="20">
        <f t="shared" si="431"/>
        <v>33.389351552528296</v>
      </c>
      <c r="AA672" s="21">
        <f t="shared" si="432"/>
        <v>72.802591616944639</v>
      </c>
      <c r="AB672" s="21">
        <f t="shared" si="433"/>
        <v>39.297979746446664</v>
      </c>
      <c r="AC672" s="21">
        <f t="shared" si="434"/>
        <v>71.14867862219856</v>
      </c>
      <c r="AD672" s="21">
        <f t="shared" si="435"/>
        <v>71.033418304228874</v>
      </c>
      <c r="AE672" s="22">
        <f t="shared" si="436"/>
        <v>72.802591616944639</v>
      </c>
      <c r="AF672" s="20">
        <f t="shared" si="464"/>
        <v>0</v>
      </c>
      <c r="AG672" s="21">
        <f t="shared" si="465"/>
        <v>0</v>
      </c>
      <c r="AH672" s="21">
        <f t="shared" si="466"/>
        <v>0</v>
      </c>
      <c r="AI672" s="21">
        <f t="shared" si="467"/>
        <v>0.87568890500683383</v>
      </c>
      <c r="AJ672" s="21">
        <f t="shared" si="468"/>
        <v>0.9068732274855108</v>
      </c>
      <c r="AK672" s="22">
        <f t="shared" si="469"/>
        <v>0</v>
      </c>
      <c r="AL672" s="23">
        <f t="shared" si="470"/>
        <v>9.5890673280782344E-3</v>
      </c>
      <c r="AM672" s="12" t="b">
        <f>T672&lt;=-DiodeFwd</f>
        <v>0</v>
      </c>
      <c r="AN672" s="13" t="b">
        <f>V672&lt;=-DiodeFwd</f>
        <v>0</v>
      </c>
      <c r="AO672" s="13" t="b">
        <f>U672&lt;=T672-DiodeFwd</f>
        <v>0</v>
      </c>
      <c r="AP672" s="13" t="b">
        <f>U672&lt;=V672-DiodeFwd</f>
        <v>0</v>
      </c>
      <c r="AQ672" s="13" t="b">
        <f>W672&lt;=U672-DiodeFwd</f>
        <v>1</v>
      </c>
      <c r="AR672" s="13" t="b">
        <f>Y672&lt;=U672-DiodeFwd</f>
        <v>0</v>
      </c>
      <c r="AS672" s="13" t="b">
        <f>X672&lt;=W672-DiodeFwd</f>
        <v>0</v>
      </c>
      <c r="AT672" s="14" t="b">
        <f>X672&lt;=Y672-DiodeFwd</f>
        <v>1</v>
      </c>
      <c r="AU672" s="13">
        <f t="shared" si="437"/>
        <v>0</v>
      </c>
      <c r="AV672" s="13">
        <f t="shared" si="438"/>
        <v>0</v>
      </c>
      <c r="AW672" s="13">
        <f t="shared" si="439"/>
        <v>0</v>
      </c>
      <c r="AX672" s="13">
        <f t="shared" si="440"/>
        <v>0</v>
      </c>
      <c r="AY672" s="13">
        <f t="shared" si="441"/>
        <v>0.87568890500683383</v>
      </c>
      <c r="AZ672" s="13">
        <f t="shared" si="442"/>
        <v>0</v>
      </c>
      <c r="BA672" s="13">
        <f t="shared" si="443"/>
        <v>0</v>
      </c>
      <c r="BB672" s="14">
        <f t="shared" si="444"/>
        <v>0.91646229481358898</v>
      </c>
      <c r="BC672" s="20">
        <f t="shared" si="445"/>
        <v>0</v>
      </c>
      <c r="BD672" s="21">
        <f t="shared" si="446"/>
        <v>-0.87568890500683383</v>
      </c>
      <c r="BE672" s="21">
        <f t="shared" si="447"/>
        <v>0</v>
      </c>
      <c r="BF672" s="21">
        <f t="shared" si="448"/>
        <v>0.87568890500683383</v>
      </c>
      <c r="BG672" s="21">
        <f t="shared" si="449"/>
        <v>0.9068732274855108</v>
      </c>
      <c r="BH672" s="22">
        <f t="shared" si="450"/>
        <v>-0.91646229481358898</v>
      </c>
    </row>
    <row r="673" spans="4:60" x14ac:dyDescent="0.25">
      <c r="D673">
        <f t="shared" si="451"/>
        <v>0.11099999999999909</v>
      </c>
      <c r="E673">
        <f t="shared" si="429"/>
        <v>-33.433680093380801</v>
      </c>
      <c r="F673">
        <f t="shared" si="430"/>
        <v>33.433680093380801</v>
      </c>
      <c r="H673" s="20">
        <f t="shared" si="452"/>
        <v>3.3389351552528296E-3</v>
      </c>
      <c r="I673" s="21">
        <f t="shared" si="453"/>
        <v>7.1343110108599908E-3</v>
      </c>
      <c r="J673" s="21">
        <f t="shared" si="454"/>
        <v>3.9297979746446658E-3</v>
      </c>
      <c r="K673" s="21">
        <f t="shared" si="455"/>
        <v>7.1148678622198558E-3</v>
      </c>
      <c r="L673" s="21">
        <f t="shared" si="456"/>
        <v>7.1033418304228867E-3</v>
      </c>
      <c r="M673" s="22">
        <f t="shared" si="457"/>
        <v>7.1275154458921982E-3</v>
      </c>
      <c r="N673" s="20">
        <f t="shared" si="458"/>
        <v>33.389351552528296</v>
      </c>
      <c r="O673" s="21">
        <f t="shared" si="459"/>
        <v>71.343110108599916</v>
      </c>
      <c r="P673" s="21">
        <f t="shared" si="460"/>
        <v>39.297979746446664</v>
      </c>
      <c r="Q673" s="21">
        <f t="shared" si="461"/>
        <v>71.14867862219856</v>
      </c>
      <c r="R673" s="21">
        <f t="shared" si="462"/>
        <v>71.033418304228874</v>
      </c>
      <c r="S673" s="22">
        <f t="shared" si="463"/>
        <v>71.275154458921989</v>
      </c>
      <c r="T673" s="20">
        <f>MAX(E673+N673,-DiodeFwd)</f>
        <v>-4.4328540852504261E-2</v>
      </c>
      <c r="U673" s="21">
        <f>MAX(T673-DiodeFwd,V673-DiodeFwd,O673)</f>
        <v>72.431659839827475</v>
      </c>
      <c r="V673" s="21">
        <f>MAX(-DiodeFwd,F673+P673)</f>
        <v>72.731659839827472</v>
      </c>
      <c r="W673" s="21">
        <f>MAX(T673+Q673,U673-DiodeFwd)</f>
        <v>72.131659839827478</v>
      </c>
      <c r="X673" s="21">
        <f>MAX(W673-DiodeFwd,Y673-DiodeFwd,U673+R673)</f>
        <v>143.70681429874946</v>
      </c>
      <c r="Y673" s="22">
        <f>MAX(V673+S673,U673-DiodeFwd)</f>
        <v>144.00681429874948</v>
      </c>
      <c r="Z673" s="20">
        <f t="shared" si="431"/>
        <v>33.389351552528296</v>
      </c>
      <c r="AA673" s="21">
        <f t="shared" si="432"/>
        <v>72.431659839827475</v>
      </c>
      <c r="AB673" s="21">
        <f t="shared" si="433"/>
        <v>39.297979746446671</v>
      </c>
      <c r="AC673" s="21">
        <f t="shared" si="434"/>
        <v>72.175988380679982</v>
      </c>
      <c r="AD673" s="21">
        <f t="shared" si="435"/>
        <v>71.275154458921989</v>
      </c>
      <c r="AE673" s="22">
        <f t="shared" si="436"/>
        <v>71.275154458922003</v>
      </c>
      <c r="AF673" s="20">
        <f t="shared" si="464"/>
        <v>0</v>
      </c>
      <c r="AG673" s="21">
        <f t="shared" si="465"/>
        <v>0.65312983873653541</v>
      </c>
      <c r="AH673" s="21">
        <f t="shared" si="466"/>
        <v>4.263256414560601E-15</v>
      </c>
      <c r="AI673" s="21">
        <f t="shared" si="467"/>
        <v>0.61638585508885335</v>
      </c>
      <c r="AJ673" s="21">
        <f t="shared" si="468"/>
        <v>0.14504169281586882</v>
      </c>
      <c r="AK673" s="22">
        <f t="shared" si="469"/>
        <v>8.5265128291212019E-15</v>
      </c>
      <c r="AL673" s="23">
        <f t="shared" si="470"/>
        <v>9.5804542865832974E-3</v>
      </c>
      <c r="AM673" s="12" t="b">
        <f>T673&lt;=-DiodeFwd</f>
        <v>0</v>
      </c>
      <c r="AN673" s="13" t="b">
        <f>V673&lt;=-DiodeFwd</f>
        <v>0</v>
      </c>
      <c r="AO673" s="13" t="b">
        <f>U673&lt;=T673-DiodeFwd</f>
        <v>0</v>
      </c>
      <c r="AP673" s="13" t="b">
        <f>U673&lt;=V673-DiodeFwd</f>
        <v>1</v>
      </c>
      <c r="AQ673" s="13" t="b">
        <f>W673&lt;=U673-DiodeFwd</f>
        <v>1</v>
      </c>
      <c r="AR673" s="13" t="b">
        <f>Y673&lt;=U673-DiodeFwd</f>
        <v>0</v>
      </c>
      <c r="AS673" s="13" t="b">
        <f>X673&lt;=W673-DiodeFwd</f>
        <v>0</v>
      </c>
      <c r="AT673" s="14" t="b">
        <f>X673&lt;=Y673-DiodeFwd</f>
        <v>1</v>
      </c>
      <c r="AU673" s="13">
        <f t="shared" si="437"/>
        <v>0</v>
      </c>
      <c r="AV673" s="13">
        <f t="shared" si="438"/>
        <v>0</v>
      </c>
      <c r="AW673" s="13">
        <f t="shared" si="439"/>
        <v>0</v>
      </c>
      <c r="AX673" s="13">
        <f t="shared" si="440"/>
        <v>1.2695156938253889</v>
      </c>
      <c r="AY673" s="13">
        <f t="shared" si="441"/>
        <v>0.61638585508885335</v>
      </c>
      <c r="AZ673" s="13">
        <f t="shared" si="442"/>
        <v>0</v>
      </c>
      <c r="BA673" s="13">
        <f t="shared" si="443"/>
        <v>0</v>
      </c>
      <c r="BB673" s="14">
        <f t="shared" si="444"/>
        <v>0.15462214710245212</v>
      </c>
      <c r="BC673" s="20">
        <f t="shared" si="445"/>
        <v>0</v>
      </c>
      <c r="BD673" s="21">
        <f t="shared" si="446"/>
        <v>0.65312983873653552</v>
      </c>
      <c r="BE673" s="21">
        <f t="shared" si="447"/>
        <v>-1.2695156938253889</v>
      </c>
      <c r="BF673" s="21">
        <f t="shared" si="448"/>
        <v>0.61638585508885335</v>
      </c>
      <c r="BG673" s="21">
        <f t="shared" si="449"/>
        <v>0.14504169281586882</v>
      </c>
      <c r="BH673" s="22">
        <f t="shared" si="450"/>
        <v>-0.15462214710245212</v>
      </c>
    </row>
    <row r="674" spans="4:60" x14ac:dyDescent="0.25">
      <c r="D674">
        <f t="shared" si="451"/>
        <v>0.11116666666666575</v>
      </c>
      <c r="E674">
        <f t="shared" si="429"/>
        <v>-34.699974168046175</v>
      </c>
      <c r="F674">
        <f t="shared" si="430"/>
        <v>34.699974168046175</v>
      </c>
      <c r="H674" s="20">
        <f t="shared" si="452"/>
        <v>3.3389351552528296E-3</v>
      </c>
      <c r="I674" s="21">
        <f t="shared" si="453"/>
        <v>7.243165983982747E-3</v>
      </c>
      <c r="J674" s="21">
        <f t="shared" si="454"/>
        <v>3.7182120256737676E-3</v>
      </c>
      <c r="K674" s="21">
        <f t="shared" si="455"/>
        <v>7.2175988380679982E-3</v>
      </c>
      <c r="L674" s="21">
        <f t="shared" si="456"/>
        <v>7.1275154458921982E-3</v>
      </c>
      <c r="M674" s="22">
        <f t="shared" si="457"/>
        <v>7.1017450880417896E-3</v>
      </c>
      <c r="N674" s="20">
        <f t="shared" si="458"/>
        <v>33.389351552528296</v>
      </c>
      <c r="O674" s="21">
        <f t="shared" si="459"/>
        <v>72.431659839827475</v>
      </c>
      <c r="P674" s="21">
        <f t="shared" si="460"/>
        <v>37.182120256737683</v>
      </c>
      <c r="Q674" s="21">
        <f t="shared" si="461"/>
        <v>72.175988380679982</v>
      </c>
      <c r="R674" s="21">
        <f t="shared" si="462"/>
        <v>71.275154458921989</v>
      </c>
      <c r="S674" s="22">
        <f t="shared" si="463"/>
        <v>71.017450880417897</v>
      </c>
      <c r="T674" s="20">
        <f>MAX(E674+N674,-DiodeFwd)</f>
        <v>-0.3</v>
      </c>
      <c r="U674" s="21">
        <f>MAX(T674-DiodeFwd,V674-DiodeFwd,O674)</f>
        <v>72.431659839827475</v>
      </c>
      <c r="V674" s="21">
        <f>MAX(-DiodeFwd,F674+P674)</f>
        <v>71.882094424783858</v>
      </c>
      <c r="W674" s="21">
        <f>MAX(T674+Q674,U674-DiodeFwd)</f>
        <v>72.131659839827478</v>
      </c>
      <c r="X674" s="21">
        <f>MAX(W674-DiodeFwd,Y674-DiodeFwd,U674+R674)</f>
        <v>143.70681429874946</v>
      </c>
      <c r="Y674" s="22">
        <f>MAX(V674+S674,U674-DiodeFwd)</f>
        <v>142.89954530520174</v>
      </c>
      <c r="Z674" s="20">
        <f t="shared" si="431"/>
        <v>34.399974168046178</v>
      </c>
      <c r="AA674" s="21">
        <f t="shared" si="432"/>
        <v>72.431659839827475</v>
      </c>
      <c r="AB674" s="21">
        <f t="shared" si="433"/>
        <v>37.182120256737683</v>
      </c>
      <c r="AC674" s="21">
        <f t="shared" si="434"/>
        <v>72.431659839827475</v>
      </c>
      <c r="AD674" s="21">
        <f t="shared" si="435"/>
        <v>71.275154458921989</v>
      </c>
      <c r="AE674" s="22">
        <f t="shared" si="436"/>
        <v>71.017450880417883</v>
      </c>
      <c r="AF674" s="20">
        <f t="shared" si="464"/>
        <v>0.60637356931072905</v>
      </c>
      <c r="AG674" s="21">
        <f t="shared" si="465"/>
        <v>0</v>
      </c>
      <c r="AH674" s="21">
        <f t="shared" si="466"/>
        <v>0</v>
      </c>
      <c r="AI674" s="21">
        <f t="shared" si="467"/>
        <v>0.15340287548849574</v>
      </c>
      <c r="AJ674" s="21">
        <f t="shared" si="468"/>
        <v>0</v>
      </c>
      <c r="AK674" s="22">
        <f t="shared" si="469"/>
        <v>-8.5265128291212019E-15</v>
      </c>
      <c r="AL674" s="23">
        <f t="shared" si="470"/>
        <v>9.5804542865832974E-3</v>
      </c>
      <c r="AM674" s="12" t="b">
        <f>T674&lt;=-DiodeFwd</f>
        <v>1</v>
      </c>
      <c r="AN674" s="13" t="b">
        <f>V674&lt;=-DiodeFwd</f>
        <v>0</v>
      </c>
      <c r="AO674" s="13" t="b">
        <f>U674&lt;=T674-DiodeFwd</f>
        <v>0</v>
      </c>
      <c r="AP674" s="13" t="b">
        <f>U674&lt;=V674-DiodeFwd</f>
        <v>0</v>
      </c>
      <c r="AQ674" s="13" t="b">
        <f>W674&lt;=U674-DiodeFwd</f>
        <v>1</v>
      </c>
      <c r="AR674" s="13" t="b">
        <f>Y674&lt;=U674-DiodeFwd</f>
        <v>0</v>
      </c>
      <c r="AS674" s="13" t="b">
        <f>X674&lt;=W674-DiodeFwd</f>
        <v>0</v>
      </c>
      <c r="AT674" s="14" t="b">
        <f>X674&lt;=Y674-DiodeFwd</f>
        <v>0</v>
      </c>
      <c r="AU674" s="13">
        <f t="shared" si="437"/>
        <v>0.60637356931072905</v>
      </c>
      <c r="AV674" s="13">
        <f t="shared" si="438"/>
        <v>0</v>
      </c>
      <c r="AW674" s="13">
        <f t="shared" si="439"/>
        <v>0</v>
      </c>
      <c r="AX674" s="13">
        <f t="shared" si="440"/>
        <v>0</v>
      </c>
      <c r="AY674" s="13">
        <f t="shared" si="441"/>
        <v>0.15340287548849574</v>
      </c>
      <c r="AZ674" s="13">
        <f t="shared" si="442"/>
        <v>0</v>
      </c>
      <c r="BA674" s="13">
        <f t="shared" si="443"/>
        <v>0</v>
      </c>
      <c r="BB674" s="14">
        <f t="shared" si="444"/>
        <v>0</v>
      </c>
      <c r="BC674" s="20">
        <f t="shared" si="445"/>
        <v>0.60637356931072905</v>
      </c>
      <c r="BD674" s="21">
        <f t="shared" si="446"/>
        <v>-0.15340287548849574</v>
      </c>
      <c r="BE674" s="21">
        <f t="shared" si="447"/>
        <v>0</v>
      </c>
      <c r="BF674" s="21">
        <f t="shared" si="448"/>
        <v>0.15340287548849574</v>
      </c>
      <c r="BG674" s="21">
        <f t="shared" si="449"/>
        <v>-9.5804542865832974E-3</v>
      </c>
      <c r="BH674" s="22">
        <f t="shared" si="450"/>
        <v>0</v>
      </c>
    </row>
    <row r="675" spans="4:60" x14ac:dyDescent="0.25">
      <c r="D675">
        <f t="shared" si="451"/>
        <v>0.11133333333333241</v>
      </c>
      <c r="E675">
        <f t="shared" si="429"/>
        <v>-35.829323297580522</v>
      </c>
      <c r="F675">
        <f t="shared" si="430"/>
        <v>35.829323297580522</v>
      </c>
      <c r="H675" s="20">
        <f t="shared" si="452"/>
        <v>3.4399974168046179E-3</v>
      </c>
      <c r="I675" s="21">
        <f t="shared" si="453"/>
        <v>7.2175988380679974E-3</v>
      </c>
      <c r="J675" s="21">
        <f t="shared" si="454"/>
        <v>3.7182120256737676E-3</v>
      </c>
      <c r="K675" s="21">
        <f t="shared" si="455"/>
        <v>7.2431659839827479E-3</v>
      </c>
      <c r="L675" s="21">
        <f t="shared" si="456"/>
        <v>7.1259187035111011E-3</v>
      </c>
      <c r="M675" s="22">
        <f t="shared" si="457"/>
        <v>7.1017450880417896E-3</v>
      </c>
      <c r="N675" s="20">
        <f t="shared" si="458"/>
        <v>34.399974168046185</v>
      </c>
      <c r="O675" s="21">
        <f t="shared" si="459"/>
        <v>72.175988380679982</v>
      </c>
      <c r="P675" s="21">
        <f t="shared" si="460"/>
        <v>37.182120256737683</v>
      </c>
      <c r="Q675" s="21">
        <f t="shared" si="461"/>
        <v>72.431659839827489</v>
      </c>
      <c r="R675" s="21">
        <f t="shared" si="462"/>
        <v>71.259187035111012</v>
      </c>
      <c r="S675" s="22">
        <f t="shared" si="463"/>
        <v>71.017450880417897</v>
      </c>
      <c r="T675" s="20">
        <f>MAX(E675+N675,-DiodeFwd)</f>
        <v>-0.3</v>
      </c>
      <c r="U675" s="21">
        <f>MAX(T675-DiodeFwd,V675-DiodeFwd,O675)</f>
        <v>72.711443554318208</v>
      </c>
      <c r="V675" s="21">
        <f>MAX(-DiodeFwd,F675+P675)</f>
        <v>73.011443554318205</v>
      </c>
      <c r="W675" s="21">
        <f>MAX(T675+Q675,U675-DiodeFwd)</f>
        <v>72.411443554318211</v>
      </c>
      <c r="X675" s="21">
        <f>MAX(W675-DiodeFwd,Y675-DiodeFwd,U675+R675)</f>
        <v>143.97063058942922</v>
      </c>
      <c r="Y675" s="22">
        <f>MAX(V675+S675,U675-DiodeFwd)</f>
        <v>144.02889443473612</v>
      </c>
      <c r="Z675" s="20">
        <f t="shared" si="431"/>
        <v>35.529323297580525</v>
      </c>
      <c r="AA675" s="21">
        <f t="shared" si="432"/>
        <v>72.711443554318208</v>
      </c>
      <c r="AB675" s="21">
        <f t="shared" si="433"/>
        <v>37.182120256737683</v>
      </c>
      <c r="AC675" s="21">
        <f t="shared" si="434"/>
        <v>72.711443554318208</v>
      </c>
      <c r="AD675" s="21">
        <f t="shared" si="435"/>
        <v>71.259187035111012</v>
      </c>
      <c r="AE675" s="22">
        <f t="shared" si="436"/>
        <v>71.017450880417911</v>
      </c>
      <c r="AF675" s="20">
        <f t="shared" si="464"/>
        <v>0.67760947772060398</v>
      </c>
      <c r="AG675" s="21">
        <f t="shared" si="465"/>
        <v>0.32127310418293575</v>
      </c>
      <c r="AH675" s="21">
        <f t="shared" si="466"/>
        <v>0</v>
      </c>
      <c r="AI675" s="21">
        <f t="shared" si="467"/>
        <v>0.16787022869443147</v>
      </c>
      <c r="AJ675" s="21">
        <f t="shared" si="468"/>
        <v>0</v>
      </c>
      <c r="AK675" s="22">
        <f t="shared" si="469"/>
        <v>8.5265128291212019E-15</v>
      </c>
      <c r="AL675" s="23">
        <f t="shared" si="470"/>
        <v>9.5980420392952816E-3</v>
      </c>
      <c r="AM675" s="12" t="b">
        <f>T675&lt;=-DiodeFwd</f>
        <v>1</v>
      </c>
      <c r="AN675" s="13" t="b">
        <f>V675&lt;=-DiodeFwd</f>
        <v>0</v>
      </c>
      <c r="AO675" s="13" t="b">
        <f>U675&lt;=T675-DiodeFwd</f>
        <v>0</v>
      </c>
      <c r="AP675" s="13" t="b">
        <f>U675&lt;=V675-DiodeFwd</f>
        <v>1</v>
      </c>
      <c r="AQ675" s="13" t="b">
        <f>W675&lt;=U675-DiodeFwd</f>
        <v>1</v>
      </c>
      <c r="AR675" s="13" t="b">
        <f>Y675&lt;=U675-DiodeFwd</f>
        <v>0</v>
      </c>
      <c r="AS675" s="13" t="b">
        <f>X675&lt;=W675-DiodeFwd</f>
        <v>0</v>
      </c>
      <c r="AT675" s="14" t="b">
        <f>X675&lt;=Y675-DiodeFwd</f>
        <v>0</v>
      </c>
      <c r="AU675" s="13">
        <f t="shared" si="437"/>
        <v>0.67760947772060398</v>
      </c>
      <c r="AV675" s="13">
        <f t="shared" si="438"/>
        <v>0</v>
      </c>
      <c r="AW675" s="13">
        <f t="shared" si="439"/>
        <v>0</v>
      </c>
      <c r="AX675" s="13">
        <f t="shared" si="440"/>
        <v>0.48914333287736722</v>
      </c>
      <c r="AY675" s="13">
        <f t="shared" si="441"/>
        <v>0.16787022869443147</v>
      </c>
      <c r="AZ675" s="13">
        <f t="shared" si="442"/>
        <v>0</v>
      </c>
      <c r="BA675" s="13">
        <f t="shared" si="443"/>
        <v>0</v>
      </c>
      <c r="BB675" s="14">
        <f t="shared" si="444"/>
        <v>0</v>
      </c>
      <c r="BC675" s="20">
        <f t="shared" si="445"/>
        <v>0.67760947772060398</v>
      </c>
      <c r="BD675" s="21">
        <f t="shared" si="446"/>
        <v>0.32127310418293575</v>
      </c>
      <c r="BE675" s="21">
        <f t="shared" si="447"/>
        <v>-0.48914333287736722</v>
      </c>
      <c r="BF675" s="21">
        <f t="shared" si="448"/>
        <v>0.16787022869443147</v>
      </c>
      <c r="BG675" s="21">
        <f t="shared" si="449"/>
        <v>-9.5980420392952816E-3</v>
      </c>
      <c r="BH675" s="22">
        <f t="shared" si="450"/>
        <v>0</v>
      </c>
    </row>
    <row r="676" spans="4:60" x14ac:dyDescent="0.25">
      <c r="D676">
        <f t="shared" si="451"/>
        <v>0.11149999999999907</v>
      </c>
      <c r="E676">
        <f t="shared" si="429"/>
        <v>-36.817270456920234</v>
      </c>
      <c r="F676">
        <f t="shared" si="430"/>
        <v>36.817270456920234</v>
      </c>
      <c r="H676" s="20">
        <f t="shared" si="452"/>
        <v>3.552932329758052E-3</v>
      </c>
      <c r="I676" s="21">
        <f t="shared" si="453"/>
        <v>7.2711443554318196E-3</v>
      </c>
      <c r="J676" s="21">
        <f t="shared" si="454"/>
        <v>3.6366881368608732E-3</v>
      </c>
      <c r="K676" s="21">
        <f t="shared" si="455"/>
        <v>7.2711443554318196E-3</v>
      </c>
      <c r="L676" s="21">
        <f t="shared" si="456"/>
        <v>7.1243190298378853E-3</v>
      </c>
      <c r="M676" s="22">
        <f t="shared" si="457"/>
        <v>7.1017450880417896E-3</v>
      </c>
      <c r="N676" s="20">
        <f t="shared" si="458"/>
        <v>35.529323297580525</v>
      </c>
      <c r="O676" s="21">
        <f t="shared" si="459"/>
        <v>72.711443554318208</v>
      </c>
      <c r="P676" s="21">
        <f t="shared" si="460"/>
        <v>36.366881368608738</v>
      </c>
      <c r="Q676" s="21">
        <f t="shared" si="461"/>
        <v>72.711443554318208</v>
      </c>
      <c r="R676" s="21">
        <f t="shared" si="462"/>
        <v>71.243190298378863</v>
      </c>
      <c r="S676" s="22">
        <f t="shared" si="463"/>
        <v>71.017450880417897</v>
      </c>
      <c r="T676" s="20">
        <f>MAX(E676+N676,-DiodeFwd)</f>
        <v>-0.3</v>
      </c>
      <c r="U676" s="21">
        <f>MAX(T676-DiodeFwd,V676-DiodeFwd,O676)</f>
        <v>72.884151825528974</v>
      </c>
      <c r="V676" s="21">
        <f>MAX(-DiodeFwd,F676+P676)</f>
        <v>73.184151825528971</v>
      </c>
      <c r="W676" s="21">
        <f>MAX(T676+Q676,U676-DiodeFwd)</f>
        <v>72.584151825528977</v>
      </c>
      <c r="X676" s="21">
        <f>MAX(W676-DiodeFwd,Y676-DiodeFwd,U676+R676)</f>
        <v>144.12734212390785</v>
      </c>
      <c r="Y676" s="22">
        <f>MAX(V676+S676,U676-DiodeFwd)</f>
        <v>144.20160270594687</v>
      </c>
      <c r="Z676" s="20">
        <f t="shared" si="431"/>
        <v>36.517270456920237</v>
      </c>
      <c r="AA676" s="21">
        <f t="shared" si="432"/>
        <v>72.884151825528974</v>
      </c>
      <c r="AB676" s="21">
        <f t="shared" si="433"/>
        <v>36.366881368608738</v>
      </c>
      <c r="AC676" s="21">
        <f t="shared" si="434"/>
        <v>72.884151825528974</v>
      </c>
      <c r="AD676" s="21">
        <f t="shared" si="435"/>
        <v>71.243190298378877</v>
      </c>
      <c r="AE676" s="22">
        <f t="shared" si="436"/>
        <v>71.017450880417897</v>
      </c>
      <c r="AF676" s="20">
        <f t="shared" si="464"/>
        <v>0.59276829560382682</v>
      </c>
      <c r="AG676" s="21">
        <f t="shared" si="465"/>
        <v>0.10362496272645955</v>
      </c>
      <c r="AH676" s="21">
        <f t="shared" si="466"/>
        <v>0</v>
      </c>
      <c r="AI676" s="21">
        <f t="shared" si="467"/>
        <v>0.10362496272645955</v>
      </c>
      <c r="AJ676" s="21">
        <f t="shared" si="468"/>
        <v>8.5265128291212019E-15</v>
      </c>
      <c r="AK676" s="22">
        <f t="shared" si="469"/>
        <v>0</v>
      </c>
      <c r="AL676" s="23">
        <f t="shared" si="470"/>
        <v>9.6084894749271909E-3</v>
      </c>
      <c r="AM676" s="12" t="b">
        <f>T676&lt;=-DiodeFwd</f>
        <v>1</v>
      </c>
      <c r="AN676" s="13" t="b">
        <f>V676&lt;=-DiodeFwd</f>
        <v>0</v>
      </c>
      <c r="AO676" s="13" t="b">
        <f>U676&lt;=T676-DiodeFwd</f>
        <v>0</v>
      </c>
      <c r="AP676" s="13" t="b">
        <f>U676&lt;=V676-DiodeFwd</f>
        <v>1</v>
      </c>
      <c r="AQ676" s="13" t="b">
        <f>W676&lt;=U676-DiodeFwd</f>
        <v>1</v>
      </c>
      <c r="AR676" s="13" t="b">
        <f>Y676&lt;=U676-DiodeFwd</f>
        <v>0</v>
      </c>
      <c r="AS676" s="13" t="b">
        <f>X676&lt;=W676-DiodeFwd</f>
        <v>0</v>
      </c>
      <c r="AT676" s="14" t="b">
        <f>X676&lt;=Y676-DiodeFwd</f>
        <v>0</v>
      </c>
      <c r="AU676" s="13">
        <f t="shared" si="437"/>
        <v>0.59276829560382682</v>
      </c>
      <c r="AV676" s="13">
        <f t="shared" si="438"/>
        <v>0</v>
      </c>
      <c r="AW676" s="13">
        <f t="shared" si="439"/>
        <v>0</v>
      </c>
      <c r="AX676" s="13">
        <f t="shared" si="440"/>
        <v>0.20724992545291909</v>
      </c>
      <c r="AY676" s="13">
        <f t="shared" si="441"/>
        <v>0.10362496272645955</v>
      </c>
      <c r="AZ676" s="13">
        <f t="shared" si="442"/>
        <v>0</v>
      </c>
      <c r="BA676" s="13">
        <f t="shared" si="443"/>
        <v>0</v>
      </c>
      <c r="BB676" s="14">
        <f t="shared" si="444"/>
        <v>0</v>
      </c>
      <c r="BC676" s="20">
        <f t="shared" si="445"/>
        <v>0.59276829560382682</v>
      </c>
      <c r="BD676" s="21">
        <f t="shared" si="446"/>
        <v>0.10362496272645955</v>
      </c>
      <c r="BE676" s="21">
        <f t="shared" si="447"/>
        <v>-0.20724992545291909</v>
      </c>
      <c r="BF676" s="21">
        <f t="shared" si="448"/>
        <v>0.10362496272645955</v>
      </c>
      <c r="BG676" s="21">
        <f t="shared" si="449"/>
        <v>-9.6084894749271909E-3</v>
      </c>
      <c r="BH676" s="22">
        <f t="shared" si="450"/>
        <v>0</v>
      </c>
    </row>
    <row r="677" spans="4:60" x14ac:dyDescent="0.25">
      <c r="D677">
        <f t="shared" si="451"/>
        <v>0.11166666666666573</v>
      </c>
      <c r="E677">
        <f t="shared" si="429"/>
        <v>-37.659916669977285</v>
      </c>
      <c r="F677">
        <f t="shared" si="430"/>
        <v>37.659916669977285</v>
      </c>
      <c r="H677" s="20">
        <f t="shared" si="452"/>
        <v>3.6517270456920231E-3</v>
      </c>
      <c r="I677" s="21">
        <f t="shared" si="453"/>
        <v>7.2884151825528959E-3</v>
      </c>
      <c r="J677" s="21">
        <f t="shared" si="454"/>
        <v>3.6021464826187202E-3</v>
      </c>
      <c r="K677" s="21">
        <f t="shared" si="455"/>
        <v>7.2884151825528959E-3</v>
      </c>
      <c r="L677" s="21">
        <f t="shared" si="456"/>
        <v>7.1227176149253977E-3</v>
      </c>
      <c r="M677" s="22">
        <f t="shared" si="457"/>
        <v>7.1017450880417896E-3</v>
      </c>
      <c r="N677" s="20">
        <f t="shared" si="458"/>
        <v>36.517270456920237</v>
      </c>
      <c r="O677" s="21">
        <f t="shared" si="459"/>
        <v>72.88415182552896</v>
      </c>
      <c r="P677" s="21">
        <f t="shared" si="460"/>
        <v>36.021464826187206</v>
      </c>
      <c r="Q677" s="21">
        <f t="shared" si="461"/>
        <v>72.88415182552896</v>
      </c>
      <c r="R677" s="21">
        <f t="shared" si="462"/>
        <v>71.227176149253978</v>
      </c>
      <c r="S677" s="22">
        <f t="shared" si="463"/>
        <v>71.017450880417897</v>
      </c>
      <c r="T677" s="20">
        <f>MAX(E677+N677,-DiodeFwd)</f>
        <v>-0.3</v>
      </c>
      <c r="U677" s="21">
        <f>MAX(T677-DiodeFwd,V677-DiodeFwd,O677)</f>
        <v>73.381381496164494</v>
      </c>
      <c r="V677" s="21">
        <f>MAX(-DiodeFwd,F677+P677)</f>
        <v>73.681381496164491</v>
      </c>
      <c r="W677" s="21">
        <f>MAX(T677+Q677,U677-DiodeFwd)</f>
        <v>73.081381496164497</v>
      </c>
      <c r="X677" s="21">
        <f>MAX(W677-DiodeFwd,Y677-DiodeFwd,U677+R677)</f>
        <v>144.60855764541847</v>
      </c>
      <c r="Y677" s="22">
        <f>MAX(V677+S677,U677-DiodeFwd)</f>
        <v>144.6988323765824</v>
      </c>
      <c r="Z677" s="20">
        <f t="shared" si="431"/>
        <v>37.359916669977288</v>
      </c>
      <c r="AA677" s="21">
        <f t="shared" si="432"/>
        <v>73.381381496164494</v>
      </c>
      <c r="AB677" s="21">
        <f t="shared" si="433"/>
        <v>36.021464826187206</v>
      </c>
      <c r="AC677" s="21">
        <f t="shared" si="434"/>
        <v>73.381381496164494</v>
      </c>
      <c r="AD677" s="21">
        <f t="shared" si="435"/>
        <v>71.227176149253978</v>
      </c>
      <c r="AE677" s="22">
        <f t="shared" si="436"/>
        <v>71.017450880417911</v>
      </c>
      <c r="AF677" s="20">
        <f t="shared" si="464"/>
        <v>0.50558772783423078</v>
      </c>
      <c r="AG677" s="21">
        <f t="shared" si="465"/>
        <v>0.29833780238132018</v>
      </c>
      <c r="AH677" s="21">
        <f t="shared" si="466"/>
        <v>0</v>
      </c>
      <c r="AI677" s="21">
        <f t="shared" si="467"/>
        <v>0.29833780238132018</v>
      </c>
      <c r="AJ677" s="21">
        <f t="shared" si="468"/>
        <v>0</v>
      </c>
      <c r="AK677" s="22">
        <f t="shared" si="469"/>
        <v>8.5265128291212019E-15</v>
      </c>
      <c r="AL677" s="23">
        <f t="shared" si="470"/>
        <v>9.6405705096945654E-3</v>
      </c>
      <c r="AM677" s="12" t="b">
        <f>T677&lt;=-DiodeFwd</f>
        <v>1</v>
      </c>
      <c r="AN677" s="13" t="b">
        <f>V677&lt;=-DiodeFwd</f>
        <v>0</v>
      </c>
      <c r="AO677" s="13" t="b">
        <f>U677&lt;=T677-DiodeFwd</f>
        <v>0</v>
      </c>
      <c r="AP677" s="13" t="b">
        <f>U677&lt;=V677-DiodeFwd</f>
        <v>1</v>
      </c>
      <c r="AQ677" s="13" t="b">
        <f>W677&lt;=U677-DiodeFwd</f>
        <v>1</v>
      </c>
      <c r="AR677" s="13" t="b">
        <f>Y677&lt;=U677-DiodeFwd</f>
        <v>0</v>
      </c>
      <c r="AS677" s="13" t="b">
        <f>X677&lt;=W677-DiodeFwd</f>
        <v>0</v>
      </c>
      <c r="AT677" s="14" t="b">
        <f>X677&lt;=Y677-DiodeFwd</f>
        <v>0</v>
      </c>
      <c r="AU677" s="13">
        <f t="shared" si="437"/>
        <v>0.50558772783423078</v>
      </c>
      <c r="AV677" s="13">
        <f t="shared" si="438"/>
        <v>0</v>
      </c>
      <c r="AW677" s="13">
        <f t="shared" si="439"/>
        <v>0</v>
      </c>
      <c r="AX677" s="13">
        <f t="shared" si="440"/>
        <v>0.59667560476264037</v>
      </c>
      <c r="AY677" s="13">
        <f t="shared" si="441"/>
        <v>0.29833780238132018</v>
      </c>
      <c r="AZ677" s="13">
        <f t="shared" si="442"/>
        <v>0</v>
      </c>
      <c r="BA677" s="13">
        <f t="shared" si="443"/>
        <v>0</v>
      </c>
      <c r="BB677" s="14">
        <f t="shared" si="444"/>
        <v>0</v>
      </c>
      <c r="BC677" s="20">
        <f t="shared" si="445"/>
        <v>0.50558772783423078</v>
      </c>
      <c r="BD677" s="21">
        <f t="shared" si="446"/>
        <v>0.29833780238132018</v>
      </c>
      <c r="BE677" s="21">
        <f t="shared" si="447"/>
        <v>-0.59667560476264037</v>
      </c>
      <c r="BF677" s="21">
        <f t="shared" si="448"/>
        <v>0.29833780238132018</v>
      </c>
      <c r="BG677" s="21">
        <f t="shared" si="449"/>
        <v>-9.6405705096945654E-3</v>
      </c>
      <c r="BH677" s="22">
        <f t="shared" si="450"/>
        <v>0</v>
      </c>
    </row>
    <row r="678" spans="4:60" x14ac:dyDescent="0.25">
      <c r="D678">
        <f t="shared" si="451"/>
        <v>0.1118333333333324</v>
      </c>
      <c r="E678">
        <f t="shared" si="429"/>
        <v>-38.353936397117373</v>
      </c>
      <c r="F678">
        <f t="shared" si="430"/>
        <v>38.353936397117373</v>
      </c>
      <c r="H678" s="20">
        <f t="shared" si="452"/>
        <v>3.735991666997728E-3</v>
      </c>
      <c r="I678" s="21">
        <f t="shared" si="453"/>
        <v>7.3381381496164496E-3</v>
      </c>
      <c r="J678" s="21">
        <f t="shared" si="454"/>
        <v>3.5027005484916133E-3</v>
      </c>
      <c r="K678" s="21">
        <f t="shared" si="455"/>
        <v>7.3381381496164496E-3</v>
      </c>
      <c r="L678" s="21">
        <f t="shared" si="456"/>
        <v>7.1211108531737816E-3</v>
      </c>
      <c r="M678" s="22">
        <f t="shared" si="457"/>
        <v>7.1017450880417896E-3</v>
      </c>
      <c r="N678" s="20">
        <f t="shared" si="458"/>
        <v>37.359916669977281</v>
      </c>
      <c r="O678" s="21">
        <f t="shared" si="459"/>
        <v>73.381381496164508</v>
      </c>
      <c r="P678" s="21">
        <f t="shared" si="460"/>
        <v>35.027005484916138</v>
      </c>
      <c r="Q678" s="21">
        <f t="shared" si="461"/>
        <v>73.381381496164508</v>
      </c>
      <c r="R678" s="21">
        <f t="shared" si="462"/>
        <v>71.211108531737821</v>
      </c>
      <c r="S678" s="22">
        <f t="shared" si="463"/>
        <v>71.017450880417897</v>
      </c>
      <c r="T678" s="20">
        <f>MAX(E678+N678,-DiodeFwd)</f>
        <v>-0.3</v>
      </c>
      <c r="U678" s="21">
        <f>MAX(T678-DiodeFwd,V678-DiodeFwd,O678)</f>
        <v>73.381381496164508</v>
      </c>
      <c r="V678" s="21">
        <f>MAX(-DiodeFwd,F678+P678)</f>
        <v>73.380941882033511</v>
      </c>
      <c r="W678" s="21">
        <f>MAX(T678+Q678,U678-DiodeFwd)</f>
        <v>73.081381496164511</v>
      </c>
      <c r="X678" s="21">
        <f>MAX(W678-DiodeFwd,Y678-DiodeFwd,U678+R678)</f>
        <v>144.59249002790233</v>
      </c>
      <c r="Y678" s="22">
        <f>MAX(V678+S678,U678-DiodeFwd)</f>
        <v>144.39839276245141</v>
      </c>
      <c r="Z678" s="20">
        <f t="shared" si="431"/>
        <v>38.053936397117376</v>
      </c>
      <c r="AA678" s="21">
        <f t="shared" si="432"/>
        <v>73.381381496164508</v>
      </c>
      <c r="AB678" s="21">
        <f t="shared" si="433"/>
        <v>35.027005484916138</v>
      </c>
      <c r="AC678" s="21">
        <f t="shared" si="434"/>
        <v>73.381381496164508</v>
      </c>
      <c r="AD678" s="21">
        <f t="shared" si="435"/>
        <v>71.211108531737821</v>
      </c>
      <c r="AE678" s="22">
        <f t="shared" si="436"/>
        <v>71.017450880417897</v>
      </c>
      <c r="AF678" s="20">
        <f t="shared" si="464"/>
        <v>0.41641183628405687</v>
      </c>
      <c r="AG678" s="21">
        <f t="shared" si="465"/>
        <v>0</v>
      </c>
      <c r="AH678" s="21">
        <f t="shared" si="466"/>
        <v>0</v>
      </c>
      <c r="AI678" s="21">
        <f t="shared" si="467"/>
        <v>0</v>
      </c>
      <c r="AJ678" s="21">
        <f t="shared" si="468"/>
        <v>0</v>
      </c>
      <c r="AK678" s="22">
        <f t="shared" si="469"/>
        <v>0</v>
      </c>
      <c r="AL678" s="23">
        <f t="shared" si="470"/>
        <v>9.6394993351934886E-3</v>
      </c>
      <c r="AM678" s="12" t="b">
        <f>T678&lt;=-DiodeFwd</f>
        <v>1</v>
      </c>
      <c r="AN678" s="13" t="b">
        <f>V678&lt;=-DiodeFwd</f>
        <v>0</v>
      </c>
      <c r="AO678" s="13" t="b">
        <f>U678&lt;=T678-DiodeFwd</f>
        <v>0</v>
      </c>
      <c r="AP678" s="13" t="b">
        <f>U678&lt;=V678-DiodeFwd</f>
        <v>0</v>
      </c>
      <c r="AQ678" s="13" t="b">
        <f>W678&lt;=U678-DiodeFwd</f>
        <v>1</v>
      </c>
      <c r="AR678" s="13" t="b">
        <f>Y678&lt;=U678-DiodeFwd</f>
        <v>0</v>
      </c>
      <c r="AS678" s="13" t="b">
        <f>X678&lt;=W678-DiodeFwd</f>
        <v>0</v>
      </c>
      <c r="AT678" s="14" t="b">
        <f>X678&lt;=Y678-DiodeFwd</f>
        <v>0</v>
      </c>
      <c r="AU678" s="13">
        <f t="shared" si="437"/>
        <v>0.41641183628405687</v>
      </c>
      <c r="AV678" s="13">
        <f t="shared" si="438"/>
        <v>0</v>
      </c>
      <c r="AW678" s="13">
        <f t="shared" si="439"/>
        <v>0</v>
      </c>
      <c r="AX678" s="13">
        <f t="shared" si="440"/>
        <v>0</v>
      </c>
      <c r="AY678" s="13">
        <f t="shared" si="441"/>
        <v>0</v>
      </c>
      <c r="AZ678" s="13">
        <f t="shared" si="442"/>
        <v>0</v>
      </c>
      <c r="BA678" s="13">
        <f t="shared" si="443"/>
        <v>0</v>
      </c>
      <c r="BB678" s="14">
        <f t="shared" si="444"/>
        <v>0</v>
      </c>
      <c r="BC678" s="20">
        <f t="shared" si="445"/>
        <v>0.41641183628405687</v>
      </c>
      <c r="BD678" s="21">
        <f t="shared" si="446"/>
        <v>0</v>
      </c>
      <c r="BE678" s="21">
        <f t="shared" si="447"/>
        <v>0</v>
      </c>
      <c r="BF678" s="21">
        <f t="shared" si="448"/>
        <v>0</v>
      </c>
      <c r="BG678" s="21">
        <f t="shared" si="449"/>
        <v>-9.6394993351934886E-3</v>
      </c>
      <c r="BH678" s="22">
        <f t="shared" si="450"/>
        <v>0</v>
      </c>
    </row>
    <row r="679" spans="4:60" x14ac:dyDescent="0.25">
      <c r="D679">
        <f t="shared" si="451"/>
        <v>0.11199999999999906</v>
      </c>
      <c r="E679">
        <f t="shared" si="429"/>
        <v>-38.896590659544763</v>
      </c>
      <c r="F679">
        <f t="shared" si="430"/>
        <v>38.896590659544763</v>
      </c>
      <c r="H679" s="20">
        <f t="shared" si="452"/>
        <v>3.8053936397117374E-3</v>
      </c>
      <c r="I679" s="21">
        <f t="shared" si="453"/>
        <v>7.3381381496164496E-3</v>
      </c>
      <c r="J679" s="21">
        <f t="shared" si="454"/>
        <v>3.5027005484916133E-3</v>
      </c>
      <c r="K679" s="21">
        <f t="shared" si="455"/>
        <v>7.3381381496164496E-3</v>
      </c>
      <c r="L679" s="21">
        <f t="shared" si="456"/>
        <v>7.1195042699512493E-3</v>
      </c>
      <c r="M679" s="22">
        <f t="shared" si="457"/>
        <v>7.1017450880417896E-3</v>
      </c>
      <c r="N679" s="20">
        <f t="shared" si="458"/>
        <v>38.053936397117376</v>
      </c>
      <c r="O679" s="21">
        <f t="shared" si="459"/>
        <v>73.381381496164508</v>
      </c>
      <c r="P679" s="21">
        <f t="shared" si="460"/>
        <v>35.027005484916138</v>
      </c>
      <c r="Q679" s="21">
        <f t="shared" si="461"/>
        <v>73.381381496164508</v>
      </c>
      <c r="R679" s="21">
        <f t="shared" si="462"/>
        <v>71.195042699512499</v>
      </c>
      <c r="S679" s="22">
        <f t="shared" si="463"/>
        <v>71.017450880417897</v>
      </c>
      <c r="T679" s="20">
        <f>MAX(E679+N679,-DiodeFwd)</f>
        <v>-0.3</v>
      </c>
      <c r="U679" s="21">
        <f>MAX(T679-DiodeFwd,V679-DiodeFwd,O679)</f>
        <v>73.623596144460905</v>
      </c>
      <c r="V679" s="21">
        <f>MAX(-DiodeFwd,F679+P679)</f>
        <v>73.923596144460902</v>
      </c>
      <c r="W679" s="21">
        <f>MAX(T679+Q679,U679-DiodeFwd)</f>
        <v>73.323596144460907</v>
      </c>
      <c r="X679" s="21">
        <f>MAX(W679-DiodeFwd,Y679-DiodeFwd,U679+R679)</f>
        <v>144.81863884397342</v>
      </c>
      <c r="Y679" s="22">
        <f>MAX(V679+S679,U679-DiodeFwd)</f>
        <v>144.9410470248788</v>
      </c>
      <c r="Z679" s="20">
        <f t="shared" si="431"/>
        <v>38.596590659544766</v>
      </c>
      <c r="AA679" s="21">
        <f t="shared" si="432"/>
        <v>73.623596144460905</v>
      </c>
      <c r="AB679" s="21">
        <f t="shared" si="433"/>
        <v>35.027005484916138</v>
      </c>
      <c r="AC679" s="21">
        <f t="shared" si="434"/>
        <v>73.623596144460905</v>
      </c>
      <c r="AD679" s="21">
        <f t="shared" si="435"/>
        <v>71.195042699512513</v>
      </c>
      <c r="AE679" s="22">
        <f t="shared" si="436"/>
        <v>71.017450880417897</v>
      </c>
      <c r="AF679" s="20">
        <f t="shared" si="464"/>
        <v>0.32559255745643439</v>
      </c>
      <c r="AG679" s="21">
        <f t="shared" si="465"/>
        <v>0.14532878897783802</v>
      </c>
      <c r="AH679" s="21">
        <f t="shared" si="466"/>
        <v>0</v>
      </c>
      <c r="AI679" s="21">
        <f t="shared" si="467"/>
        <v>0.14532878897783802</v>
      </c>
      <c r="AJ679" s="21">
        <f t="shared" si="468"/>
        <v>8.5265128291212019E-15</v>
      </c>
      <c r="AK679" s="22">
        <f t="shared" si="469"/>
        <v>0</v>
      </c>
      <c r="AL679" s="23">
        <f t="shared" si="470"/>
        <v>9.6545759229315613E-3</v>
      </c>
      <c r="AM679" s="12" t="b">
        <f>T679&lt;=-DiodeFwd</f>
        <v>1</v>
      </c>
      <c r="AN679" s="13" t="b">
        <f>V679&lt;=-DiodeFwd</f>
        <v>0</v>
      </c>
      <c r="AO679" s="13" t="b">
        <f>U679&lt;=T679-DiodeFwd</f>
        <v>0</v>
      </c>
      <c r="AP679" s="13" t="b">
        <f>U679&lt;=V679-DiodeFwd</f>
        <v>1</v>
      </c>
      <c r="AQ679" s="13" t="b">
        <f>W679&lt;=U679-DiodeFwd</f>
        <v>1</v>
      </c>
      <c r="AR679" s="13" t="b">
        <f>Y679&lt;=U679-DiodeFwd</f>
        <v>0</v>
      </c>
      <c r="AS679" s="13" t="b">
        <f>X679&lt;=W679-DiodeFwd</f>
        <v>0</v>
      </c>
      <c r="AT679" s="14" t="b">
        <f>X679&lt;=Y679-DiodeFwd</f>
        <v>0</v>
      </c>
      <c r="AU679" s="13">
        <f t="shared" si="437"/>
        <v>0.32559255745643439</v>
      </c>
      <c r="AV679" s="13">
        <f t="shared" si="438"/>
        <v>0</v>
      </c>
      <c r="AW679" s="13">
        <f t="shared" si="439"/>
        <v>0</v>
      </c>
      <c r="AX679" s="13">
        <f t="shared" si="440"/>
        <v>0.29065757795567604</v>
      </c>
      <c r="AY679" s="13">
        <f t="shared" si="441"/>
        <v>0.14532878897783802</v>
      </c>
      <c r="AZ679" s="13">
        <f t="shared" si="442"/>
        <v>0</v>
      </c>
      <c r="BA679" s="13">
        <f t="shared" si="443"/>
        <v>0</v>
      </c>
      <c r="BB679" s="14">
        <f t="shared" si="444"/>
        <v>0</v>
      </c>
      <c r="BC679" s="20">
        <f t="shared" si="445"/>
        <v>0.32559255745643439</v>
      </c>
      <c r="BD679" s="21">
        <f t="shared" si="446"/>
        <v>0.14532878897783802</v>
      </c>
      <c r="BE679" s="21">
        <f t="shared" si="447"/>
        <v>-0.29065757795567604</v>
      </c>
      <c r="BF679" s="21">
        <f t="shared" si="448"/>
        <v>0.14532878897783802</v>
      </c>
      <c r="BG679" s="21">
        <f t="shared" si="449"/>
        <v>-9.6545759229315613E-3</v>
      </c>
      <c r="BH679" s="22">
        <f t="shared" si="450"/>
        <v>0</v>
      </c>
    </row>
    <row r="680" spans="4:60" x14ac:dyDescent="0.25">
      <c r="D680">
        <f t="shared" si="451"/>
        <v>0.11216666666666572</v>
      </c>
      <c r="E680">
        <f t="shared" si="429"/>
        <v>-39.285737848800892</v>
      </c>
      <c r="F680">
        <f t="shared" si="430"/>
        <v>39.285737848800892</v>
      </c>
      <c r="H680" s="20">
        <f t="shared" si="452"/>
        <v>3.8596590659544763E-3</v>
      </c>
      <c r="I680" s="21">
        <f t="shared" si="453"/>
        <v>7.3623596144460892E-3</v>
      </c>
      <c r="J680" s="21">
        <f t="shared" si="454"/>
        <v>3.454257618832334E-3</v>
      </c>
      <c r="K680" s="21">
        <f t="shared" si="455"/>
        <v>7.3623596144460892E-3</v>
      </c>
      <c r="L680" s="21">
        <f t="shared" si="456"/>
        <v>7.1178951739640939E-3</v>
      </c>
      <c r="M680" s="22">
        <f t="shared" si="457"/>
        <v>7.1017450880417896E-3</v>
      </c>
      <c r="N680" s="20">
        <f t="shared" si="458"/>
        <v>38.596590659544766</v>
      </c>
      <c r="O680" s="21">
        <f t="shared" si="459"/>
        <v>73.623596144460905</v>
      </c>
      <c r="P680" s="21">
        <f t="shared" si="460"/>
        <v>34.542576188323345</v>
      </c>
      <c r="Q680" s="21">
        <f t="shared" si="461"/>
        <v>73.623596144460905</v>
      </c>
      <c r="R680" s="21">
        <f t="shared" si="462"/>
        <v>71.178951739640951</v>
      </c>
      <c r="S680" s="22">
        <f t="shared" si="463"/>
        <v>71.017450880417897</v>
      </c>
      <c r="T680" s="20">
        <f>MAX(E680+N680,-DiodeFwd)</f>
        <v>-0.3</v>
      </c>
      <c r="U680" s="21">
        <f>MAX(T680-DiodeFwd,V680-DiodeFwd,O680)</f>
        <v>73.623596144460905</v>
      </c>
      <c r="V680" s="21">
        <f>MAX(-DiodeFwd,F680+P680)</f>
        <v>73.828314037124244</v>
      </c>
      <c r="W680" s="21">
        <f>MAX(T680+Q680,U680-DiodeFwd)</f>
        <v>73.323596144460907</v>
      </c>
      <c r="X680" s="21">
        <f>MAX(W680-DiodeFwd,Y680-DiodeFwd,U680+R680)</f>
        <v>144.80254788410184</v>
      </c>
      <c r="Y680" s="22">
        <f>MAX(V680+S680,U680-DiodeFwd)</f>
        <v>144.84576491754214</v>
      </c>
      <c r="Z680" s="20">
        <f t="shared" si="431"/>
        <v>38.985737848800895</v>
      </c>
      <c r="AA680" s="21">
        <f t="shared" si="432"/>
        <v>73.623596144460905</v>
      </c>
      <c r="AB680" s="21">
        <f t="shared" si="433"/>
        <v>34.542576188323352</v>
      </c>
      <c r="AC680" s="21">
        <f t="shared" si="434"/>
        <v>73.623596144460905</v>
      </c>
      <c r="AD680" s="21">
        <f t="shared" si="435"/>
        <v>71.178951739640937</v>
      </c>
      <c r="AE680" s="22">
        <f t="shared" si="436"/>
        <v>71.017450880417897</v>
      </c>
      <c r="AF680" s="20">
        <f t="shared" si="464"/>
        <v>0.23348831355367705</v>
      </c>
      <c r="AG680" s="21">
        <f t="shared" si="465"/>
        <v>0</v>
      </c>
      <c r="AH680" s="21">
        <f t="shared" si="466"/>
        <v>4.263256414560601E-15</v>
      </c>
      <c r="AI680" s="21">
        <f t="shared" si="467"/>
        <v>0</v>
      </c>
      <c r="AJ680" s="21">
        <f t="shared" si="468"/>
        <v>-8.5265128291212019E-15</v>
      </c>
      <c r="AK680" s="22">
        <f t="shared" si="469"/>
        <v>0</v>
      </c>
      <c r="AL680" s="23">
        <f t="shared" si="470"/>
        <v>9.6535031922734566E-3</v>
      </c>
      <c r="AM680" s="12" t="b">
        <f>T680&lt;=-DiodeFwd</f>
        <v>1</v>
      </c>
      <c r="AN680" s="13" t="b">
        <f>V680&lt;=-DiodeFwd</f>
        <v>0</v>
      </c>
      <c r="AO680" s="13" t="b">
        <f>U680&lt;=T680-DiodeFwd</f>
        <v>0</v>
      </c>
      <c r="AP680" s="13" t="b">
        <f>U680&lt;=V680-DiodeFwd</f>
        <v>0</v>
      </c>
      <c r="AQ680" s="13" t="b">
        <f>W680&lt;=U680-DiodeFwd</f>
        <v>1</v>
      </c>
      <c r="AR680" s="13" t="b">
        <f>Y680&lt;=U680-DiodeFwd</f>
        <v>0</v>
      </c>
      <c r="AS680" s="13" t="b">
        <f>X680&lt;=W680-DiodeFwd</f>
        <v>0</v>
      </c>
      <c r="AT680" s="14" t="b">
        <f>X680&lt;=Y680-DiodeFwd</f>
        <v>0</v>
      </c>
      <c r="AU680" s="13">
        <f t="shared" si="437"/>
        <v>0.23348831355367705</v>
      </c>
      <c r="AV680" s="13">
        <f t="shared" si="438"/>
        <v>0</v>
      </c>
      <c r="AW680" s="13">
        <f t="shared" si="439"/>
        <v>0</v>
      </c>
      <c r="AX680" s="13">
        <f t="shared" si="440"/>
        <v>0</v>
      </c>
      <c r="AY680" s="13">
        <f t="shared" si="441"/>
        <v>0</v>
      </c>
      <c r="AZ680" s="13">
        <f t="shared" si="442"/>
        <v>0</v>
      </c>
      <c r="BA680" s="13">
        <f t="shared" si="443"/>
        <v>0</v>
      </c>
      <c r="BB680" s="14">
        <f t="shared" si="444"/>
        <v>0</v>
      </c>
      <c r="BC680" s="20">
        <f t="shared" si="445"/>
        <v>0.23348831355367705</v>
      </c>
      <c r="BD680" s="21">
        <f t="shared" si="446"/>
        <v>0</v>
      </c>
      <c r="BE680" s="21">
        <f t="shared" si="447"/>
        <v>0</v>
      </c>
      <c r="BF680" s="21">
        <f t="shared" si="448"/>
        <v>0</v>
      </c>
      <c r="BG680" s="21">
        <f t="shared" si="449"/>
        <v>-9.6535031922734566E-3</v>
      </c>
      <c r="BH680" s="22">
        <f t="shared" si="450"/>
        <v>0</v>
      </c>
    </row>
    <row r="681" spans="4:60" x14ac:dyDescent="0.25">
      <c r="D681">
        <f t="shared" si="451"/>
        <v>0.11233333333333238</v>
      </c>
      <c r="E681">
        <f t="shared" si="429"/>
        <v>-39.519842178714235</v>
      </c>
      <c r="F681">
        <f t="shared" si="430"/>
        <v>39.519842178714235</v>
      </c>
      <c r="H681" s="20">
        <f t="shared" si="452"/>
        <v>3.8985737848800891E-3</v>
      </c>
      <c r="I681" s="21">
        <f t="shared" si="453"/>
        <v>7.3623596144460892E-3</v>
      </c>
      <c r="J681" s="21">
        <f t="shared" si="454"/>
        <v>3.454257618832334E-3</v>
      </c>
      <c r="K681" s="21">
        <f t="shared" si="455"/>
        <v>7.3623596144460892E-3</v>
      </c>
      <c r="L681" s="21">
        <f t="shared" si="456"/>
        <v>7.1162862567653818E-3</v>
      </c>
      <c r="M681" s="22">
        <f t="shared" si="457"/>
        <v>7.1017450880417896E-3</v>
      </c>
      <c r="N681" s="20">
        <f t="shared" si="458"/>
        <v>38.985737848800895</v>
      </c>
      <c r="O681" s="21">
        <f t="shared" si="459"/>
        <v>73.623596144460905</v>
      </c>
      <c r="P681" s="21">
        <f t="shared" si="460"/>
        <v>34.542576188323345</v>
      </c>
      <c r="Q681" s="21">
        <f t="shared" si="461"/>
        <v>73.623596144460905</v>
      </c>
      <c r="R681" s="21">
        <f t="shared" si="462"/>
        <v>71.162862567653818</v>
      </c>
      <c r="S681" s="22">
        <f t="shared" si="463"/>
        <v>71.017450880417897</v>
      </c>
      <c r="T681" s="20">
        <f>MAX(E681+N681,-DiodeFwd)</f>
        <v>-0.3</v>
      </c>
      <c r="U681" s="21">
        <f>MAX(T681-DiodeFwd,V681-DiodeFwd,O681)</f>
        <v>73.762418367037583</v>
      </c>
      <c r="V681" s="21">
        <f>MAX(-DiodeFwd,F681+P681)</f>
        <v>74.06241836703758</v>
      </c>
      <c r="W681" s="21">
        <f>MAX(T681+Q681,U681-DiodeFwd)</f>
        <v>73.462418367037586</v>
      </c>
      <c r="X681" s="21">
        <f>MAX(W681-DiodeFwd,Y681-DiodeFwd,U681+R681)</f>
        <v>144.92528093469139</v>
      </c>
      <c r="Y681" s="22">
        <f>MAX(V681+S681,U681-DiodeFwd)</f>
        <v>145.07986924745546</v>
      </c>
      <c r="Z681" s="20">
        <f t="shared" si="431"/>
        <v>39.219842178714238</v>
      </c>
      <c r="AA681" s="21">
        <f t="shared" si="432"/>
        <v>73.762418367037583</v>
      </c>
      <c r="AB681" s="21">
        <f t="shared" si="433"/>
        <v>34.542576188323345</v>
      </c>
      <c r="AC681" s="21">
        <f t="shared" si="434"/>
        <v>73.762418367037583</v>
      </c>
      <c r="AD681" s="21">
        <f t="shared" si="435"/>
        <v>71.162862567653804</v>
      </c>
      <c r="AE681" s="22">
        <f t="shared" si="436"/>
        <v>71.017450880417883</v>
      </c>
      <c r="AF681" s="20">
        <f t="shared" si="464"/>
        <v>0.14046259794800589</v>
      </c>
      <c r="AG681" s="21">
        <f t="shared" si="465"/>
        <v>8.3293333546006917E-2</v>
      </c>
      <c r="AH681" s="21">
        <f t="shared" si="466"/>
        <v>0</v>
      </c>
      <c r="AI681" s="21">
        <f t="shared" si="467"/>
        <v>8.3293333546006917E-2</v>
      </c>
      <c r="AJ681" s="21">
        <f t="shared" si="468"/>
        <v>-8.5265128291212019E-15</v>
      </c>
      <c r="AK681" s="22">
        <f t="shared" si="469"/>
        <v>-8.5265128291212019E-15</v>
      </c>
      <c r="AL681" s="23">
        <f t="shared" si="470"/>
        <v>9.661685395646092E-3</v>
      </c>
      <c r="AM681" s="12" t="b">
        <f>T681&lt;=-DiodeFwd</f>
        <v>1</v>
      </c>
      <c r="AN681" s="13" t="b">
        <f>V681&lt;=-DiodeFwd</f>
        <v>0</v>
      </c>
      <c r="AO681" s="13" t="b">
        <f>U681&lt;=T681-DiodeFwd</f>
        <v>0</v>
      </c>
      <c r="AP681" s="13" t="b">
        <f>U681&lt;=V681-DiodeFwd</f>
        <v>1</v>
      </c>
      <c r="AQ681" s="13" t="b">
        <f>W681&lt;=U681-DiodeFwd</f>
        <v>1</v>
      </c>
      <c r="AR681" s="13" t="b">
        <f>Y681&lt;=U681-DiodeFwd</f>
        <v>0</v>
      </c>
      <c r="AS681" s="13" t="b">
        <f>X681&lt;=W681-DiodeFwd</f>
        <v>0</v>
      </c>
      <c r="AT681" s="14" t="b">
        <f>X681&lt;=Y681-DiodeFwd</f>
        <v>0</v>
      </c>
      <c r="AU681" s="13">
        <f t="shared" si="437"/>
        <v>0.14046259794800589</v>
      </c>
      <c r="AV681" s="13">
        <f t="shared" si="438"/>
        <v>0</v>
      </c>
      <c r="AW681" s="13">
        <f t="shared" si="439"/>
        <v>0</v>
      </c>
      <c r="AX681" s="13">
        <f t="shared" si="440"/>
        <v>0.16658666709201383</v>
      </c>
      <c r="AY681" s="13">
        <f t="shared" si="441"/>
        <v>8.3293333546006917E-2</v>
      </c>
      <c r="AZ681" s="13">
        <f t="shared" si="442"/>
        <v>0</v>
      </c>
      <c r="BA681" s="13">
        <f t="shared" si="443"/>
        <v>0</v>
      </c>
      <c r="BB681" s="14">
        <f t="shared" si="444"/>
        <v>0</v>
      </c>
      <c r="BC681" s="20">
        <f t="shared" si="445"/>
        <v>0.14046259794800589</v>
      </c>
      <c r="BD681" s="21">
        <f t="shared" si="446"/>
        <v>8.3293333546006917E-2</v>
      </c>
      <c r="BE681" s="21">
        <f t="shared" si="447"/>
        <v>-0.16658666709201383</v>
      </c>
      <c r="BF681" s="21">
        <f t="shared" si="448"/>
        <v>8.3293333546006917E-2</v>
      </c>
      <c r="BG681" s="21">
        <f t="shared" si="449"/>
        <v>-9.661685395646092E-3</v>
      </c>
      <c r="BH681" s="22">
        <f t="shared" si="450"/>
        <v>0</v>
      </c>
    </row>
    <row r="682" spans="4:60" x14ac:dyDescent="0.25">
      <c r="D682">
        <f t="shared" si="451"/>
        <v>0.11249999999999905</v>
      </c>
      <c r="E682">
        <f t="shared" si="429"/>
        <v>-39.597979746446661</v>
      </c>
      <c r="F682">
        <f t="shared" si="430"/>
        <v>39.597979746446661</v>
      </c>
      <c r="H682" s="20">
        <f t="shared" si="452"/>
        <v>3.921984217871423E-3</v>
      </c>
      <c r="I682" s="21">
        <f t="shared" si="453"/>
        <v>7.376241836703757E-3</v>
      </c>
      <c r="J682" s="21">
        <f t="shared" si="454"/>
        <v>3.4264931743169984E-3</v>
      </c>
      <c r="K682" s="21">
        <f t="shared" si="455"/>
        <v>7.376241836703757E-3</v>
      </c>
      <c r="L682" s="21">
        <f t="shared" si="456"/>
        <v>7.1146759758661075E-3</v>
      </c>
      <c r="M682" s="22">
        <f t="shared" si="457"/>
        <v>7.1017450880417896E-3</v>
      </c>
      <c r="N682" s="20">
        <f t="shared" si="458"/>
        <v>39.219842178714231</v>
      </c>
      <c r="O682" s="21">
        <f t="shared" si="459"/>
        <v>73.762418367037583</v>
      </c>
      <c r="P682" s="21">
        <f t="shared" si="460"/>
        <v>34.264931743169988</v>
      </c>
      <c r="Q682" s="21">
        <f t="shared" si="461"/>
        <v>73.762418367037583</v>
      </c>
      <c r="R682" s="21">
        <f t="shared" si="462"/>
        <v>71.146759758661076</v>
      </c>
      <c r="S682" s="22">
        <f t="shared" si="463"/>
        <v>71.017450880417897</v>
      </c>
      <c r="T682" s="20">
        <f>MAX(E682+N682,-DiodeFwd)</f>
        <v>-0.3</v>
      </c>
      <c r="U682" s="21">
        <f>MAX(T682-DiodeFwd,V682-DiodeFwd,O682)</f>
        <v>73.762418367037583</v>
      </c>
      <c r="V682" s="21">
        <f>MAX(-DiodeFwd,F682+P682)</f>
        <v>73.86291148961665</v>
      </c>
      <c r="W682" s="21">
        <f>MAX(T682+Q682,U682-DiodeFwd)</f>
        <v>73.462418367037586</v>
      </c>
      <c r="X682" s="21">
        <f>MAX(W682-DiodeFwd,Y682-DiodeFwd,U682+R682)</f>
        <v>144.90917812569865</v>
      </c>
      <c r="Y682" s="22">
        <f>MAX(V682+S682,U682-DiodeFwd)</f>
        <v>144.88036237003456</v>
      </c>
      <c r="Z682" s="20">
        <f t="shared" si="431"/>
        <v>39.297979746446664</v>
      </c>
      <c r="AA682" s="21">
        <f t="shared" si="432"/>
        <v>73.762418367037583</v>
      </c>
      <c r="AB682" s="21">
        <f t="shared" si="433"/>
        <v>34.264931743169988</v>
      </c>
      <c r="AC682" s="21">
        <f t="shared" si="434"/>
        <v>73.762418367037583</v>
      </c>
      <c r="AD682" s="21">
        <f t="shared" si="435"/>
        <v>71.146759758661062</v>
      </c>
      <c r="AE682" s="22">
        <f t="shared" si="436"/>
        <v>71.017450880417911</v>
      </c>
      <c r="AF682" s="20">
        <f t="shared" si="464"/>
        <v>4.6882540639460048E-2</v>
      </c>
      <c r="AG682" s="21">
        <f t="shared" si="465"/>
        <v>0</v>
      </c>
      <c r="AH682" s="21">
        <f t="shared" si="466"/>
        <v>0</v>
      </c>
      <c r="AI682" s="21">
        <f t="shared" si="467"/>
        <v>0</v>
      </c>
      <c r="AJ682" s="21">
        <f t="shared" si="468"/>
        <v>-8.5265128291212019E-15</v>
      </c>
      <c r="AK682" s="22">
        <f t="shared" si="469"/>
        <v>8.5265128291212019E-15</v>
      </c>
      <c r="AL682" s="23">
        <f t="shared" si="470"/>
        <v>9.6606118750465764E-3</v>
      </c>
      <c r="AM682" s="12" t="b">
        <f>T682&lt;=-DiodeFwd</f>
        <v>1</v>
      </c>
      <c r="AN682" s="13" t="b">
        <f>V682&lt;=-DiodeFwd</f>
        <v>0</v>
      </c>
      <c r="AO682" s="13" t="b">
        <f>U682&lt;=T682-DiodeFwd</f>
        <v>0</v>
      </c>
      <c r="AP682" s="13" t="b">
        <f>U682&lt;=V682-DiodeFwd</f>
        <v>0</v>
      </c>
      <c r="AQ682" s="13" t="b">
        <f>W682&lt;=U682-DiodeFwd</f>
        <v>1</v>
      </c>
      <c r="AR682" s="13" t="b">
        <f>Y682&lt;=U682-DiodeFwd</f>
        <v>0</v>
      </c>
      <c r="AS682" s="13" t="b">
        <f>X682&lt;=W682-DiodeFwd</f>
        <v>0</v>
      </c>
      <c r="AT682" s="14" t="b">
        <f>X682&lt;=Y682-DiodeFwd</f>
        <v>0</v>
      </c>
      <c r="AU682" s="13">
        <f t="shared" si="437"/>
        <v>4.6882540639460048E-2</v>
      </c>
      <c r="AV682" s="13">
        <f t="shared" si="438"/>
        <v>0</v>
      </c>
      <c r="AW682" s="13">
        <f t="shared" si="439"/>
        <v>0</v>
      </c>
      <c r="AX682" s="13">
        <f t="shared" si="440"/>
        <v>0</v>
      </c>
      <c r="AY682" s="13">
        <f t="shared" si="441"/>
        <v>0</v>
      </c>
      <c r="AZ682" s="13">
        <f t="shared" si="442"/>
        <v>0</v>
      </c>
      <c r="BA682" s="13">
        <f t="shared" si="443"/>
        <v>0</v>
      </c>
      <c r="BB682" s="14">
        <f t="shared" si="444"/>
        <v>0</v>
      </c>
      <c r="BC682" s="20">
        <f t="shared" si="445"/>
        <v>4.6882540639460048E-2</v>
      </c>
      <c r="BD682" s="21">
        <f t="shared" si="446"/>
        <v>0</v>
      </c>
      <c r="BE682" s="21">
        <f t="shared" si="447"/>
        <v>0</v>
      </c>
      <c r="BF682" s="21">
        <f t="shared" si="448"/>
        <v>0</v>
      </c>
      <c r="BG682" s="21">
        <f t="shared" si="449"/>
        <v>-9.6606118750465764E-3</v>
      </c>
      <c r="BH682" s="22">
        <f t="shared" si="450"/>
        <v>0</v>
      </c>
    </row>
    <row r="683" spans="4:60" x14ac:dyDescent="0.25">
      <c r="D683">
        <f t="shared" si="451"/>
        <v>0.11266666666666571</v>
      </c>
      <c r="E683">
        <f t="shared" si="429"/>
        <v>-39.519842178716019</v>
      </c>
      <c r="F683">
        <f t="shared" si="430"/>
        <v>39.519842178716019</v>
      </c>
      <c r="H683" s="20">
        <f t="shared" si="452"/>
        <v>3.9297979746446667E-3</v>
      </c>
      <c r="I683" s="21">
        <f t="shared" si="453"/>
        <v>7.376241836703757E-3</v>
      </c>
      <c r="J683" s="21">
        <f t="shared" si="454"/>
        <v>3.4264931743169984E-3</v>
      </c>
      <c r="K683" s="21">
        <f t="shared" si="455"/>
        <v>7.376241836703757E-3</v>
      </c>
      <c r="L683" s="21">
        <f t="shared" si="456"/>
        <v>7.1130658738869333E-3</v>
      </c>
      <c r="M683" s="22">
        <f t="shared" si="457"/>
        <v>7.1017450880417896E-3</v>
      </c>
      <c r="N683" s="20">
        <f t="shared" si="458"/>
        <v>39.297979746446671</v>
      </c>
      <c r="O683" s="21">
        <f t="shared" si="459"/>
        <v>73.762418367037583</v>
      </c>
      <c r="P683" s="21">
        <f t="shared" si="460"/>
        <v>34.264931743169988</v>
      </c>
      <c r="Q683" s="21">
        <f t="shared" si="461"/>
        <v>73.762418367037583</v>
      </c>
      <c r="R683" s="21">
        <f t="shared" si="462"/>
        <v>71.130658738869343</v>
      </c>
      <c r="S683" s="22">
        <f t="shared" si="463"/>
        <v>71.017450880417897</v>
      </c>
      <c r="T683" s="20">
        <f>MAX(E683+N683,-DiodeFwd)</f>
        <v>-0.22186243226934721</v>
      </c>
      <c r="U683" s="21">
        <f>MAX(T683-DiodeFwd,V683-DiodeFwd,O683)</f>
        <v>73.762418367037583</v>
      </c>
      <c r="V683" s="21">
        <f>MAX(-DiodeFwd,F683+P683)</f>
        <v>73.784773921886</v>
      </c>
      <c r="W683" s="21">
        <f>MAX(T683+Q683,U683-DiodeFwd)</f>
        <v>73.540555934768236</v>
      </c>
      <c r="X683" s="21">
        <f>MAX(W683-DiodeFwd,Y683-DiodeFwd,U683+R683)</f>
        <v>144.89307710590691</v>
      </c>
      <c r="Y683" s="22">
        <f>MAX(V683+S683,U683-DiodeFwd)</f>
        <v>144.8022248023039</v>
      </c>
      <c r="Z683" s="20">
        <f t="shared" si="431"/>
        <v>39.297979746446671</v>
      </c>
      <c r="AA683" s="21">
        <f t="shared" si="432"/>
        <v>73.762418367037583</v>
      </c>
      <c r="AB683" s="21">
        <f t="shared" si="433"/>
        <v>34.264931743169981</v>
      </c>
      <c r="AC683" s="21">
        <f t="shared" si="434"/>
        <v>73.762418367037583</v>
      </c>
      <c r="AD683" s="21">
        <f t="shared" si="435"/>
        <v>71.130658738869329</v>
      </c>
      <c r="AE683" s="22">
        <f t="shared" si="436"/>
        <v>71.017450880417897</v>
      </c>
      <c r="AF683" s="20">
        <f t="shared" si="464"/>
        <v>0</v>
      </c>
      <c r="AG683" s="21">
        <f t="shared" si="465"/>
        <v>0</v>
      </c>
      <c r="AH683" s="21">
        <f t="shared" si="466"/>
        <v>-4.263256414560601E-15</v>
      </c>
      <c r="AI683" s="21">
        <f t="shared" si="467"/>
        <v>0</v>
      </c>
      <c r="AJ683" s="21">
        <f t="shared" si="468"/>
        <v>-8.5265128291212019E-15</v>
      </c>
      <c r="AK683" s="22">
        <f t="shared" si="469"/>
        <v>0</v>
      </c>
      <c r="AL683" s="23">
        <f t="shared" si="470"/>
        <v>9.6595384737271275E-3</v>
      </c>
      <c r="AM683" s="12" t="b">
        <f>T683&lt;=-DiodeFwd</f>
        <v>0</v>
      </c>
      <c r="AN683" s="13" t="b">
        <f>V683&lt;=-DiodeFwd</f>
        <v>0</v>
      </c>
      <c r="AO683" s="13" t="b">
        <f>U683&lt;=T683-DiodeFwd</f>
        <v>0</v>
      </c>
      <c r="AP683" s="13" t="b">
        <f>U683&lt;=V683-DiodeFwd</f>
        <v>0</v>
      </c>
      <c r="AQ683" s="13" t="b">
        <f>W683&lt;=U683-DiodeFwd</f>
        <v>0</v>
      </c>
      <c r="AR683" s="13" t="b">
        <f>Y683&lt;=U683-DiodeFwd</f>
        <v>0</v>
      </c>
      <c r="AS683" s="13" t="b">
        <f>X683&lt;=W683-DiodeFwd</f>
        <v>0</v>
      </c>
      <c r="AT683" s="14" t="b">
        <f>X683&lt;=Y683-DiodeFwd</f>
        <v>0</v>
      </c>
      <c r="AU683" s="13">
        <f t="shared" si="437"/>
        <v>0</v>
      </c>
      <c r="AV683" s="13">
        <f t="shared" si="438"/>
        <v>0</v>
      </c>
      <c r="AW683" s="13">
        <f t="shared" si="439"/>
        <v>0</v>
      </c>
      <c r="AX683" s="13">
        <f t="shared" si="440"/>
        <v>0</v>
      </c>
      <c r="AY683" s="13">
        <f t="shared" si="441"/>
        <v>0</v>
      </c>
      <c r="AZ683" s="13">
        <f t="shared" si="442"/>
        <v>0</v>
      </c>
      <c r="BA683" s="13">
        <f t="shared" si="443"/>
        <v>0</v>
      </c>
      <c r="BB683" s="14">
        <f t="shared" si="444"/>
        <v>0</v>
      </c>
      <c r="BC683" s="20">
        <f t="shared" si="445"/>
        <v>0</v>
      </c>
      <c r="BD683" s="21">
        <f t="shared" si="446"/>
        <v>0</v>
      </c>
      <c r="BE683" s="21">
        <f t="shared" si="447"/>
        <v>0</v>
      </c>
      <c r="BF683" s="21">
        <f t="shared" si="448"/>
        <v>0</v>
      </c>
      <c r="BG683" s="21">
        <f t="shared" si="449"/>
        <v>-9.6595384737271275E-3</v>
      </c>
      <c r="BH683" s="22">
        <f t="shared" si="450"/>
        <v>0</v>
      </c>
    </row>
    <row r="684" spans="4:60" x14ac:dyDescent="0.25">
      <c r="D684">
        <f t="shared" si="451"/>
        <v>0.11283333333333237</v>
      </c>
      <c r="E684">
        <f t="shared" si="429"/>
        <v>-39.285737848804487</v>
      </c>
      <c r="F684">
        <f t="shared" si="430"/>
        <v>39.285737848804487</v>
      </c>
      <c r="H684" s="20">
        <f t="shared" si="452"/>
        <v>3.9297979746446667E-3</v>
      </c>
      <c r="I684" s="21">
        <f t="shared" si="453"/>
        <v>7.376241836703757E-3</v>
      </c>
      <c r="J684" s="21">
        <f t="shared" si="454"/>
        <v>3.4264931743169984E-3</v>
      </c>
      <c r="K684" s="21">
        <f t="shared" si="455"/>
        <v>7.376241836703757E-3</v>
      </c>
      <c r="L684" s="21">
        <f t="shared" si="456"/>
        <v>7.1114559508079784E-3</v>
      </c>
      <c r="M684" s="22">
        <f t="shared" si="457"/>
        <v>7.1017450880417896E-3</v>
      </c>
      <c r="N684" s="20">
        <f t="shared" si="458"/>
        <v>39.297979746446671</v>
      </c>
      <c r="O684" s="21">
        <f t="shared" si="459"/>
        <v>73.762418367037583</v>
      </c>
      <c r="P684" s="21">
        <f t="shared" si="460"/>
        <v>34.264931743169988</v>
      </c>
      <c r="Q684" s="21">
        <f t="shared" si="461"/>
        <v>73.762418367037583</v>
      </c>
      <c r="R684" s="21">
        <f t="shared" si="462"/>
        <v>71.114559508079793</v>
      </c>
      <c r="S684" s="22">
        <f t="shared" si="463"/>
        <v>71.017450880417897</v>
      </c>
      <c r="T684" s="20">
        <f>MAX(E684+N684,-DiodeFwd)</f>
        <v>1.2241897642184085E-2</v>
      </c>
      <c r="U684" s="21">
        <f>MAX(T684-DiodeFwd,V684-DiodeFwd,O684)</f>
        <v>73.762418367037583</v>
      </c>
      <c r="V684" s="21">
        <f>MAX(-DiodeFwd,F684+P684)</f>
        <v>73.550669591974469</v>
      </c>
      <c r="W684" s="21">
        <f>MAX(T684+Q684,U684-DiodeFwd)</f>
        <v>73.774660264679767</v>
      </c>
      <c r="X684" s="21">
        <f>MAX(W684-DiodeFwd,Y684-DiodeFwd,U684+R684)</f>
        <v>144.87697787511738</v>
      </c>
      <c r="Y684" s="22">
        <f>MAX(V684+S684,U684-DiodeFwd)</f>
        <v>144.56812047239237</v>
      </c>
      <c r="Z684" s="20">
        <f t="shared" si="431"/>
        <v>39.297979746446671</v>
      </c>
      <c r="AA684" s="21">
        <f t="shared" si="432"/>
        <v>73.762418367037583</v>
      </c>
      <c r="AB684" s="21">
        <f t="shared" si="433"/>
        <v>34.264931743169981</v>
      </c>
      <c r="AC684" s="21">
        <f t="shared" si="434"/>
        <v>73.762418367037583</v>
      </c>
      <c r="AD684" s="21">
        <f t="shared" si="435"/>
        <v>71.114559508079793</v>
      </c>
      <c r="AE684" s="22">
        <f t="shared" si="436"/>
        <v>71.017450880417897</v>
      </c>
      <c r="AF684" s="20">
        <f t="shared" si="464"/>
        <v>0</v>
      </c>
      <c r="AG684" s="21">
        <f t="shared" si="465"/>
        <v>0</v>
      </c>
      <c r="AH684" s="21">
        <f t="shared" si="466"/>
        <v>-4.263256414560601E-15</v>
      </c>
      <c r="AI684" s="21">
        <f t="shared" si="467"/>
        <v>0</v>
      </c>
      <c r="AJ684" s="21">
        <f t="shared" si="468"/>
        <v>0</v>
      </c>
      <c r="AK684" s="22">
        <f t="shared" si="469"/>
        <v>0</v>
      </c>
      <c r="AL684" s="23">
        <f t="shared" si="470"/>
        <v>9.658465191674492E-3</v>
      </c>
      <c r="AM684" s="12" t="b">
        <f>T684&lt;=-DiodeFwd</f>
        <v>0</v>
      </c>
      <c r="AN684" s="13" t="b">
        <f>V684&lt;=-DiodeFwd</f>
        <v>0</v>
      </c>
      <c r="AO684" s="13" t="b">
        <f>U684&lt;=T684-DiodeFwd</f>
        <v>0</v>
      </c>
      <c r="AP684" s="13" t="b">
        <f>U684&lt;=V684-DiodeFwd</f>
        <v>0</v>
      </c>
      <c r="AQ684" s="13" t="b">
        <f>W684&lt;=U684-DiodeFwd</f>
        <v>0</v>
      </c>
      <c r="AR684" s="13" t="b">
        <f>Y684&lt;=U684-DiodeFwd</f>
        <v>0</v>
      </c>
      <c r="AS684" s="13" t="b">
        <f>X684&lt;=W684-DiodeFwd</f>
        <v>0</v>
      </c>
      <c r="AT684" s="14" t="b">
        <f>X684&lt;=Y684-DiodeFwd</f>
        <v>0</v>
      </c>
      <c r="AU684" s="13">
        <f t="shared" si="437"/>
        <v>0</v>
      </c>
      <c r="AV684" s="13">
        <f t="shared" si="438"/>
        <v>0</v>
      </c>
      <c r="AW684" s="13">
        <f t="shared" si="439"/>
        <v>0</v>
      </c>
      <c r="AX684" s="13">
        <f t="shared" si="440"/>
        <v>0</v>
      </c>
      <c r="AY684" s="13">
        <f t="shared" si="441"/>
        <v>0</v>
      </c>
      <c r="AZ684" s="13">
        <f t="shared" si="442"/>
        <v>0</v>
      </c>
      <c r="BA684" s="13">
        <f t="shared" si="443"/>
        <v>0</v>
      </c>
      <c r="BB684" s="14">
        <f t="shared" si="444"/>
        <v>0</v>
      </c>
      <c r="BC684" s="20">
        <f t="shared" si="445"/>
        <v>0</v>
      </c>
      <c r="BD684" s="21">
        <f t="shared" si="446"/>
        <v>0</v>
      </c>
      <c r="BE684" s="21">
        <f t="shared" si="447"/>
        <v>0</v>
      </c>
      <c r="BF684" s="21">
        <f t="shared" si="448"/>
        <v>0</v>
      </c>
      <c r="BG684" s="21">
        <f t="shared" si="449"/>
        <v>-9.658465191674492E-3</v>
      </c>
      <c r="BH684" s="22">
        <f t="shared" si="450"/>
        <v>0</v>
      </c>
    </row>
    <row r="685" spans="4:60" x14ac:dyDescent="0.25">
      <c r="D685">
        <f t="shared" si="451"/>
        <v>0.11299999999999903</v>
      </c>
      <c r="E685">
        <f t="shared" si="429"/>
        <v>-38.896590659550135</v>
      </c>
      <c r="F685">
        <f t="shared" si="430"/>
        <v>38.896590659550135</v>
      </c>
      <c r="H685" s="20">
        <f t="shared" si="452"/>
        <v>3.9297979746446667E-3</v>
      </c>
      <c r="I685" s="21">
        <f t="shared" si="453"/>
        <v>7.376241836703757E-3</v>
      </c>
      <c r="J685" s="21">
        <f t="shared" si="454"/>
        <v>3.4264931743169984E-3</v>
      </c>
      <c r="K685" s="21">
        <f t="shared" si="455"/>
        <v>7.376241836703757E-3</v>
      </c>
      <c r="L685" s="21">
        <f t="shared" si="456"/>
        <v>7.1098462066093663E-3</v>
      </c>
      <c r="M685" s="22">
        <f t="shared" si="457"/>
        <v>7.1017450880417896E-3</v>
      </c>
      <c r="N685" s="20">
        <f t="shared" si="458"/>
        <v>39.297979746446671</v>
      </c>
      <c r="O685" s="21">
        <f t="shared" si="459"/>
        <v>73.762418367037583</v>
      </c>
      <c r="P685" s="21">
        <f t="shared" si="460"/>
        <v>34.264931743169988</v>
      </c>
      <c r="Q685" s="21">
        <f t="shared" si="461"/>
        <v>73.762418367037583</v>
      </c>
      <c r="R685" s="21">
        <f t="shared" si="462"/>
        <v>71.098462066093674</v>
      </c>
      <c r="S685" s="22">
        <f t="shared" si="463"/>
        <v>71.017450880417897</v>
      </c>
      <c r="T685" s="20">
        <f>MAX(E685+N685,-DiodeFwd)</f>
        <v>0.40138908689653618</v>
      </c>
      <c r="U685" s="21">
        <f>MAX(T685-DiodeFwd,V685-DiodeFwd,O685)</f>
        <v>73.762418367037583</v>
      </c>
      <c r="V685" s="21">
        <f>MAX(-DiodeFwd,F685+P685)</f>
        <v>73.161522402720124</v>
      </c>
      <c r="W685" s="21">
        <f>MAX(T685+Q685,U685-DiodeFwd)</f>
        <v>74.163807453934112</v>
      </c>
      <c r="X685" s="21">
        <f>MAX(W685-DiodeFwd,Y685-DiodeFwd,U685+R685)</f>
        <v>144.86088043313126</v>
      </c>
      <c r="Y685" s="22">
        <f>MAX(V685+S685,U685-DiodeFwd)</f>
        <v>144.17897328313802</v>
      </c>
      <c r="Z685" s="20">
        <f t="shared" si="431"/>
        <v>39.297979746446671</v>
      </c>
      <c r="AA685" s="21">
        <f t="shared" si="432"/>
        <v>73.762418367037583</v>
      </c>
      <c r="AB685" s="21">
        <f t="shared" si="433"/>
        <v>34.264931743169988</v>
      </c>
      <c r="AC685" s="21">
        <f t="shared" si="434"/>
        <v>73.762418367037583</v>
      </c>
      <c r="AD685" s="21">
        <f t="shared" si="435"/>
        <v>71.098462066093674</v>
      </c>
      <c r="AE685" s="22">
        <f t="shared" si="436"/>
        <v>71.017450880417897</v>
      </c>
      <c r="AF685" s="20">
        <f t="shared" si="464"/>
        <v>0</v>
      </c>
      <c r="AG685" s="21">
        <f t="shared" si="465"/>
        <v>0</v>
      </c>
      <c r="AH685" s="21">
        <f t="shared" si="466"/>
        <v>0</v>
      </c>
      <c r="AI685" s="21">
        <f t="shared" si="467"/>
        <v>0</v>
      </c>
      <c r="AJ685" s="21">
        <f t="shared" si="468"/>
        <v>0</v>
      </c>
      <c r="AK685" s="22">
        <f t="shared" si="469"/>
        <v>0</v>
      </c>
      <c r="AL685" s="23">
        <f t="shared" si="470"/>
        <v>9.6573920288754167E-3</v>
      </c>
      <c r="AM685" s="12" t="b">
        <f>T685&lt;=-DiodeFwd</f>
        <v>0</v>
      </c>
      <c r="AN685" s="13" t="b">
        <f>V685&lt;=-DiodeFwd</f>
        <v>0</v>
      </c>
      <c r="AO685" s="13" t="b">
        <f>U685&lt;=T685-DiodeFwd</f>
        <v>0</v>
      </c>
      <c r="AP685" s="13" t="b">
        <f>U685&lt;=V685-DiodeFwd</f>
        <v>0</v>
      </c>
      <c r="AQ685" s="13" t="b">
        <f>W685&lt;=U685-DiodeFwd</f>
        <v>0</v>
      </c>
      <c r="AR685" s="13" t="b">
        <f>Y685&lt;=U685-DiodeFwd</f>
        <v>0</v>
      </c>
      <c r="AS685" s="13" t="b">
        <f>X685&lt;=W685-DiodeFwd</f>
        <v>0</v>
      </c>
      <c r="AT685" s="14" t="b">
        <f>X685&lt;=Y685-DiodeFwd</f>
        <v>0</v>
      </c>
      <c r="AU685" s="13">
        <f t="shared" si="437"/>
        <v>0</v>
      </c>
      <c r="AV685" s="13">
        <f t="shared" si="438"/>
        <v>0</v>
      </c>
      <c r="AW685" s="13">
        <f t="shared" si="439"/>
        <v>0</v>
      </c>
      <c r="AX685" s="13">
        <f t="shared" si="440"/>
        <v>0</v>
      </c>
      <c r="AY685" s="13">
        <f t="shared" si="441"/>
        <v>0</v>
      </c>
      <c r="AZ685" s="13">
        <f t="shared" si="442"/>
        <v>0</v>
      </c>
      <c r="BA685" s="13">
        <f t="shared" si="443"/>
        <v>0</v>
      </c>
      <c r="BB685" s="14">
        <f t="shared" si="444"/>
        <v>0</v>
      </c>
      <c r="BC685" s="20">
        <f t="shared" si="445"/>
        <v>0</v>
      </c>
      <c r="BD685" s="21">
        <f t="shared" si="446"/>
        <v>0</v>
      </c>
      <c r="BE685" s="21">
        <f t="shared" si="447"/>
        <v>0</v>
      </c>
      <c r="BF685" s="21">
        <f t="shared" si="448"/>
        <v>0</v>
      </c>
      <c r="BG685" s="21">
        <f t="shared" si="449"/>
        <v>-9.6573920288754167E-3</v>
      </c>
      <c r="BH685" s="22">
        <f t="shared" si="450"/>
        <v>0</v>
      </c>
    </row>
    <row r="686" spans="4:60" x14ac:dyDescent="0.25">
      <c r="D686">
        <f t="shared" si="451"/>
        <v>0.11316666666666569</v>
      </c>
      <c r="E686">
        <f t="shared" si="429"/>
        <v>-38.353936397124436</v>
      </c>
      <c r="F686">
        <f t="shared" si="430"/>
        <v>38.353936397124436</v>
      </c>
      <c r="H686" s="20">
        <f t="shared" si="452"/>
        <v>3.9297979746446667E-3</v>
      </c>
      <c r="I686" s="21">
        <f t="shared" si="453"/>
        <v>7.376241836703757E-3</v>
      </c>
      <c r="J686" s="21">
        <f t="shared" si="454"/>
        <v>3.4264931743169984E-3</v>
      </c>
      <c r="K686" s="21">
        <f t="shared" si="455"/>
        <v>7.376241836703757E-3</v>
      </c>
      <c r="L686" s="21">
        <f t="shared" si="456"/>
        <v>7.1082366412712206E-3</v>
      </c>
      <c r="M686" s="22">
        <f t="shared" si="457"/>
        <v>7.1017450880417896E-3</v>
      </c>
      <c r="N686" s="20">
        <f t="shared" si="458"/>
        <v>39.297979746446671</v>
      </c>
      <c r="O686" s="21">
        <f t="shared" si="459"/>
        <v>73.762418367037583</v>
      </c>
      <c r="P686" s="21">
        <f t="shared" si="460"/>
        <v>34.264931743169988</v>
      </c>
      <c r="Q686" s="21">
        <f t="shared" si="461"/>
        <v>73.762418367037583</v>
      </c>
      <c r="R686" s="21">
        <f t="shared" si="462"/>
        <v>71.082366412712219</v>
      </c>
      <c r="S686" s="22">
        <f t="shared" si="463"/>
        <v>71.017450880417897</v>
      </c>
      <c r="T686" s="20">
        <f>MAX(E686+N686,-DiodeFwd)</f>
        <v>0.94404334932223577</v>
      </c>
      <c r="U686" s="21">
        <f>MAX(T686-DiodeFwd,V686-DiodeFwd,O686)</f>
        <v>73.762418367037583</v>
      </c>
      <c r="V686" s="21">
        <f>MAX(-DiodeFwd,F686+P686)</f>
        <v>72.618868140294424</v>
      </c>
      <c r="W686" s="21">
        <f>MAX(T686+Q686,U686-DiodeFwd)</f>
        <v>74.706461716359826</v>
      </c>
      <c r="X686" s="21">
        <f>MAX(W686-DiodeFwd,Y686-DiodeFwd,U686+R686)</f>
        <v>144.8447847797498</v>
      </c>
      <c r="Y686" s="22">
        <f>MAX(V686+S686,U686-DiodeFwd)</f>
        <v>143.63631902071234</v>
      </c>
      <c r="Z686" s="20">
        <f t="shared" si="431"/>
        <v>39.297979746446671</v>
      </c>
      <c r="AA686" s="21">
        <f t="shared" si="432"/>
        <v>73.762418367037583</v>
      </c>
      <c r="AB686" s="21">
        <f t="shared" si="433"/>
        <v>34.264931743169988</v>
      </c>
      <c r="AC686" s="21">
        <f t="shared" si="434"/>
        <v>73.762418367037583</v>
      </c>
      <c r="AD686" s="21">
        <f t="shared" si="435"/>
        <v>71.082366412712219</v>
      </c>
      <c r="AE686" s="22">
        <f t="shared" si="436"/>
        <v>71.017450880417911</v>
      </c>
      <c r="AF686" s="20">
        <f t="shared" si="464"/>
        <v>0</v>
      </c>
      <c r="AG686" s="21">
        <f t="shared" si="465"/>
        <v>0</v>
      </c>
      <c r="AH686" s="21">
        <f t="shared" si="466"/>
        <v>0</v>
      </c>
      <c r="AI686" s="21">
        <f t="shared" si="467"/>
        <v>0</v>
      </c>
      <c r="AJ686" s="21">
        <f t="shared" si="468"/>
        <v>0</v>
      </c>
      <c r="AK686" s="22">
        <f t="shared" si="469"/>
        <v>8.5265128291212019E-15</v>
      </c>
      <c r="AL686" s="23">
        <f t="shared" si="470"/>
        <v>9.6563189853166535E-3</v>
      </c>
      <c r="AM686" s="12" t="b">
        <f>T686&lt;=-DiodeFwd</f>
        <v>0</v>
      </c>
      <c r="AN686" s="13" t="b">
        <f>V686&lt;=-DiodeFwd</f>
        <v>0</v>
      </c>
      <c r="AO686" s="13" t="b">
        <f>U686&lt;=T686-DiodeFwd</f>
        <v>0</v>
      </c>
      <c r="AP686" s="13" t="b">
        <f>U686&lt;=V686-DiodeFwd</f>
        <v>0</v>
      </c>
      <c r="AQ686" s="13" t="b">
        <f>W686&lt;=U686-DiodeFwd</f>
        <v>0</v>
      </c>
      <c r="AR686" s="13" t="b">
        <f>Y686&lt;=U686-DiodeFwd</f>
        <v>0</v>
      </c>
      <c r="AS686" s="13" t="b">
        <f>X686&lt;=W686-DiodeFwd</f>
        <v>0</v>
      </c>
      <c r="AT686" s="14" t="b">
        <f>X686&lt;=Y686-DiodeFwd</f>
        <v>0</v>
      </c>
      <c r="AU686" s="13">
        <f t="shared" si="437"/>
        <v>0</v>
      </c>
      <c r="AV686" s="13">
        <f t="shared" si="438"/>
        <v>0</v>
      </c>
      <c r="AW686" s="13">
        <f t="shared" si="439"/>
        <v>0</v>
      </c>
      <c r="AX686" s="13">
        <f t="shared" si="440"/>
        <v>0</v>
      </c>
      <c r="AY686" s="13">
        <f t="shared" si="441"/>
        <v>0</v>
      </c>
      <c r="AZ686" s="13">
        <f t="shared" si="442"/>
        <v>0</v>
      </c>
      <c r="BA686" s="13">
        <f t="shared" si="443"/>
        <v>0</v>
      </c>
      <c r="BB686" s="14">
        <f t="shared" si="444"/>
        <v>0</v>
      </c>
      <c r="BC686" s="20">
        <f t="shared" si="445"/>
        <v>0</v>
      </c>
      <c r="BD686" s="21">
        <f t="shared" si="446"/>
        <v>0</v>
      </c>
      <c r="BE686" s="21">
        <f t="shared" si="447"/>
        <v>0</v>
      </c>
      <c r="BF686" s="21">
        <f t="shared" si="448"/>
        <v>0</v>
      </c>
      <c r="BG686" s="21">
        <f t="shared" si="449"/>
        <v>-9.6563189853166535E-3</v>
      </c>
      <c r="BH686" s="22">
        <f t="shared" si="450"/>
        <v>0</v>
      </c>
    </row>
    <row r="687" spans="4:60" x14ac:dyDescent="0.25">
      <c r="D687">
        <f t="shared" si="451"/>
        <v>0.11333333333333236</v>
      </c>
      <c r="E687">
        <f t="shared" si="429"/>
        <v>-37.659916669986153</v>
      </c>
      <c r="F687">
        <f t="shared" si="430"/>
        <v>37.659916669986153</v>
      </c>
      <c r="H687" s="20">
        <f t="shared" si="452"/>
        <v>3.9297979746446667E-3</v>
      </c>
      <c r="I687" s="21">
        <f t="shared" si="453"/>
        <v>7.376241836703757E-3</v>
      </c>
      <c r="J687" s="21">
        <f t="shared" si="454"/>
        <v>3.4264931743169984E-3</v>
      </c>
      <c r="K687" s="21">
        <f t="shared" si="455"/>
        <v>7.376241836703757E-3</v>
      </c>
      <c r="L687" s="21">
        <f t="shared" si="456"/>
        <v>7.1066272547736682E-3</v>
      </c>
      <c r="M687" s="22">
        <f t="shared" si="457"/>
        <v>7.1017450880417896E-3</v>
      </c>
      <c r="N687" s="20">
        <f t="shared" si="458"/>
        <v>39.297979746446671</v>
      </c>
      <c r="O687" s="21">
        <f t="shared" si="459"/>
        <v>73.762418367037583</v>
      </c>
      <c r="P687" s="21">
        <f t="shared" si="460"/>
        <v>34.264931743169988</v>
      </c>
      <c r="Q687" s="21">
        <f t="shared" si="461"/>
        <v>73.762418367037583</v>
      </c>
      <c r="R687" s="21">
        <f t="shared" si="462"/>
        <v>71.066272547736688</v>
      </c>
      <c r="S687" s="22">
        <f t="shared" si="463"/>
        <v>71.017450880417897</v>
      </c>
      <c r="T687" s="20">
        <f>MAX(E687+N687,-DiodeFwd)</f>
        <v>1.6380630764605186</v>
      </c>
      <c r="U687" s="21">
        <f>MAX(T687-DiodeFwd,V687-DiodeFwd,O687)</f>
        <v>73.762418367037583</v>
      </c>
      <c r="V687" s="21">
        <f>MAX(-DiodeFwd,F687+P687)</f>
        <v>71.924848413156141</v>
      </c>
      <c r="W687" s="21">
        <f>MAX(T687+Q687,U687-DiodeFwd)</f>
        <v>75.400481443498109</v>
      </c>
      <c r="X687" s="21">
        <f>MAX(W687-DiodeFwd,Y687-DiodeFwd,U687+R687)</f>
        <v>144.82869091477426</v>
      </c>
      <c r="Y687" s="22">
        <f>MAX(V687+S687,U687-DiodeFwd)</f>
        <v>142.94229929357402</v>
      </c>
      <c r="Z687" s="20">
        <f t="shared" si="431"/>
        <v>39.297979746446671</v>
      </c>
      <c r="AA687" s="21">
        <f t="shared" si="432"/>
        <v>73.762418367037583</v>
      </c>
      <c r="AB687" s="21">
        <f t="shared" si="433"/>
        <v>34.264931743169988</v>
      </c>
      <c r="AC687" s="21">
        <f t="shared" si="434"/>
        <v>73.762418367037583</v>
      </c>
      <c r="AD687" s="21">
        <f t="shared" si="435"/>
        <v>71.066272547736673</v>
      </c>
      <c r="AE687" s="22">
        <f t="shared" si="436"/>
        <v>71.017450880417883</v>
      </c>
      <c r="AF687" s="20">
        <f t="shared" si="464"/>
        <v>0</v>
      </c>
      <c r="AG687" s="21">
        <f t="shared" si="465"/>
        <v>0</v>
      </c>
      <c r="AH687" s="21">
        <f t="shared" si="466"/>
        <v>0</v>
      </c>
      <c r="AI687" s="21">
        <f t="shared" si="467"/>
        <v>0</v>
      </c>
      <c r="AJ687" s="21">
        <f t="shared" si="468"/>
        <v>-8.5265128291212019E-15</v>
      </c>
      <c r="AK687" s="22">
        <f t="shared" si="469"/>
        <v>-8.5265128291212019E-15</v>
      </c>
      <c r="AL687" s="23">
        <f t="shared" si="470"/>
        <v>9.6552460609849507E-3</v>
      </c>
      <c r="AM687" s="12" t="b">
        <f>T687&lt;=-DiodeFwd</f>
        <v>0</v>
      </c>
      <c r="AN687" s="13" t="b">
        <f>V687&lt;=-DiodeFwd</f>
        <v>0</v>
      </c>
      <c r="AO687" s="13" t="b">
        <f>U687&lt;=T687-DiodeFwd</f>
        <v>0</v>
      </c>
      <c r="AP687" s="13" t="b">
        <f>U687&lt;=V687-DiodeFwd</f>
        <v>0</v>
      </c>
      <c r="AQ687" s="13" t="b">
        <f>W687&lt;=U687-DiodeFwd</f>
        <v>0</v>
      </c>
      <c r="AR687" s="13" t="b">
        <f>Y687&lt;=U687-DiodeFwd</f>
        <v>0</v>
      </c>
      <c r="AS687" s="13" t="b">
        <f>X687&lt;=W687-DiodeFwd</f>
        <v>0</v>
      </c>
      <c r="AT687" s="14" t="b">
        <f>X687&lt;=Y687-DiodeFwd</f>
        <v>0</v>
      </c>
      <c r="AU687" s="13">
        <f t="shared" si="437"/>
        <v>0</v>
      </c>
      <c r="AV687" s="13">
        <f t="shared" si="438"/>
        <v>0</v>
      </c>
      <c r="AW687" s="13">
        <f t="shared" si="439"/>
        <v>0</v>
      </c>
      <c r="AX687" s="13">
        <f t="shared" si="440"/>
        <v>0</v>
      </c>
      <c r="AY687" s="13">
        <f t="shared" si="441"/>
        <v>0</v>
      </c>
      <c r="AZ687" s="13">
        <f t="shared" si="442"/>
        <v>0</v>
      </c>
      <c r="BA687" s="13">
        <f t="shared" si="443"/>
        <v>0</v>
      </c>
      <c r="BB687" s="14">
        <f t="shared" si="444"/>
        <v>0</v>
      </c>
      <c r="BC687" s="20">
        <f t="shared" si="445"/>
        <v>0</v>
      </c>
      <c r="BD687" s="21">
        <f t="shared" si="446"/>
        <v>0</v>
      </c>
      <c r="BE687" s="21">
        <f t="shared" si="447"/>
        <v>0</v>
      </c>
      <c r="BF687" s="21">
        <f t="shared" si="448"/>
        <v>0</v>
      </c>
      <c r="BG687" s="21">
        <f t="shared" si="449"/>
        <v>-9.6552460609849507E-3</v>
      </c>
      <c r="BH687" s="22">
        <f t="shared" si="450"/>
        <v>0</v>
      </c>
    </row>
    <row r="688" spans="4:60" x14ac:dyDescent="0.25">
      <c r="D688">
        <f t="shared" si="451"/>
        <v>0.11349999999999902</v>
      </c>
      <c r="E688">
        <f t="shared" si="429"/>
        <v>-36.817270456930792</v>
      </c>
      <c r="F688">
        <f t="shared" si="430"/>
        <v>36.817270456930792</v>
      </c>
      <c r="H688" s="20">
        <f t="shared" si="452"/>
        <v>3.9297979746446667E-3</v>
      </c>
      <c r="I688" s="21">
        <f t="shared" si="453"/>
        <v>7.376241836703757E-3</v>
      </c>
      <c r="J688" s="21">
        <f t="shared" si="454"/>
        <v>3.4264931743169984E-3</v>
      </c>
      <c r="K688" s="21">
        <f t="shared" si="455"/>
        <v>7.376241836703757E-3</v>
      </c>
      <c r="L688" s="21">
        <f t="shared" si="456"/>
        <v>7.1050180470968371E-3</v>
      </c>
      <c r="M688" s="22">
        <f t="shared" si="457"/>
        <v>7.1017450880417896E-3</v>
      </c>
      <c r="N688" s="20">
        <f t="shared" si="458"/>
        <v>39.297979746446671</v>
      </c>
      <c r="O688" s="21">
        <f t="shared" si="459"/>
        <v>73.762418367037583</v>
      </c>
      <c r="P688" s="21">
        <f t="shared" si="460"/>
        <v>34.264931743169988</v>
      </c>
      <c r="Q688" s="21">
        <f t="shared" si="461"/>
        <v>73.762418367037583</v>
      </c>
      <c r="R688" s="21">
        <f t="shared" si="462"/>
        <v>71.050180470968371</v>
      </c>
      <c r="S688" s="22">
        <f t="shared" si="463"/>
        <v>71.017450880417897</v>
      </c>
      <c r="T688" s="20">
        <f>MAX(E688+N688,-DiodeFwd)</f>
        <v>2.4807092895158789</v>
      </c>
      <c r="U688" s="21">
        <f>MAX(T688-DiodeFwd,V688-DiodeFwd,O688)</f>
        <v>73.762418367037583</v>
      </c>
      <c r="V688" s="21">
        <f>MAX(-DiodeFwd,F688+P688)</f>
        <v>71.082202200100781</v>
      </c>
      <c r="W688" s="21">
        <f>MAX(T688+Q688,U688-DiodeFwd)</f>
        <v>76.243127656553469</v>
      </c>
      <c r="X688" s="21">
        <f>MAX(W688-DiodeFwd,Y688-DiodeFwd,U688+R688)</f>
        <v>144.81259883800595</v>
      </c>
      <c r="Y688" s="22">
        <f>MAX(V688+S688,U688-DiodeFwd)</f>
        <v>142.09965308051869</v>
      </c>
      <c r="Z688" s="20">
        <f t="shared" si="431"/>
        <v>39.297979746446671</v>
      </c>
      <c r="AA688" s="21">
        <f t="shared" si="432"/>
        <v>73.762418367037583</v>
      </c>
      <c r="AB688" s="21">
        <f t="shared" si="433"/>
        <v>34.264931743169988</v>
      </c>
      <c r="AC688" s="21">
        <f t="shared" si="434"/>
        <v>73.762418367037583</v>
      </c>
      <c r="AD688" s="21">
        <f t="shared" si="435"/>
        <v>71.050180470968371</v>
      </c>
      <c r="AE688" s="22">
        <f t="shared" si="436"/>
        <v>71.017450880417911</v>
      </c>
      <c r="AF688" s="20">
        <f t="shared" si="464"/>
        <v>0</v>
      </c>
      <c r="AG688" s="21">
        <f t="shared" si="465"/>
        <v>0</v>
      </c>
      <c r="AH688" s="21">
        <f t="shared" si="466"/>
        <v>0</v>
      </c>
      <c r="AI688" s="21">
        <f t="shared" si="467"/>
        <v>0</v>
      </c>
      <c r="AJ688" s="21">
        <f t="shared" si="468"/>
        <v>0</v>
      </c>
      <c r="AK688" s="22">
        <f t="shared" si="469"/>
        <v>8.5265128291212019E-15</v>
      </c>
      <c r="AL688" s="23">
        <f t="shared" si="470"/>
        <v>9.6541732558670639E-3</v>
      </c>
      <c r="AM688" s="12" t="b">
        <f>T688&lt;=-DiodeFwd</f>
        <v>0</v>
      </c>
      <c r="AN688" s="13" t="b">
        <f>V688&lt;=-DiodeFwd</f>
        <v>0</v>
      </c>
      <c r="AO688" s="13" t="b">
        <f>U688&lt;=T688-DiodeFwd</f>
        <v>0</v>
      </c>
      <c r="AP688" s="13" t="b">
        <f>U688&lt;=V688-DiodeFwd</f>
        <v>0</v>
      </c>
      <c r="AQ688" s="13" t="b">
        <f>W688&lt;=U688-DiodeFwd</f>
        <v>0</v>
      </c>
      <c r="AR688" s="13" t="b">
        <f>Y688&lt;=U688-DiodeFwd</f>
        <v>0</v>
      </c>
      <c r="AS688" s="13" t="b">
        <f>X688&lt;=W688-DiodeFwd</f>
        <v>0</v>
      </c>
      <c r="AT688" s="14" t="b">
        <f>X688&lt;=Y688-DiodeFwd</f>
        <v>0</v>
      </c>
      <c r="AU688" s="13">
        <f t="shared" si="437"/>
        <v>0</v>
      </c>
      <c r="AV688" s="13">
        <f t="shared" si="438"/>
        <v>0</v>
      </c>
      <c r="AW688" s="13">
        <f t="shared" si="439"/>
        <v>0</v>
      </c>
      <c r="AX688" s="13">
        <f t="shared" si="440"/>
        <v>0</v>
      </c>
      <c r="AY688" s="13">
        <f t="shared" si="441"/>
        <v>0</v>
      </c>
      <c r="AZ688" s="13">
        <f t="shared" si="442"/>
        <v>0</v>
      </c>
      <c r="BA688" s="13">
        <f t="shared" si="443"/>
        <v>0</v>
      </c>
      <c r="BB688" s="14">
        <f t="shared" si="444"/>
        <v>0</v>
      </c>
      <c r="BC688" s="20">
        <f t="shared" si="445"/>
        <v>0</v>
      </c>
      <c r="BD688" s="21">
        <f t="shared" si="446"/>
        <v>0</v>
      </c>
      <c r="BE688" s="21">
        <f t="shared" si="447"/>
        <v>0</v>
      </c>
      <c r="BF688" s="21">
        <f t="shared" si="448"/>
        <v>0</v>
      </c>
      <c r="BG688" s="21">
        <f t="shared" si="449"/>
        <v>-9.6541732558670639E-3</v>
      </c>
      <c r="BH688" s="22">
        <f t="shared" si="450"/>
        <v>0</v>
      </c>
    </row>
    <row r="689" spans="4:60" x14ac:dyDescent="0.25">
      <c r="D689">
        <f t="shared" si="451"/>
        <v>0.11366666666666568</v>
      </c>
      <c r="E689">
        <f t="shared" si="429"/>
        <v>-35.829323297592744</v>
      </c>
      <c r="F689">
        <f t="shared" si="430"/>
        <v>35.829323297592744</v>
      </c>
      <c r="H689" s="20">
        <f t="shared" si="452"/>
        <v>3.9297979746446667E-3</v>
      </c>
      <c r="I689" s="21">
        <f t="shared" si="453"/>
        <v>7.376241836703757E-3</v>
      </c>
      <c r="J689" s="21">
        <f t="shared" si="454"/>
        <v>3.4264931743169984E-3</v>
      </c>
      <c r="K689" s="21">
        <f t="shared" si="455"/>
        <v>7.376241836703757E-3</v>
      </c>
      <c r="L689" s="21">
        <f t="shared" si="456"/>
        <v>7.1034090182208595E-3</v>
      </c>
      <c r="M689" s="22">
        <f t="shared" si="457"/>
        <v>7.1017450880417896E-3</v>
      </c>
      <c r="N689" s="20">
        <f t="shared" si="458"/>
        <v>39.297979746446671</v>
      </c>
      <c r="O689" s="21">
        <f t="shared" si="459"/>
        <v>73.762418367037583</v>
      </c>
      <c r="P689" s="21">
        <f t="shared" si="460"/>
        <v>34.264931743169988</v>
      </c>
      <c r="Q689" s="21">
        <f t="shared" si="461"/>
        <v>73.762418367037583</v>
      </c>
      <c r="R689" s="21">
        <f t="shared" si="462"/>
        <v>71.034090182208601</v>
      </c>
      <c r="S689" s="22">
        <f t="shared" si="463"/>
        <v>71.017450880417897</v>
      </c>
      <c r="T689" s="20">
        <f>MAX(E689+N689,-DiodeFwd)</f>
        <v>3.4686564488539275</v>
      </c>
      <c r="U689" s="21">
        <f>MAX(T689-DiodeFwd,V689-DiodeFwd,O689)</f>
        <v>73.762418367037583</v>
      </c>
      <c r="V689" s="21">
        <f>MAX(-DiodeFwd,F689+P689)</f>
        <v>70.094255040762732</v>
      </c>
      <c r="W689" s="21">
        <f>MAX(T689+Q689,U689-DiodeFwd)</f>
        <v>77.231074815891503</v>
      </c>
      <c r="X689" s="21">
        <f>MAX(W689-DiodeFwd,Y689-DiodeFwd,U689+R689)</f>
        <v>144.7965085492462</v>
      </c>
      <c r="Y689" s="22">
        <f>MAX(V689+S689,U689-DiodeFwd)</f>
        <v>141.11170592118063</v>
      </c>
      <c r="Z689" s="20">
        <f t="shared" si="431"/>
        <v>39.297979746446671</v>
      </c>
      <c r="AA689" s="21">
        <f t="shared" si="432"/>
        <v>73.762418367037583</v>
      </c>
      <c r="AB689" s="21">
        <f t="shared" si="433"/>
        <v>34.264931743169988</v>
      </c>
      <c r="AC689" s="21">
        <f t="shared" si="434"/>
        <v>73.762418367037583</v>
      </c>
      <c r="AD689" s="21">
        <f t="shared" si="435"/>
        <v>71.034090182208615</v>
      </c>
      <c r="AE689" s="22">
        <f t="shared" si="436"/>
        <v>71.017450880417897</v>
      </c>
      <c r="AF689" s="20">
        <f t="shared" si="464"/>
        <v>0</v>
      </c>
      <c r="AG689" s="21">
        <f t="shared" si="465"/>
        <v>0</v>
      </c>
      <c r="AH689" s="21">
        <f t="shared" si="466"/>
        <v>0</v>
      </c>
      <c r="AI689" s="21">
        <f t="shared" si="467"/>
        <v>0</v>
      </c>
      <c r="AJ689" s="21">
        <f t="shared" si="468"/>
        <v>8.5265128291212019E-15</v>
      </c>
      <c r="AK689" s="22">
        <f t="shared" si="469"/>
        <v>0</v>
      </c>
      <c r="AL689" s="23">
        <f t="shared" si="470"/>
        <v>9.6531005699497466E-3</v>
      </c>
      <c r="AM689" s="12" t="b">
        <f>T689&lt;=-DiodeFwd</f>
        <v>0</v>
      </c>
      <c r="AN689" s="13" t="b">
        <f>V689&lt;=-DiodeFwd</f>
        <v>0</v>
      </c>
      <c r="AO689" s="13" t="b">
        <f>U689&lt;=T689-DiodeFwd</f>
        <v>0</v>
      </c>
      <c r="AP689" s="13" t="b">
        <f>U689&lt;=V689-DiodeFwd</f>
        <v>0</v>
      </c>
      <c r="AQ689" s="13" t="b">
        <f>W689&lt;=U689-DiodeFwd</f>
        <v>0</v>
      </c>
      <c r="AR689" s="13" t="b">
        <f>Y689&lt;=U689-DiodeFwd</f>
        <v>0</v>
      </c>
      <c r="AS689" s="13" t="b">
        <f>X689&lt;=W689-DiodeFwd</f>
        <v>0</v>
      </c>
      <c r="AT689" s="14" t="b">
        <f>X689&lt;=Y689-DiodeFwd</f>
        <v>0</v>
      </c>
      <c r="AU689" s="13">
        <f t="shared" si="437"/>
        <v>0</v>
      </c>
      <c r="AV689" s="13">
        <f t="shared" si="438"/>
        <v>0</v>
      </c>
      <c r="AW689" s="13">
        <f t="shared" si="439"/>
        <v>0</v>
      </c>
      <c r="AX689" s="13">
        <f t="shared" si="440"/>
        <v>0</v>
      </c>
      <c r="AY689" s="13">
        <f t="shared" si="441"/>
        <v>0</v>
      </c>
      <c r="AZ689" s="13">
        <f t="shared" si="442"/>
        <v>0</v>
      </c>
      <c r="BA689" s="13">
        <f t="shared" si="443"/>
        <v>0</v>
      </c>
      <c r="BB689" s="14">
        <f t="shared" si="444"/>
        <v>0</v>
      </c>
      <c r="BC689" s="20">
        <f t="shared" si="445"/>
        <v>0</v>
      </c>
      <c r="BD689" s="21">
        <f t="shared" si="446"/>
        <v>0</v>
      </c>
      <c r="BE689" s="21">
        <f t="shared" si="447"/>
        <v>0</v>
      </c>
      <c r="BF689" s="21">
        <f t="shared" si="448"/>
        <v>0</v>
      </c>
      <c r="BG689" s="21">
        <f t="shared" si="449"/>
        <v>-9.6531005699497466E-3</v>
      </c>
      <c r="BH689" s="22">
        <f t="shared" si="450"/>
        <v>0</v>
      </c>
    </row>
    <row r="690" spans="4:60" x14ac:dyDescent="0.25">
      <c r="D690">
        <f t="shared" si="451"/>
        <v>0.11383333333333234</v>
      </c>
      <c r="E690">
        <f t="shared" si="429"/>
        <v>-34.699974168059995</v>
      </c>
      <c r="F690">
        <f t="shared" si="430"/>
        <v>34.699974168059995</v>
      </c>
      <c r="H690" s="20">
        <f t="shared" si="452"/>
        <v>3.9297979746446667E-3</v>
      </c>
      <c r="I690" s="21">
        <f t="shared" si="453"/>
        <v>7.376241836703757E-3</v>
      </c>
      <c r="J690" s="21">
        <f t="shared" si="454"/>
        <v>3.4264931743169984E-3</v>
      </c>
      <c r="K690" s="21">
        <f t="shared" si="455"/>
        <v>7.376241836703757E-3</v>
      </c>
      <c r="L690" s="21">
        <f t="shared" si="456"/>
        <v>7.1018001681258675E-3</v>
      </c>
      <c r="M690" s="22">
        <f t="shared" si="457"/>
        <v>7.1017450880417896E-3</v>
      </c>
      <c r="N690" s="20">
        <f t="shared" si="458"/>
        <v>39.297979746446671</v>
      </c>
      <c r="O690" s="21">
        <f t="shared" si="459"/>
        <v>73.762418367037583</v>
      </c>
      <c r="P690" s="21">
        <f t="shared" si="460"/>
        <v>34.264931743169988</v>
      </c>
      <c r="Q690" s="21">
        <f t="shared" si="461"/>
        <v>73.762418367037583</v>
      </c>
      <c r="R690" s="21">
        <f t="shared" si="462"/>
        <v>71.018001681258681</v>
      </c>
      <c r="S690" s="22">
        <f t="shared" si="463"/>
        <v>71.017450880417897</v>
      </c>
      <c r="T690" s="20">
        <f>MAX(E690+N690,-DiodeFwd)</f>
        <v>4.598005578386676</v>
      </c>
      <c r="U690" s="21">
        <f>MAX(T690-DiodeFwd,V690-DiodeFwd,O690)</f>
        <v>73.762418367037583</v>
      </c>
      <c r="V690" s="21">
        <f>MAX(-DiodeFwd,F690+P690)</f>
        <v>68.964905911229977</v>
      </c>
      <c r="W690" s="21">
        <f>MAX(T690+Q690,U690-DiodeFwd)</f>
        <v>78.360423945424259</v>
      </c>
      <c r="X690" s="21">
        <f>MAX(W690-DiodeFwd,Y690-DiodeFwd,U690+R690)</f>
        <v>144.78042004829626</v>
      </c>
      <c r="Y690" s="22">
        <f>MAX(V690+S690,U690-DiodeFwd)</f>
        <v>139.98235679164787</v>
      </c>
      <c r="Z690" s="20">
        <f t="shared" si="431"/>
        <v>39.297979746446671</v>
      </c>
      <c r="AA690" s="21">
        <f t="shared" si="432"/>
        <v>73.762418367037583</v>
      </c>
      <c r="AB690" s="21">
        <f t="shared" si="433"/>
        <v>34.264931743169981</v>
      </c>
      <c r="AC690" s="21">
        <f t="shared" si="434"/>
        <v>73.762418367037583</v>
      </c>
      <c r="AD690" s="21">
        <f t="shared" si="435"/>
        <v>71.018001681258681</v>
      </c>
      <c r="AE690" s="22">
        <f t="shared" si="436"/>
        <v>71.017450880417897</v>
      </c>
      <c r="AF690" s="20">
        <f t="shared" si="464"/>
        <v>0</v>
      </c>
      <c r="AG690" s="21">
        <f t="shared" si="465"/>
        <v>0</v>
      </c>
      <c r="AH690" s="21">
        <f t="shared" si="466"/>
        <v>-4.263256414560601E-15</v>
      </c>
      <c r="AI690" s="21">
        <f t="shared" si="467"/>
        <v>0</v>
      </c>
      <c r="AJ690" s="21">
        <f t="shared" si="468"/>
        <v>0</v>
      </c>
      <c r="AK690" s="22">
        <f t="shared" si="469"/>
        <v>0</v>
      </c>
      <c r="AL690" s="23">
        <f t="shared" si="470"/>
        <v>9.6520280032197509E-3</v>
      </c>
      <c r="AM690" s="12" t="b">
        <f>T690&lt;=-DiodeFwd</f>
        <v>0</v>
      </c>
      <c r="AN690" s="13" t="b">
        <f>V690&lt;=-DiodeFwd</f>
        <v>0</v>
      </c>
      <c r="AO690" s="13" t="b">
        <f>U690&lt;=T690-DiodeFwd</f>
        <v>0</v>
      </c>
      <c r="AP690" s="13" t="b">
        <f>U690&lt;=V690-DiodeFwd</f>
        <v>0</v>
      </c>
      <c r="AQ690" s="13" t="b">
        <f>W690&lt;=U690-DiodeFwd</f>
        <v>0</v>
      </c>
      <c r="AR690" s="13" t="b">
        <f>Y690&lt;=U690-DiodeFwd</f>
        <v>0</v>
      </c>
      <c r="AS690" s="13" t="b">
        <f>X690&lt;=W690-DiodeFwd</f>
        <v>0</v>
      </c>
      <c r="AT690" s="14" t="b">
        <f>X690&lt;=Y690-DiodeFwd</f>
        <v>0</v>
      </c>
      <c r="AU690" s="13">
        <f t="shared" si="437"/>
        <v>0</v>
      </c>
      <c r="AV690" s="13">
        <f t="shared" si="438"/>
        <v>0</v>
      </c>
      <c r="AW690" s="13">
        <f t="shared" si="439"/>
        <v>0</v>
      </c>
      <c r="AX690" s="13">
        <f t="shared" si="440"/>
        <v>0</v>
      </c>
      <c r="AY690" s="13">
        <f t="shared" si="441"/>
        <v>0</v>
      </c>
      <c r="AZ690" s="13">
        <f t="shared" si="442"/>
        <v>0</v>
      </c>
      <c r="BA690" s="13">
        <f t="shared" si="443"/>
        <v>0</v>
      </c>
      <c r="BB690" s="14">
        <f t="shared" si="444"/>
        <v>0</v>
      </c>
      <c r="BC690" s="20">
        <f t="shared" si="445"/>
        <v>0</v>
      </c>
      <c r="BD690" s="21">
        <f t="shared" si="446"/>
        <v>0</v>
      </c>
      <c r="BE690" s="21">
        <f t="shared" si="447"/>
        <v>0</v>
      </c>
      <c r="BF690" s="21">
        <f t="shared" si="448"/>
        <v>0</v>
      </c>
      <c r="BG690" s="21">
        <f t="shared" si="449"/>
        <v>-9.6520280032197509E-3</v>
      </c>
      <c r="BH690" s="22">
        <f t="shared" si="450"/>
        <v>0</v>
      </c>
    </row>
    <row r="691" spans="4:60" x14ac:dyDescent="0.25">
      <c r="D691">
        <f t="shared" si="451"/>
        <v>0.113999999999999</v>
      </c>
      <c r="E691">
        <f t="shared" si="429"/>
        <v>-33.433680093396177</v>
      </c>
      <c r="F691">
        <f t="shared" si="430"/>
        <v>33.433680093396177</v>
      </c>
      <c r="H691" s="20">
        <f t="shared" si="452"/>
        <v>3.9297979746446667E-3</v>
      </c>
      <c r="I691" s="21">
        <f t="shared" si="453"/>
        <v>7.376241836703757E-3</v>
      </c>
      <c r="J691" s="21">
        <f t="shared" si="454"/>
        <v>3.4264931743169984E-3</v>
      </c>
      <c r="K691" s="21">
        <f t="shared" si="455"/>
        <v>7.376241836703757E-3</v>
      </c>
      <c r="L691" s="21">
        <f t="shared" si="456"/>
        <v>7.1001914967919978E-3</v>
      </c>
      <c r="M691" s="22">
        <f t="shared" si="457"/>
        <v>7.1017450880417896E-3</v>
      </c>
      <c r="N691" s="20">
        <f t="shared" si="458"/>
        <v>39.297979746446671</v>
      </c>
      <c r="O691" s="21">
        <f t="shared" si="459"/>
        <v>73.762418367037583</v>
      </c>
      <c r="P691" s="21">
        <f t="shared" si="460"/>
        <v>34.264931743169988</v>
      </c>
      <c r="Q691" s="21">
        <f t="shared" si="461"/>
        <v>73.762418367037583</v>
      </c>
      <c r="R691" s="21">
        <f t="shared" si="462"/>
        <v>71.001914967919987</v>
      </c>
      <c r="S691" s="22">
        <f t="shared" si="463"/>
        <v>71.017450880417897</v>
      </c>
      <c r="T691" s="20">
        <f>MAX(E691+N691,-DiodeFwd)</f>
        <v>5.8642996530504945</v>
      </c>
      <c r="U691" s="21">
        <f>MAX(T691-DiodeFwd,V691-DiodeFwd,O691)</f>
        <v>73.762418367037583</v>
      </c>
      <c r="V691" s="21">
        <f>MAX(-DiodeFwd,F691+P691)</f>
        <v>67.698611836566158</v>
      </c>
      <c r="W691" s="21">
        <f>MAX(T691+Q691,U691-DiodeFwd)</f>
        <v>79.626718020088077</v>
      </c>
      <c r="X691" s="21">
        <f>MAX(W691-DiodeFwd,Y691-DiodeFwd,U691+R691)</f>
        <v>144.76433333495757</v>
      </c>
      <c r="Y691" s="22">
        <f>MAX(V691+S691,U691-DiodeFwd)</f>
        <v>138.71606271698406</v>
      </c>
      <c r="Z691" s="20">
        <f t="shared" si="431"/>
        <v>39.297979746446671</v>
      </c>
      <c r="AA691" s="21">
        <f t="shared" si="432"/>
        <v>73.762418367037583</v>
      </c>
      <c r="AB691" s="21">
        <f t="shared" si="433"/>
        <v>34.264931743169981</v>
      </c>
      <c r="AC691" s="21">
        <f t="shared" si="434"/>
        <v>73.762418367037583</v>
      </c>
      <c r="AD691" s="21">
        <f t="shared" si="435"/>
        <v>71.001914967919987</v>
      </c>
      <c r="AE691" s="22">
        <f t="shared" si="436"/>
        <v>71.017450880417897</v>
      </c>
      <c r="AF691" s="20">
        <f t="shared" si="464"/>
        <v>0</v>
      </c>
      <c r="AG691" s="21">
        <f t="shared" si="465"/>
        <v>0</v>
      </c>
      <c r="AH691" s="21">
        <f t="shared" si="466"/>
        <v>-4.263256414560601E-15</v>
      </c>
      <c r="AI691" s="21">
        <f t="shared" si="467"/>
        <v>0</v>
      </c>
      <c r="AJ691" s="21">
        <f t="shared" si="468"/>
        <v>0</v>
      </c>
      <c r="AK691" s="22">
        <f t="shared" si="469"/>
        <v>0</v>
      </c>
      <c r="AL691" s="23">
        <f t="shared" si="470"/>
        <v>9.6509555556638389E-3</v>
      </c>
      <c r="AM691" s="12" t="b">
        <f>T691&lt;=-DiodeFwd</f>
        <v>0</v>
      </c>
      <c r="AN691" s="13" t="b">
        <f>V691&lt;=-DiodeFwd</f>
        <v>0</v>
      </c>
      <c r="AO691" s="13" t="b">
        <f>U691&lt;=T691-DiodeFwd</f>
        <v>0</v>
      </c>
      <c r="AP691" s="13" t="b">
        <f>U691&lt;=V691-DiodeFwd</f>
        <v>0</v>
      </c>
      <c r="AQ691" s="13" t="b">
        <f>W691&lt;=U691-DiodeFwd</f>
        <v>0</v>
      </c>
      <c r="AR691" s="13" t="b">
        <f>Y691&lt;=U691-DiodeFwd</f>
        <v>0</v>
      </c>
      <c r="AS691" s="13" t="b">
        <f>X691&lt;=W691-DiodeFwd</f>
        <v>0</v>
      </c>
      <c r="AT691" s="14" t="b">
        <f>X691&lt;=Y691-DiodeFwd</f>
        <v>0</v>
      </c>
      <c r="AU691" s="13">
        <f t="shared" si="437"/>
        <v>0</v>
      </c>
      <c r="AV691" s="13">
        <f t="shared" si="438"/>
        <v>0</v>
      </c>
      <c r="AW691" s="13">
        <f t="shared" si="439"/>
        <v>0</v>
      </c>
      <c r="AX691" s="13">
        <f t="shared" si="440"/>
        <v>0</v>
      </c>
      <c r="AY691" s="13">
        <f t="shared" si="441"/>
        <v>0</v>
      </c>
      <c r="AZ691" s="13">
        <f t="shared" si="442"/>
        <v>0</v>
      </c>
      <c r="BA691" s="13">
        <f t="shared" si="443"/>
        <v>0</v>
      </c>
      <c r="BB691" s="14">
        <f t="shared" si="444"/>
        <v>0</v>
      </c>
      <c r="BC691" s="20">
        <f t="shared" si="445"/>
        <v>0</v>
      </c>
      <c r="BD691" s="21">
        <f t="shared" si="446"/>
        <v>0</v>
      </c>
      <c r="BE691" s="21">
        <f t="shared" si="447"/>
        <v>0</v>
      </c>
      <c r="BF691" s="21">
        <f t="shared" si="448"/>
        <v>0</v>
      </c>
      <c r="BG691" s="21">
        <f t="shared" si="449"/>
        <v>-9.6509555556638389E-3</v>
      </c>
      <c r="BH691" s="22">
        <f t="shared" si="450"/>
        <v>0</v>
      </c>
    </row>
    <row r="692" spans="4:60" x14ac:dyDescent="0.25">
      <c r="D692">
        <f t="shared" si="451"/>
        <v>0.11416666666666567</v>
      </c>
      <c r="E692">
        <f t="shared" si="429"/>
        <v>-32.035438557799083</v>
      </c>
      <c r="F692">
        <f t="shared" si="430"/>
        <v>32.035438557799083</v>
      </c>
      <c r="H692" s="20">
        <f t="shared" si="452"/>
        <v>3.9297979746446667E-3</v>
      </c>
      <c r="I692" s="21">
        <f t="shared" si="453"/>
        <v>7.376241836703757E-3</v>
      </c>
      <c r="J692" s="21">
        <f t="shared" si="454"/>
        <v>3.4264931743169984E-3</v>
      </c>
      <c r="K692" s="21">
        <f t="shared" si="455"/>
        <v>7.376241836703757E-3</v>
      </c>
      <c r="L692" s="21">
        <f t="shared" si="456"/>
        <v>7.0985830041993868E-3</v>
      </c>
      <c r="M692" s="22">
        <f t="shared" si="457"/>
        <v>7.1017450880417896E-3</v>
      </c>
      <c r="N692" s="20">
        <f t="shared" si="458"/>
        <v>39.297979746446671</v>
      </c>
      <c r="O692" s="21">
        <f t="shared" si="459"/>
        <v>73.762418367037583</v>
      </c>
      <c r="P692" s="21">
        <f t="shared" si="460"/>
        <v>34.264931743169988</v>
      </c>
      <c r="Q692" s="21">
        <f t="shared" si="461"/>
        <v>73.762418367037583</v>
      </c>
      <c r="R692" s="21">
        <f t="shared" si="462"/>
        <v>70.985830041993879</v>
      </c>
      <c r="S692" s="22">
        <f t="shared" si="463"/>
        <v>71.017450880417897</v>
      </c>
      <c r="T692" s="20">
        <f>MAX(E692+N692,-DiodeFwd)</f>
        <v>7.2625411886475888</v>
      </c>
      <c r="U692" s="21">
        <f>MAX(T692-DiodeFwd,V692-DiodeFwd,O692)</f>
        <v>73.762418367037583</v>
      </c>
      <c r="V692" s="21">
        <f>MAX(-DiodeFwd,F692+P692)</f>
        <v>66.300370300969064</v>
      </c>
      <c r="W692" s="21">
        <f>MAX(T692+Q692,U692-DiodeFwd)</f>
        <v>81.024959555685172</v>
      </c>
      <c r="X692" s="21">
        <f>MAX(W692-DiodeFwd,Y692-DiodeFwd,U692+R692)</f>
        <v>144.74824840903148</v>
      </c>
      <c r="Y692" s="22">
        <f>MAX(V692+S692,U692-DiodeFwd)</f>
        <v>137.31782118138696</v>
      </c>
      <c r="Z692" s="20">
        <f t="shared" si="431"/>
        <v>39.297979746446671</v>
      </c>
      <c r="AA692" s="21">
        <f t="shared" si="432"/>
        <v>73.762418367037583</v>
      </c>
      <c r="AB692" s="21">
        <f t="shared" si="433"/>
        <v>34.264931743169981</v>
      </c>
      <c r="AC692" s="21">
        <f t="shared" si="434"/>
        <v>73.762418367037583</v>
      </c>
      <c r="AD692" s="21">
        <f t="shared" si="435"/>
        <v>70.985830041993893</v>
      </c>
      <c r="AE692" s="22">
        <f t="shared" si="436"/>
        <v>71.017450880417897</v>
      </c>
      <c r="AF692" s="20">
        <f t="shared" si="464"/>
        <v>0</v>
      </c>
      <c r="AG692" s="21">
        <f t="shared" si="465"/>
        <v>0</v>
      </c>
      <c r="AH692" s="21">
        <f t="shared" si="466"/>
        <v>-4.263256414560601E-15</v>
      </c>
      <c r="AI692" s="21">
        <f t="shared" si="467"/>
        <v>0</v>
      </c>
      <c r="AJ692" s="21">
        <f t="shared" si="468"/>
        <v>8.5265128291212019E-15</v>
      </c>
      <c r="AK692" s="22">
        <f t="shared" si="469"/>
        <v>0</v>
      </c>
      <c r="AL692" s="23">
        <f t="shared" si="470"/>
        <v>9.6498832272687643E-3</v>
      </c>
      <c r="AM692" s="12" t="b">
        <f>T692&lt;=-DiodeFwd</f>
        <v>0</v>
      </c>
      <c r="AN692" s="13" t="b">
        <f>V692&lt;=-DiodeFwd</f>
        <v>0</v>
      </c>
      <c r="AO692" s="13" t="b">
        <f>U692&lt;=T692-DiodeFwd</f>
        <v>0</v>
      </c>
      <c r="AP692" s="13" t="b">
        <f>U692&lt;=V692-DiodeFwd</f>
        <v>0</v>
      </c>
      <c r="AQ692" s="13" t="b">
        <f>W692&lt;=U692-DiodeFwd</f>
        <v>0</v>
      </c>
      <c r="AR692" s="13" t="b">
        <f>Y692&lt;=U692-DiodeFwd</f>
        <v>0</v>
      </c>
      <c r="AS692" s="13" t="b">
        <f>X692&lt;=W692-DiodeFwd</f>
        <v>0</v>
      </c>
      <c r="AT692" s="14" t="b">
        <f>X692&lt;=Y692-DiodeFwd</f>
        <v>0</v>
      </c>
      <c r="AU692" s="13">
        <f t="shared" si="437"/>
        <v>0</v>
      </c>
      <c r="AV692" s="13">
        <f t="shared" si="438"/>
        <v>0</v>
      </c>
      <c r="AW692" s="13">
        <f t="shared" si="439"/>
        <v>0</v>
      </c>
      <c r="AX692" s="13">
        <f t="shared" si="440"/>
        <v>0</v>
      </c>
      <c r="AY692" s="13">
        <f t="shared" si="441"/>
        <v>0</v>
      </c>
      <c r="AZ692" s="13">
        <f t="shared" si="442"/>
        <v>0</v>
      </c>
      <c r="BA692" s="13">
        <f t="shared" si="443"/>
        <v>0</v>
      </c>
      <c r="BB692" s="14">
        <f t="shared" si="444"/>
        <v>0</v>
      </c>
      <c r="BC692" s="20">
        <f t="shared" si="445"/>
        <v>0</v>
      </c>
      <c r="BD692" s="21">
        <f t="shared" si="446"/>
        <v>0</v>
      </c>
      <c r="BE692" s="21">
        <f t="shared" si="447"/>
        <v>0</v>
      </c>
      <c r="BF692" s="21">
        <f t="shared" si="448"/>
        <v>0</v>
      </c>
      <c r="BG692" s="21">
        <f t="shared" si="449"/>
        <v>-9.6498832272687643E-3</v>
      </c>
      <c r="BH692" s="22">
        <f t="shared" si="450"/>
        <v>0</v>
      </c>
    </row>
    <row r="693" spans="4:60" x14ac:dyDescent="0.25">
      <c r="D693">
        <f t="shared" si="451"/>
        <v>0.11433333333333233</v>
      </c>
      <c r="E693">
        <f t="shared" si="429"/>
        <v>-30.510767781814245</v>
      </c>
      <c r="F693">
        <f t="shared" si="430"/>
        <v>30.510767781814245</v>
      </c>
      <c r="H693" s="20">
        <f t="shared" si="452"/>
        <v>3.9297979746446667E-3</v>
      </c>
      <c r="I693" s="21">
        <f t="shared" si="453"/>
        <v>7.376241836703757E-3</v>
      </c>
      <c r="J693" s="21">
        <f t="shared" si="454"/>
        <v>3.4264931743169984E-3</v>
      </c>
      <c r="K693" s="21">
        <f t="shared" si="455"/>
        <v>7.376241836703757E-3</v>
      </c>
      <c r="L693" s="21">
        <f t="shared" si="456"/>
        <v>7.0969746903281755E-3</v>
      </c>
      <c r="M693" s="22">
        <f t="shared" si="457"/>
        <v>7.1017450880417896E-3</v>
      </c>
      <c r="N693" s="20">
        <f t="shared" si="458"/>
        <v>39.297979746446671</v>
      </c>
      <c r="O693" s="21">
        <f t="shared" si="459"/>
        <v>73.762418367037583</v>
      </c>
      <c r="P693" s="21">
        <f t="shared" si="460"/>
        <v>34.264931743169988</v>
      </c>
      <c r="Q693" s="21">
        <f t="shared" si="461"/>
        <v>73.762418367037583</v>
      </c>
      <c r="R693" s="21">
        <f t="shared" si="462"/>
        <v>70.969746903281759</v>
      </c>
      <c r="S693" s="22">
        <f t="shared" si="463"/>
        <v>71.017450880417897</v>
      </c>
      <c r="T693" s="20">
        <f>MAX(E693+N693,-DiodeFwd)</f>
        <v>8.7872119646324265</v>
      </c>
      <c r="U693" s="21">
        <f>MAX(T693-DiodeFwd,V693-DiodeFwd,O693)</f>
        <v>73.762418367037583</v>
      </c>
      <c r="V693" s="21">
        <f>MAX(-DiodeFwd,F693+P693)</f>
        <v>64.775699524984233</v>
      </c>
      <c r="W693" s="21">
        <f>MAX(T693+Q693,U693-DiodeFwd)</f>
        <v>82.549630331670016</v>
      </c>
      <c r="X693" s="21">
        <f>MAX(W693-DiodeFwd,Y693-DiodeFwd,U693+R693)</f>
        <v>144.73216527031934</v>
      </c>
      <c r="Y693" s="22">
        <f>MAX(V693+S693,U693-DiodeFwd)</f>
        <v>135.79315040540212</v>
      </c>
      <c r="Z693" s="20">
        <f t="shared" si="431"/>
        <v>39.297979746446671</v>
      </c>
      <c r="AA693" s="21">
        <f t="shared" si="432"/>
        <v>73.762418367037583</v>
      </c>
      <c r="AB693" s="21">
        <f t="shared" si="433"/>
        <v>34.264931743169988</v>
      </c>
      <c r="AC693" s="21">
        <f t="shared" si="434"/>
        <v>73.762418367037583</v>
      </c>
      <c r="AD693" s="21">
        <f t="shared" si="435"/>
        <v>70.969746903281759</v>
      </c>
      <c r="AE693" s="22">
        <f t="shared" si="436"/>
        <v>71.017450880417883</v>
      </c>
      <c r="AF693" s="20">
        <f t="shared" si="464"/>
        <v>0</v>
      </c>
      <c r="AG693" s="21">
        <f t="shared" si="465"/>
        <v>0</v>
      </c>
      <c r="AH693" s="21">
        <f t="shared" si="466"/>
        <v>0</v>
      </c>
      <c r="AI693" s="21">
        <f t="shared" si="467"/>
        <v>0</v>
      </c>
      <c r="AJ693" s="21">
        <f t="shared" si="468"/>
        <v>0</v>
      </c>
      <c r="AK693" s="22">
        <f t="shared" si="469"/>
        <v>-8.5265128291212019E-15</v>
      </c>
      <c r="AL693" s="23">
        <f t="shared" si="470"/>
        <v>9.6488110180212895E-3</v>
      </c>
      <c r="AM693" s="12" t="b">
        <f>T693&lt;=-DiodeFwd</f>
        <v>0</v>
      </c>
      <c r="AN693" s="13" t="b">
        <f>V693&lt;=-DiodeFwd</f>
        <v>0</v>
      </c>
      <c r="AO693" s="13" t="b">
        <f>U693&lt;=T693-DiodeFwd</f>
        <v>0</v>
      </c>
      <c r="AP693" s="13" t="b">
        <f>U693&lt;=V693-DiodeFwd</f>
        <v>0</v>
      </c>
      <c r="AQ693" s="13" t="b">
        <f>W693&lt;=U693-DiodeFwd</f>
        <v>0</v>
      </c>
      <c r="AR693" s="13" t="b">
        <f>Y693&lt;=U693-DiodeFwd</f>
        <v>0</v>
      </c>
      <c r="AS693" s="13" t="b">
        <f>X693&lt;=W693-DiodeFwd</f>
        <v>0</v>
      </c>
      <c r="AT693" s="14" t="b">
        <f>X693&lt;=Y693-DiodeFwd</f>
        <v>0</v>
      </c>
      <c r="AU693" s="13">
        <f t="shared" si="437"/>
        <v>0</v>
      </c>
      <c r="AV693" s="13">
        <f t="shared" si="438"/>
        <v>0</v>
      </c>
      <c r="AW693" s="13">
        <f t="shared" si="439"/>
        <v>0</v>
      </c>
      <c r="AX693" s="13">
        <f t="shared" si="440"/>
        <v>0</v>
      </c>
      <c r="AY693" s="13">
        <f t="shared" si="441"/>
        <v>0</v>
      </c>
      <c r="AZ693" s="13">
        <f t="shared" si="442"/>
        <v>0</v>
      </c>
      <c r="BA693" s="13">
        <f t="shared" si="443"/>
        <v>0</v>
      </c>
      <c r="BB693" s="14">
        <f t="shared" si="444"/>
        <v>0</v>
      </c>
      <c r="BC693" s="20">
        <f t="shared" si="445"/>
        <v>0</v>
      </c>
      <c r="BD693" s="21">
        <f t="shared" si="446"/>
        <v>0</v>
      </c>
      <c r="BE693" s="21">
        <f t="shared" si="447"/>
        <v>0</v>
      </c>
      <c r="BF693" s="21">
        <f t="shared" si="448"/>
        <v>0</v>
      </c>
      <c r="BG693" s="21">
        <f t="shared" si="449"/>
        <v>-9.6488110180212895E-3</v>
      </c>
      <c r="BH693" s="22">
        <f t="shared" si="450"/>
        <v>0</v>
      </c>
    </row>
    <row r="694" spans="4:60" x14ac:dyDescent="0.25">
      <c r="D694">
        <f t="shared" si="451"/>
        <v>0.11449999999999899</v>
      </c>
      <c r="E694">
        <f t="shared" si="429"/>
        <v>-28.865684944438303</v>
      </c>
      <c r="F694">
        <f t="shared" si="430"/>
        <v>28.865684944438303</v>
      </c>
      <c r="H694" s="20">
        <f t="shared" si="452"/>
        <v>3.9297979746446667E-3</v>
      </c>
      <c r="I694" s="21">
        <f t="shared" si="453"/>
        <v>7.376241836703757E-3</v>
      </c>
      <c r="J694" s="21">
        <f t="shared" si="454"/>
        <v>3.4264931743169984E-3</v>
      </c>
      <c r="K694" s="21">
        <f t="shared" si="455"/>
        <v>7.376241836703757E-3</v>
      </c>
      <c r="L694" s="21">
        <f t="shared" si="456"/>
        <v>7.0953665551585056E-3</v>
      </c>
      <c r="M694" s="22">
        <f t="shared" si="457"/>
        <v>7.1017450880417896E-3</v>
      </c>
      <c r="N694" s="20">
        <f t="shared" si="458"/>
        <v>39.297979746446671</v>
      </c>
      <c r="O694" s="21">
        <f t="shared" si="459"/>
        <v>73.762418367037583</v>
      </c>
      <c r="P694" s="21">
        <f t="shared" si="460"/>
        <v>34.264931743169988</v>
      </c>
      <c r="Q694" s="21">
        <f t="shared" si="461"/>
        <v>73.762418367037583</v>
      </c>
      <c r="R694" s="21">
        <f t="shared" si="462"/>
        <v>70.953665551585061</v>
      </c>
      <c r="S694" s="22">
        <f t="shared" si="463"/>
        <v>71.017450880417897</v>
      </c>
      <c r="T694" s="20">
        <f>MAX(E694+N694,-DiodeFwd)</f>
        <v>10.432294802008368</v>
      </c>
      <c r="U694" s="21">
        <f>MAX(T694-DiodeFwd,V694-DiodeFwd,O694)</f>
        <v>73.762418367037583</v>
      </c>
      <c r="V694" s="21">
        <f>MAX(-DiodeFwd,F694+P694)</f>
        <v>63.130616687608295</v>
      </c>
      <c r="W694" s="21">
        <f>MAX(T694+Q694,U694-DiodeFwd)</f>
        <v>84.194713169045954</v>
      </c>
      <c r="X694" s="21">
        <f>MAX(W694-DiodeFwd,Y694-DiodeFwd,U694+R694)</f>
        <v>144.71608391862264</v>
      </c>
      <c r="Y694" s="22">
        <f>MAX(V694+S694,U694-DiodeFwd)</f>
        <v>134.14806756802619</v>
      </c>
      <c r="Z694" s="20">
        <f t="shared" si="431"/>
        <v>39.297979746446671</v>
      </c>
      <c r="AA694" s="21">
        <f t="shared" si="432"/>
        <v>73.762418367037583</v>
      </c>
      <c r="AB694" s="21">
        <f t="shared" si="433"/>
        <v>34.264931743169996</v>
      </c>
      <c r="AC694" s="21">
        <f t="shared" si="434"/>
        <v>73.762418367037583</v>
      </c>
      <c r="AD694" s="21">
        <f t="shared" si="435"/>
        <v>70.953665551585061</v>
      </c>
      <c r="AE694" s="22">
        <f t="shared" si="436"/>
        <v>71.017450880417897</v>
      </c>
      <c r="AF694" s="20">
        <f t="shared" si="464"/>
        <v>0</v>
      </c>
      <c r="AG694" s="21">
        <f t="shared" si="465"/>
        <v>0</v>
      </c>
      <c r="AH694" s="21">
        <f t="shared" si="466"/>
        <v>4.263256414560601E-15</v>
      </c>
      <c r="AI694" s="21">
        <f t="shared" si="467"/>
        <v>0</v>
      </c>
      <c r="AJ694" s="21">
        <f t="shared" si="468"/>
        <v>0</v>
      </c>
      <c r="AK694" s="22">
        <f t="shared" si="469"/>
        <v>0</v>
      </c>
      <c r="AL694" s="23">
        <f t="shared" si="470"/>
        <v>9.6477389279081768E-3</v>
      </c>
      <c r="AM694" s="12" t="b">
        <f>T694&lt;=-DiodeFwd</f>
        <v>0</v>
      </c>
      <c r="AN694" s="13" t="b">
        <f>V694&lt;=-DiodeFwd</f>
        <v>0</v>
      </c>
      <c r="AO694" s="13" t="b">
        <f>U694&lt;=T694-DiodeFwd</f>
        <v>0</v>
      </c>
      <c r="AP694" s="13" t="b">
        <f>U694&lt;=V694-DiodeFwd</f>
        <v>0</v>
      </c>
      <c r="AQ694" s="13" t="b">
        <f>W694&lt;=U694-DiodeFwd</f>
        <v>0</v>
      </c>
      <c r="AR694" s="13" t="b">
        <f>Y694&lt;=U694-DiodeFwd</f>
        <v>0</v>
      </c>
      <c r="AS694" s="13" t="b">
        <f>X694&lt;=W694-DiodeFwd</f>
        <v>0</v>
      </c>
      <c r="AT694" s="14" t="b">
        <f>X694&lt;=Y694-DiodeFwd</f>
        <v>0</v>
      </c>
      <c r="AU694" s="13">
        <f t="shared" si="437"/>
        <v>0</v>
      </c>
      <c r="AV694" s="13">
        <f t="shared" si="438"/>
        <v>0</v>
      </c>
      <c r="AW694" s="13">
        <f t="shared" si="439"/>
        <v>0</v>
      </c>
      <c r="AX694" s="13">
        <f t="shared" si="440"/>
        <v>0</v>
      </c>
      <c r="AY694" s="13">
        <f t="shared" si="441"/>
        <v>0</v>
      </c>
      <c r="AZ694" s="13">
        <f t="shared" si="442"/>
        <v>0</v>
      </c>
      <c r="BA694" s="13">
        <f t="shared" si="443"/>
        <v>0</v>
      </c>
      <c r="BB694" s="14">
        <f t="shared" si="444"/>
        <v>0</v>
      </c>
      <c r="BC694" s="20">
        <f t="shared" si="445"/>
        <v>0</v>
      </c>
      <c r="BD694" s="21">
        <f t="shared" si="446"/>
        <v>0</v>
      </c>
      <c r="BE694" s="21">
        <f t="shared" si="447"/>
        <v>0</v>
      </c>
      <c r="BF694" s="21">
        <f t="shared" si="448"/>
        <v>0</v>
      </c>
      <c r="BG694" s="21">
        <f t="shared" si="449"/>
        <v>-9.6477389279081768E-3</v>
      </c>
      <c r="BH694" s="22">
        <f t="shared" si="450"/>
        <v>0</v>
      </c>
    </row>
    <row r="695" spans="4:60" x14ac:dyDescent="0.25">
      <c r="D695">
        <f t="shared" si="451"/>
        <v>0.11466666666666565</v>
      </c>
      <c r="E695">
        <f t="shared" si="429"/>
        <v>-27.106682436063892</v>
      </c>
      <c r="F695">
        <f t="shared" si="430"/>
        <v>27.106682436063892</v>
      </c>
      <c r="H695" s="20">
        <f t="shared" si="452"/>
        <v>3.9297979746446667E-3</v>
      </c>
      <c r="I695" s="21">
        <f t="shared" si="453"/>
        <v>7.376241836703757E-3</v>
      </c>
      <c r="J695" s="21">
        <f t="shared" si="454"/>
        <v>3.4264931743169984E-3</v>
      </c>
      <c r="K695" s="21">
        <f t="shared" si="455"/>
        <v>7.376241836703757E-3</v>
      </c>
      <c r="L695" s="21">
        <f t="shared" si="456"/>
        <v>7.0937585986705206E-3</v>
      </c>
      <c r="M695" s="22">
        <f t="shared" si="457"/>
        <v>7.1017450880417896E-3</v>
      </c>
      <c r="N695" s="20">
        <f t="shared" si="458"/>
        <v>39.297979746446671</v>
      </c>
      <c r="O695" s="21">
        <f t="shared" si="459"/>
        <v>73.762418367037583</v>
      </c>
      <c r="P695" s="21">
        <f t="shared" si="460"/>
        <v>34.264931743169988</v>
      </c>
      <c r="Q695" s="21">
        <f t="shared" si="461"/>
        <v>73.762418367037583</v>
      </c>
      <c r="R695" s="21">
        <f t="shared" si="462"/>
        <v>70.937585986705216</v>
      </c>
      <c r="S695" s="22">
        <f t="shared" si="463"/>
        <v>71.017450880417897</v>
      </c>
      <c r="T695" s="20">
        <f>MAX(E695+N695,-DiodeFwd)</f>
        <v>12.19129731038278</v>
      </c>
      <c r="U695" s="21">
        <f>MAX(T695-DiodeFwd,V695-DiodeFwd,O695)</f>
        <v>73.762418367037583</v>
      </c>
      <c r="V695" s="21">
        <f>MAX(-DiodeFwd,F695+P695)</f>
        <v>61.37161417923388</v>
      </c>
      <c r="W695" s="21">
        <f>MAX(T695+Q695,U695-DiodeFwd)</f>
        <v>85.953715677420362</v>
      </c>
      <c r="X695" s="21">
        <f>MAX(W695-DiodeFwd,Y695-DiodeFwd,U695+R695)</f>
        <v>144.7000043537428</v>
      </c>
      <c r="Y695" s="22">
        <f>MAX(V695+S695,U695-DiodeFwd)</f>
        <v>132.38906505965178</v>
      </c>
      <c r="Z695" s="20">
        <f t="shared" si="431"/>
        <v>39.297979746446671</v>
      </c>
      <c r="AA695" s="21">
        <f t="shared" si="432"/>
        <v>73.762418367037583</v>
      </c>
      <c r="AB695" s="21">
        <f t="shared" si="433"/>
        <v>34.264931743169988</v>
      </c>
      <c r="AC695" s="21">
        <f t="shared" si="434"/>
        <v>73.762418367037583</v>
      </c>
      <c r="AD695" s="21">
        <f t="shared" si="435"/>
        <v>70.937585986705216</v>
      </c>
      <c r="AE695" s="22">
        <f t="shared" si="436"/>
        <v>71.017450880417897</v>
      </c>
      <c r="AF695" s="20">
        <f t="shared" si="464"/>
        <v>0</v>
      </c>
      <c r="AG695" s="21">
        <f t="shared" si="465"/>
        <v>0</v>
      </c>
      <c r="AH695" s="21">
        <f t="shared" si="466"/>
        <v>0</v>
      </c>
      <c r="AI695" s="21">
        <f t="shared" si="467"/>
        <v>0</v>
      </c>
      <c r="AJ695" s="21">
        <f t="shared" si="468"/>
        <v>0</v>
      </c>
      <c r="AK695" s="22">
        <f t="shared" si="469"/>
        <v>0</v>
      </c>
      <c r="AL695" s="23">
        <f t="shared" si="470"/>
        <v>9.6466669569161868E-3</v>
      </c>
      <c r="AM695" s="12" t="b">
        <f>T695&lt;=-DiodeFwd</f>
        <v>0</v>
      </c>
      <c r="AN695" s="13" t="b">
        <f>V695&lt;=-DiodeFwd</f>
        <v>0</v>
      </c>
      <c r="AO695" s="13" t="b">
        <f>U695&lt;=T695-DiodeFwd</f>
        <v>0</v>
      </c>
      <c r="AP695" s="13" t="b">
        <f>U695&lt;=V695-DiodeFwd</f>
        <v>0</v>
      </c>
      <c r="AQ695" s="13" t="b">
        <f>W695&lt;=U695-DiodeFwd</f>
        <v>0</v>
      </c>
      <c r="AR695" s="13" t="b">
        <f>Y695&lt;=U695-DiodeFwd</f>
        <v>0</v>
      </c>
      <c r="AS695" s="13" t="b">
        <f>X695&lt;=W695-DiodeFwd</f>
        <v>0</v>
      </c>
      <c r="AT695" s="14" t="b">
        <f>X695&lt;=Y695-DiodeFwd</f>
        <v>0</v>
      </c>
      <c r="AU695" s="13">
        <f t="shared" si="437"/>
        <v>0</v>
      </c>
      <c r="AV695" s="13">
        <f t="shared" si="438"/>
        <v>0</v>
      </c>
      <c r="AW695" s="13">
        <f t="shared" si="439"/>
        <v>0</v>
      </c>
      <c r="AX695" s="13">
        <f t="shared" si="440"/>
        <v>0</v>
      </c>
      <c r="AY695" s="13">
        <f t="shared" si="441"/>
        <v>0</v>
      </c>
      <c r="AZ695" s="13">
        <f t="shared" si="442"/>
        <v>0</v>
      </c>
      <c r="BA695" s="13">
        <f t="shared" si="443"/>
        <v>0</v>
      </c>
      <c r="BB695" s="14">
        <f t="shared" si="444"/>
        <v>0</v>
      </c>
      <c r="BC695" s="20">
        <f t="shared" si="445"/>
        <v>0</v>
      </c>
      <c r="BD695" s="21">
        <f t="shared" si="446"/>
        <v>0</v>
      </c>
      <c r="BE695" s="21">
        <f t="shared" si="447"/>
        <v>0</v>
      </c>
      <c r="BF695" s="21">
        <f t="shared" si="448"/>
        <v>0</v>
      </c>
      <c r="BG695" s="21">
        <f t="shared" si="449"/>
        <v>-9.6466669569161868E-3</v>
      </c>
      <c r="BH695" s="22">
        <f t="shared" si="450"/>
        <v>0</v>
      </c>
    </row>
    <row r="696" spans="4:60" x14ac:dyDescent="0.25">
      <c r="D696">
        <f t="shared" si="451"/>
        <v>0.11483333333333232</v>
      </c>
      <c r="E696">
        <f t="shared" si="429"/>
        <v>-25.240702235979587</v>
      </c>
      <c r="F696">
        <f t="shared" si="430"/>
        <v>25.240702235979587</v>
      </c>
      <c r="H696" s="20">
        <f t="shared" si="452"/>
        <v>3.9297979746446667E-3</v>
      </c>
      <c r="I696" s="21">
        <f t="shared" si="453"/>
        <v>7.376241836703757E-3</v>
      </c>
      <c r="J696" s="21">
        <f t="shared" si="454"/>
        <v>3.4264931743169984E-3</v>
      </c>
      <c r="K696" s="21">
        <f t="shared" si="455"/>
        <v>7.376241836703757E-3</v>
      </c>
      <c r="L696" s="21">
        <f t="shared" si="456"/>
        <v>7.0921508208443684E-3</v>
      </c>
      <c r="M696" s="22">
        <f t="shared" si="457"/>
        <v>7.1017450880417896E-3</v>
      </c>
      <c r="N696" s="20">
        <f t="shared" si="458"/>
        <v>39.297979746446671</v>
      </c>
      <c r="O696" s="21">
        <f t="shared" si="459"/>
        <v>73.762418367037583</v>
      </c>
      <c r="P696" s="21">
        <f t="shared" si="460"/>
        <v>34.264931743169988</v>
      </c>
      <c r="Q696" s="21">
        <f t="shared" si="461"/>
        <v>73.762418367037583</v>
      </c>
      <c r="R696" s="21">
        <f t="shared" si="462"/>
        <v>70.921508208443683</v>
      </c>
      <c r="S696" s="22">
        <f t="shared" si="463"/>
        <v>71.017450880417897</v>
      </c>
      <c r="T696" s="20">
        <f>MAX(E696+N696,-DiodeFwd)</f>
        <v>14.057277510467085</v>
      </c>
      <c r="U696" s="21">
        <f>MAX(T696-DiodeFwd,V696-DiodeFwd,O696)</f>
        <v>73.762418367037583</v>
      </c>
      <c r="V696" s="21">
        <f>MAX(-DiodeFwd,F696+P696)</f>
        <v>59.505633979149579</v>
      </c>
      <c r="W696" s="21">
        <f>MAX(T696+Q696,U696-DiodeFwd)</f>
        <v>87.819695877504671</v>
      </c>
      <c r="X696" s="21">
        <f>MAX(W696-DiodeFwd,Y696-DiodeFwd,U696+R696)</f>
        <v>144.68392657548128</v>
      </c>
      <c r="Y696" s="22">
        <f>MAX(V696+S696,U696-DiodeFwd)</f>
        <v>130.52308485956746</v>
      </c>
      <c r="Z696" s="20">
        <f t="shared" si="431"/>
        <v>39.297979746446671</v>
      </c>
      <c r="AA696" s="21">
        <f t="shared" si="432"/>
        <v>73.762418367037583</v>
      </c>
      <c r="AB696" s="21">
        <f t="shared" si="433"/>
        <v>34.264931743169996</v>
      </c>
      <c r="AC696" s="21">
        <f t="shared" si="434"/>
        <v>73.762418367037583</v>
      </c>
      <c r="AD696" s="21">
        <f t="shared" si="435"/>
        <v>70.921508208443697</v>
      </c>
      <c r="AE696" s="22">
        <f t="shared" si="436"/>
        <v>71.017450880417883</v>
      </c>
      <c r="AF696" s="20">
        <f t="shared" si="464"/>
        <v>0</v>
      </c>
      <c r="AG696" s="21">
        <f t="shared" si="465"/>
        <v>0</v>
      </c>
      <c r="AH696" s="21">
        <f t="shared" si="466"/>
        <v>4.263256414560601E-15</v>
      </c>
      <c r="AI696" s="21">
        <f t="shared" si="467"/>
        <v>0</v>
      </c>
      <c r="AJ696" s="21">
        <f t="shared" si="468"/>
        <v>8.5265128291212019E-15</v>
      </c>
      <c r="AK696" s="22">
        <f t="shared" si="469"/>
        <v>-8.5265128291212019E-15</v>
      </c>
      <c r="AL696" s="23">
        <f t="shared" si="470"/>
        <v>9.6455951050320853E-3</v>
      </c>
      <c r="AM696" s="12" t="b">
        <f>T696&lt;=-DiodeFwd</f>
        <v>0</v>
      </c>
      <c r="AN696" s="13" t="b">
        <f>V696&lt;=-DiodeFwd</f>
        <v>0</v>
      </c>
      <c r="AO696" s="13" t="b">
        <f>U696&lt;=T696-DiodeFwd</f>
        <v>0</v>
      </c>
      <c r="AP696" s="13" t="b">
        <f>U696&lt;=V696-DiodeFwd</f>
        <v>0</v>
      </c>
      <c r="AQ696" s="13" t="b">
        <f>W696&lt;=U696-DiodeFwd</f>
        <v>0</v>
      </c>
      <c r="AR696" s="13" t="b">
        <f>Y696&lt;=U696-DiodeFwd</f>
        <v>0</v>
      </c>
      <c r="AS696" s="13" t="b">
        <f>X696&lt;=W696-DiodeFwd</f>
        <v>0</v>
      </c>
      <c r="AT696" s="14" t="b">
        <f>X696&lt;=Y696-DiodeFwd</f>
        <v>0</v>
      </c>
      <c r="AU696" s="13">
        <f t="shared" si="437"/>
        <v>0</v>
      </c>
      <c r="AV696" s="13">
        <f t="shared" si="438"/>
        <v>0</v>
      </c>
      <c r="AW696" s="13">
        <f t="shared" si="439"/>
        <v>0</v>
      </c>
      <c r="AX696" s="13">
        <f t="shared" si="440"/>
        <v>0</v>
      </c>
      <c r="AY696" s="13">
        <f t="shared" si="441"/>
        <v>0</v>
      </c>
      <c r="AZ696" s="13">
        <f t="shared" si="442"/>
        <v>0</v>
      </c>
      <c r="BA696" s="13">
        <f t="shared" si="443"/>
        <v>0</v>
      </c>
      <c r="BB696" s="14">
        <f t="shared" si="444"/>
        <v>0</v>
      </c>
      <c r="BC696" s="20">
        <f t="shared" si="445"/>
        <v>0</v>
      </c>
      <c r="BD696" s="21">
        <f t="shared" si="446"/>
        <v>0</v>
      </c>
      <c r="BE696" s="21">
        <f t="shared" si="447"/>
        <v>0</v>
      </c>
      <c r="BF696" s="21">
        <f t="shared" si="448"/>
        <v>0</v>
      </c>
      <c r="BG696" s="21">
        <f t="shared" si="449"/>
        <v>-9.6455951050320853E-3</v>
      </c>
      <c r="BH696" s="22">
        <f t="shared" si="450"/>
        <v>0</v>
      </c>
    </row>
    <row r="697" spans="4:60" x14ac:dyDescent="0.25">
      <c r="D697">
        <f t="shared" si="451"/>
        <v>0.11499999999999898</v>
      </c>
      <c r="E697">
        <f t="shared" si="429"/>
        <v>-23.275108515549622</v>
      </c>
      <c r="F697">
        <f t="shared" si="430"/>
        <v>23.275108515549622</v>
      </c>
      <c r="H697" s="20">
        <f t="shared" si="452"/>
        <v>3.9297979746446667E-3</v>
      </c>
      <c r="I697" s="21">
        <f t="shared" si="453"/>
        <v>7.376241836703757E-3</v>
      </c>
      <c r="J697" s="21">
        <f t="shared" si="454"/>
        <v>3.4264931743169984E-3</v>
      </c>
      <c r="K697" s="21">
        <f t="shared" si="455"/>
        <v>7.376241836703757E-3</v>
      </c>
      <c r="L697" s="21">
        <f t="shared" si="456"/>
        <v>7.0905432216601966E-3</v>
      </c>
      <c r="M697" s="22">
        <f t="shared" si="457"/>
        <v>7.1017450880417896E-3</v>
      </c>
      <c r="N697" s="20">
        <f t="shared" si="458"/>
        <v>39.297979746446671</v>
      </c>
      <c r="O697" s="21">
        <f t="shared" si="459"/>
        <v>73.762418367037583</v>
      </c>
      <c r="P697" s="21">
        <f t="shared" si="460"/>
        <v>34.264931743169988</v>
      </c>
      <c r="Q697" s="21">
        <f t="shared" si="461"/>
        <v>73.762418367037583</v>
      </c>
      <c r="R697" s="21">
        <f t="shared" si="462"/>
        <v>70.905432216601966</v>
      </c>
      <c r="S697" s="22">
        <f t="shared" si="463"/>
        <v>71.017450880417897</v>
      </c>
      <c r="T697" s="20">
        <f>MAX(E697+N697,-DiodeFwd)</f>
        <v>16.022871230897049</v>
      </c>
      <c r="U697" s="21">
        <f>MAX(T697-DiodeFwd,V697-DiodeFwd,O697)</f>
        <v>73.762418367037583</v>
      </c>
      <c r="V697" s="21">
        <f>MAX(-DiodeFwd,F697+P697)</f>
        <v>57.540040258719614</v>
      </c>
      <c r="W697" s="21">
        <f>MAX(T697+Q697,U697-DiodeFwd)</f>
        <v>89.785289597934636</v>
      </c>
      <c r="X697" s="21">
        <f>MAX(W697-DiodeFwd,Y697-DiodeFwd,U697+R697)</f>
        <v>144.66785058363956</v>
      </c>
      <c r="Y697" s="22">
        <f>MAX(V697+S697,U697-DiodeFwd)</f>
        <v>128.55749113913751</v>
      </c>
      <c r="Z697" s="20">
        <f t="shared" si="431"/>
        <v>39.297979746446671</v>
      </c>
      <c r="AA697" s="21">
        <f t="shared" si="432"/>
        <v>73.762418367037583</v>
      </c>
      <c r="AB697" s="21">
        <f t="shared" si="433"/>
        <v>34.264931743169996</v>
      </c>
      <c r="AC697" s="21">
        <f t="shared" si="434"/>
        <v>73.762418367037583</v>
      </c>
      <c r="AD697" s="21">
        <f t="shared" si="435"/>
        <v>70.90543221660198</v>
      </c>
      <c r="AE697" s="22">
        <f t="shared" si="436"/>
        <v>71.017450880417897</v>
      </c>
      <c r="AF697" s="20">
        <f t="shared" si="464"/>
        <v>0</v>
      </c>
      <c r="AG697" s="21">
        <f t="shared" si="465"/>
        <v>0</v>
      </c>
      <c r="AH697" s="21">
        <f t="shared" si="466"/>
        <v>4.263256414560601E-15</v>
      </c>
      <c r="AI697" s="21">
        <f t="shared" si="467"/>
        <v>0</v>
      </c>
      <c r="AJ697" s="21">
        <f t="shared" si="468"/>
        <v>8.5265128291212019E-15</v>
      </c>
      <c r="AK697" s="22">
        <f t="shared" si="469"/>
        <v>0</v>
      </c>
      <c r="AL697" s="23">
        <f t="shared" si="470"/>
        <v>9.6445233722426381E-3</v>
      </c>
      <c r="AM697" s="12" t="b">
        <f>T697&lt;=-DiodeFwd</f>
        <v>0</v>
      </c>
      <c r="AN697" s="13" t="b">
        <f>V697&lt;=-DiodeFwd</f>
        <v>0</v>
      </c>
      <c r="AO697" s="13" t="b">
        <f>U697&lt;=T697-DiodeFwd</f>
        <v>0</v>
      </c>
      <c r="AP697" s="13" t="b">
        <f>U697&lt;=V697-DiodeFwd</f>
        <v>0</v>
      </c>
      <c r="AQ697" s="13" t="b">
        <f>W697&lt;=U697-DiodeFwd</f>
        <v>0</v>
      </c>
      <c r="AR697" s="13" t="b">
        <f>Y697&lt;=U697-DiodeFwd</f>
        <v>0</v>
      </c>
      <c r="AS697" s="13" t="b">
        <f>X697&lt;=W697-DiodeFwd</f>
        <v>0</v>
      </c>
      <c r="AT697" s="14" t="b">
        <f>X697&lt;=Y697-DiodeFwd</f>
        <v>0</v>
      </c>
      <c r="AU697" s="13">
        <f t="shared" si="437"/>
        <v>0</v>
      </c>
      <c r="AV697" s="13">
        <f t="shared" si="438"/>
        <v>0</v>
      </c>
      <c r="AW697" s="13">
        <f t="shared" si="439"/>
        <v>0</v>
      </c>
      <c r="AX697" s="13">
        <f t="shared" si="440"/>
        <v>0</v>
      </c>
      <c r="AY697" s="13">
        <f t="shared" si="441"/>
        <v>0</v>
      </c>
      <c r="AZ697" s="13">
        <f t="shared" si="442"/>
        <v>0</v>
      </c>
      <c r="BA697" s="13">
        <f t="shared" si="443"/>
        <v>0</v>
      </c>
      <c r="BB697" s="14">
        <f t="shared" si="444"/>
        <v>0</v>
      </c>
      <c r="BC697" s="20">
        <f t="shared" si="445"/>
        <v>0</v>
      </c>
      <c r="BD697" s="21">
        <f t="shared" si="446"/>
        <v>0</v>
      </c>
      <c r="BE697" s="21">
        <f t="shared" si="447"/>
        <v>0</v>
      </c>
      <c r="BF697" s="21">
        <f t="shared" si="448"/>
        <v>0</v>
      </c>
      <c r="BG697" s="21">
        <f t="shared" si="449"/>
        <v>-9.6445233722426381E-3</v>
      </c>
      <c r="BH697" s="22">
        <f t="shared" si="450"/>
        <v>0</v>
      </c>
    </row>
    <row r="698" spans="4:60" x14ac:dyDescent="0.25">
      <c r="D698">
        <f t="shared" si="451"/>
        <v>0.11516666666666564</v>
      </c>
      <c r="E698">
        <f t="shared" si="429"/>
        <v>-21.217658575194868</v>
      </c>
      <c r="F698">
        <f t="shared" si="430"/>
        <v>21.217658575194868</v>
      </c>
      <c r="H698" s="20">
        <f t="shared" si="452"/>
        <v>3.9297979746446667E-3</v>
      </c>
      <c r="I698" s="21">
        <f t="shared" si="453"/>
        <v>7.376241836703757E-3</v>
      </c>
      <c r="J698" s="21">
        <f t="shared" si="454"/>
        <v>3.4264931743169984E-3</v>
      </c>
      <c r="K698" s="21">
        <f t="shared" si="455"/>
        <v>7.376241836703757E-3</v>
      </c>
      <c r="L698" s="21">
        <f t="shared" si="456"/>
        <v>7.0889358010981559E-3</v>
      </c>
      <c r="M698" s="22">
        <f t="shared" si="457"/>
        <v>7.1017450880417896E-3</v>
      </c>
      <c r="N698" s="20">
        <f t="shared" si="458"/>
        <v>39.297979746446671</v>
      </c>
      <c r="O698" s="21">
        <f t="shared" si="459"/>
        <v>73.762418367037583</v>
      </c>
      <c r="P698" s="21">
        <f t="shared" si="460"/>
        <v>34.264931743169988</v>
      </c>
      <c r="Q698" s="21">
        <f t="shared" si="461"/>
        <v>73.762418367037583</v>
      </c>
      <c r="R698" s="21">
        <f t="shared" si="462"/>
        <v>70.889358010981567</v>
      </c>
      <c r="S698" s="22">
        <f t="shared" si="463"/>
        <v>71.017450880417897</v>
      </c>
      <c r="T698" s="20">
        <f>MAX(E698+N698,-DiodeFwd)</f>
        <v>18.080321171251803</v>
      </c>
      <c r="U698" s="21">
        <f>MAX(T698-DiodeFwd,V698-DiodeFwd,O698)</f>
        <v>73.762418367037583</v>
      </c>
      <c r="V698" s="21">
        <f>MAX(-DiodeFwd,F698+P698)</f>
        <v>55.482590318364856</v>
      </c>
      <c r="W698" s="21">
        <f>MAX(T698+Q698,U698-DiodeFwd)</f>
        <v>91.842739538289379</v>
      </c>
      <c r="X698" s="21">
        <f>MAX(W698-DiodeFwd,Y698-DiodeFwd,U698+R698)</f>
        <v>144.65177637801915</v>
      </c>
      <c r="Y698" s="22">
        <f>MAX(V698+S698,U698-DiodeFwd)</f>
        <v>126.50004119878275</v>
      </c>
      <c r="Z698" s="20">
        <f t="shared" si="431"/>
        <v>39.297979746446671</v>
      </c>
      <c r="AA698" s="21">
        <f t="shared" si="432"/>
        <v>73.762418367037583</v>
      </c>
      <c r="AB698" s="21">
        <f t="shared" si="433"/>
        <v>34.264931743169988</v>
      </c>
      <c r="AC698" s="21">
        <f t="shared" si="434"/>
        <v>73.762418367037583</v>
      </c>
      <c r="AD698" s="21">
        <f t="shared" si="435"/>
        <v>70.889358010981567</v>
      </c>
      <c r="AE698" s="22">
        <f t="shared" si="436"/>
        <v>71.017450880417897</v>
      </c>
      <c r="AF698" s="20">
        <f t="shared" si="464"/>
        <v>0</v>
      </c>
      <c r="AG698" s="21">
        <f t="shared" si="465"/>
        <v>0</v>
      </c>
      <c r="AH698" s="21">
        <f t="shared" si="466"/>
        <v>0</v>
      </c>
      <c r="AI698" s="21">
        <f t="shared" si="467"/>
        <v>0</v>
      </c>
      <c r="AJ698" s="21">
        <f t="shared" si="468"/>
        <v>0</v>
      </c>
      <c r="AK698" s="22">
        <f t="shared" si="469"/>
        <v>0</v>
      </c>
      <c r="AL698" s="23">
        <f t="shared" si="470"/>
        <v>9.6434517585346092E-3</v>
      </c>
      <c r="AM698" s="12" t="b">
        <f>T698&lt;=-DiodeFwd</f>
        <v>0</v>
      </c>
      <c r="AN698" s="13" t="b">
        <f>V698&lt;=-DiodeFwd</f>
        <v>0</v>
      </c>
      <c r="AO698" s="13" t="b">
        <f>U698&lt;=T698-DiodeFwd</f>
        <v>0</v>
      </c>
      <c r="AP698" s="13" t="b">
        <f>U698&lt;=V698-DiodeFwd</f>
        <v>0</v>
      </c>
      <c r="AQ698" s="13" t="b">
        <f>W698&lt;=U698-DiodeFwd</f>
        <v>0</v>
      </c>
      <c r="AR698" s="13" t="b">
        <f>Y698&lt;=U698-DiodeFwd</f>
        <v>0</v>
      </c>
      <c r="AS698" s="13" t="b">
        <f>X698&lt;=W698-DiodeFwd</f>
        <v>0</v>
      </c>
      <c r="AT698" s="14" t="b">
        <f>X698&lt;=Y698-DiodeFwd</f>
        <v>0</v>
      </c>
      <c r="AU698" s="13">
        <f t="shared" si="437"/>
        <v>0</v>
      </c>
      <c r="AV698" s="13">
        <f t="shared" si="438"/>
        <v>0</v>
      </c>
      <c r="AW698" s="13">
        <f t="shared" si="439"/>
        <v>0</v>
      </c>
      <c r="AX698" s="13">
        <f t="shared" si="440"/>
        <v>0</v>
      </c>
      <c r="AY698" s="13">
        <f t="shared" si="441"/>
        <v>0</v>
      </c>
      <c r="AZ698" s="13">
        <f t="shared" si="442"/>
        <v>0</v>
      </c>
      <c r="BA698" s="13">
        <f t="shared" si="443"/>
        <v>0</v>
      </c>
      <c r="BB698" s="14">
        <f t="shared" si="444"/>
        <v>0</v>
      </c>
      <c r="BC698" s="20">
        <f t="shared" si="445"/>
        <v>0</v>
      </c>
      <c r="BD698" s="21">
        <f t="shared" si="446"/>
        <v>0</v>
      </c>
      <c r="BE698" s="21">
        <f t="shared" si="447"/>
        <v>0</v>
      </c>
      <c r="BF698" s="21">
        <f t="shared" si="448"/>
        <v>0</v>
      </c>
      <c r="BG698" s="21">
        <f t="shared" si="449"/>
        <v>-9.6434517585346092E-3</v>
      </c>
      <c r="BH698" s="22">
        <f t="shared" si="450"/>
        <v>0</v>
      </c>
    </row>
    <row r="699" spans="4:60" x14ac:dyDescent="0.25">
      <c r="D699">
        <f t="shared" si="451"/>
        <v>0.1153333333333323</v>
      </c>
      <c r="E699">
        <f t="shared" si="429"/>
        <v>-19.076472229869509</v>
      </c>
      <c r="F699">
        <f t="shared" si="430"/>
        <v>19.076472229869509</v>
      </c>
      <c r="H699" s="20">
        <f t="shared" si="452"/>
        <v>3.9297979746446667E-3</v>
      </c>
      <c r="I699" s="21">
        <f t="shared" si="453"/>
        <v>7.376241836703757E-3</v>
      </c>
      <c r="J699" s="21">
        <f t="shared" si="454"/>
        <v>3.4264931743169984E-3</v>
      </c>
      <c r="K699" s="21">
        <f t="shared" si="455"/>
        <v>7.376241836703757E-3</v>
      </c>
      <c r="L699" s="21">
        <f t="shared" si="456"/>
        <v>7.0873285591384E-3</v>
      </c>
      <c r="M699" s="22">
        <f t="shared" si="457"/>
        <v>7.1017450880417896E-3</v>
      </c>
      <c r="N699" s="20">
        <f t="shared" si="458"/>
        <v>39.297979746446671</v>
      </c>
      <c r="O699" s="21">
        <f t="shared" si="459"/>
        <v>73.762418367037583</v>
      </c>
      <c r="P699" s="21">
        <f t="shared" si="460"/>
        <v>34.264931743169988</v>
      </c>
      <c r="Q699" s="21">
        <f t="shared" si="461"/>
        <v>73.762418367037583</v>
      </c>
      <c r="R699" s="21">
        <f t="shared" si="462"/>
        <v>70.873285591384004</v>
      </c>
      <c r="S699" s="22">
        <f t="shared" si="463"/>
        <v>71.017450880417897</v>
      </c>
      <c r="T699" s="20">
        <f>MAX(E699+N699,-DiodeFwd)</f>
        <v>20.221507516577162</v>
      </c>
      <c r="U699" s="21">
        <f>MAX(T699-DiodeFwd,V699-DiodeFwd,O699)</f>
        <v>73.762418367037583</v>
      </c>
      <c r="V699" s="21">
        <f>MAX(-DiodeFwd,F699+P699)</f>
        <v>53.341403973039498</v>
      </c>
      <c r="W699" s="21">
        <f>MAX(T699+Q699,U699-DiodeFwd)</f>
        <v>93.983925883614745</v>
      </c>
      <c r="X699" s="21">
        <f>MAX(W699-DiodeFwd,Y699-DiodeFwd,U699+R699)</f>
        <v>144.63570395842157</v>
      </c>
      <c r="Y699" s="22">
        <f>MAX(V699+S699,U699-DiodeFwd)</f>
        <v>124.35885485345739</v>
      </c>
      <c r="Z699" s="20">
        <f t="shared" si="431"/>
        <v>39.297979746446671</v>
      </c>
      <c r="AA699" s="21">
        <f t="shared" si="432"/>
        <v>73.762418367037583</v>
      </c>
      <c r="AB699" s="21">
        <f t="shared" si="433"/>
        <v>34.264931743169988</v>
      </c>
      <c r="AC699" s="21">
        <f t="shared" si="434"/>
        <v>73.762418367037583</v>
      </c>
      <c r="AD699" s="21">
        <f t="shared" si="435"/>
        <v>70.87328559138399</v>
      </c>
      <c r="AE699" s="22">
        <f t="shared" si="436"/>
        <v>71.017450880417897</v>
      </c>
      <c r="AF699" s="20">
        <f t="shared" si="464"/>
        <v>0</v>
      </c>
      <c r="AG699" s="21">
        <f t="shared" si="465"/>
        <v>0</v>
      </c>
      <c r="AH699" s="21">
        <f t="shared" si="466"/>
        <v>0</v>
      </c>
      <c r="AI699" s="21">
        <f t="shared" si="467"/>
        <v>0</v>
      </c>
      <c r="AJ699" s="21">
        <f t="shared" si="468"/>
        <v>-8.5265128291212019E-15</v>
      </c>
      <c r="AK699" s="22">
        <f t="shared" si="469"/>
        <v>0</v>
      </c>
      <c r="AL699" s="23">
        <f t="shared" si="470"/>
        <v>9.6423802638947714E-3</v>
      </c>
      <c r="AM699" s="12" t="b">
        <f>T699&lt;=-DiodeFwd</f>
        <v>0</v>
      </c>
      <c r="AN699" s="13" t="b">
        <f>V699&lt;=-DiodeFwd</f>
        <v>0</v>
      </c>
      <c r="AO699" s="13" t="b">
        <f>U699&lt;=T699-DiodeFwd</f>
        <v>0</v>
      </c>
      <c r="AP699" s="13" t="b">
        <f>U699&lt;=V699-DiodeFwd</f>
        <v>0</v>
      </c>
      <c r="AQ699" s="13" t="b">
        <f>W699&lt;=U699-DiodeFwd</f>
        <v>0</v>
      </c>
      <c r="AR699" s="13" t="b">
        <f>Y699&lt;=U699-DiodeFwd</f>
        <v>0</v>
      </c>
      <c r="AS699" s="13" t="b">
        <f>X699&lt;=W699-DiodeFwd</f>
        <v>0</v>
      </c>
      <c r="AT699" s="14" t="b">
        <f>X699&lt;=Y699-DiodeFwd</f>
        <v>0</v>
      </c>
      <c r="AU699" s="13">
        <f t="shared" si="437"/>
        <v>0</v>
      </c>
      <c r="AV699" s="13">
        <f t="shared" si="438"/>
        <v>0</v>
      </c>
      <c r="AW699" s="13">
        <f t="shared" si="439"/>
        <v>0</v>
      </c>
      <c r="AX699" s="13">
        <f t="shared" si="440"/>
        <v>0</v>
      </c>
      <c r="AY699" s="13">
        <f t="shared" si="441"/>
        <v>0</v>
      </c>
      <c r="AZ699" s="13">
        <f t="shared" si="442"/>
        <v>0</v>
      </c>
      <c r="BA699" s="13">
        <f t="shared" si="443"/>
        <v>0</v>
      </c>
      <c r="BB699" s="14">
        <f t="shared" si="444"/>
        <v>0</v>
      </c>
      <c r="BC699" s="20">
        <f t="shared" si="445"/>
        <v>0</v>
      </c>
      <c r="BD699" s="21">
        <f t="shared" si="446"/>
        <v>0</v>
      </c>
      <c r="BE699" s="21">
        <f t="shared" si="447"/>
        <v>0</v>
      </c>
      <c r="BF699" s="21">
        <f t="shared" si="448"/>
        <v>0</v>
      </c>
      <c r="BG699" s="21">
        <f t="shared" si="449"/>
        <v>-9.6423802638947714E-3</v>
      </c>
      <c r="BH699" s="22">
        <f t="shared" si="450"/>
        <v>0</v>
      </c>
    </row>
    <row r="700" spans="4:60" x14ac:dyDescent="0.25">
      <c r="D700">
        <f t="shared" si="451"/>
        <v>0.11549999999999896</v>
      </c>
      <c r="E700">
        <f t="shared" si="429"/>
        <v>-16.859999763864256</v>
      </c>
      <c r="F700">
        <f t="shared" si="430"/>
        <v>16.859999763864256</v>
      </c>
      <c r="H700" s="20">
        <f t="shared" si="452"/>
        <v>3.9297979746446667E-3</v>
      </c>
      <c r="I700" s="21">
        <f t="shared" si="453"/>
        <v>7.376241836703757E-3</v>
      </c>
      <c r="J700" s="21">
        <f t="shared" si="454"/>
        <v>3.4264931743169984E-3</v>
      </c>
      <c r="K700" s="21">
        <f t="shared" si="455"/>
        <v>7.376241836703757E-3</v>
      </c>
      <c r="L700" s="21">
        <f t="shared" si="456"/>
        <v>7.0857214957610846E-3</v>
      </c>
      <c r="M700" s="22">
        <f t="shared" si="457"/>
        <v>7.1017450880417896E-3</v>
      </c>
      <c r="N700" s="20">
        <f t="shared" si="458"/>
        <v>39.297979746446671</v>
      </c>
      <c r="O700" s="21">
        <f t="shared" si="459"/>
        <v>73.762418367037583</v>
      </c>
      <c r="P700" s="21">
        <f t="shared" si="460"/>
        <v>34.264931743169988</v>
      </c>
      <c r="Q700" s="21">
        <f t="shared" si="461"/>
        <v>73.762418367037583</v>
      </c>
      <c r="R700" s="21">
        <f t="shared" si="462"/>
        <v>70.85721495761085</v>
      </c>
      <c r="S700" s="22">
        <f t="shared" si="463"/>
        <v>71.017450880417897</v>
      </c>
      <c r="T700" s="20">
        <f>MAX(E700+N700,-DiodeFwd)</f>
        <v>22.437979982582416</v>
      </c>
      <c r="U700" s="21">
        <f>MAX(T700-DiodeFwd,V700-DiodeFwd,O700)</f>
        <v>73.762418367037583</v>
      </c>
      <c r="V700" s="21">
        <f>MAX(-DiodeFwd,F700+P700)</f>
        <v>51.124931507034248</v>
      </c>
      <c r="W700" s="21">
        <f>MAX(T700+Q700,U700-DiodeFwd)</f>
        <v>96.200398349620002</v>
      </c>
      <c r="X700" s="21">
        <f>MAX(W700-DiodeFwd,Y700-DiodeFwd,U700+R700)</f>
        <v>144.61963332464842</v>
      </c>
      <c r="Y700" s="22">
        <f>MAX(V700+S700,U700-DiodeFwd)</f>
        <v>122.14238238745214</v>
      </c>
      <c r="Z700" s="20">
        <f t="shared" si="431"/>
        <v>39.297979746446671</v>
      </c>
      <c r="AA700" s="21">
        <f t="shared" si="432"/>
        <v>73.762418367037583</v>
      </c>
      <c r="AB700" s="21">
        <f t="shared" si="433"/>
        <v>34.264931743169996</v>
      </c>
      <c r="AC700" s="21">
        <f t="shared" si="434"/>
        <v>73.762418367037583</v>
      </c>
      <c r="AD700" s="21">
        <f t="shared" si="435"/>
        <v>70.857214957610836</v>
      </c>
      <c r="AE700" s="22">
        <f t="shared" si="436"/>
        <v>71.017450880417897</v>
      </c>
      <c r="AF700" s="20">
        <f t="shared" si="464"/>
        <v>0</v>
      </c>
      <c r="AG700" s="21">
        <f t="shared" si="465"/>
        <v>0</v>
      </c>
      <c r="AH700" s="21">
        <f t="shared" si="466"/>
        <v>4.263256414560601E-15</v>
      </c>
      <c r="AI700" s="21">
        <f t="shared" si="467"/>
        <v>0</v>
      </c>
      <c r="AJ700" s="21">
        <f t="shared" si="468"/>
        <v>-8.5265128291212019E-15</v>
      </c>
      <c r="AK700" s="22">
        <f t="shared" si="469"/>
        <v>0</v>
      </c>
      <c r="AL700" s="23">
        <f t="shared" si="470"/>
        <v>9.6413088883098939E-3</v>
      </c>
      <c r="AM700" s="12" t="b">
        <f>T700&lt;=-DiodeFwd</f>
        <v>0</v>
      </c>
      <c r="AN700" s="13" t="b">
        <f>V700&lt;=-DiodeFwd</f>
        <v>0</v>
      </c>
      <c r="AO700" s="13" t="b">
        <f>U700&lt;=T700-DiodeFwd</f>
        <v>0</v>
      </c>
      <c r="AP700" s="13" t="b">
        <f>U700&lt;=V700-DiodeFwd</f>
        <v>0</v>
      </c>
      <c r="AQ700" s="13" t="b">
        <f>W700&lt;=U700-DiodeFwd</f>
        <v>0</v>
      </c>
      <c r="AR700" s="13" t="b">
        <f>Y700&lt;=U700-DiodeFwd</f>
        <v>0</v>
      </c>
      <c r="AS700" s="13" t="b">
        <f>X700&lt;=W700-DiodeFwd</f>
        <v>0</v>
      </c>
      <c r="AT700" s="14" t="b">
        <f>X700&lt;=Y700-DiodeFwd</f>
        <v>0</v>
      </c>
      <c r="AU700" s="13">
        <f t="shared" si="437"/>
        <v>0</v>
      </c>
      <c r="AV700" s="13">
        <f t="shared" si="438"/>
        <v>0</v>
      </c>
      <c r="AW700" s="13">
        <f t="shared" si="439"/>
        <v>0</v>
      </c>
      <c r="AX700" s="13">
        <f t="shared" si="440"/>
        <v>0</v>
      </c>
      <c r="AY700" s="13">
        <f t="shared" si="441"/>
        <v>0</v>
      </c>
      <c r="AZ700" s="13">
        <f t="shared" si="442"/>
        <v>0</v>
      </c>
      <c r="BA700" s="13">
        <f t="shared" si="443"/>
        <v>0</v>
      </c>
      <c r="BB700" s="14">
        <f t="shared" si="444"/>
        <v>0</v>
      </c>
      <c r="BC700" s="20">
        <f t="shared" si="445"/>
        <v>0</v>
      </c>
      <c r="BD700" s="21">
        <f t="shared" si="446"/>
        <v>0</v>
      </c>
      <c r="BE700" s="21">
        <f t="shared" si="447"/>
        <v>0</v>
      </c>
      <c r="BF700" s="21">
        <f t="shared" si="448"/>
        <v>0</v>
      </c>
      <c r="BG700" s="21">
        <f t="shared" si="449"/>
        <v>-9.6413088883098939E-3</v>
      </c>
      <c r="BH700" s="22">
        <f t="shared" si="450"/>
        <v>0</v>
      </c>
    </row>
    <row r="701" spans="4:60" x14ac:dyDescent="0.25">
      <c r="D701">
        <f t="shared" si="451"/>
        <v>0.11566666666666563</v>
      </c>
      <c r="E701">
        <f t="shared" si="429"/>
        <v>-14.576988581392248</v>
      </c>
      <c r="F701">
        <f t="shared" si="430"/>
        <v>14.576988581392248</v>
      </c>
      <c r="H701" s="20">
        <f t="shared" si="452"/>
        <v>3.9297979746446667E-3</v>
      </c>
      <c r="I701" s="21">
        <f t="shared" si="453"/>
        <v>7.376241836703757E-3</v>
      </c>
      <c r="J701" s="21">
        <f t="shared" si="454"/>
        <v>3.4264931743169984E-3</v>
      </c>
      <c r="K701" s="21">
        <f t="shared" si="455"/>
        <v>7.376241836703757E-3</v>
      </c>
      <c r="L701" s="21">
        <f t="shared" si="456"/>
        <v>7.0841146109463663E-3</v>
      </c>
      <c r="M701" s="22">
        <f t="shared" si="457"/>
        <v>7.1017450880417896E-3</v>
      </c>
      <c r="N701" s="20">
        <f t="shared" si="458"/>
        <v>39.297979746446671</v>
      </c>
      <c r="O701" s="21">
        <f t="shared" si="459"/>
        <v>73.762418367037583</v>
      </c>
      <c r="P701" s="21">
        <f t="shared" si="460"/>
        <v>34.264931743169988</v>
      </c>
      <c r="Q701" s="21">
        <f t="shared" si="461"/>
        <v>73.762418367037583</v>
      </c>
      <c r="R701" s="21">
        <f t="shared" si="462"/>
        <v>70.841146109463665</v>
      </c>
      <c r="S701" s="22">
        <f t="shared" si="463"/>
        <v>71.017450880417897</v>
      </c>
      <c r="T701" s="20">
        <f>MAX(E701+N701,-DiodeFwd)</f>
        <v>24.720991165054421</v>
      </c>
      <c r="U701" s="21">
        <f>MAX(T701-DiodeFwd,V701-DiodeFwd,O701)</f>
        <v>73.762418367037583</v>
      </c>
      <c r="V701" s="21">
        <f>MAX(-DiodeFwd,F701+P701)</f>
        <v>48.841920324562238</v>
      </c>
      <c r="W701" s="21">
        <f>MAX(T701+Q701,U701-DiodeFwd)</f>
        <v>98.483409532091997</v>
      </c>
      <c r="X701" s="21">
        <f>MAX(W701-DiodeFwd,Y701-DiodeFwd,U701+R701)</f>
        <v>144.60356447650125</v>
      </c>
      <c r="Y701" s="22">
        <f>MAX(V701+S701,U701-DiodeFwd)</f>
        <v>119.85937120498014</v>
      </c>
      <c r="Z701" s="20">
        <f t="shared" si="431"/>
        <v>39.297979746446671</v>
      </c>
      <c r="AA701" s="21">
        <f t="shared" si="432"/>
        <v>73.762418367037583</v>
      </c>
      <c r="AB701" s="21">
        <f t="shared" si="433"/>
        <v>34.264931743169988</v>
      </c>
      <c r="AC701" s="21">
        <f t="shared" si="434"/>
        <v>73.762418367037583</v>
      </c>
      <c r="AD701" s="21">
        <f t="shared" si="435"/>
        <v>70.841146109463665</v>
      </c>
      <c r="AE701" s="22">
        <f t="shared" si="436"/>
        <v>71.017450880417897</v>
      </c>
      <c r="AF701" s="20">
        <f t="shared" si="464"/>
        <v>0</v>
      </c>
      <c r="AG701" s="21">
        <f t="shared" si="465"/>
        <v>0</v>
      </c>
      <c r="AH701" s="21">
        <f t="shared" si="466"/>
        <v>0</v>
      </c>
      <c r="AI701" s="21">
        <f t="shared" si="467"/>
        <v>0</v>
      </c>
      <c r="AJ701" s="21">
        <f t="shared" si="468"/>
        <v>0</v>
      </c>
      <c r="AK701" s="22">
        <f t="shared" si="469"/>
        <v>0</v>
      </c>
      <c r="AL701" s="23">
        <f t="shared" si="470"/>
        <v>9.6402376317667494E-3</v>
      </c>
      <c r="AM701" s="12" t="b">
        <f>T701&lt;=-DiodeFwd</f>
        <v>0</v>
      </c>
      <c r="AN701" s="13" t="b">
        <f>V701&lt;=-DiodeFwd</f>
        <v>0</v>
      </c>
      <c r="AO701" s="13" t="b">
        <f>U701&lt;=T701-DiodeFwd</f>
        <v>0</v>
      </c>
      <c r="AP701" s="13" t="b">
        <f>U701&lt;=V701-DiodeFwd</f>
        <v>0</v>
      </c>
      <c r="AQ701" s="13" t="b">
        <f>W701&lt;=U701-DiodeFwd</f>
        <v>0</v>
      </c>
      <c r="AR701" s="13" t="b">
        <f>Y701&lt;=U701-DiodeFwd</f>
        <v>0</v>
      </c>
      <c r="AS701" s="13" t="b">
        <f>X701&lt;=W701-DiodeFwd</f>
        <v>0</v>
      </c>
      <c r="AT701" s="14" t="b">
        <f>X701&lt;=Y701-DiodeFwd</f>
        <v>0</v>
      </c>
      <c r="AU701" s="13">
        <f t="shared" si="437"/>
        <v>0</v>
      </c>
      <c r="AV701" s="13">
        <f t="shared" si="438"/>
        <v>0</v>
      </c>
      <c r="AW701" s="13">
        <f t="shared" si="439"/>
        <v>0</v>
      </c>
      <c r="AX701" s="13">
        <f t="shared" si="440"/>
        <v>0</v>
      </c>
      <c r="AY701" s="13">
        <f t="shared" si="441"/>
        <v>0</v>
      </c>
      <c r="AZ701" s="13">
        <f t="shared" si="442"/>
        <v>0</v>
      </c>
      <c r="BA701" s="13">
        <f t="shared" si="443"/>
        <v>0</v>
      </c>
      <c r="BB701" s="14">
        <f t="shared" si="444"/>
        <v>0</v>
      </c>
      <c r="BC701" s="20">
        <f t="shared" si="445"/>
        <v>0</v>
      </c>
      <c r="BD701" s="21">
        <f t="shared" si="446"/>
        <v>0</v>
      </c>
      <c r="BE701" s="21">
        <f t="shared" si="447"/>
        <v>0</v>
      </c>
      <c r="BF701" s="21">
        <f t="shared" si="448"/>
        <v>0</v>
      </c>
      <c r="BG701" s="21">
        <f t="shared" si="449"/>
        <v>-9.6402376317667494E-3</v>
      </c>
      <c r="BH701" s="22">
        <f t="shared" si="450"/>
        <v>0</v>
      </c>
    </row>
    <row r="702" spans="4:60" x14ac:dyDescent="0.25">
      <c r="D702">
        <f t="shared" si="451"/>
        <v>0.11583333333333229</v>
      </c>
      <c r="E702">
        <f t="shared" si="429"/>
        <v>-12.236448684581839</v>
      </c>
      <c r="F702">
        <f t="shared" si="430"/>
        <v>12.236448684581839</v>
      </c>
      <c r="H702" s="20">
        <f t="shared" si="452"/>
        <v>3.9297979746446667E-3</v>
      </c>
      <c r="I702" s="21">
        <f t="shared" si="453"/>
        <v>7.376241836703757E-3</v>
      </c>
      <c r="J702" s="21">
        <f t="shared" si="454"/>
        <v>3.4264931743169984E-3</v>
      </c>
      <c r="K702" s="21">
        <f t="shared" si="455"/>
        <v>7.376241836703757E-3</v>
      </c>
      <c r="L702" s="21">
        <f t="shared" si="456"/>
        <v>7.0825079046744049E-3</v>
      </c>
      <c r="M702" s="22">
        <f t="shared" si="457"/>
        <v>7.1017450880417896E-3</v>
      </c>
      <c r="N702" s="20">
        <f t="shared" si="458"/>
        <v>39.297979746446671</v>
      </c>
      <c r="O702" s="21">
        <f t="shared" si="459"/>
        <v>73.762418367037583</v>
      </c>
      <c r="P702" s="21">
        <f t="shared" si="460"/>
        <v>34.264931743169988</v>
      </c>
      <c r="Q702" s="21">
        <f t="shared" si="461"/>
        <v>73.762418367037583</v>
      </c>
      <c r="R702" s="21">
        <f t="shared" si="462"/>
        <v>70.825079046744051</v>
      </c>
      <c r="S702" s="22">
        <f t="shared" si="463"/>
        <v>71.017450880417897</v>
      </c>
      <c r="T702" s="20">
        <f>MAX(E702+N702,-DiodeFwd)</f>
        <v>27.061531061864834</v>
      </c>
      <c r="U702" s="21">
        <f>MAX(T702-DiodeFwd,V702-DiodeFwd,O702)</f>
        <v>73.762418367037583</v>
      </c>
      <c r="V702" s="21">
        <f>MAX(-DiodeFwd,F702+P702)</f>
        <v>46.501380427751826</v>
      </c>
      <c r="W702" s="21">
        <f>MAX(T702+Q702,U702-DiodeFwd)</f>
        <v>100.82394942890241</v>
      </c>
      <c r="X702" s="21">
        <f>MAX(W702-DiodeFwd,Y702-DiodeFwd,U702+R702)</f>
        <v>144.58749741378165</v>
      </c>
      <c r="Y702" s="22">
        <f>MAX(V702+S702,U702-DiodeFwd)</f>
        <v>117.51883130816972</v>
      </c>
      <c r="Z702" s="20">
        <f t="shared" si="431"/>
        <v>39.297979746446671</v>
      </c>
      <c r="AA702" s="21">
        <f t="shared" si="432"/>
        <v>73.762418367037583</v>
      </c>
      <c r="AB702" s="21">
        <f t="shared" si="433"/>
        <v>34.264931743169988</v>
      </c>
      <c r="AC702" s="21">
        <f t="shared" si="434"/>
        <v>73.762418367037583</v>
      </c>
      <c r="AD702" s="21">
        <f t="shared" si="435"/>
        <v>70.825079046744065</v>
      </c>
      <c r="AE702" s="22">
        <f t="shared" si="436"/>
        <v>71.017450880417897</v>
      </c>
      <c r="AF702" s="20">
        <f t="shared" si="464"/>
        <v>0</v>
      </c>
      <c r="AG702" s="21">
        <f t="shared" si="465"/>
        <v>0</v>
      </c>
      <c r="AH702" s="21">
        <f t="shared" si="466"/>
        <v>0</v>
      </c>
      <c r="AI702" s="21">
        <f t="shared" si="467"/>
        <v>0</v>
      </c>
      <c r="AJ702" s="21">
        <f t="shared" si="468"/>
        <v>8.5265128291212019E-15</v>
      </c>
      <c r="AK702" s="22">
        <f t="shared" si="469"/>
        <v>0</v>
      </c>
      <c r="AL702" s="23">
        <f t="shared" si="470"/>
        <v>9.6391664942521091E-3</v>
      </c>
      <c r="AM702" s="12" t="b">
        <f>T702&lt;=-DiodeFwd</f>
        <v>0</v>
      </c>
      <c r="AN702" s="13" t="b">
        <f>V702&lt;=-DiodeFwd</f>
        <v>0</v>
      </c>
      <c r="AO702" s="13" t="b">
        <f>U702&lt;=T702-DiodeFwd</f>
        <v>0</v>
      </c>
      <c r="AP702" s="13" t="b">
        <f>U702&lt;=V702-DiodeFwd</f>
        <v>0</v>
      </c>
      <c r="AQ702" s="13" t="b">
        <f>W702&lt;=U702-DiodeFwd</f>
        <v>0</v>
      </c>
      <c r="AR702" s="13" t="b">
        <f>Y702&lt;=U702-DiodeFwd</f>
        <v>0</v>
      </c>
      <c r="AS702" s="13" t="b">
        <f>X702&lt;=W702-DiodeFwd</f>
        <v>0</v>
      </c>
      <c r="AT702" s="14" t="b">
        <f>X702&lt;=Y702-DiodeFwd</f>
        <v>0</v>
      </c>
      <c r="AU702" s="13">
        <f t="shared" si="437"/>
        <v>0</v>
      </c>
      <c r="AV702" s="13">
        <f t="shared" si="438"/>
        <v>0</v>
      </c>
      <c r="AW702" s="13">
        <f t="shared" si="439"/>
        <v>0</v>
      </c>
      <c r="AX702" s="13">
        <f t="shared" si="440"/>
        <v>0</v>
      </c>
      <c r="AY702" s="13">
        <f t="shared" si="441"/>
        <v>0</v>
      </c>
      <c r="AZ702" s="13">
        <f t="shared" si="442"/>
        <v>0</v>
      </c>
      <c r="BA702" s="13">
        <f t="shared" si="443"/>
        <v>0</v>
      </c>
      <c r="BB702" s="14">
        <f t="shared" si="444"/>
        <v>0</v>
      </c>
      <c r="BC702" s="20">
        <f t="shared" si="445"/>
        <v>0</v>
      </c>
      <c r="BD702" s="21">
        <f t="shared" si="446"/>
        <v>0</v>
      </c>
      <c r="BE702" s="21">
        <f t="shared" si="447"/>
        <v>0</v>
      </c>
      <c r="BF702" s="21">
        <f t="shared" si="448"/>
        <v>0</v>
      </c>
      <c r="BG702" s="21">
        <f t="shared" si="449"/>
        <v>-9.6391664942521091E-3</v>
      </c>
      <c r="BH702" s="22">
        <f t="shared" si="450"/>
        <v>0</v>
      </c>
    </row>
    <row r="703" spans="4:60" x14ac:dyDescent="0.25">
      <c r="D703">
        <f t="shared" si="451"/>
        <v>0.11599999999999895</v>
      </c>
      <c r="E703">
        <f t="shared" si="429"/>
        <v>-9.8476171151152965</v>
      </c>
      <c r="F703">
        <f t="shared" si="430"/>
        <v>9.8476171151152965</v>
      </c>
      <c r="H703" s="20">
        <f t="shared" si="452"/>
        <v>3.9297979746446667E-3</v>
      </c>
      <c r="I703" s="21">
        <f t="shared" si="453"/>
        <v>7.376241836703757E-3</v>
      </c>
      <c r="J703" s="21">
        <f t="shared" si="454"/>
        <v>3.4264931743169984E-3</v>
      </c>
      <c r="K703" s="21">
        <f t="shared" si="455"/>
        <v>7.376241836703757E-3</v>
      </c>
      <c r="L703" s="21">
        <f t="shared" si="456"/>
        <v>7.080901376925363E-3</v>
      </c>
      <c r="M703" s="22">
        <f t="shared" si="457"/>
        <v>7.1017450880417896E-3</v>
      </c>
      <c r="N703" s="20">
        <f t="shared" si="458"/>
        <v>39.297979746446671</v>
      </c>
      <c r="O703" s="21">
        <f t="shared" si="459"/>
        <v>73.762418367037583</v>
      </c>
      <c r="P703" s="21">
        <f t="shared" si="460"/>
        <v>34.264931743169988</v>
      </c>
      <c r="Q703" s="21">
        <f t="shared" si="461"/>
        <v>73.762418367037583</v>
      </c>
      <c r="R703" s="21">
        <f t="shared" si="462"/>
        <v>70.809013769253639</v>
      </c>
      <c r="S703" s="22">
        <f t="shared" si="463"/>
        <v>71.017450880417897</v>
      </c>
      <c r="T703" s="20">
        <f>MAX(E703+N703,-DiodeFwd)</f>
        <v>29.450362631331373</v>
      </c>
      <c r="U703" s="21">
        <f>MAX(T703-DiodeFwd,V703-DiodeFwd,O703)</f>
        <v>73.762418367037583</v>
      </c>
      <c r="V703" s="21">
        <f>MAX(-DiodeFwd,F703+P703)</f>
        <v>44.112548858285287</v>
      </c>
      <c r="W703" s="21">
        <f>MAX(T703+Q703,U703-DiodeFwd)</f>
        <v>103.21278099836896</v>
      </c>
      <c r="X703" s="21">
        <f>MAX(W703-DiodeFwd,Y703-DiodeFwd,U703+R703)</f>
        <v>144.57143213629121</v>
      </c>
      <c r="Y703" s="22">
        <f>MAX(V703+S703,U703-DiodeFwd)</f>
        <v>115.12999973870319</v>
      </c>
      <c r="Z703" s="20">
        <f t="shared" si="431"/>
        <v>39.297979746446671</v>
      </c>
      <c r="AA703" s="21">
        <f t="shared" si="432"/>
        <v>73.762418367037583</v>
      </c>
      <c r="AB703" s="21">
        <f t="shared" si="433"/>
        <v>34.264931743169988</v>
      </c>
      <c r="AC703" s="21">
        <f t="shared" si="434"/>
        <v>73.762418367037583</v>
      </c>
      <c r="AD703" s="21">
        <f t="shared" si="435"/>
        <v>70.809013769253625</v>
      </c>
      <c r="AE703" s="22">
        <f t="shared" si="436"/>
        <v>71.017450880417897</v>
      </c>
      <c r="AF703" s="20">
        <f t="shared" si="464"/>
        <v>0</v>
      </c>
      <c r="AG703" s="21">
        <f t="shared" si="465"/>
        <v>0</v>
      </c>
      <c r="AH703" s="21">
        <f t="shared" si="466"/>
        <v>0</v>
      </c>
      <c r="AI703" s="21">
        <f t="shared" si="467"/>
        <v>0</v>
      </c>
      <c r="AJ703" s="21">
        <f t="shared" si="468"/>
        <v>-8.5265128291212019E-15</v>
      </c>
      <c r="AK703" s="22">
        <f t="shared" si="469"/>
        <v>0</v>
      </c>
      <c r="AL703" s="23">
        <f t="shared" si="470"/>
        <v>9.6380954757527473E-3</v>
      </c>
      <c r="AM703" s="12" t="b">
        <f>T703&lt;=-DiodeFwd</f>
        <v>0</v>
      </c>
      <c r="AN703" s="13" t="b">
        <f>V703&lt;=-DiodeFwd</f>
        <v>0</v>
      </c>
      <c r="AO703" s="13" t="b">
        <f>U703&lt;=T703-DiodeFwd</f>
        <v>0</v>
      </c>
      <c r="AP703" s="13" t="b">
        <f>U703&lt;=V703-DiodeFwd</f>
        <v>0</v>
      </c>
      <c r="AQ703" s="13" t="b">
        <f>W703&lt;=U703-DiodeFwd</f>
        <v>0</v>
      </c>
      <c r="AR703" s="13" t="b">
        <f>Y703&lt;=U703-DiodeFwd</f>
        <v>0</v>
      </c>
      <c r="AS703" s="13" t="b">
        <f>X703&lt;=W703-DiodeFwd</f>
        <v>0</v>
      </c>
      <c r="AT703" s="14" t="b">
        <f>X703&lt;=Y703-DiodeFwd</f>
        <v>0</v>
      </c>
      <c r="AU703" s="13">
        <f t="shared" si="437"/>
        <v>0</v>
      </c>
      <c r="AV703" s="13">
        <f t="shared" si="438"/>
        <v>0</v>
      </c>
      <c r="AW703" s="13">
        <f t="shared" si="439"/>
        <v>0</v>
      </c>
      <c r="AX703" s="13">
        <f t="shared" si="440"/>
        <v>0</v>
      </c>
      <c r="AY703" s="13">
        <f t="shared" si="441"/>
        <v>0</v>
      </c>
      <c r="AZ703" s="13">
        <f t="shared" si="442"/>
        <v>0</v>
      </c>
      <c r="BA703" s="13">
        <f t="shared" si="443"/>
        <v>0</v>
      </c>
      <c r="BB703" s="14">
        <f t="shared" si="444"/>
        <v>0</v>
      </c>
      <c r="BC703" s="20">
        <f t="shared" si="445"/>
        <v>0</v>
      </c>
      <c r="BD703" s="21">
        <f t="shared" si="446"/>
        <v>0</v>
      </c>
      <c r="BE703" s="21">
        <f t="shared" si="447"/>
        <v>0</v>
      </c>
      <c r="BF703" s="21">
        <f t="shared" si="448"/>
        <v>0</v>
      </c>
      <c r="BG703" s="21">
        <f t="shared" si="449"/>
        <v>-9.6380954757527473E-3</v>
      </c>
      <c r="BH703" s="22">
        <f t="shared" si="450"/>
        <v>0</v>
      </c>
    </row>
    <row r="704" spans="4:60" x14ac:dyDescent="0.25">
      <c r="D704">
        <f t="shared" si="451"/>
        <v>0.11616666666666561</v>
      </c>
      <c r="E704">
        <f t="shared" si="429"/>
        <v>-7.4199214998437153</v>
      </c>
      <c r="F704">
        <f t="shared" si="430"/>
        <v>7.4199214998437153</v>
      </c>
      <c r="H704" s="20">
        <f t="shared" si="452"/>
        <v>3.9297979746446667E-3</v>
      </c>
      <c r="I704" s="21">
        <f t="shared" si="453"/>
        <v>7.376241836703757E-3</v>
      </c>
      <c r="J704" s="21">
        <f t="shared" si="454"/>
        <v>3.4264931743169984E-3</v>
      </c>
      <c r="K704" s="21">
        <f t="shared" si="455"/>
        <v>7.376241836703757E-3</v>
      </c>
      <c r="L704" s="21">
        <f t="shared" si="456"/>
        <v>7.0792950276794041E-3</v>
      </c>
      <c r="M704" s="22">
        <f t="shared" si="457"/>
        <v>7.1017450880417896E-3</v>
      </c>
      <c r="N704" s="20">
        <f t="shared" si="458"/>
        <v>39.297979746446671</v>
      </c>
      <c r="O704" s="21">
        <f t="shared" si="459"/>
        <v>73.762418367037583</v>
      </c>
      <c r="P704" s="21">
        <f t="shared" si="460"/>
        <v>34.264931743169988</v>
      </c>
      <c r="Q704" s="21">
        <f t="shared" si="461"/>
        <v>73.762418367037583</v>
      </c>
      <c r="R704" s="21">
        <f t="shared" si="462"/>
        <v>70.792950276794045</v>
      </c>
      <c r="S704" s="22">
        <f t="shared" si="463"/>
        <v>71.017450880417897</v>
      </c>
      <c r="T704" s="20">
        <f>MAX(E704+N704,-DiodeFwd)</f>
        <v>31.878058246602954</v>
      </c>
      <c r="U704" s="21">
        <f>MAX(T704-DiodeFwd,V704-DiodeFwd,O704)</f>
        <v>73.762418367037583</v>
      </c>
      <c r="V704" s="21">
        <f>MAX(-DiodeFwd,F704+P704)</f>
        <v>41.684853243013706</v>
      </c>
      <c r="W704" s="21">
        <f>MAX(T704+Q704,U704-DiodeFwd)</f>
        <v>105.64047661364054</v>
      </c>
      <c r="X704" s="21">
        <f>MAX(W704-DiodeFwd,Y704-DiodeFwd,U704+R704)</f>
        <v>144.55536864383163</v>
      </c>
      <c r="Y704" s="22">
        <f>MAX(V704+S704,U704-DiodeFwd)</f>
        <v>112.7023041234316</v>
      </c>
      <c r="Z704" s="20">
        <f t="shared" si="431"/>
        <v>39.297979746446671</v>
      </c>
      <c r="AA704" s="21">
        <f t="shared" si="432"/>
        <v>73.762418367037583</v>
      </c>
      <c r="AB704" s="21">
        <f t="shared" si="433"/>
        <v>34.264931743169988</v>
      </c>
      <c r="AC704" s="21">
        <f t="shared" si="434"/>
        <v>73.762418367037583</v>
      </c>
      <c r="AD704" s="21">
        <f t="shared" si="435"/>
        <v>70.792950276794045</v>
      </c>
      <c r="AE704" s="22">
        <f t="shared" si="436"/>
        <v>71.017450880417897</v>
      </c>
      <c r="AF704" s="20">
        <f t="shared" si="464"/>
        <v>0</v>
      </c>
      <c r="AG704" s="21">
        <f t="shared" si="465"/>
        <v>0</v>
      </c>
      <c r="AH704" s="21">
        <f t="shared" si="466"/>
        <v>0</v>
      </c>
      <c r="AI704" s="21">
        <f t="shared" si="467"/>
        <v>0</v>
      </c>
      <c r="AJ704" s="21">
        <f t="shared" si="468"/>
        <v>0</v>
      </c>
      <c r="AK704" s="22">
        <f t="shared" si="469"/>
        <v>0</v>
      </c>
      <c r="AL704" s="23">
        <f t="shared" si="470"/>
        <v>9.6370245762554419E-3</v>
      </c>
      <c r="AM704" s="12" t="b">
        <f>T704&lt;=-DiodeFwd</f>
        <v>0</v>
      </c>
      <c r="AN704" s="13" t="b">
        <f>V704&lt;=-DiodeFwd</f>
        <v>0</v>
      </c>
      <c r="AO704" s="13" t="b">
        <f>U704&lt;=T704-DiodeFwd</f>
        <v>0</v>
      </c>
      <c r="AP704" s="13" t="b">
        <f>U704&lt;=V704-DiodeFwd</f>
        <v>0</v>
      </c>
      <c r="AQ704" s="13" t="b">
        <f>W704&lt;=U704-DiodeFwd</f>
        <v>0</v>
      </c>
      <c r="AR704" s="13" t="b">
        <f>Y704&lt;=U704-DiodeFwd</f>
        <v>0</v>
      </c>
      <c r="AS704" s="13" t="b">
        <f>X704&lt;=W704-DiodeFwd</f>
        <v>0</v>
      </c>
      <c r="AT704" s="14" t="b">
        <f>X704&lt;=Y704-DiodeFwd</f>
        <v>0</v>
      </c>
      <c r="AU704" s="13">
        <f t="shared" si="437"/>
        <v>0</v>
      </c>
      <c r="AV704" s="13">
        <f t="shared" si="438"/>
        <v>0</v>
      </c>
      <c r="AW704" s="13">
        <f t="shared" si="439"/>
        <v>0</v>
      </c>
      <c r="AX704" s="13">
        <f t="shared" si="440"/>
        <v>0</v>
      </c>
      <c r="AY704" s="13">
        <f t="shared" si="441"/>
        <v>0</v>
      </c>
      <c r="AZ704" s="13">
        <f t="shared" si="442"/>
        <v>0</v>
      </c>
      <c r="BA704" s="13">
        <f t="shared" si="443"/>
        <v>0</v>
      </c>
      <c r="BB704" s="14">
        <f t="shared" si="444"/>
        <v>0</v>
      </c>
      <c r="BC704" s="20">
        <f t="shared" si="445"/>
        <v>0</v>
      </c>
      <c r="BD704" s="21">
        <f t="shared" si="446"/>
        <v>0</v>
      </c>
      <c r="BE704" s="21">
        <f t="shared" si="447"/>
        <v>0</v>
      </c>
      <c r="BF704" s="21">
        <f t="shared" si="448"/>
        <v>0</v>
      </c>
      <c r="BG704" s="21">
        <f t="shared" si="449"/>
        <v>-9.6370245762554419E-3</v>
      </c>
      <c r="BH704" s="22">
        <f t="shared" si="450"/>
        <v>0</v>
      </c>
    </row>
    <row r="705" spans="4:60" x14ac:dyDescent="0.25">
      <c r="D705">
        <f t="shared" si="451"/>
        <v>0.11633333333333228</v>
      </c>
      <c r="E705">
        <f t="shared" si="429"/>
        <v>-4.9629428442516597</v>
      </c>
      <c r="F705">
        <f t="shared" si="430"/>
        <v>4.9629428442516597</v>
      </c>
      <c r="H705" s="20">
        <f t="shared" si="452"/>
        <v>3.9297979746446667E-3</v>
      </c>
      <c r="I705" s="21">
        <f t="shared" si="453"/>
        <v>7.376241836703757E-3</v>
      </c>
      <c r="J705" s="21">
        <f t="shared" si="454"/>
        <v>3.4264931743169984E-3</v>
      </c>
      <c r="K705" s="21">
        <f t="shared" si="455"/>
        <v>7.376241836703757E-3</v>
      </c>
      <c r="L705" s="21">
        <f t="shared" si="456"/>
        <v>7.0776888569166951E-3</v>
      </c>
      <c r="M705" s="22">
        <f t="shared" si="457"/>
        <v>7.1017450880417896E-3</v>
      </c>
      <c r="N705" s="20">
        <f t="shared" si="458"/>
        <v>39.297979746446671</v>
      </c>
      <c r="O705" s="21">
        <f t="shared" si="459"/>
        <v>73.762418367037583</v>
      </c>
      <c r="P705" s="21">
        <f t="shared" si="460"/>
        <v>34.264931743169988</v>
      </c>
      <c r="Q705" s="21">
        <f t="shared" si="461"/>
        <v>73.762418367037583</v>
      </c>
      <c r="R705" s="21">
        <f t="shared" si="462"/>
        <v>70.776888569166957</v>
      </c>
      <c r="S705" s="22">
        <f t="shared" si="463"/>
        <v>71.017450880417897</v>
      </c>
      <c r="T705" s="20">
        <f>MAX(E705+N705,-DiodeFwd)</f>
        <v>34.335036902195014</v>
      </c>
      <c r="U705" s="21">
        <f>MAX(T705-DiodeFwd,V705-DiodeFwd,O705)</f>
        <v>73.762418367037583</v>
      </c>
      <c r="V705" s="21">
        <f>MAX(-DiodeFwd,F705+P705)</f>
        <v>39.227874587421645</v>
      </c>
      <c r="W705" s="21">
        <f>MAX(T705+Q705,U705-DiodeFwd)</f>
        <v>108.0974552692326</v>
      </c>
      <c r="X705" s="21">
        <f>MAX(W705-DiodeFwd,Y705-DiodeFwd,U705+R705)</f>
        <v>144.53930693620453</v>
      </c>
      <c r="Y705" s="22">
        <f>MAX(V705+S705,U705-DiodeFwd)</f>
        <v>110.24532546783954</v>
      </c>
      <c r="Z705" s="20">
        <f t="shared" si="431"/>
        <v>39.297979746446671</v>
      </c>
      <c r="AA705" s="21">
        <f t="shared" si="432"/>
        <v>73.762418367037583</v>
      </c>
      <c r="AB705" s="21">
        <f t="shared" si="433"/>
        <v>34.264931743169988</v>
      </c>
      <c r="AC705" s="21">
        <f t="shared" si="434"/>
        <v>73.762418367037583</v>
      </c>
      <c r="AD705" s="21">
        <f t="shared" si="435"/>
        <v>70.776888569166942</v>
      </c>
      <c r="AE705" s="22">
        <f t="shared" si="436"/>
        <v>71.017450880417897</v>
      </c>
      <c r="AF705" s="20">
        <f t="shared" si="464"/>
        <v>0</v>
      </c>
      <c r="AG705" s="21">
        <f t="shared" si="465"/>
        <v>0</v>
      </c>
      <c r="AH705" s="21">
        <f t="shared" si="466"/>
        <v>0</v>
      </c>
      <c r="AI705" s="21">
        <f t="shared" si="467"/>
        <v>0</v>
      </c>
      <c r="AJ705" s="21">
        <f t="shared" si="468"/>
        <v>-8.5265128291212019E-15</v>
      </c>
      <c r="AK705" s="22">
        <f t="shared" si="469"/>
        <v>0</v>
      </c>
      <c r="AL705" s="23">
        <f t="shared" si="470"/>
        <v>9.6359537957469675E-3</v>
      </c>
      <c r="AM705" s="12" t="b">
        <f>T705&lt;=-DiodeFwd</f>
        <v>0</v>
      </c>
      <c r="AN705" s="13" t="b">
        <f>V705&lt;=-DiodeFwd</f>
        <v>0</v>
      </c>
      <c r="AO705" s="13" t="b">
        <f>U705&lt;=T705-DiodeFwd</f>
        <v>0</v>
      </c>
      <c r="AP705" s="13" t="b">
        <f>U705&lt;=V705-DiodeFwd</f>
        <v>0</v>
      </c>
      <c r="AQ705" s="13" t="b">
        <f>W705&lt;=U705-DiodeFwd</f>
        <v>0</v>
      </c>
      <c r="AR705" s="13" t="b">
        <f>Y705&lt;=U705-DiodeFwd</f>
        <v>0</v>
      </c>
      <c r="AS705" s="13" t="b">
        <f>X705&lt;=W705-DiodeFwd</f>
        <v>0</v>
      </c>
      <c r="AT705" s="14" t="b">
        <f>X705&lt;=Y705-DiodeFwd</f>
        <v>0</v>
      </c>
      <c r="AU705" s="13">
        <f t="shared" si="437"/>
        <v>0</v>
      </c>
      <c r="AV705" s="13">
        <f t="shared" si="438"/>
        <v>0</v>
      </c>
      <c r="AW705" s="13">
        <f t="shared" si="439"/>
        <v>0</v>
      </c>
      <c r="AX705" s="13">
        <f t="shared" si="440"/>
        <v>0</v>
      </c>
      <c r="AY705" s="13">
        <f t="shared" si="441"/>
        <v>0</v>
      </c>
      <c r="AZ705" s="13">
        <f t="shared" si="442"/>
        <v>0</v>
      </c>
      <c r="BA705" s="13">
        <f t="shared" si="443"/>
        <v>0</v>
      </c>
      <c r="BB705" s="14">
        <f t="shared" si="444"/>
        <v>0</v>
      </c>
      <c r="BC705" s="20">
        <f t="shared" si="445"/>
        <v>0</v>
      </c>
      <c r="BD705" s="21">
        <f t="shared" si="446"/>
        <v>0</v>
      </c>
      <c r="BE705" s="21">
        <f t="shared" si="447"/>
        <v>0</v>
      </c>
      <c r="BF705" s="21">
        <f t="shared" si="448"/>
        <v>0</v>
      </c>
      <c r="BG705" s="21">
        <f t="shared" si="449"/>
        <v>-9.6359537957469675E-3</v>
      </c>
      <c r="BH705" s="22">
        <f t="shared" si="450"/>
        <v>0</v>
      </c>
    </row>
    <row r="706" spans="4:60" x14ac:dyDescent="0.25">
      <c r="D706">
        <f t="shared" si="451"/>
        <v>0.11649999999999894</v>
      </c>
      <c r="E706">
        <f t="shared" si="429"/>
        <v>-2.4863777206065341</v>
      </c>
      <c r="F706">
        <f t="shared" si="430"/>
        <v>2.4863777206065341</v>
      </c>
      <c r="H706" s="20">
        <f t="shared" si="452"/>
        <v>3.9297979746446667E-3</v>
      </c>
      <c r="I706" s="21">
        <f t="shared" si="453"/>
        <v>7.376241836703757E-3</v>
      </c>
      <c r="J706" s="21">
        <f t="shared" si="454"/>
        <v>3.4264931743169984E-3</v>
      </c>
      <c r="K706" s="21">
        <f t="shared" si="455"/>
        <v>7.376241836703757E-3</v>
      </c>
      <c r="L706" s="21">
        <f t="shared" si="456"/>
        <v>7.0760828646174037E-3</v>
      </c>
      <c r="M706" s="22">
        <f t="shared" si="457"/>
        <v>7.1017450880417896E-3</v>
      </c>
      <c r="N706" s="20">
        <f t="shared" si="458"/>
        <v>39.297979746446671</v>
      </c>
      <c r="O706" s="21">
        <f t="shared" si="459"/>
        <v>73.762418367037583</v>
      </c>
      <c r="P706" s="21">
        <f t="shared" si="460"/>
        <v>34.264931743169988</v>
      </c>
      <c r="Q706" s="21">
        <f t="shared" si="461"/>
        <v>73.762418367037583</v>
      </c>
      <c r="R706" s="21">
        <f t="shared" si="462"/>
        <v>70.760828646174048</v>
      </c>
      <c r="S706" s="22">
        <f t="shared" si="463"/>
        <v>71.017450880417897</v>
      </c>
      <c r="T706" s="20">
        <f>MAX(E706+N706,-DiodeFwd)</f>
        <v>36.811602025840138</v>
      </c>
      <c r="U706" s="21">
        <f>MAX(T706-DiodeFwd,V706-DiodeFwd,O706)</f>
        <v>73.762418367037583</v>
      </c>
      <c r="V706" s="21">
        <f>MAX(-DiodeFwd,F706+P706)</f>
        <v>36.751309463776522</v>
      </c>
      <c r="W706" s="21">
        <f>MAX(T706+Q706,U706-DiodeFwd)</f>
        <v>110.57402039287771</v>
      </c>
      <c r="X706" s="21">
        <f>MAX(W706-DiodeFwd,Y706-DiodeFwd,U706+R706)</f>
        <v>144.52324701321163</v>
      </c>
      <c r="Y706" s="22">
        <f>MAX(V706+S706,U706-DiodeFwd)</f>
        <v>107.76876034419442</v>
      </c>
      <c r="Z706" s="20">
        <f t="shared" si="431"/>
        <v>39.297979746446671</v>
      </c>
      <c r="AA706" s="21">
        <f t="shared" si="432"/>
        <v>73.762418367037583</v>
      </c>
      <c r="AB706" s="21">
        <f t="shared" si="433"/>
        <v>34.264931743169988</v>
      </c>
      <c r="AC706" s="21">
        <f t="shared" si="434"/>
        <v>73.762418367037583</v>
      </c>
      <c r="AD706" s="21">
        <f t="shared" si="435"/>
        <v>70.760828646174048</v>
      </c>
      <c r="AE706" s="22">
        <f t="shared" si="436"/>
        <v>71.017450880417897</v>
      </c>
      <c r="AF706" s="20">
        <f t="shared" si="464"/>
        <v>0</v>
      </c>
      <c r="AG706" s="21">
        <f t="shared" si="465"/>
        <v>0</v>
      </c>
      <c r="AH706" s="21">
        <f t="shared" si="466"/>
        <v>0</v>
      </c>
      <c r="AI706" s="21">
        <f t="shared" si="467"/>
        <v>0</v>
      </c>
      <c r="AJ706" s="21">
        <f t="shared" si="468"/>
        <v>0</v>
      </c>
      <c r="AK706" s="22">
        <f t="shared" si="469"/>
        <v>0</v>
      </c>
      <c r="AL706" s="23">
        <f t="shared" si="470"/>
        <v>9.6348831342141089E-3</v>
      </c>
      <c r="AM706" s="12" t="b">
        <f>T706&lt;=-DiodeFwd</f>
        <v>0</v>
      </c>
      <c r="AN706" s="13" t="b">
        <f>V706&lt;=-DiodeFwd</f>
        <v>0</v>
      </c>
      <c r="AO706" s="13" t="b">
        <f>U706&lt;=T706-DiodeFwd</f>
        <v>0</v>
      </c>
      <c r="AP706" s="13" t="b">
        <f>U706&lt;=V706-DiodeFwd</f>
        <v>0</v>
      </c>
      <c r="AQ706" s="13" t="b">
        <f>W706&lt;=U706-DiodeFwd</f>
        <v>0</v>
      </c>
      <c r="AR706" s="13" t="b">
        <f>Y706&lt;=U706-DiodeFwd</f>
        <v>0</v>
      </c>
      <c r="AS706" s="13" t="b">
        <f>X706&lt;=W706-DiodeFwd</f>
        <v>0</v>
      </c>
      <c r="AT706" s="14" t="b">
        <f>X706&lt;=Y706-DiodeFwd</f>
        <v>0</v>
      </c>
      <c r="AU706" s="13">
        <f t="shared" si="437"/>
        <v>0</v>
      </c>
      <c r="AV706" s="13">
        <f t="shared" si="438"/>
        <v>0</v>
      </c>
      <c r="AW706" s="13">
        <f t="shared" si="439"/>
        <v>0</v>
      </c>
      <c r="AX706" s="13">
        <f t="shared" si="440"/>
        <v>0</v>
      </c>
      <c r="AY706" s="13">
        <f t="shared" si="441"/>
        <v>0</v>
      </c>
      <c r="AZ706" s="13">
        <f t="shared" si="442"/>
        <v>0</v>
      </c>
      <c r="BA706" s="13">
        <f t="shared" si="443"/>
        <v>0</v>
      </c>
      <c r="BB706" s="14">
        <f t="shared" si="444"/>
        <v>0</v>
      </c>
      <c r="BC706" s="20">
        <f t="shared" si="445"/>
        <v>0</v>
      </c>
      <c r="BD706" s="21">
        <f t="shared" si="446"/>
        <v>0</v>
      </c>
      <c r="BE706" s="21">
        <f t="shared" si="447"/>
        <v>0</v>
      </c>
      <c r="BF706" s="21">
        <f t="shared" si="448"/>
        <v>0</v>
      </c>
      <c r="BG706" s="21">
        <f t="shared" si="449"/>
        <v>-9.6348831342141089E-3</v>
      </c>
      <c r="BH706" s="22">
        <f t="shared" si="450"/>
        <v>0</v>
      </c>
    </row>
    <row r="707" spans="4:60" x14ac:dyDescent="0.25">
      <c r="D707">
        <f t="shared" si="451"/>
        <v>0.1166666666666656</v>
      </c>
      <c r="E707">
        <f t="shared" si="429"/>
        <v>-1.6105471175164958E-11</v>
      </c>
      <c r="F707">
        <f t="shared" si="430"/>
        <v>1.6105471175164958E-11</v>
      </c>
      <c r="H707" s="20">
        <f t="shared" si="452"/>
        <v>3.9297979746446667E-3</v>
      </c>
      <c r="I707" s="21">
        <f t="shared" si="453"/>
        <v>7.376241836703757E-3</v>
      </c>
      <c r="J707" s="21">
        <f t="shared" si="454"/>
        <v>3.4264931743169984E-3</v>
      </c>
      <c r="K707" s="21">
        <f t="shared" si="455"/>
        <v>7.376241836703757E-3</v>
      </c>
      <c r="L707" s="21">
        <f t="shared" si="456"/>
        <v>7.0744770507617013E-3</v>
      </c>
      <c r="M707" s="22">
        <f t="shared" si="457"/>
        <v>7.1017450880417896E-3</v>
      </c>
      <c r="N707" s="20">
        <f t="shared" si="458"/>
        <v>39.297979746446671</v>
      </c>
      <c r="O707" s="21">
        <f t="shared" si="459"/>
        <v>73.762418367037583</v>
      </c>
      <c r="P707" s="21">
        <f t="shared" si="460"/>
        <v>34.264931743169988</v>
      </c>
      <c r="Q707" s="21">
        <f t="shared" si="461"/>
        <v>73.762418367037583</v>
      </c>
      <c r="R707" s="21">
        <f t="shared" si="462"/>
        <v>70.744770507617019</v>
      </c>
      <c r="S707" s="22">
        <f t="shared" si="463"/>
        <v>71.017450880417897</v>
      </c>
      <c r="T707" s="20">
        <f>MAX(E707+N707,-DiodeFwd)</f>
        <v>39.297979746430563</v>
      </c>
      <c r="U707" s="21">
        <f>MAX(T707-DiodeFwd,V707-DiodeFwd,O707)</f>
        <v>73.762418367037583</v>
      </c>
      <c r="V707" s="21">
        <f>MAX(-DiodeFwd,F707+P707)</f>
        <v>34.264931743186096</v>
      </c>
      <c r="W707" s="21">
        <f>MAX(T707+Q707,U707-DiodeFwd)</f>
        <v>113.06039811346815</v>
      </c>
      <c r="X707" s="21">
        <f>MAX(W707-DiodeFwd,Y707-DiodeFwd,U707+R707)</f>
        <v>144.50718887465462</v>
      </c>
      <c r="Y707" s="22">
        <f>MAX(V707+S707,U707-DiodeFwd)</f>
        <v>105.28238262360399</v>
      </c>
      <c r="Z707" s="20">
        <f t="shared" si="431"/>
        <v>39.297979746446671</v>
      </c>
      <c r="AA707" s="21">
        <f t="shared" si="432"/>
        <v>73.762418367037583</v>
      </c>
      <c r="AB707" s="21">
        <f t="shared" si="433"/>
        <v>34.264931743169988</v>
      </c>
      <c r="AC707" s="21">
        <f t="shared" si="434"/>
        <v>73.762418367037583</v>
      </c>
      <c r="AD707" s="21">
        <f t="shared" si="435"/>
        <v>70.744770507617034</v>
      </c>
      <c r="AE707" s="22">
        <f t="shared" si="436"/>
        <v>71.017450880417897</v>
      </c>
      <c r="AF707" s="20">
        <f t="shared" si="464"/>
        <v>0</v>
      </c>
      <c r="AG707" s="21">
        <f t="shared" si="465"/>
        <v>0</v>
      </c>
      <c r="AH707" s="21">
        <f t="shared" si="466"/>
        <v>0</v>
      </c>
      <c r="AI707" s="21">
        <f t="shared" si="467"/>
        <v>0</v>
      </c>
      <c r="AJ707" s="21">
        <f t="shared" si="468"/>
        <v>8.5265128291212019E-15</v>
      </c>
      <c r="AK707" s="22">
        <f t="shared" si="469"/>
        <v>0</v>
      </c>
      <c r="AL707" s="23">
        <f t="shared" si="470"/>
        <v>9.6338125916436406E-3</v>
      </c>
      <c r="AM707" s="12" t="b">
        <f>T707&lt;=-DiodeFwd</f>
        <v>0</v>
      </c>
      <c r="AN707" s="13" t="b">
        <f>V707&lt;=-DiodeFwd</f>
        <v>0</v>
      </c>
      <c r="AO707" s="13" t="b">
        <f>U707&lt;=T707-DiodeFwd</f>
        <v>0</v>
      </c>
      <c r="AP707" s="13" t="b">
        <f>U707&lt;=V707-DiodeFwd</f>
        <v>0</v>
      </c>
      <c r="AQ707" s="13" t="b">
        <f>W707&lt;=U707-DiodeFwd</f>
        <v>0</v>
      </c>
      <c r="AR707" s="13" t="b">
        <f>Y707&lt;=U707-DiodeFwd</f>
        <v>0</v>
      </c>
      <c r="AS707" s="13" t="b">
        <f>X707&lt;=W707-DiodeFwd</f>
        <v>0</v>
      </c>
      <c r="AT707" s="14" t="b">
        <f>X707&lt;=Y707-DiodeFwd</f>
        <v>0</v>
      </c>
      <c r="AU707" s="13">
        <f t="shared" si="437"/>
        <v>0</v>
      </c>
      <c r="AV707" s="13">
        <f t="shared" si="438"/>
        <v>0</v>
      </c>
      <c r="AW707" s="13">
        <f t="shared" si="439"/>
        <v>0</v>
      </c>
      <c r="AX707" s="13">
        <f t="shared" si="440"/>
        <v>0</v>
      </c>
      <c r="AY707" s="13">
        <f t="shared" si="441"/>
        <v>0</v>
      </c>
      <c r="AZ707" s="13">
        <f t="shared" si="442"/>
        <v>0</v>
      </c>
      <c r="BA707" s="13">
        <f t="shared" si="443"/>
        <v>0</v>
      </c>
      <c r="BB707" s="14">
        <f t="shared" si="444"/>
        <v>0</v>
      </c>
      <c r="BC707" s="20">
        <f t="shared" si="445"/>
        <v>0</v>
      </c>
      <c r="BD707" s="21">
        <f t="shared" si="446"/>
        <v>0</v>
      </c>
      <c r="BE707" s="21">
        <f t="shared" si="447"/>
        <v>0</v>
      </c>
      <c r="BF707" s="21">
        <f t="shared" si="448"/>
        <v>0</v>
      </c>
      <c r="BG707" s="21">
        <f t="shared" si="449"/>
        <v>-9.6338125916436406E-3</v>
      </c>
      <c r="BH707" s="22">
        <f t="shared" si="450"/>
        <v>0</v>
      </c>
    </row>
    <row r="708" spans="4:60" x14ac:dyDescent="0.25">
      <c r="D708">
        <f t="shared" si="451"/>
        <v>0.11683333333333226</v>
      </c>
      <c r="E708">
        <f t="shared" si="429"/>
        <v>2.4863777205746671</v>
      </c>
      <c r="F708">
        <f t="shared" si="430"/>
        <v>-2.4863777205746671</v>
      </c>
      <c r="H708" s="20">
        <f t="shared" si="452"/>
        <v>3.9297979746446667E-3</v>
      </c>
      <c r="I708" s="21">
        <f t="shared" si="453"/>
        <v>7.376241836703757E-3</v>
      </c>
      <c r="J708" s="21">
        <f t="shared" si="454"/>
        <v>3.4264931743169984E-3</v>
      </c>
      <c r="K708" s="21">
        <f t="shared" si="455"/>
        <v>7.376241836703757E-3</v>
      </c>
      <c r="L708" s="21">
        <f t="shared" si="456"/>
        <v>7.0728714153297607E-3</v>
      </c>
      <c r="M708" s="22">
        <f t="shared" si="457"/>
        <v>7.1017450880417896E-3</v>
      </c>
      <c r="N708" s="20">
        <f t="shared" si="458"/>
        <v>39.297979746446671</v>
      </c>
      <c r="O708" s="21">
        <f t="shared" si="459"/>
        <v>73.762418367037583</v>
      </c>
      <c r="P708" s="21">
        <f t="shared" si="460"/>
        <v>34.264931743169988</v>
      </c>
      <c r="Q708" s="21">
        <f t="shared" si="461"/>
        <v>73.762418367037583</v>
      </c>
      <c r="R708" s="21">
        <f t="shared" si="462"/>
        <v>70.728714153297616</v>
      </c>
      <c r="S708" s="22">
        <f t="shared" si="463"/>
        <v>71.017450880417897</v>
      </c>
      <c r="T708" s="20">
        <f>MAX(E708+N708,-DiodeFwd)</f>
        <v>41.784357467021337</v>
      </c>
      <c r="U708" s="21">
        <f>MAX(T708-DiodeFwd,V708-DiodeFwd,O708)</f>
        <v>73.762418367037583</v>
      </c>
      <c r="V708" s="21">
        <f>MAX(-DiodeFwd,F708+P708)</f>
        <v>31.778554022595323</v>
      </c>
      <c r="W708" s="21">
        <f>MAX(T708+Q708,U708-DiodeFwd)</f>
        <v>115.54677583405892</v>
      </c>
      <c r="X708" s="21">
        <f>MAX(W708-DiodeFwd,Y708-DiodeFwd,U708+R708)</f>
        <v>144.49113252033521</v>
      </c>
      <c r="Y708" s="22">
        <f>MAX(V708+S708,U708-DiodeFwd)</f>
        <v>102.79600490301323</v>
      </c>
      <c r="Z708" s="20">
        <f t="shared" si="431"/>
        <v>39.297979746446671</v>
      </c>
      <c r="AA708" s="21">
        <f t="shared" si="432"/>
        <v>73.762418367037583</v>
      </c>
      <c r="AB708" s="21">
        <f t="shared" si="433"/>
        <v>34.264931743169988</v>
      </c>
      <c r="AC708" s="21">
        <f t="shared" si="434"/>
        <v>73.762418367037583</v>
      </c>
      <c r="AD708" s="21">
        <f t="shared" si="435"/>
        <v>70.728714153297631</v>
      </c>
      <c r="AE708" s="22">
        <f t="shared" si="436"/>
        <v>71.017450880417897</v>
      </c>
      <c r="AF708" s="20">
        <f t="shared" si="464"/>
        <v>0</v>
      </c>
      <c r="AG708" s="21">
        <f t="shared" si="465"/>
        <v>0</v>
      </c>
      <c r="AH708" s="21">
        <f t="shared" si="466"/>
        <v>0</v>
      </c>
      <c r="AI708" s="21">
        <f t="shared" si="467"/>
        <v>0</v>
      </c>
      <c r="AJ708" s="21">
        <f t="shared" si="468"/>
        <v>8.5265128291212019E-15</v>
      </c>
      <c r="AK708" s="22">
        <f t="shared" si="469"/>
        <v>0</v>
      </c>
      <c r="AL708" s="23">
        <f t="shared" si="470"/>
        <v>9.6327421680223475E-3</v>
      </c>
      <c r="AM708" s="12" t="b">
        <f>T708&lt;=-DiodeFwd</f>
        <v>0</v>
      </c>
      <c r="AN708" s="13" t="b">
        <f>V708&lt;=-DiodeFwd</f>
        <v>0</v>
      </c>
      <c r="AO708" s="13" t="b">
        <f>U708&lt;=T708-DiodeFwd</f>
        <v>0</v>
      </c>
      <c r="AP708" s="13" t="b">
        <f>U708&lt;=V708-DiodeFwd</f>
        <v>0</v>
      </c>
      <c r="AQ708" s="13" t="b">
        <f>W708&lt;=U708-DiodeFwd</f>
        <v>0</v>
      </c>
      <c r="AR708" s="13" t="b">
        <f>Y708&lt;=U708-DiodeFwd</f>
        <v>0</v>
      </c>
      <c r="AS708" s="13" t="b">
        <f>X708&lt;=W708-DiodeFwd</f>
        <v>0</v>
      </c>
      <c r="AT708" s="14" t="b">
        <f>X708&lt;=Y708-DiodeFwd</f>
        <v>0</v>
      </c>
      <c r="AU708" s="13">
        <f t="shared" si="437"/>
        <v>0</v>
      </c>
      <c r="AV708" s="13">
        <f t="shared" si="438"/>
        <v>0</v>
      </c>
      <c r="AW708" s="13">
        <f t="shared" si="439"/>
        <v>0</v>
      </c>
      <c r="AX708" s="13">
        <f t="shared" si="440"/>
        <v>0</v>
      </c>
      <c r="AY708" s="13">
        <f t="shared" si="441"/>
        <v>0</v>
      </c>
      <c r="AZ708" s="13">
        <f t="shared" si="442"/>
        <v>0</v>
      </c>
      <c r="BA708" s="13">
        <f t="shared" si="443"/>
        <v>0</v>
      </c>
      <c r="BB708" s="14">
        <f t="shared" si="444"/>
        <v>0</v>
      </c>
      <c r="BC708" s="20">
        <f t="shared" si="445"/>
        <v>0</v>
      </c>
      <c r="BD708" s="21">
        <f t="shared" si="446"/>
        <v>0</v>
      </c>
      <c r="BE708" s="21">
        <f t="shared" si="447"/>
        <v>0</v>
      </c>
      <c r="BF708" s="21">
        <f t="shared" si="448"/>
        <v>0</v>
      </c>
      <c r="BG708" s="21">
        <f t="shared" si="449"/>
        <v>-9.6327421680223475E-3</v>
      </c>
      <c r="BH708" s="22">
        <f t="shared" si="450"/>
        <v>0</v>
      </c>
    </row>
    <row r="709" spans="4:60" x14ac:dyDescent="0.25">
      <c r="D709">
        <f t="shared" si="451"/>
        <v>0.11699999999999892</v>
      </c>
      <c r="E709">
        <f t="shared" si="429"/>
        <v>4.9629428442199819</v>
      </c>
      <c r="F709">
        <f t="shared" si="430"/>
        <v>-4.9629428442199819</v>
      </c>
      <c r="H709" s="20">
        <f t="shared" si="452"/>
        <v>3.9297979746446667E-3</v>
      </c>
      <c r="I709" s="21">
        <f t="shared" si="453"/>
        <v>7.376241836703757E-3</v>
      </c>
      <c r="J709" s="21">
        <f t="shared" si="454"/>
        <v>3.4264931743169984E-3</v>
      </c>
      <c r="K709" s="21">
        <f t="shared" si="455"/>
        <v>7.376241836703757E-3</v>
      </c>
      <c r="L709" s="21">
        <f t="shared" si="456"/>
        <v>7.0712659583017567E-3</v>
      </c>
      <c r="M709" s="22">
        <f t="shared" si="457"/>
        <v>7.1017450880417896E-3</v>
      </c>
      <c r="N709" s="20">
        <f t="shared" si="458"/>
        <v>39.297979746446671</v>
      </c>
      <c r="O709" s="21">
        <f t="shared" si="459"/>
        <v>73.762418367037583</v>
      </c>
      <c r="P709" s="21">
        <f t="shared" si="460"/>
        <v>34.264931743169988</v>
      </c>
      <c r="Q709" s="21">
        <f t="shared" si="461"/>
        <v>73.762418367037583</v>
      </c>
      <c r="R709" s="21">
        <f t="shared" si="462"/>
        <v>70.712659583017569</v>
      </c>
      <c r="S709" s="22">
        <f t="shared" si="463"/>
        <v>71.017450880417897</v>
      </c>
      <c r="T709" s="20">
        <f>MAX(E709+N709,-DiodeFwd)</f>
        <v>44.260922590666652</v>
      </c>
      <c r="U709" s="21">
        <f>MAX(T709-DiodeFwd,V709-DiodeFwd,O709)</f>
        <v>73.762418367037583</v>
      </c>
      <c r="V709" s="21">
        <f>MAX(-DiodeFwd,F709+P709)</f>
        <v>29.301988898950007</v>
      </c>
      <c r="W709" s="21">
        <f>MAX(T709+Q709,U709-DiodeFwd)</f>
        <v>118.02334095770424</v>
      </c>
      <c r="X709" s="21">
        <f>MAX(W709-DiodeFwd,Y709-DiodeFwd,U709+R709)</f>
        <v>144.47507795005515</v>
      </c>
      <c r="Y709" s="22">
        <f>MAX(V709+S709,U709-DiodeFwd)</f>
        <v>100.31943977936791</v>
      </c>
      <c r="Z709" s="20">
        <f t="shared" si="431"/>
        <v>39.297979746446671</v>
      </c>
      <c r="AA709" s="21">
        <f t="shared" si="432"/>
        <v>73.762418367037583</v>
      </c>
      <c r="AB709" s="21">
        <f t="shared" si="433"/>
        <v>34.264931743169988</v>
      </c>
      <c r="AC709" s="21">
        <f t="shared" si="434"/>
        <v>73.762418367037583</v>
      </c>
      <c r="AD709" s="21">
        <f t="shared" si="435"/>
        <v>70.712659583017569</v>
      </c>
      <c r="AE709" s="22">
        <f t="shared" si="436"/>
        <v>71.017450880417897</v>
      </c>
      <c r="AF709" s="20">
        <f t="shared" si="464"/>
        <v>0</v>
      </c>
      <c r="AG709" s="21">
        <f t="shared" si="465"/>
        <v>0</v>
      </c>
      <c r="AH709" s="21">
        <f t="shared" si="466"/>
        <v>0</v>
      </c>
      <c r="AI709" s="21">
        <f t="shared" si="467"/>
        <v>0</v>
      </c>
      <c r="AJ709" s="21">
        <f t="shared" si="468"/>
        <v>0</v>
      </c>
      <c r="AK709" s="22">
        <f t="shared" si="469"/>
        <v>0</v>
      </c>
      <c r="AL709" s="23">
        <f t="shared" si="470"/>
        <v>9.6316718633370109E-3</v>
      </c>
      <c r="AM709" s="12" t="b">
        <f>T709&lt;=-DiodeFwd</f>
        <v>0</v>
      </c>
      <c r="AN709" s="13" t="b">
        <f>V709&lt;=-DiodeFwd</f>
        <v>0</v>
      </c>
      <c r="AO709" s="13" t="b">
        <f>U709&lt;=T709-DiodeFwd</f>
        <v>0</v>
      </c>
      <c r="AP709" s="13" t="b">
        <f>U709&lt;=V709-DiodeFwd</f>
        <v>0</v>
      </c>
      <c r="AQ709" s="13" t="b">
        <f>W709&lt;=U709-DiodeFwd</f>
        <v>0</v>
      </c>
      <c r="AR709" s="13" t="b">
        <f>Y709&lt;=U709-DiodeFwd</f>
        <v>0</v>
      </c>
      <c r="AS709" s="13" t="b">
        <f>X709&lt;=W709-DiodeFwd</f>
        <v>0</v>
      </c>
      <c r="AT709" s="14" t="b">
        <f>X709&lt;=Y709-DiodeFwd</f>
        <v>0</v>
      </c>
      <c r="AU709" s="13">
        <f t="shared" si="437"/>
        <v>0</v>
      </c>
      <c r="AV709" s="13">
        <f t="shared" si="438"/>
        <v>0</v>
      </c>
      <c r="AW709" s="13">
        <f t="shared" si="439"/>
        <v>0</v>
      </c>
      <c r="AX709" s="13">
        <f t="shared" si="440"/>
        <v>0</v>
      </c>
      <c r="AY709" s="13">
        <f t="shared" si="441"/>
        <v>0</v>
      </c>
      <c r="AZ709" s="13">
        <f t="shared" si="442"/>
        <v>0</v>
      </c>
      <c r="BA709" s="13">
        <f t="shared" si="443"/>
        <v>0</v>
      </c>
      <c r="BB709" s="14">
        <f t="shared" si="444"/>
        <v>0</v>
      </c>
      <c r="BC709" s="20">
        <f t="shared" si="445"/>
        <v>0</v>
      </c>
      <c r="BD709" s="21">
        <f t="shared" si="446"/>
        <v>0</v>
      </c>
      <c r="BE709" s="21">
        <f t="shared" si="447"/>
        <v>0</v>
      </c>
      <c r="BF709" s="21">
        <f t="shared" si="448"/>
        <v>0</v>
      </c>
      <c r="BG709" s="21">
        <f t="shared" si="449"/>
        <v>-9.6316718633370109E-3</v>
      </c>
      <c r="BH709" s="22">
        <f t="shared" si="450"/>
        <v>0</v>
      </c>
    </row>
    <row r="710" spans="4:60" x14ac:dyDescent="0.25">
      <c r="D710">
        <f t="shared" si="451"/>
        <v>0.11716666666666559</v>
      </c>
      <c r="E710">
        <f t="shared" si="429"/>
        <v>7.4199214998123511</v>
      </c>
      <c r="F710">
        <f t="shared" si="430"/>
        <v>-7.4199214998123511</v>
      </c>
      <c r="H710" s="20">
        <f t="shared" si="452"/>
        <v>3.9297979746446667E-3</v>
      </c>
      <c r="I710" s="21">
        <f t="shared" si="453"/>
        <v>7.376241836703757E-3</v>
      </c>
      <c r="J710" s="21">
        <f t="shared" si="454"/>
        <v>3.4264931743169984E-3</v>
      </c>
      <c r="K710" s="21">
        <f t="shared" si="455"/>
        <v>7.376241836703757E-3</v>
      </c>
      <c r="L710" s="21">
        <f t="shared" si="456"/>
        <v>7.0696606796578675E-3</v>
      </c>
      <c r="M710" s="22">
        <f t="shared" si="457"/>
        <v>7.1017450880417896E-3</v>
      </c>
      <c r="N710" s="20">
        <f t="shared" si="458"/>
        <v>39.297979746446671</v>
      </c>
      <c r="O710" s="21">
        <f t="shared" si="459"/>
        <v>73.762418367037583</v>
      </c>
      <c r="P710" s="21">
        <f t="shared" si="460"/>
        <v>34.264931743169988</v>
      </c>
      <c r="Q710" s="21">
        <f t="shared" si="461"/>
        <v>73.762418367037583</v>
      </c>
      <c r="R710" s="21">
        <f t="shared" si="462"/>
        <v>70.696606796578678</v>
      </c>
      <c r="S710" s="22">
        <f t="shared" si="463"/>
        <v>71.017450880417897</v>
      </c>
      <c r="T710" s="20">
        <f>MAX(E710+N710,-DiodeFwd)</f>
        <v>46.717901246259025</v>
      </c>
      <c r="U710" s="21">
        <f>MAX(T710-DiodeFwd,V710-DiodeFwd,O710)</f>
        <v>73.762418367037583</v>
      </c>
      <c r="V710" s="21">
        <f>MAX(-DiodeFwd,F710+P710)</f>
        <v>26.845010243357638</v>
      </c>
      <c r="W710" s="21">
        <f>MAX(T710+Q710,U710-DiodeFwd)</f>
        <v>120.48031961329661</v>
      </c>
      <c r="X710" s="21">
        <f>MAX(W710-DiodeFwd,Y710-DiodeFwd,U710+R710)</f>
        <v>144.45902516361627</v>
      </c>
      <c r="Y710" s="22">
        <f>MAX(V710+S710,U710-DiodeFwd)</f>
        <v>97.862461123775532</v>
      </c>
      <c r="Z710" s="20">
        <f t="shared" si="431"/>
        <v>39.297979746446671</v>
      </c>
      <c r="AA710" s="21">
        <f t="shared" si="432"/>
        <v>73.762418367037583</v>
      </c>
      <c r="AB710" s="21">
        <f t="shared" si="433"/>
        <v>34.264931743169988</v>
      </c>
      <c r="AC710" s="21">
        <f t="shared" si="434"/>
        <v>73.762418367037583</v>
      </c>
      <c r="AD710" s="21">
        <f t="shared" si="435"/>
        <v>70.696606796578692</v>
      </c>
      <c r="AE710" s="22">
        <f t="shared" si="436"/>
        <v>71.017450880417897</v>
      </c>
      <c r="AF710" s="20">
        <f t="shared" si="464"/>
        <v>0</v>
      </c>
      <c r="AG710" s="21">
        <f t="shared" si="465"/>
        <v>0</v>
      </c>
      <c r="AH710" s="21">
        <f t="shared" si="466"/>
        <v>0</v>
      </c>
      <c r="AI710" s="21">
        <f t="shared" si="467"/>
        <v>0</v>
      </c>
      <c r="AJ710" s="21">
        <f t="shared" si="468"/>
        <v>8.5265128291212019E-15</v>
      </c>
      <c r="AK710" s="22">
        <f t="shared" si="469"/>
        <v>0</v>
      </c>
      <c r="AL710" s="23">
        <f t="shared" si="470"/>
        <v>9.6306016775744175E-3</v>
      </c>
      <c r="AM710" s="12" t="b">
        <f>T710&lt;=-DiodeFwd</f>
        <v>0</v>
      </c>
      <c r="AN710" s="13" t="b">
        <f>V710&lt;=-DiodeFwd</f>
        <v>0</v>
      </c>
      <c r="AO710" s="13" t="b">
        <f>U710&lt;=T710-DiodeFwd</f>
        <v>0</v>
      </c>
      <c r="AP710" s="13" t="b">
        <f>U710&lt;=V710-DiodeFwd</f>
        <v>0</v>
      </c>
      <c r="AQ710" s="13" t="b">
        <f>W710&lt;=U710-DiodeFwd</f>
        <v>0</v>
      </c>
      <c r="AR710" s="13" t="b">
        <f>Y710&lt;=U710-DiodeFwd</f>
        <v>0</v>
      </c>
      <c r="AS710" s="13" t="b">
        <f>X710&lt;=W710-DiodeFwd</f>
        <v>0</v>
      </c>
      <c r="AT710" s="14" t="b">
        <f>X710&lt;=Y710-DiodeFwd</f>
        <v>0</v>
      </c>
      <c r="AU710" s="13">
        <f t="shared" si="437"/>
        <v>0</v>
      </c>
      <c r="AV710" s="13">
        <f t="shared" si="438"/>
        <v>0</v>
      </c>
      <c r="AW710" s="13">
        <f t="shared" si="439"/>
        <v>0</v>
      </c>
      <c r="AX710" s="13">
        <f t="shared" si="440"/>
        <v>0</v>
      </c>
      <c r="AY710" s="13">
        <f t="shared" si="441"/>
        <v>0</v>
      </c>
      <c r="AZ710" s="13">
        <f t="shared" si="442"/>
        <v>0</v>
      </c>
      <c r="BA710" s="13">
        <f t="shared" si="443"/>
        <v>0</v>
      </c>
      <c r="BB710" s="14">
        <f t="shared" si="444"/>
        <v>0</v>
      </c>
      <c r="BC710" s="20">
        <f t="shared" si="445"/>
        <v>0</v>
      </c>
      <c r="BD710" s="21">
        <f t="shared" si="446"/>
        <v>0</v>
      </c>
      <c r="BE710" s="21">
        <f t="shared" si="447"/>
        <v>0</v>
      </c>
      <c r="BF710" s="21">
        <f t="shared" si="448"/>
        <v>0</v>
      </c>
      <c r="BG710" s="21">
        <f t="shared" si="449"/>
        <v>-9.6306016775744175E-3</v>
      </c>
      <c r="BH710" s="22">
        <f t="shared" si="450"/>
        <v>0</v>
      </c>
    </row>
    <row r="711" spans="4:60" x14ac:dyDescent="0.25">
      <c r="D711">
        <f t="shared" si="451"/>
        <v>0.11733333333333225</v>
      </c>
      <c r="E711">
        <f t="shared" si="429"/>
        <v>9.8476171150843701</v>
      </c>
      <c r="F711">
        <f t="shared" si="430"/>
        <v>-9.8476171150843701</v>
      </c>
      <c r="H711" s="20">
        <f t="shared" si="452"/>
        <v>3.9297979746446667E-3</v>
      </c>
      <c r="I711" s="21">
        <f t="shared" si="453"/>
        <v>7.376241836703757E-3</v>
      </c>
      <c r="J711" s="21">
        <f t="shared" si="454"/>
        <v>3.4264931743169984E-3</v>
      </c>
      <c r="K711" s="21">
        <f t="shared" si="455"/>
        <v>7.376241836703757E-3</v>
      </c>
      <c r="L711" s="21">
        <f t="shared" si="456"/>
        <v>7.0680555793782721E-3</v>
      </c>
      <c r="M711" s="22">
        <f t="shared" si="457"/>
        <v>7.1017450880417896E-3</v>
      </c>
      <c r="N711" s="20">
        <f t="shared" si="458"/>
        <v>39.297979746446671</v>
      </c>
      <c r="O711" s="21">
        <f t="shared" si="459"/>
        <v>73.762418367037583</v>
      </c>
      <c r="P711" s="21">
        <f t="shared" si="460"/>
        <v>34.264931743169988</v>
      </c>
      <c r="Q711" s="21">
        <f t="shared" si="461"/>
        <v>73.762418367037583</v>
      </c>
      <c r="R711" s="21">
        <f t="shared" si="462"/>
        <v>70.68055579378273</v>
      </c>
      <c r="S711" s="22">
        <f t="shared" si="463"/>
        <v>71.017450880417897</v>
      </c>
      <c r="T711" s="20">
        <f>MAX(E711+N711,-DiodeFwd)</f>
        <v>49.14559686153104</v>
      </c>
      <c r="U711" s="21">
        <f>MAX(T711-DiodeFwd,V711-DiodeFwd,O711)</f>
        <v>73.762418367037583</v>
      </c>
      <c r="V711" s="21">
        <f>MAX(-DiodeFwd,F711+P711)</f>
        <v>24.41731462808562</v>
      </c>
      <c r="W711" s="21">
        <f>MAX(T711+Q711,U711-DiodeFwd)</f>
        <v>122.90801522856862</v>
      </c>
      <c r="X711" s="21">
        <f>MAX(W711-DiodeFwd,Y711-DiodeFwd,U711+R711)</f>
        <v>144.44297416082031</v>
      </c>
      <c r="Y711" s="22">
        <f>MAX(V711+S711,U711-DiodeFwd)</f>
        <v>95.434765508503517</v>
      </c>
      <c r="Z711" s="20">
        <f t="shared" si="431"/>
        <v>39.297979746446671</v>
      </c>
      <c r="AA711" s="21">
        <f t="shared" si="432"/>
        <v>73.762418367037583</v>
      </c>
      <c r="AB711" s="21">
        <f t="shared" si="433"/>
        <v>34.264931743169988</v>
      </c>
      <c r="AC711" s="21">
        <f t="shared" si="434"/>
        <v>73.762418367037583</v>
      </c>
      <c r="AD711" s="21">
        <f t="shared" si="435"/>
        <v>70.68055579378273</v>
      </c>
      <c r="AE711" s="22">
        <f t="shared" si="436"/>
        <v>71.017450880417897</v>
      </c>
      <c r="AF711" s="20">
        <f t="shared" si="464"/>
        <v>0</v>
      </c>
      <c r="AG711" s="21">
        <f t="shared" si="465"/>
        <v>0</v>
      </c>
      <c r="AH711" s="21">
        <f t="shared" si="466"/>
        <v>0</v>
      </c>
      <c r="AI711" s="21">
        <f t="shared" si="467"/>
        <v>0</v>
      </c>
      <c r="AJ711" s="21">
        <f t="shared" si="468"/>
        <v>0</v>
      </c>
      <c r="AK711" s="22">
        <f t="shared" si="469"/>
        <v>0</v>
      </c>
      <c r="AL711" s="23">
        <f t="shared" si="470"/>
        <v>9.6295316107213539E-3</v>
      </c>
      <c r="AM711" s="12" t="b">
        <f>T711&lt;=-DiodeFwd</f>
        <v>0</v>
      </c>
      <c r="AN711" s="13" t="b">
        <f>V711&lt;=-DiodeFwd</f>
        <v>0</v>
      </c>
      <c r="AO711" s="13" t="b">
        <f>U711&lt;=T711-DiodeFwd</f>
        <v>0</v>
      </c>
      <c r="AP711" s="13" t="b">
        <f>U711&lt;=V711-DiodeFwd</f>
        <v>0</v>
      </c>
      <c r="AQ711" s="13" t="b">
        <f>W711&lt;=U711-DiodeFwd</f>
        <v>0</v>
      </c>
      <c r="AR711" s="13" t="b">
        <f>Y711&lt;=U711-DiodeFwd</f>
        <v>0</v>
      </c>
      <c r="AS711" s="13" t="b">
        <f>X711&lt;=W711-DiodeFwd</f>
        <v>0</v>
      </c>
      <c r="AT711" s="14" t="b">
        <f>X711&lt;=Y711-DiodeFwd</f>
        <v>0</v>
      </c>
      <c r="AU711" s="13">
        <f t="shared" si="437"/>
        <v>0</v>
      </c>
      <c r="AV711" s="13">
        <f t="shared" si="438"/>
        <v>0</v>
      </c>
      <c r="AW711" s="13">
        <f t="shared" si="439"/>
        <v>0</v>
      </c>
      <c r="AX711" s="13">
        <f t="shared" si="440"/>
        <v>0</v>
      </c>
      <c r="AY711" s="13">
        <f t="shared" si="441"/>
        <v>0</v>
      </c>
      <c r="AZ711" s="13">
        <f t="shared" si="442"/>
        <v>0</v>
      </c>
      <c r="BA711" s="13">
        <f t="shared" si="443"/>
        <v>0</v>
      </c>
      <c r="BB711" s="14">
        <f t="shared" si="444"/>
        <v>0</v>
      </c>
      <c r="BC711" s="20">
        <f t="shared" si="445"/>
        <v>0</v>
      </c>
      <c r="BD711" s="21">
        <f t="shared" si="446"/>
        <v>0</v>
      </c>
      <c r="BE711" s="21">
        <f t="shared" si="447"/>
        <v>0</v>
      </c>
      <c r="BF711" s="21">
        <f t="shared" si="448"/>
        <v>0</v>
      </c>
      <c r="BG711" s="21">
        <f t="shared" si="449"/>
        <v>-9.6295316107213539E-3</v>
      </c>
      <c r="BH711" s="22">
        <f t="shared" si="450"/>
        <v>0</v>
      </c>
    </row>
    <row r="712" spans="4:60" x14ac:dyDescent="0.25">
      <c r="D712">
        <f t="shared" si="451"/>
        <v>0.11749999999999891</v>
      </c>
      <c r="E712">
        <f t="shared" ref="E712:E775" si="471">$B$2*SIN(D712*$B$5*2*PI())</f>
        <v>12.236448684551473</v>
      </c>
      <c r="F712">
        <f t="shared" ref="F712:F775" si="472">-E712</f>
        <v>-12.236448684551473</v>
      </c>
      <c r="H712" s="20">
        <f t="shared" si="452"/>
        <v>3.9297979746446667E-3</v>
      </c>
      <c r="I712" s="21">
        <f t="shared" si="453"/>
        <v>7.376241836703757E-3</v>
      </c>
      <c r="J712" s="21">
        <f t="shared" si="454"/>
        <v>3.4264931743169984E-3</v>
      </c>
      <c r="K712" s="21">
        <f t="shared" si="455"/>
        <v>7.376241836703757E-3</v>
      </c>
      <c r="L712" s="21">
        <f t="shared" si="456"/>
        <v>7.0664506574431522E-3</v>
      </c>
      <c r="M712" s="22">
        <f t="shared" si="457"/>
        <v>7.1017450880417896E-3</v>
      </c>
      <c r="N712" s="20">
        <f t="shared" si="458"/>
        <v>39.297979746446671</v>
      </c>
      <c r="O712" s="21">
        <f t="shared" si="459"/>
        <v>73.762418367037583</v>
      </c>
      <c r="P712" s="21">
        <f t="shared" si="460"/>
        <v>34.264931743169988</v>
      </c>
      <c r="Q712" s="21">
        <f t="shared" si="461"/>
        <v>73.762418367037583</v>
      </c>
      <c r="R712" s="21">
        <f t="shared" si="462"/>
        <v>70.664506574431527</v>
      </c>
      <c r="S712" s="22">
        <f t="shared" si="463"/>
        <v>71.017450880417897</v>
      </c>
      <c r="T712" s="20">
        <f>MAX(E712+N712,-DiodeFwd)</f>
        <v>51.534428430998148</v>
      </c>
      <c r="U712" s="21">
        <f>MAX(T712-DiodeFwd,V712-DiodeFwd,O712)</f>
        <v>73.762418367037583</v>
      </c>
      <c r="V712" s="21">
        <f>MAX(-DiodeFwd,F712+P712)</f>
        <v>22.028483058618516</v>
      </c>
      <c r="W712" s="21">
        <f>MAX(T712+Q712,U712-DiodeFwd)</f>
        <v>125.29684679803573</v>
      </c>
      <c r="X712" s="21">
        <f>MAX(W712-DiodeFwd,Y712-DiodeFwd,U712+R712)</f>
        <v>144.42692494146911</v>
      </c>
      <c r="Y712" s="22">
        <f>MAX(V712+S712,U712-DiodeFwd)</f>
        <v>93.045933939036416</v>
      </c>
      <c r="Z712" s="20">
        <f t="shared" ref="Z712:Z775" si="473">T712-E712</f>
        <v>39.297979746446671</v>
      </c>
      <c r="AA712" s="21">
        <f t="shared" ref="AA712:AA775" si="474">U712</f>
        <v>73.762418367037583</v>
      </c>
      <c r="AB712" s="21">
        <f t="shared" ref="AB712:AB775" si="475">V712-F712</f>
        <v>34.264931743169988</v>
      </c>
      <c r="AC712" s="21">
        <f t="shared" ref="AC712:AC775" si="476">W712-T712</f>
        <v>73.762418367037583</v>
      </c>
      <c r="AD712" s="21">
        <f t="shared" ref="AD712:AD775" si="477">X712-U712</f>
        <v>70.664506574431527</v>
      </c>
      <c r="AE712" s="22">
        <f t="shared" ref="AE712:AE775" si="478">Y712-V712</f>
        <v>71.017450880417897</v>
      </c>
      <c r="AF712" s="20">
        <f t="shared" si="464"/>
        <v>0</v>
      </c>
      <c r="AG712" s="21">
        <f t="shared" si="465"/>
        <v>0</v>
      </c>
      <c r="AH712" s="21">
        <f t="shared" si="466"/>
        <v>0</v>
      </c>
      <c r="AI712" s="21">
        <f t="shared" si="467"/>
        <v>0</v>
      </c>
      <c r="AJ712" s="21">
        <f t="shared" si="468"/>
        <v>0</v>
      </c>
      <c r="AK712" s="22">
        <f t="shared" si="469"/>
        <v>0</v>
      </c>
      <c r="AL712" s="23">
        <f t="shared" si="470"/>
        <v>9.6284616627646067E-3</v>
      </c>
      <c r="AM712" s="12" t="b">
        <f>T712&lt;=-DiodeFwd</f>
        <v>0</v>
      </c>
      <c r="AN712" s="13" t="b">
        <f>V712&lt;=-DiodeFwd</f>
        <v>0</v>
      </c>
      <c r="AO712" s="13" t="b">
        <f>U712&lt;=T712-DiodeFwd</f>
        <v>0</v>
      </c>
      <c r="AP712" s="13" t="b">
        <f>U712&lt;=V712-DiodeFwd</f>
        <v>0</v>
      </c>
      <c r="AQ712" s="13" t="b">
        <f>W712&lt;=U712-DiodeFwd</f>
        <v>0</v>
      </c>
      <c r="AR712" s="13" t="b">
        <f>Y712&lt;=U712-DiodeFwd</f>
        <v>0</v>
      </c>
      <c r="AS712" s="13" t="b">
        <f>X712&lt;=W712-DiodeFwd</f>
        <v>0</v>
      </c>
      <c r="AT712" s="14" t="b">
        <f>X712&lt;=Y712-DiodeFwd</f>
        <v>0</v>
      </c>
      <c r="AU712" s="13">
        <f t="shared" ref="AU712:AU775" si="479">IF(AM712,AW712+AF712,0)</f>
        <v>0</v>
      </c>
      <c r="AV712" s="13">
        <f t="shared" ref="AV712:AV775" si="480">IF(AN712,AX712+AH712,0)</f>
        <v>0</v>
      </c>
      <c r="AW712" s="13">
        <f t="shared" ref="AW712:AW775" si="481">IF(AO712,IF(AP712,0.5,1)*(AY712+AZ712+AG712),0)</f>
        <v>0</v>
      </c>
      <c r="AX712" s="13">
        <f t="shared" ref="AX712:AX775" si="482">IF(AP712,IF(AO712,0.5,1)*(AY712+AZ712+AG712),0)</f>
        <v>0</v>
      </c>
      <c r="AY712" s="13">
        <f t="shared" ref="AY712:AY775" si="483">IF(AQ712,BA712+AI712,0)</f>
        <v>0</v>
      </c>
      <c r="AZ712" s="13">
        <f t="shared" ref="AZ712:AZ775" si="484">IF(AR712,BB712+AK712,0)</f>
        <v>0</v>
      </c>
      <c r="BA712" s="13">
        <f t="shared" ref="BA712:BA775" si="485">IF(AS712,IF(AT712,0.5,1)*AL712+AJ712,0)</f>
        <v>0</v>
      </c>
      <c r="BB712" s="14">
        <f t="shared" ref="BB712:BB775" si="486">IF(AT712,IF(AS712,0.5,1)*AL712+AJ712,0)</f>
        <v>0</v>
      </c>
      <c r="BC712" s="20">
        <f t="shared" ref="BC712:BC775" si="487">AU712-AW712</f>
        <v>0</v>
      </c>
      <c r="BD712" s="21">
        <f t="shared" ref="BD712:BD775" si="488">AW712+AX712-AY712-AZ712</f>
        <v>0</v>
      </c>
      <c r="BE712" s="21">
        <f t="shared" ref="BE712:BE775" si="489">AV712-AX712</f>
        <v>0</v>
      </c>
      <c r="BF712" s="21">
        <f t="shared" ref="BF712:BF775" si="490">AY712-BA712</f>
        <v>0</v>
      </c>
      <c r="BG712" s="21">
        <f t="shared" ref="BG712:BG775" si="491">BA712+BB712-AL712</f>
        <v>-9.6284616627646067E-3</v>
      </c>
      <c r="BH712" s="22">
        <f t="shared" ref="BH712:BH775" si="492">AZ712-BB712</f>
        <v>0</v>
      </c>
    </row>
    <row r="713" spans="4:60" x14ac:dyDescent="0.25">
      <c r="D713">
        <f t="shared" ref="D713:D776" si="493">D712+$B$7</f>
        <v>0.11766666666666557</v>
      </c>
      <c r="E713">
        <f t="shared" si="471"/>
        <v>14.57698858136256</v>
      </c>
      <c r="F713">
        <f t="shared" si="472"/>
        <v>-14.57698858136256</v>
      </c>
      <c r="H713" s="20">
        <f t="shared" ref="H713:H776" si="494">MAX(0,H712+BC712*$B$7)</f>
        <v>3.9297979746446667E-3</v>
      </c>
      <c r="I713" s="21">
        <f t="shared" ref="I713:I776" si="495">MAX(0,I712+BD712*$B$7)</f>
        <v>7.376241836703757E-3</v>
      </c>
      <c r="J713" s="21">
        <f t="shared" ref="J713:J776" si="496">MAX(0,J712+BE712*$B$7)</f>
        <v>3.4264931743169984E-3</v>
      </c>
      <c r="K713" s="21">
        <f t="shared" ref="K713:K776" si="497">MAX(0,K712+BF712*$B$7)</f>
        <v>7.376241836703757E-3</v>
      </c>
      <c r="L713" s="21">
        <f t="shared" ref="L713:L776" si="498">MAX(0,L712+BG712*$B$7)</f>
        <v>7.0648459138326911E-3</v>
      </c>
      <c r="M713" s="22">
        <f t="shared" ref="M713:M776" si="499">MAX(0,M712+BH712*$B$7)</f>
        <v>7.1017450880417896E-3</v>
      </c>
      <c r="N713" s="20">
        <f t="shared" ref="N713:N776" si="500">H713/(H$2*0.000001)</f>
        <v>39.297979746446671</v>
      </c>
      <c r="O713" s="21">
        <f t="shared" ref="O713:O776" si="501">I713/(I$2*0.000001)</f>
        <v>73.762418367037583</v>
      </c>
      <c r="P713" s="21">
        <f t="shared" ref="P713:P776" si="502">J713/(J$2*0.000001)</f>
        <v>34.264931743169988</v>
      </c>
      <c r="Q713" s="21">
        <f t="shared" ref="Q713:Q776" si="503">K713/(K$2*0.000001)</f>
        <v>73.762418367037583</v>
      </c>
      <c r="R713" s="21">
        <f t="shared" ref="R713:R776" si="504">L713/(L$2*0.000001)</f>
        <v>70.648459138326913</v>
      </c>
      <c r="S713" s="22">
        <f t="shared" ref="S713:S776" si="505">M713/(M$2*0.000001)</f>
        <v>71.017450880417897</v>
      </c>
      <c r="T713" s="20">
        <f>MAX(E713+N713,-DiodeFwd)</f>
        <v>53.874968327809228</v>
      </c>
      <c r="U713" s="21">
        <f>MAX(T713-DiodeFwd,V713-DiodeFwd,O713)</f>
        <v>73.762418367037583</v>
      </c>
      <c r="V713" s="21">
        <f>MAX(-DiodeFwd,F713+P713)</f>
        <v>19.687943161807429</v>
      </c>
      <c r="W713" s="21">
        <f>MAX(T713+Q713,U713-DiodeFwd)</f>
        <v>127.63738669484681</v>
      </c>
      <c r="X713" s="21">
        <f>MAX(W713-DiodeFwd,Y713-DiodeFwd,U713+R713)</f>
        <v>144.41087750536451</v>
      </c>
      <c r="Y713" s="22">
        <f>MAX(V713+S713,U713-DiodeFwd)</f>
        <v>90.705394042225322</v>
      </c>
      <c r="Z713" s="20">
        <f t="shared" si="473"/>
        <v>39.297979746446671</v>
      </c>
      <c r="AA713" s="21">
        <f t="shared" si="474"/>
        <v>73.762418367037583</v>
      </c>
      <c r="AB713" s="21">
        <f t="shared" si="475"/>
        <v>34.264931743169988</v>
      </c>
      <c r="AC713" s="21">
        <f t="shared" si="476"/>
        <v>73.762418367037583</v>
      </c>
      <c r="AD713" s="21">
        <f t="shared" si="477"/>
        <v>70.648459138326928</v>
      </c>
      <c r="AE713" s="22">
        <f t="shared" si="478"/>
        <v>71.017450880417897</v>
      </c>
      <c r="AF713" s="20">
        <f t="shared" ref="AF713:AF776" si="506">(Z713-N713)*H$2*0.000001/$B$7</f>
        <v>0</v>
      </c>
      <c r="AG713" s="21">
        <f t="shared" ref="AG713:AG776" si="507">(AA713-O713)*I$2*0.000001/$B$7</f>
        <v>0</v>
      </c>
      <c r="AH713" s="21">
        <f t="shared" ref="AH713:AH776" si="508">(AB713-P713)*J$2*0.000001/$B$7</f>
        <v>0</v>
      </c>
      <c r="AI713" s="21">
        <f t="shared" ref="AI713:AI776" si="509">(AC713-Q713)*K$2*0.000001/$B$7</f>
        <v>0</v>
      </c>
      <c r="AJ713" s="21">
        <f t="shared" ref="AJ713:AJ776" si="510">(AD713-R713)*L$2*0.000001/$B$7</f>
        <v>8.5265128291212019E-15</v>
      </c>
      <c r="AK713" s="22">
        <f t="shared" ref="AK713:AK776" si="511">(AE713-S713)*M$2*0.000001/$B$7</f>
        <v>0</v>
      </c>
      <c r="AL713" s="23">
        <f t="shared" ref="AL713:AL776" si="512">X713/$B$3</f>
        <v>9.6273918336909677E-3</v>
      </c>
      <c r="AM713" s="12" t="b">
        <f>T713&lt;=-DiodeFwd</f>
        <v>0</v>
      </c>
      <c r="AN713" s="13" t="b">
        <f>V713&lt;=-DiodeFwd</f>
        <v>0</v>
      </c>
      <c r="AO713" s="13" t="b">
        <f>U713&lt;=T713-DiodeFwd</f>
        <v>0</v>
      </c>
      <c r="AP713" s="13" t="b">
        <f>U713&lt;=V713-DiodeFwd</f>
        <v>0</v>
      </c>
      <c r="AQ713" s="13" t="b">
        <f>W713&lt;=U713-DiodeFwd</f>
        <v>0</v>
      </c>
      <c r="AR713" s="13" t="b">
        <f>Y713&lt;=U713-DiodeFwd</f>
        <v>0</v>
      </c>
      <c r="AS713" s="13" t="b">
        <f>X713&lt;=W713-DiodeFwd</f>
        <v>0</v>
      </c>
      <c r="AT713" s="14" t="b">
        <f>X713&lt;=Y713-DiodeFwd</f>
        <v>0</v>
      </c>
      <c r="AU713" s="13">
        <f t="shared" si="479"/>
        <v>0</v>
      </c>
      <c r="AV713" s="13">
        <f t="shared" si="480"/>
        <v>0</v>
      </c>
      <c r="AW713" s="13">
        <f t="shared" si="481"/>
        <v>0</v>
      </c>
      <c r="AX713" s="13">
        <f t="shared" si="482"/>
        <v>0</v>
      </c>
      <c r="AY713" s="13">
        <f t="shared" si="483"/>
        <v>0</v>
      </c>
      <c r="AZ713" s="13">
        <f t="shared" si="484"/>
        <v>0</v>
      </c>
      <c r="BA713" s="13">
        <f t="shared" si="485"/>
        <v>0</v>
      </c>
      <c r="BB713" s="14">
        <f t="shared" si="486"/>
        <v>0</v>
      </c>
      <c r="BC713" s="20">
        <f t="shared" si="487"/>
        <v>0</v>
      </c>
      <c r="BD713" s="21">
        <f t="shared" si="488"/>
        <v>0</v>
      </c>
      <c r="BE713" s="21">
        <f t="shared" si="489"/>
        <v>0</v>
      </c>
      <c r="BF713" s="21">
        <f t="shared" si="490"/>
        <v>0</v>
      </c>
      <c r="BG713" s="21">
        <f t="shared" si="491"/>
        <v>-9.6273918336909677E-3</v>
      </c>
      <c r="BH713" s="22">
        <f t="shared" si="492"/>
        <v>0</v>
      </c>
    </row>
    <row r="714" spans="4:60" x14ac:dyDescent="0.25">
      <c r="D714">
        <f t="shared" si="493"/>
        <v>0.11783333333333224</v>
      </c>
      <c r="E714">
        <f t="shared" si="471"/>
        <v>16.859999763835365</v>
      </c>
      <c r="F714">
        <f t="shared" si="472"/>
        <v>-16.859999763835365</v>
      </c>
      <c r="H714" s="20">
        <f t="shared" si="494"/>
        <v>3.9297979746446667E-3</v>
      </c>
      <c r="I714" s="21">
        <f t="shared" si="495"/>
        <v>7.376241836703757E-3</v>
      </c>
      <c r="J714" s="21">
        <f t="shared" si="496"/>
        <v>3.4264931743169984E-3</v>
      </c>
      <c r="K714" s="21">
        <f t="shared" si="497"/>
        <v>7.376241836703757E-3</v>
      </c>
      <c r="L714" s="21">
        <f t="shared" si="498"/>
        <v>7.0632413485270757E-3</v>
      </c>
      <c r="M714" s="22">
        <f t="shared" si="499"/>
        <v>7.1017450880417896E-3</v>
      </c>
      <c r="N714" s="20">
        <f t="shared" si="500"/>
        <v>39.297979746446671</v>
      </c>
      <c r="O714" s="21">
        <f t="shared" si="501"/>
        <v>73.762418367037583</v>
      </c>
      <c r="P714" s="21">
        <f t="shared" si="502"/>
        <v>34.264931743169988</v>
      </c>
      <c r="Q714" s="21">
        <f t="shared" si="503"/>
        <v>73.762418367037583</v>
      </c>
      <c r="R714" s="21">
        <f t="shared" si="504"/>
        <v>70.63241348527076</v>
      </c>
      <c r="S714" s="22">
        <f t="shared" si="505"/>
        <v>71.017450880417897</v>
      </c>
      <c r="T714" s="20">
        <f>MAX(E714+N714,-DiodeFwd)</f>
        <v>56.157979510282033</v>
      </c>
      <c r="U714" s="21">
        <f>MAX(T714-DiodeFwd,V714-DiodeFwd,O714)</f>
        <v>73.762418367037583</v>
      </c>
      <c r="V714" s="21">
        <f>MAX(-DiodeFwd,F714+P714)</f>
        <v>17.404931979334624</v>
      </c>
      <c r="W714" s="21">
        <f>MAX(T714+Q714,U714-DiodeFwd)</f>
        <v>129.9203978773196</v>
      </c>
      <c r="X714" s="21">
        <f>MAX(W714-DiodeFwd,Y714-DiodeFwd,U714+R714)</f>
        <v>144.39483185230836</v>
      </c>
      <c r="Y714" s="22">
        <f>MAX(V714+S714,U714-DiodeFwd)</f>
        <v>88.422382859752517</v>
      </c>
      <c r="Z714" s="20">
        <f t="shared" si="473"/>
        <v>39.297979746446671</v>
      </c>
      <c r="AA714" s="21">
        <f t="shared" si="474"/>
        <v>73.762418367037583</v>
      </c>
      <c r="AB714" s="21">
        <f t="shared" si="475"/>
        <v>34.264931743169988</v>
      </c>
      <c r="AC714" s="21">
        <f t="shared" si="476"/>
        <v>73.762418367037569</v>
      </c>
      <c r="AD714" s="21">
        <f t="shared" si="477"/>
        <v>70.632413485270774</v>
      </c>
      <c r="AE714" s="22">
        <f t="shared" si="478"/>
        <v>71.017450880417897</v>
      </c>
      <c r="AF714" s="20">
        <f t="shared" si="506"/>
        <v>0</v>
      </c>
      <c r="AG714" s="21">
        <f t="shared" si="507"/>
        <v>0</v>
      </c>
      <c r="AH714" s="21">
        <f t="shared" si="508"/>
        <v>0</v>
      </c>
      <c r="AI714" s="21">
        <f t="shared" si="509"/>
        <v>-8.5265128291212019E-15</v>
      </c>
      <c r="AJ714" s="21">
        <f t="shared" si="510"/>
        <v>8.5265128291212019E-15</v>
      </c>
      <c r="AK714" s="22">
        <f t="shared" si="511"/>
        <v>0</v>
      </c>
      <c r="AL714" s="23">
        <f t="shared" si="512"/>
        <v>9.6263221234872236E-3</v>
      </c>
      <c r="AM714" s="12" t="b">
        <f>T714&lt;=-DiodeFwd</f>
        <v>0</v>
      </c>
      <c r="AN714" s="13" t="b">
        <f>V714&lt;=-DiodeFwd</f>
        <v>0</v>
      </c>
      <c r="AO714" s="13" t="b">
        <f>U714&lt;=T714-DiodeFwd</f>
        <v>0</v>
      </c>
      <c r="AP714" s="13" t="b">
        <f>U714&lt;=V714-DiodeFwd</f>
        <v>0</v>
      </c>
      <c r="AQ714" s="13" t="b">
        <f>W714&lt;=U714-DiodeFwd</f>
        <v>0</v>
      </c>
      <c r="AR714" s="13" t="b">
        <f>Y714&lt;=U714-DiodeFwd</f>
        <v>0</v>
      </c>
      <c r="AS714" s="13" t="b">
        <f>X714&lt;=W714-DiodeFwd</f>
        <v>0</v>
      </c>
      <c r="AT714" s="14" t="b">
        <f>X714&lt;=Y714-DiodeFwd</f>
        <v>0</v>
      </c>
      <c r="AU714" s="13">
        <f t="shared" si="479"/>
        <v>0</v>
      </c>
      <c r="AV714" s="13">
        <f t="shared" si="480"/>
        <v>0</v>
      </c>
      <c r="AW714" s="13">
        <f t="shared" si="481"/>
        <v>0</v>
      </c>
      <c r="AX714" s="13">
        <f t="shared" si="482"/>
        <v>0</v>
      </c>
      <c r="AY714" s="13">
        <f t="shared" si="483"/>
        <v>0</v>
      </c>
      <c r="AZ714" s="13">
        <f t="shared" si="484"/>
        <v>0</v>
      </c>
      <c r="BA714" s="13">
        <f t="shared" si="485"/>
        <v>0</v>
      </c>
      <c r="BB714" s="14">
        <f t="shared" si="486"/>
        <v>0</v>
      </c>
      <c r="BC714" s="20">
        <f t="shared" si="487"/>
        <v>0</v>
      </c>
      <c r="BD714" s="21">
        <f t="shared" si="488"/>
        <v>0</v>
      </c>
      <c r="BE714" s="21">
        <f t="shared" si="489"/>
        <v>0</v>
      </c>
      <c r="BF714" s="21">
        <f t="shared" si="490"/>
        <v>0</v>
      </c>
      <c r="BG714" s="21">
        <f t="shared" si="491"/>
        <v>-9.6263221234872236E-3</v>
      </c>
      <c r="BH714" s="22">
        <f t="shared" si="492"/>
        <v>0</v>
      </c>
    </row>
    <row r="715" spans="4:60" x14ac:dyDescent="0.25">
      <c r="D715">
        <f t="shared" si="493"/>
        <v>0.1179999999999989</v>
      </c>
      <c r="E715">
        <f t="shared" si="471"/>
        <v>19.076472229841528</v>
      </c>
      <c r="F715">
        <f t="shared" si="472"/>
        <v>-19.076472229841528</v>
      </c>
      <c r="H715" s="20">
        <f t="shared" si="494"/>
        <v>3.9297979746446667E-3</v>
      </c>
      <c r="I715" s="21">
        <f t="shared" si="495"/>
        <v>7.376241836703757E-3</v>
      </c>
      <c r="J715" s="21">
        <f t="shared" si="496"/>
        <v>3.4264931743169984E-3</v>
      </c>
      <c r="K715" s="21">
        <f t="shared" si="497"/>
        <v>7.376241836703757E-3</v>
      </c>
      <c r="L715" s="21">
        <f t="shared" si="498"/>
        <v>7.0616369615064947E-3</v>
      </c>
      <c r="M715" s="22">
        <f t="shared" si="499"/>
        <v>7.1017450880417896E-3</v>
      </c>
      <c r="N715" s="20">
        <f t="shared" si="500"/>
        <v>39.297979746446671</v>
      </c>
      <c r="O715" s="21">
        <f t="shared" si="501"/>
        <v>73.762418367037583</v>
      </c>
      <c r="P715" s="21">
        <f t="shared" si="502"/>
        <v>34.264931743169988</v>
      </c>
      <c r="Q715" s="21">
        <f t="shared" si="503"/>
        <v>73.762418367037583</v>
      </c>
      <c r="R715" s="21">
        <f t="shared" si="504"/>
        <v>70.616369615064954</v>
      </c>
      <c r="S715" s="22">
        <f t="shared" si="505"/>
        <v>71.017450880417897</v>
      </c>
      <c r="T715" s="20">
        <f>MAX(E715+N715,-DiodeFwd)</f>
        <v>58.374451976288199</v>
      </c>
      <c r="U715" s="21">
        <f>MAX(T715-DiodeFwd,V715-DiodeFwd,O715)</f>
        <v>73.762418367037583</v>
      </c>
      <c r="V715" s="21">
        <f>MAX(-DiodeFwd,F715+P715)</f>
        <v>15.188459513328461</v>
      </c>
      <c r="W715" s="21">
        <f>MAX(T715+Q715,U715-DiodeFwd)</f>
        <v>132.13687034332577</v>
      </c>
      <c r="X715" s="21">
        <f>MAX(W715-DiodeFwd,Y715-DiodeFwd,U715+R715)</f>
        <v>144.37878798210255</v>
      </c>
      <c r="Y715" s="22">
        <f>MAX(V715+S715,U715-DiodeFwd)</f>
        <v>86.205910393746365</v>
      </c>
      <c r="Z715" s="20">
        <f t="shared" si="473"/>
        <v>39.297979746446671</v>
      </c>
      <c r="AA715" s="21">
        <f t="shared" si="474"/>
        <v>73.762418367037583</v>
      </c>
      <c r="AB715" s="21">
        <f t="shared" si="475"/>
        <v>34.264931743169988</v>
      </c>
      <c r="AC715" s="21">
        <f t="shared" si="476"/>
        <v>73.762418367037569</v>
      </c>
      <c r="AD715" s="21">
        <f t="shared" si="477"/>
        <v>70.616369615064968</v>
      </c>
      <c r="AE715" s="22">
        <f t="shared" si="478"/>
        <v>71.017450880417897</v>
      </c>
      <c r="AF715" s="20">
        <f t="shared" si="506"/>
        <v>0</v>
      </c>
      <c r="AG715" s="21">
        <f t="shared" si="507"/>
        <v>0</v>
      </c>
      <c r="AH715" s="21">
        <f t="shared" si="508"/>
        <v>0</v>
      </c>
      <c r="AI715" s="21">
        <f t="shared" si="509"/>
        <v>-8.5265128291212019E-15</v>
      </c>
      <c r="AJ715" s="21">
        <f t="shared" si="510"/>
        <v>8.5265128291212019E-15</v>
      </c>
      <c r="AK715" s="22">
        <f t="shared" si="511"/>
        <v>0</v>
      </c>
      <c r="AL715" s="23">
        <f t="shared" si="512"/>
        <v>9.6252525321401695E-3</v>
      </c>
      <c r="AM715" s="12" t="b">
        <f>T715&lt;=-DiodeFwd</f>
        <v>0</v>
      </c>
      <c r="AN715" s="13" t="b">
        <f>V715&lt;=-DiodeFwd</f>
        <v>0</v>
      </c>
      <c r="AO715" s="13" t="b">
        <f>U715&lt;=T715-DiodeFwd</f>
        <v>0</v>
      </c>
      <c r="AP715" s="13" t="b">
        <f>U715&lt;=V715-DiodeFwd</f>
        <v>0</v>
      </c>
      <c r="AQ715" s="13" t="b">
        <f>W715&lt;=U715-DiodeFwd</f>
        <v>0</v>
      </c>
      <c r="AR715" s="13" t="b">
        <f>Y715&lt;=U715-DiodeFwd</f>
        <v>0</v>
      </c>
      <c r="AS715" s="13" t="b">
        <f>X715&lt;=W715-DiodeFwd</f>
        <v>0</v>
      </c>
      <c r="AT715" s="14" t="b">
        <f>X715&lt;=Y715-DiodeFwd</f>
        <v>0</v>
      </c>
      <c r="AU715" s="13">
        <f t="shared" si="479"/>
        <v>0</v>
      </c>
      <c r="AV715" s="13">
        <f t="shared" si="480"/>
        <v>0</v>
      </c>
      <c r="AW715" s="13">
        <f t="shared" si="481"/>
        <v>0</v>
      </c>
      <c r="AX715" s="13">
        <f t="shared" si="482"/>
        <v>0</v>
      </c>
      <c r="AY715" s="13">
        <f t="shared" si="483"/>
        <v>0</v>
      </c>
      <c r="AZ715" s="13">
        <f t="shared" si="484"/>
        <v>0</v>
      </c>
      <c r="BA715" s="13">
        <f t="shared" si="485"/>
        <v>0</v>
      </c>
      <c r="BB715" s="14">
        <f t="shared" si="486"/>
        <v>0</v>
      </c>
      <c r="BC715" s="20">
        <f t="shared" si="487"/>
        <v>0</v>
      </c>
      <c r="BD715" s="21">
        <f t="shared" si="488"/>
        <v>0</v>
      </c>
      <c r="BE715" s="21">
        <f t="shared" si="489"/>
        <v>0</v>
      </c>
      <c r="BF715" s="21">
        <f t="shared" si="490"/>
        <v>0</v>
      </c>
      <c r="BG715" s="21">
        <f t="shared" si="491"/>
        <v>-9.6252525321401695E-3</v>
      </c>
      <c r="BH715" s="22">
        <f t="shared" si="492"/>
        <v>0</v>
      </c>
    </row>
    <row r="716" spans="4:60" x14ac:dyDescent="0.25">
      <c r="D716">
        <f t="shared" si="493"/>
        <v>0.11816666666666556</v>
      </c>
      <c r="E716">
        <f t="shared" si="471"/>
        <v>21.217658575167675</v>
      </c>
      <c r="F716">
        <f t="shared" si="472"/>
        <v>-21.217658575167675</v>
      </c>
      <c r="H716" s="20">
        <f t="shared" si="494"/>
        <v>3.9297979746446667E-3</v>
      </c>
      <c r="I716" s="21">
        <f t="shared" si="495"/>
        <v>7.376241836703757E-3</v>
      </c>
      <c r="J716" s="21">
        <f t="shared" si="496"/>
        <v>3.4264931743169984E-3</v>
      </c>
      <c r="K716" s="21">
        <f t="shared" si="497"/>
        <v>7.376241836703757E-3</v>
      </c>
      <c r="L716" s="21">
        <f t="shared" si="498"/>
        <v>7.0600327527511383E-3</v>
      </c>
      <c r="M716" s="22">
        <f t="shared" si="499"/>
        <v>7.1017450880417896E-3</v>
      </c>
      <c r="N716" s="20">
        <f t="shared" si="500"/>
        <v>39.297979746446671</v>
      </c>
      <c r="O716" s="21">
        <f t="shared" si="501"/>
        <v>73.762418367037583</v>
      </c>
      <c r="P716" s="21">
        <f t="shared" si="502"/>
        <v>34.264931743169988</v>
      </c>
      <c r="Q716" s="21">
        <f t="shared" si="503"/>
        <v>73.762418367037583</v>
      </c>
      <c r="R716" s="21">
        <f t="shared" si="504"/>
        <v>70.600327527511382</v>
      </c>
      <c r="S716" s="22">
        <f t="shared" si="505"/>
        <v>71.017450880417897</v>
      </c>
      <c r="T716" s="20">
        <f>MAX(E716+N716,-DiodeFwd)</f>
        <v>60.515638321614347</v>
      </c>
      <c r="U716" s="21">
        <f>MAX(T716-DiodeFwd,V716-DiodeFwd,O716)</f>
        <v>73.762418367037583</v>
      </c>
      <c r="V716" s="21">
        <f>MAX(-DiodeFwd,F716+P716)</f>
        <v>13.047273168002313</v>
      </c>
      <c r="W716" s="21">
        <f>MAX(T716+Q716,U716-DiodeFwd)</f>
        <v>134.27805668865193</v>
      </c>
      <c r="X716" s="21">
        <f>MAX(W716-DiodeFwd,Y716-DiodeFwd,U716+R716)</f>
        <v>144.36274589454896</v>
      </c>
      <c r="Y716" s="22">
        <f>MAX(V716+S716,U716-DiodeFwd)</f>
        <v>84.064724048420203</v>
      </c>
      <c r="Z716" s="20">
        <f t="shared" si="473"/>
        <v>39.297979746446671</v>
      </c>
      <c r="AA716" s="21">
        <f t="shared" si="474"/>
        <v>73.762418367037583</v>
      </c>
      <c r="AB716" s="21">
        <f t="shared" si="475"/>
        <v>34.264931743169988</v>
      </c>
      <c r="AC716" s="21">
        <f t="shared" si="476"/>
        <v>73.762418367037583</v>
      </c>
      <c r="AD716" s="21">
        <f t="shared" si="477"/>
        <v>70.600327527511382</v>
      </c>
      <c r="AE716" s="22">
        <f t="shared" si="478"/>
        <v>71.017450880417897</v>
      </c>
      <c r="AF716" s="20">
        <f t="shared" si="506"/>
        <v>0</v>
      </c>
      <c r="AG716" s="21">
        <f t="shared" si="507"/>
        <v>0</v>
      </c>
      <c r="AH716" s="21">
        <f t="shared" si="508"/>
        <v>0</v>
      </c>
      <c r="AI716" s="21">
        <f t="shared" si="509"/>
        <v>0</v>
      </c>
      <c r="AJ716" s="21">
        <f t="shared" si="510"/>
        <v>0</v>
      </c>
      <c r="AK716" s="22">
        <f t="shared" si="511"/>
        <v>0</v>
      </c>
      <c r="AL716" s="23">
        <f t="shared" si="512"/>
        <v>9.6241830596365974E-3</v>
      </c>
      <c r="AM716" s="12" t="b">
        <f>T716&lt;=-DiodeFwd</f>
        <v>0</v>
      </c>
      <c r="AN716" s="13" t="b">
        <f>V716&lt;=-DiodeFwd</f>
        <v>0</v>
      </c>
      <c r="AO716" s="13" t="b">
        <f>U716&lt;=T716-DiodeFwd</f>
        <v>0</v>
      </c>
      <c r="AP716" s="13" t="b">
        <f>U716&lt;=V716-DiodeFwd</f>
        <v>0</v>
      </c>
      <c r="AQ716" s="13" t="b">
        <f>W716&lt;=U716-DiodeFwd</f>
        <v>0</v>
      </c>
      <c r="AR716" s="13" t="b">
        <f>Y716&lt;=U716-DiodeFwd</f>
        <v>0</v>
      </c>
      <c r="AS716" s="13" t="b">
        <f>X716&lt;=W716-DiodeFwd</f>
        <v>0</v>
      </c>
      <c r="AT716" s="14" t="b">
        <f>X716&lt;=Y716-DiodeFwd</f>
        <v>0</v>
      </c>
      <c r="AU716" s="13">
        <f t="shared" si="479"/>
        <v>0</v>
      </c>
      <c r="AV716" s="13">
        <f t="shared" si="480"/>
        <v>0</v>
      </c>
      <c r="AW716" s="13">
        <f t="shared" si="481"/>
        <v>0</v>
      </c>
      <c r="AX716" s="13">
        <f t="shared" si="482"/>
        <v>0</v>
      </c>
      <c r="AY716" s="13">
        <f t="shared" si="483"/>
        <v>0</v>
      </c>
      <c r="AZ716" s="13">
        <f t="shared" si="484"/>
        <v>0</v>
      </c>
      <c r="BA716" s="13">
        <f t="shared" si="485"/>
        <v>0</v>
      </c>
      <c r="BB716" s="14">
        <f t="shared" si="486"/>
        <v>0</v>
      </c>
      <c r="BC716" s="20">
        <f t="shared" si="487"/>
        <v>0</v>
      </c>
      <c r="BD716" s="21">
        <f t="shared" si="488"/>
        <v>0</v>
      </c>
      <c r="BE716" s="21">
        <f t="shared" si="489"/>
        <v>0</v>
      </c>
      <c r="BF716" s="21">
        <f t="shared" si="490"/>
        <v>0</v>
      </c>
      <c r="BG716" s="21">
        <f t="shared" si="491"/>
        <v>-9.6241830596365974E-3</v>
      </c>
      <c r="BH716" s="22">
        <f t="shared" si="492"/>
        <v>0</v>
      </c>
    </row>
    <row r="717" spans="4:60" x14ac:dyDescent="0.25">
      <c r="D717">
        <f t="shared" si="493"/>
        <v>0.11833333333333222</v>
      </c>
      <c r="E717">
        <f t="shared" si="471"/>
        <v>23.275108515523794</v>
      </c>
      <c r="F717">
        <f t="shared" si="472"/>
        <v>-23.275108515523794</v>
      </c>
      <c r="H717" s="20">
        <f t="shared" si="494"/>
        <v>3.9297979746446667E-3</v>
      </c>
      <c r="I717" s="21">
        <f t="shared" si="495"/>
        <v>7.376241836703757E-3</v>
      </c>
      <c r="J717" s="21">
        <f t="shared" si="496"/>
        <v>3.4264931743169984E-3</v>
      </c>
      <c r="K717" s="21">
        <f t="shared" si="497"/>
        <v>7.376241836703757E-3</v>
      </c>
      <c r="L717" s="21">
        <f t="shared" si="498"/>
        <v>7.0584287222411985E-3</v>
      </c>
      <c r="M717" s="22">
        <f t="shared" si="499"/>
        <v>7.1017450880417896E-3</v>
      </c>
      <c r="N717" s="20">
        <f t="shared" si="500"/>
        <v>39.297979746446671</v>
      </c>
      <c r="O717" s="21">
        <f t="shared" si="501"/>
        <v>73.762418367037583</v>
      </c>
      <c r="P717" s="21">
        <f t="shared" si="502"/>
        <v>34.264931743169988</v>
      </c>
      <c r="Q717" s="21">
        <f t="shared" si="503"/>
        <v>73.762418367037583</v>
      </c>
      <c r="R717" s="21">
        <f t="shared" si="504"/>
        <v>70.584287222411987</v>
      </c>
      <c r="S717" s="22">
        <f t="shared" si="505"/>
        <v>71.017450880417897</v>
      </c>
      <c r="T717" s="20">
        <f>MAX(E717+N717,-DiodeFwd)</f>
        <v>62.573088261970469</v>
      </c>
      <c r="U717" s="21">
        <f>MAX(T717-DiodeFwd,V717-DiodeFwd,O717)</f>
        <v>73.762418367037583</v>
      </c>
      <c r="V717" s="21">
        <f>MAX(-DiodeFwd,F717+P717)</f>
        <v>10.989823227646195</v>
      </c>
      <c r="W717" s="21">
        <f>MAX(T717+Q717,U717-DiodeFwd)</f>
        <v>136.33550662900805</v>
      </c>
      <c r="X717" s="21">
        <f>MAX(W717-DiodeFwd,Y717-DiodeFwd,U717+R717)</f>
        <v>144.34670558944958</v>
      </c>
      <c r="Y717" s="22">
        <f>MAX(V717+S717,U717-DiodeFwd)</f>
        <v>82.007274108064095</v>
      </c>
      <c r="Z717" s="20">
        <f t="shared" si="473"/>
        <v>39.297979746446671</v>
      </c>
      <c r="AA717" s="21">
        <f t="shared" si="474"/>
        <v>73.762418367037583</v>
      </c>
      <c r="AB717" s="21">
        <f t="shared" si="475"/>
        <v>34.264931743169988</v>
      </c>
      <c r="AC717" s="21">
        <f t="shared" si="476"/>
        <v>73.762418367037583</v>
      </c>
      <c r="AD717" s="21">
        <f t="shared" si="477"/>
        <v>70.584287222412001</v>
      </c>
      <c r="AE717" s="22">
        <f t="shared" si="478"/>
        <v>71.017450880417897</v>
      </c>
      <c r="AF717" s="20">
        <f t="shared" si="506"/>
        <v>0</v>
      </c>
      <c r="AG717" s="21">
        <f t="shared" si="507"/>
        <v>0</v>
      </c>
      <c r="AH717" s="21">
        <f t="shared" si="508"/>
        <v>0</v>
      </c>
      <c r="AI717" s="21">
        <f t="shared" si="509"/>
        <v>0</v>
      </c>
      <c r="AJ717" s="21">
        <f t="shared" si="510"/>
        <v>8.5265128291212019E-15</v>
      </c>
      <c r="AK717" s="22">
        <f t="shared" si="511"/>
        <v>0</v>
      </c>
      <c r="AL717" s="23">
        <f t="shared" si="512"/>
        <v>9.623113705963306E-3</v>
      </c>
      <c r="AM717" s="12" t="b">
        <f>T717&lt;=-DiodeFwd</f>
        <v>0</v>
      </c>
      <c r="AN717" s="13" t="b">
        <f>V717&lt;=-DiodeFwd</f>
        <v>0</v>
      </c>
      <c r="AO717" s="13" t="b">
        <f>U717&lt;=T717-DiodeFwd</f>
        <v>0</v>
      </c>
      <c r="AP717" s="13" t="b">
        <f>U717&lt;=V717-DiodeFwd</f>
        <v>0</v>
      </c>
      <c r="AQ717" s="13" t="b">
        <f>W717&lt;=U717-DiodeFwd</f>
        <v>0</v>
      </c>
      <c r="AR717" s="13" t="b">
        <f>Y717&lt;=U717-DiodeFwd</f>
        <v>0</v>
      </c>
      <c r="AS717" s="13" t="b">
        <f>X717&lt;=W717-DiodeFwd</f>
        <v>0</v>
      </c>
      <c r="AT717" s="14" t="b">
        <f>X717&lt;=Y717-DiodeFwd</f>
        <v>0</v>
      </c>
      <c r="AU717" s="13">
        <f t="shared" si="479"/>
        <v>0</v>
      </c>
      <c r="AV717" s="13">
        <f t="shared" si="480"/>
        <v>0</v>
      </c>
      <c r="AW717" s="13">
        <f t="shared" si="481"/>
        <v>0</v>
      </c>
      <c r="AX717" s="13">
        <f t="shared" si="482"/>
        <v>0</v>
      </c>
      <c r="AY717" s="13">
        <f t="shared" si="483"/>
        <v>0</v>
      </c>
      <c r="AZ717" s="13">
        <f t="shared" si="484"/>
        <v>0</v>
      </c>
      <c r="BA717" s="13">
        <f t="shared" si="485"/>
        <v>0</v>
      </c>
      <c r="BB717" s="14">
        <f t="shared" si="486"/>
        <v>0</v>
      </c>
      <c r="BC717" s="20">
        <f t="shared" si="487"/>
        <v>0</v>
      </c>
      <c r="BD717" s="21">
        <f t="shared" si="488"/>
        <v>0</v>
      </c>
      <c r="BE717" s="21">
        <f t="shared" si="489"/>
        <v>0</v>
      </c>
      <c r="BF717" s="21">
        <f t="shared" si="490"/>
        <v>0</v>
      </c>
      <c r="BG717" s="21">
        <f t="shared" si="491"/>
        <v>-9.623113705963306E-3</v>
      </c>
      <c r="BH717" s="22">
        <f t="shared" si="492"/>
        <v>0</v>
      </c>
    </row>
    <row r="718" spans="4:60" x14ac:dyDescent="0.25">
      <c r="D718">
        <f t="shared" si="493"/>
        <v>0.11849999999999888</v>
      </c>
      <c r="E718">
        <f t="shared" si="471"/>
        <v>25.240702235954988</v>
      </c>
      <c r="F718">
        <f t="shared" si="472"/>
        <v>-25.240702235954988</v>
      </c>
      <c r="H718" s="20">
        <f t="shared" si="494"/>
        <v>3.9297979746446667E-3</v>
      </c>
      <c r="I718" s="21">
        <f t="shared" si="495"/>
        <v>7.376241836703757E-3</v>
      </c>
      <c r="J718" s="21">
        <f t="shared" si="496"/>
        <v>3.4264931743169984E-3</v>
      </c>
      <c r="K718" s="21">
        <f t="shared" si="497"/>
        <v>7.376241836703757E-3</v>
      </c>
      <c r="L718" s="21">
        <f t="shared" si="498"/>
        <v>7.056824869956871E-3</v>
      </c>
      <c r="M718" s="22">
        <f t="shared" si="499"/>
        <v>7.1017450880417896E-3</v>
      </c>
      <c r="N718" s="20">
        <f t="shared" si="500"/>
        <v>39.297979746446671</v>
      </c>
      <c r="O718" s="21">
        <f t="shared" si="501"/>
        <v>73.762418367037583</v>
      </c>
      <c r="P718" s="21">
        <f t="shared" si="502"/>
        <v>34.264931743169988</v>
      </c>
      <c r="Q718" s="21">
        <f t="shared" si="503"/>
        <v>73.762418367037583</v>
      </c>
      <c r="R718" s="21">
        <f t="shared" si="504"/>
        <v>70.568248699568713</v>
      </c>
      <c r="S718" s="22">
        <f t="shared" si="505"/>
        <v>71.017450880417897</v>
      </c>
      <c r="T718" s="20">
        <f>MAX(E718+N718,-DiodeFwd)</f>
        <v>64.538681982401656</v>
      </c>
      <c r="U718" s="21">
        <f>MAX(T718-DiodeFwd,V718-DiodeFwd,O718)</f>
        <v>73.762418367037583</v>
      </c>
      <c r="V718" s="21">
        <f>MAX(-DiodeFwd,F718+P718)</f>
        <v>9.0242295072150007</v>
      </c>
      <c r="W718" s="21">
        <f>MAX(T718+Q718,U718-DiodeFwd)</f>
        <v>138.30110034943925</v>
      </c>
      <c r="X718" s="21">
        <f>MAX(W718-DiodeFwd,Y718-DiodeFwd,U718+R718)</f>
        <v>144.33066706660628</v>
      </c>
      <c r="Y718" s="22">
        <f>MAX(V718+S718,U718-DiodeFwd)</f>
        <v>80.041680387632894</v>
      </c>
      <c r="Z718" s="20">
        <f t="shared" si="473"/>
        <v>39.297979746446671</v>
      </c>
      <c r="AA718" s="21">
        <f t="shared" si="474"/>
        <v>73.762418367037583</v>
      </c>
      <c r="AB718" s="21">
        <f t="shared" si="475"/>
        <v>34.264931743169988</v>
      </c>
      <c r="AC718" s="21">
        <f t="shared" si="476"/>
        <v>73.762418367037597</v>
      </c>
      <c r="AD718" s="21">
        <f t="shared" si="477"/>
        <v>70.568248699568699</v>
      </c>
      <c r="AE718" s="22">
        <f t="shared" si="478"/>
        <v>71.017450880417897</v>
      </c>
      <c r="AF718" s="20">
        <f t="shared" si="506"/>
        <v>0</v>
      </c>
      <c r="AG718" s="21">
        <f t="shared" si="507"/>
        <v>0</v>
      </c>
      <c r="AH718" s="21">
        <f t="shared" si="508"/>
        <v>0</v>
      </c>
      <c r="AI718" s="21">
        <f t="shared" si="509"/>
        <v>8.5265128291212019E-15</v>
      </c>
      <c r="AJ718" s="21">
        <f t="shared" si="510"/>
        <v>-8.5265128291212019E-15</v>
      </c>
      <c r="AK718" s="22">
        <f t="shared" si="511"/>
        <v>0</v>
      </c>
      <c r="AL718" s="23">
        <f t="shared" si="512"/>
        <v>9.6220444711070854E-3</v>
      </c>
      <c r="AM718" s="12" t="b">
        <f>T718&lt;=-DiodeFwd</f>
        <v>0</v>
      </c>
      <c r="AN718" s="13" t="b">
        <f>V718&lt;=-DiodeFwd</f>
        <v>0</v>
      </c>
      <c r="AO718" s="13" t="b">
        <f>U718&lt;=T718-DiodeFwd</f>
        <v>0</v>
      </c>
      <c r="AP718" s="13" t="b">
        <f>U718&lt;=V718-DiodeFwd</f>
        <v>0</v>
      </c>
      <c r="AQ718" s="13" t="b">
        <f>W718&lt;=U718-DiodeFwd</f>
        <v>0</v>
      </c>
      <c r="AR718" s="13" t="b">
        <f>Y718&lt;=U718-DiodeFwd</f>
        <v>0</v>
      </c>
      <c r="AS718" s="13" t="b">
        <f>X718&lt;=W718-DiodeFwd</f>
        <v>0</v>
      </c>
      <c r="AT718" s="14" t="b">
        <f>X718&lt;=Y718-DiodeFwd</f>
        <v>0</v>
      </c>
      <c r="AU718" s="13">
        <f t="shared" si="479"/>
        <v>0</v>
      </c>
      <c r="AV718" s="13">
        <f t="shared" si="480"/>
        <v>0</v>
      </c>
      <c r="AW718" s="13">
        <f t="shared" si="481"/>
        <v>0</v>
      </c>
      <c r="AX718" s="13">
        <f t="shared" si="482"/>
        <v>0</v>
      </c>
      <c r="AY718" s="13">
        <f t="shared" si="483"/>
        <v>0</v>
      </c>
      <c r="AZ718" s="13">
        <f t="shared" si="484"/>
        <v>0</v>
      </c>
      <c r="BA718" s="13">
        <f t="shared" si="485"/>
        <v>0</v>
      </c>
      <c r="BB718" s="14">
        <f t="shared" si="486"/>
        <v>0</v>
      </c>
      <c r="BC718" s="20">
        <f t="shared" si="487"/>
        <v>0</v>
      </c>
      <c r="BD718" s="21">
        <f t="shared" si="488"/>
        <v>0</v>
      </c>
      <c r="BE718" s="21">
        <f t="shared" si="489"/>
        <v>0</v>
      </c>
      <c r="BF718" s="21">
        <f t="shared" si="490"/>
        <v>0</v>
      </c>
      <c r="BG718" s="21">
        <f t="shared" si="491"/>
        <v>-9.6220444711070854E-3</v>
      </c>
      <c r="BH718" s="22">
        <f t="shared" si="492"/>
        <v>0</v>
      </c>
    </row>
    <row r="719" spans="4:60" x14ac:dyDescent="0.25">
      <c r="D719">
        <f t="shared" si="493"/>
        <v>0.11866666666666555</v>
      </c>
      <c r="E719">
        <f t="shared" si="471"/>
        <v>27.106682436040614</v>
      </c>
      <c r="F719">
        <f t="shared" si="472"/>
        <v>-27.106682436040614</v>
      </c>
      <c r="H719" s="20">
        <f t="shared" si="494"/>
        <v>3.9297979746446667E-3</v>
      </c>
      <c r="I719" s="21">
        <f t="shared" si="495"/>
        <v>7.376241836703757E-3</v>
      </c>
      <c r="J719" s="21">
        <f t="shared" si="496"/>
        <v>3.4264931743169984E-3</v>
      </c>
      <c r="K719" s="21">
        <f t="shared" si="497"/>
        <v>7.376241836703757E-3</v>
      </c>
      <c r="L719" s="21">
        <f t="shared" si="498"/>
        <v>7.055221195878353E-3</v>
      </c>
      <c r="M719" s="22">
        <f t="shared" si="499"/>
        <v>7.1017450880417896E-3</v>
      </c>
      <c r="N719" s="20">
        <f t="shared" si="500"/>
        <v>39.297979746446671</v>
      </c>
      <c r="O719" s="21">
        <f t="shared" si="501"/>
        <v>73.762418367037583</v>
      </c>
      <c r="P719" s="21">
        <f t="shared" si="502"/>
        <v>34.264931743169988</v>
      </c>
      <c r="Q719" s="21">
        <f t="shared" si="503"/>
        <v>73.762418367037583</v>
      </c>
      <c r="R719" s="21">
        <f t="shared" si="504"/>
        <v>70.552211958783531</v>
      </c>
      <c r="S719" s="22">
        <f t="shared" si="505"/>
        <v>71.017450880417897</v>
      </c>
      <c r="T719" s="20">
        <f>MAX(E719+N719,-DiodeFwd)</f>
        <v>66.404662182487286</v>
      </c>
      <c r="U719" s="21">
        <f>MAX(T719-DiodeFwd,V719-DiodeFwd,O719)</f>
        <v>73.762418367037583</v>
      </c>
      <c r="V719" s="21">
        <f>MAX(-DiodeFwd,F719+P719)</f>
        <v>7.158249307129374</v>
      </c>
      <c r="W719" s="21">
        <f>MAX(T719+Q719,U719-DiodeFwd)</f>
        <v>140.16708054952488</v>
      </c>
      <c r="X719" s="21">
        <f>MAX(W719-DiodeFwd,Y719-DiodeFwd,U719+R719)</f>
        <v>144.3146303258211</v>
      </c>
      <c r="Y719" s="22">
        <f>MAX(V719+S719,U719-DiodeFwd)</f>
        <v>78.175700187547278</v>
      </c>
      <c r="Z719" s="20">
        <f t="shared" si="473"/>
        <v>39.297979746446671</v>
      </c>
      <c r="AA719" s="21">
        <f t="shared" si="474"/>
        <v>73.762418367037583</v>
      </c>
      <c r="AB719" s="21">
        <f t="shared" si="475"/>
        <v>34.264931743169988</v>
      </c>
      <c r="AC719" s="21">
        <f t="shared" si="476"/>
        <v>73.762418367037597</v>
      </c>
      <c r="AD719" s="21">
        <f t="shared" si="477"/>
        <v>70.552211958783516</v>
      </c>
      <c r="AE719" s="22">
        <f t="shared" si="478"/>
        <v>71.017450880417897</v>
      </c>
      <c r="AF719" s="20">
        <f t="shared" si="506"/>
        <v>0</v>
      </c>
      <c r="AG719" s="21">
        <f t="shared" si="507"/>
        <v>0</v>
      </c>
      <c r="AH719" s="21">
        <f t="shared" si="508"/>
        <v>0</v>
      </c>
      <c r="AI719" s="21">
        <f t="shared" si="509"/>
        <v>8.5265128291212019E-15</v>
      </c>
      <c r="AJ719" s="21">
        <f t="shared" si="510"/>
        <v>-8.5265128291212019E-15</v>
      </c>
      <c r="AK719" s="22">
        <f t="shared" si="511"/>
        <v>0</v>
      </c>
      <c r="AL719" s="23">
        <f t="shared" si="512"/>
        <v>9.6209753550547394E-3</v>
      </c>
      <c r="AM719" s="12" t="b">
        <f>T719&lt;=-DiodeFwd</f>
        <v>0</v>
      </c>
      <c r="AN719" s="13" t="b">
        <f>V719&lt;=-DiodeFwd</f>
        <v>0</v>
      </c>
      <c r="AO719" s="13" t="b">
        <f>U719&lt;=T719-DiodeFwd</f>
        <v>0</v>
      </c>
      <c r="AP719" s="13" t="b">
        <f>U719&lt;=V719-DiodeFwd</f>
        <v>0</v>
      </c>
      <c r="AQ719" s="13" t="b">
        <f>W719&lt;=U719-DiodeFwd</f>
        <v>0</v>
      </c>
      <c r="AR719" s="13" t="b">
        <f>Y719&lt;=U719-DiodeFwd</f>
        <v>0</v>
      </c>
      <c r="AS719" s="13" t="b">
        <f>X719&lt;=W719-DiodeFwd</f>
        <v>0</v>
      </c>
      <c r="AT719" s="14" t="b">
        <f>X719&lt;=Y719-DiodeFwd</f>
        <v>0</v>
      </c>
      <c r="AU719" s="13">
        <f t="shared" si="479"/>
        <v>0</v>
      </c>
      <c r="AV719" s="13">
        <f t="shared" si="480"/>
        <v>0</v>
      </c>
      <c r="AW719" s="13">
        <f t="shared" si="481"/>
        <v>0</v>
      </c>
      <c r="AX719" s="13">
        <f t="shared" si="482"/>
        <v>0</v>
      </c>
      <c r="AY719" s="13">
        <f t="shared" si="483"/>
        <v>0</v>
      </c>
      <c r="AZ719" s="13">
        <f t="shared" si="484"/>
        <v>0</v>
      </c>
      <c r="BA719" s="13">
        <f t="shared" si="485"/>
        <v>0</v>
      </c>
      <c r="BB719" s="14">
        <f t="shared" si="486"/>
        <v>0</v>
      </c>
      <c r="BC719" s="20">
        <f t="shared" si="487"/>
        <v>0</v>
      </c>
      <c r="BD719" s="21">
        <f t="shared" si="488"/>
        <v>0</v>
      </c>
      <c r="BE719" s="21">
        <f t="shared" si="489"/>
        <v>0</v>
      </c>
      <c r="BF719" s="21">
        <f t="shared" si="490"/>
        <v>0</v>
      </c>
      <c r="BG719" s="21">
        <f t="shared" si="491"/>
        <v>-9.6209753550547394E-3</v>
      </c>
      <c r="BH719" s="22">
        <f t="shared" si="492"/>
        <v>0</v>
      </c>
    </row>
    <row r="720" spans="4:60" x14ac:dyDescent="0.25">
      <c r="D720">
        <f t="shared" si="493"/>
        <v>0.11883333333333221</v>
      </c>
      <c r="E720">
        <f t="shared" si="471"/>
        <v>28.865684944416444</v>
      </c>
      <c r="F720">
        <f t="shared" si="472"/>
        <v>-28.865684944416444</v>
      </c>
      <c r="H720" s="20">
        <f t="shared" si="494"/>
        <v>3.9297979746446667E-3</v>
      </c>
      <c r="I720" s="21">
        <f t="shared" si="495"/>
        <v>7.376241836703757E-3</v>
      </c>
      <c r="J720" s="21">
        <f t="shared" si="496"/>
        <v>3.4264931743169984E-3</v>
      </c>
      <c r="K720" s="21">
        <f t="shared" si="497"/>
        <v>7.376241836703757E-3</v>
      </c>
      <c r="L720" s="21">
        <f t="shared" si="498"/>
        <v>7.0536176999858435E-3</v>
      </c>
      <c r="M720" s="22">
        <f t="shared" si="499"/>
        <v>7.1017450880417896E-3</v>
      </c>
      <c r="N720" s="20">
        <f t="shared" si="500"/>
        <v>39.297979746446671</v>
      </c>
      <c r="O720" s="21">
        <f t="shared" si="501"/>
        <v>73.762418367037583</v>
      </c>
      <c r="P720" s="21">
        <f t="shared" si="502"/>
        <v>34.264931743169988</v>
      </c>
      <c r="Q720" s="21">
        <f t="shared" si="503"/>
        <v>73.762418367037583</v>
      </c>
      <c r="R720" s="21">
        <f t="shared" si="504"/>
        <v>70.536176999858441</v>
      </c>
      <c r="S720" s="22">
        <f t="shared" si="505"/>
        <v>71.017450880417897</v>
      </c>
      <c r="T720" s="20">
        <f>MAX(E720+N720,-DiodeFwd)</f>
        <v>68.163664690863115</v>
      </c>
      <c r="U720" s="21">
        <f>MAX(T720-DiodeFwd,V720-DiodeFwd,O720)</f>
        <v>73.762418367037583</v>
      </c>
      <c r="V720" s="21">
        <f>MAX(-DiodeFwd,F720+P720)</f>
        <v>5.3992467987535449</v>
      </c>
      <c r="W720" s="21">
        <f>MAX(T720+Q720,U720-DiodeFwd)</f>
        <v>141.92608305790071</v>
      </c>
      <c r="X720" s="21">
        <f>MAX(W720-DiodeFwd,Y720-DiodeFwd,U720+R720)</f>
        <v>144.29859536689602</v>
      </c>
      <c r="Y720" s="22">
        <f>MAX(V720+S720,U720-DiodeFwd)</f>
        <v>76.416697679171449</v>
      </c>
      <c r="Z720" s="20">
        <f t="shared" si="473"/>
        <v>39.297979746446671</v>
      </c>
      <c r="AA720" s="21">
        <f t="shared" si="474"/>
        <v>73.762418367037583</v>
      </c>
      <c r="AB720" s="21">
        <f t="shared" si="475"/>
        <v>34.264931743169988</v>
      </c>
      <c r="AC720" s="21">
        <f t="shared" si="476"/>
        <v>73.762418367037597</v>
      </c>
      <c r="AD720" s="21">
        <f t="shared" si="477"/>
        <v>70.536176999858441</v>
      </c>
      <c r="AE720" s="22">
        <f t="shared" si="478"/>
        <v>71.017450880417897</v>
      </c>
      <c r="AF720" s="20">
        <f t="shared" si="506"/>
        <v>0</v>
      </c>
      <c r="AG720" s="21">
        <f t="shared" si="507"/>
        <v>0</v>
      </c>
      <c r="AH720" s="21">
        <f t="shared" si="508"/>
        <v>0</v>
      </c>
      <c r="AI720" s="21">
        <f t="shared" si="509"/>
        <v>8.5265128291212019E-15</v>
      </c>
      <c r="AJ720" s="21">
        <f t="shared" si="510"/>
        <v>0</v>
      </c>
      <c r="AK720" s="22">
        <f t="shared" si="511"/>
        <v>0</v>
      </c>
      <c r="AL720" s="23">
        <f t="shared" si="512"/>
        <v>9.6199063577930687E-3</v>
      </c>
      <c r="AM720" s="12" t="b">
        <f>T720&lt;=-DiodeFwd</f>
        <v>0</v>
      </c>
      <c r="AN720" s="13" t="b">
        <f>V720&lt;=-DiodeFwd</f>
        <v>0</v>
      </c>
      <c r="AO720" s="13" t="b">
        <f>U720&lt;=T720-DiodeFwd</f>
        <v>0</v>
      </c>
      <c r="AP720" s="13" t="b">
        <f>U720&lt;=V720-DiodeFwd</f>
        <v>0</v>
      </c>
      <c r="AQ720" s="13" t="b">
        <f>W720&lt;=U720-DiodeFwd</f>
        <v>0</v>
      </c>
      <c r="AR720" s="13" t="b">
        <f>Y720&lt;=U720-DiodeFwd</f>
        <v>0</v>
      </c>
      <c r="AS720" s="13" t="b">
        <f>X720&lt;=W720-DiodeFwd</f>
        <v>0</v>
      </c>
      <c r="AT720" s="14" t="b">
        <f>X720&lt;=Y720-DiodeFwd</f>
        <v>0</v>
      </c>
      <c r="AU720" s="13">
        <f t="shared" si="479"/>
        <v>0</v>
      </c>
      <c r="AV720" s="13">
        <f t="shared" si="480"/>
        <v>0</v>
      </c>
      <c r="AW720" s="13">
        <f t="shared" si="481"/>
        <v>0</v>
      </c>
      <c r="AX720" s="13">
        <f t="shared" si="482"/>
        <v>0</v>
      </c>
      <c r="AY720" s="13">
        <f t="shared" si="483"/>
        <v>0</v>
      </c>
      <c r="AZ720" s="13">
        <f t="shared" si="484"/>
        <v>0</v>
      </c>
      <c r="BA720" s="13">
        <f t="shared" si="485"/>
        <v>0</v>
      </c>
      <c r="BB720" s="14">
        <f t="shared" si="486"/>
        <v>0</v>
      </c>
      <c r="BC720" s="20">
        <f t="shared" si="487"/>
        <v>0</v>
      </c>
      <c r="BD720" s="21">
        <f t="shared" si="488"/>
        <v>0</v>
      </c>
      <c r="BE720" s="21">
        <f t="shared" si="489"/>
        <v>0</v>
      </c>
      <c r="BF720" s="21">
        <f t="shared" si="490"/>
        <v>0</v>
      </c>
      <c r="BG720" s="21">
        <f t="shared" si="491"/>
        <v>-9.6199063577930687E-3</v>
      </c>
      <c r="BH720" s="22">
        <f t="shared" si="492"/>
        <v>0</v>
      </c>
    </row>
    <row r="721" spans="4:60" x14ac:dyDescent="0.25">
      <c r="D721">
        <f t="shared" si="493"/>
        <v>0.11899999999999887</v>
      </c>
      <c r="E721">
        <f t="shared" si="471"/>
        <v>30.510767781793888</v>
      </c>
      <c r="F721">
        <f t="shared" si="472"/>
        <v>-30.510767781793888</v>
      </c>
      <c r="H721" s="20">
        <f t="shared" si="494"/>
        <v>3.9297979746446667E-3</v>
      </c>
      <c r="I721" s="21">
        <f t="shared" si="495"/>
        <v>7.376241836703757E-3</v>
      </c>
      <c r="J721" s="21">
        <f t="shared" si="496"/>
        <v>3.4264931743169984E-3</v>
      </c>
      <c r="K721" s="21">
        <f t="shared" si="497"/>
        <v>7.376241836703757E-3</v>
      </c>
      <c r="L721" s="21">
        <f t="shared" si="498"/>
        <v>7.0520143822595449E-3</v>
      </c>
      <c r="M721" s="22">
        <f t="shared" si="499"/>
        <v>7.1017450880417896E-3</v>
      </c>
      <c r="N721" s="20">
        <f t="shared" si="500"/>
        <v>39.297979746446671</v>
      </c>
      <c r="O721" s="21">
        <f t="shared" si="501"/>
        <v>73.762418367037583</v>
      </c>
      <c r="P721" s="21">
        <f t="shared" si="502"/>
        <v>34.264931743169988</v>
      </c>
      <c r="Q721" s="21">
        <f t="shared" si="503"/>
        <v>73.762418367037583</v>
      </c>
      <c r="R721" s="21">
        <f t="shared" si="504"/>
        <v>70.520143822595458</v>
      </c>
      <c r="S721" s="22">
        <f t="shared" si="505"/>
        <v>71.017450880417897</v>
      </c>
      <c r="T721" s="20">
        <f>MAX(E721+N721,-DiodeFwd)</f>
        <v>69.808747528240559</v>
      </c>
      <c r="U721" s="21">
        <f>MAX(T721-DiodeFwd,V721-DiodeFwd,O721)</f>
        <v>73.762418367037583</v>
      </c>
      <c r="V721" s="21">
        <f>MAX(-DiodeFwd,F721+P721)</f>
        <v>3.7541639613761006</v>
      </c>
      <c r="W721" s="21">
        <f>MAX(T721+Q721,U721-DiodeFwd)</f>
        <v>143.57116589527814</v>
      </c>
      <c r="X721" s="21">
        <f>MAX(W721-DiodeFwd,Y721-DiodeFwd,U721+R721)</f>
        <v>144.28256218963304</v>
      </c>
      <c r="Y721" s="22">
        <f>MAX(V721+S721,U721-DiodeFwd)</f>
        <v>74.771614841793991</v>
      </c>
      <c r="Z721" s="20">
        <f t="shared" si="473"/>
        <v>39.297979746446671</v>
      </c>
      <c r="AA721" s="21">
        <f t="shared" si="474"/>
        <v>73.762418367037583</v>
      </c>
      <c r="AB721" s="21">
        <f t="shared" si="475"/>
        <v>34.264931743169988</v>
      </c>
      <c r="AC721" s="21">
        <f t="shared" si="476"/>
        <v>73.762418367037583</v>
      </c>
      <c r="AD721" s="21">
        <f t="shared" si="477"/>
        <v>70.520143822595458</v>
      </c>
      <c r="AE721" s="22">
        <f t="shared" si="478"/>
        <v>71.017450880417897</v>
      </c>
      <c r="AF721" s="20">
        <f t="shared" si="506"/>
        <v>0</v>
      </c>
      <c r="AG721" s="21">
        <f t="shared" si="507"/>
        <v>0</v>
      </c>
      <c r="AH721" s="21">
        <f t="shared" si="508"/>
        <v>0</v>
      </c>
      <c r="AI721" s="21">
        <f t="shared" si="509"/>
        <v>0</v>
      </c>
      <c r="AJ721" s="21">
        <f t="shared" si="510"/>
        <v>0</v>
      </c>
      <c r="AK721" s="22">
        <f t="shared" si="511"/>
        <v>0</v>
      </c>
      <c r="AL721" s="23">
        <f t="shared" si="512"/>
        <v>9.6188374793088685E-3</v>
      </c>
      <c r="AM721" s="12" t="b">
        <f>T721&lt;=-DiodeFwd</f>
        <v>0</v>
      </c>
      <c r="AN721" s="13" t="b">
        <f>V721&lt;=-DiodeFwd</f>
        <v>0</v>
      </c>
      <c r="AO721" s="13" t="b">
        <f>U721&lt;=T721-DiodeFwd</f>
        <v>0</v>
      </c>
      <c r="AP721" s="13" t="b">
        <f>U721&lt;=V721-DiodeFwd</f>
        <v>0</v>
      </c>
      <c r="AQ721" s="13" t="b">
        <f>W721&lt;=U721-DiodeFwd</f>
        <v>0</v>
      </c>
      <c r="AR721" s="13" t="b">
        <f>Y721&lt;=U721-DiodeFwd</f>
        <v>0</v>
      </c>
      <c r="AS721" s="13" t="b">
        <f>X721&lt;=W721-DiodeFwd</f>
        <v>0</v>
      </c>
      <c r="AT721" s="14" t="b">
        <f>X721&lt;=Y721-DiodeFwd</f>
        <v>0</v>
      </c>
      <c r="AU721" s="13">
        <f t="shared" si="479"/>
        <v>0</v>
      </c>
      <c r="AV721" s="13">
        <f t="shared" si="480"/>
        <v>0</v>
      </c>
      <c r="AW721" s="13">
        <f t="shared" si="481"/>
        <v>0</v>
      </c>
      <c r="AX721" s="13">
        <f t="shared" si="482"/>
        <v>0</v>
      </c>
      <c r="AY721" s="13">
        <f t="shared" si="483"/>
        <v>0</v>
      </c>
      <c r="AZ721" s="13">
        <f t="shared" si="484"/>
        <v>0</v>
      </c>
      <c r="BA721" s="13">
        <f t="shared" si="485"/>
        <v>0</v>
      </c>
      <c r="BB721" s="14">
        <f t="shared" si="486"/>
        <v>0</v>
      </c>
      <c r="BC721" s="20">
        <f t="shared" si="487"/>
        <v>0</v>
      </c>
      <c r="BD721" s="21">
        <f t="shared" si="488"/>
        <v>0</v>
      </c>
      <c r="BE721" s="21">
        <f t="shared" si="489"/>
        <v>0</v>
      </c>
      <c r="BF721" s="21">
        <f t="shared" si="490"/>
        <v>0</v>
      </c>
      <c r="BG721" s="21">
        <f t="shared" si="491"/>
        <v>-9.6188374793088685E-3</v>
      </c>
      <c r="BH721" s="22">
        <f t="shared" si="492"/>
        <v>0</v>
      </c>
    </row>
    <row r="722" spans="4:60" x14ac:dyDescent="0.25">
      <c r="D722">
        <f t="shared" si="493"/>
        <v>0.11916666666666553</v>
      </c>
      <c r="E722">
        <f t="shared" si="471"/>
        <v>32.035438557780317</v>
      </c>
      <c r="F722">
        <f t="shared" si="472"/>
        <v>-32.035438557780317</v>
      </c>
      <c r="H722" s="20">
        <f t="shared" si="494"/>
        <v>3.9297979746446667E-3</v>
      </c>
      <c r="I722" s="21">
        <f t="shared" si="495"/>
        <v>7.376241836703757E-3</v>
      </c>
      <c r="J722" s="21">
        <f t="shared" si="496"/>
        <v>3.4264931743169984E-3</v>
      </c>
      <c r="K722" s="21">
        <f t="shared" si="497"/>
        <v>7.376241836703757E-3</v>
      </c>
      <c r="L722" s="21">
        <f t="shared" si="498"/>
        <v>7.0504112426796597E-3</v>
      </c>
      <c r="M722" s="22">
        <f t="shared" si="499"/>
        <v>7.1017450880417896E-3</v>
      </c>
      <c r="N722" s="20">
        <f t="shared" si="500"/>
        <v>39.297979746446671</v>
      </c>
      <c r="O722" s="21">
        <f t="shared" si="501"/>
        <v>73.762418367037583</v>
      </c>
      <c r="P722" s="21">
        <f t="shared" si="502"/>
        <v>34.264931743169988</v>
      </c>
      <c r="Q722" s="21">
        <f t="shared" si="503"/>
        <v>73.762418367037583</v>
      </c>
      <c r="R722" s="21">
        <f t="shared" si="504"/>
        <v>70.50411242679661</v>
      </c>
      <c r="S722" s="22">
        <f t="shared" si="505"/>
        <v>71.017450880417897</v>
      </c>
      <c r="T722" s="20">
        <f>MAX(E722+N722,-DiodeFwd)</f>
        <v>71.333418304226996</v>
      </c>
      <c r="U722" s="21">
        <f>MAX(T722-DiodeFwd,V722-DiodeFwd,O722)</f>
        <v>73.762418367037583</v>
      </c>
      <c r="V722" s="21">
        <f>MAX(-DiodeFwd,F722+P722)</f>
        <v>2.2294931853896713</v>
      </c>
      <c r="W722" s="21">
        <f>MAX(T722+Q722,U722-DiodeFwd)</f>
        <v>145.09583667126458</v>
      </c>
      <c r="X722" s="21">
        <f>MAX(W722-DiodeFwd,Y722-DiodeFwd,U722+R722)</f>
        <v>144.79583667126457</v>
      </c>
      <c r="Y722" s="22">
        <f>MAX(V722+S722,U722-DiodeFwd)</f>
        <v>73.462418367037586</v>
      </c>
      <c r="Z722" s="20">
        <f t="shared" si="473"/>
        <v>39.297979746446678</v>
      </c>
      <c r="AA722" s="21">
        <f t="shared" si="474"/>
        <v>73.762418367037583</v>
      </c>
      <c r="AB722" s="21">
        <f t="shared" si="475"/>
        <v>34.264931743169988</v>
      </c>
      <c r="AC722" s="21">
        <f t="shared" si="476"/>
        <v>73.762418367037583</v>
      </c>
      <c r="AD722" s="21">
        <f t="shared" si="477"/>
        <v>71.033418304226984</v>
      </c>
      <c r="AE722" s="22">
        <f t="shared" si="478"/>
        <v>71.232925181647914</v>
      </c>
      <c r="AF722" s="20">
        <f t="shared" si="506"/>
        <v>4.263256414560601E-15</v>
      </c>
      <c r="AG722" s="21">
        <f t="shared" si="507"/>
        <v>0</v>
      </c>
      <c r="AH722" s="21">
        <f t="shared" si="508"/>
        <v>0</v>
      </c>
      <c r="AI722" s="21">
        <f t="shared" si="509"/>
        <v>0</v>
      </c>
      <c r="AJ722" s="21">
        <f t="shared" si="510"/>
        <v>0.31758352645822469</v>
      </c>
      <c r="AK722" s="22">
        <f t="shared" si="511"/>
        <v>0.12928458073801039</v>
      </c>
      <c r="AL722" s="23">
        <f t="shared" si="512"/>
        <v>9.6530557780843042E-3</v>
      </c>
      <c r="AM722" s="12" t="b">
        <f>T722&lt;=-DiodeFwd</f>
        <v>0</v>
      </c>
      <c r="AN722" s="13" t="b">
        <f>V722&lt;=-DiodeFwd</f>
        <v>0</v>
      </c>
      <c r="AO722" s="13" t="b">
        <f>U722&lt;=T722-DiodeFwd</f>
        <v>0</v>
      </c>
      <c r="AP722" s="13" t="b">
        <f>U722&lt;=V722-DiodeFwd</f>
        <v>0</v>
      </c>
      <c r="AQ722" s="13" t="b">
        <f>W722&lt;=U722-DiodeFwd</f>
        <v>0</v>
      </c>
      <c r="AR722" s="13" t="b">
        <f>Y722&lt;=U722-DiodeFwd</f>
        <v>1</v>
      </c>
      <c r="AS722" s="13" t="b">
        <f>X722&lt;=W722-DiodeFwd</f>
        <v>1</v>
      </c>
      <c r="AT722" s="14" t="b">
        <f>X722&lt;=Y722-DiodeFwd</f>
        <v>0</v>
      </c>
      <c r="AU722" s="13">
        <f t="shared" si="479"/>
        <v>0</v>
      </c>
      <c r="AV722" s="13">
        <f t="shared" si="480"/>
        <v>0</v>
      </c>
      <c r="AW722" s="13">
        <f t="shared" si="481"/>
        <v>0</v>
      </c>
      <c r="AX722" s="13">
        <f t="shared" si="482"/>
        <v>0</v>
      </c>
      <c r="AY722" s="13">
        <f t="shared" si="483"/>
        <v>0</v>
      </c>
      <c r="AZ722" s="13">
        <f t="shared" si="484"/>
        <v>0.12928458073801039</v>
      </c>
      <c r="BA722" s="13">
        <f t="shared" si="485"/>
        <v>0.32723658223630897</v>
      </c>
      <c r="BB722" s="14">
        <f t="shared" si="486"/>
        <v>0</v>
      </c>
      <c r="BC722" s="20">
        <f t="shared" si="487"/>
        <v>0</v>
      </c>
      <c r="BD722" s="21">
        <f t="shared" si="488"/>
        <v>-0.12928458073801039</v>
      </c>
      <c r="BE722" s="21">
        <f t="shared" si="489"/>
        <v>0</v>
      </c>
      <c r="BF722" s="21">
        <f t="shared" si="490"/>
        <v>-0.32723658223630897</v>
      </c>
      <c r="BG722" s="21">
        <f t="shared" si="491"/>
        <v>0.31758352645822469</v>
      </c>
      <c r="BH722" s="22">
        <f t="shared" si="492"/>
        <v>0.12928458073801039</v>
      </c>
    </row>
    <row r="723" spans="4:60" x14ac:dyDescent="0.25">
      <c r="D723">
        <f t="shared" si="493"/>
        <v>0.11933333333333219</v>
      </c>
      <c r="E723">
        <f t="shared" si="471"/>
        <v>33.433680093378918</v>
      </c>
      <c r="F723">
        <f t="shared" si="472"/>
        <v>-33.433680093378918</v>
      </c>
      <c r="H723" s="20">
        <f t="shared" si="494"/>
        <v>3.9297979746446667E-3</v>
      </c>
      <c r="I723" s="21">
        <f t="shared" si="495"/>
        <v>7.3546944065807553E-3</v>
      </c>
      <c r="J723" s="21">
        <f t="shared" si="496"/>
        <v>3.4264931743169984E-3</v>
      </c>
      <c r="K723" s="21">
        <f t="shared" si="497"/>
        <v>7.3217024063310385E-3</v>
      </c>
      <c r="L723" s="21">
        <f t="shared" si="498"/>
        <v>7.1033418304226967E-3</v>
      </c>
      <c r="M723" s="22">
        <f t="shared" si="499"/>
        <v>7.1232925181647913E-3</v>
      </c>
      <c r="N723" s="20">
        <f t="shared" si="500"/>
        <v>39.297979746446671</v>
      </c>
      <c r="O723" s="21">
        <f t="shared" si="501"/>
        <v>73.546944065807565</v>
      </c>
      <c r="P723" s="21">
        <f t="shared" si="502"/>
        <v>34.264931743169988</v>
      </c>
      <c r="Q723" s="21">
        <f t="shared" si="503"/>
        <v>73.21702406331039</v>
      </c>
      <c r="R723" s="21">
        <f t="shared" si="504"/>
        <v>71.03341830422697</v>
      </c>
      <c r="S723" s="22">
        <f t="shared" si="505"/>
        <v>71.232925181647914</v>
      </c>
      <c r="T723" s="20">
        <f>MAX(E723+N723,-DiodeFwd)</f>
        <v>72.731659839825596</v>
      </c>
      <c r="U723" s="21">
        <f>MAX(T723-DiodeFwd,V723-DiodeFwd,O723)</f>
        <v>73.546944065807565</v>
      </c>
      <c r="V723" s="21">
        <f>MAX(-DiodeFwd,F723+P723)</f>
        <v>0.83125164979107069</v>
      </c>
      <c r="W723" s="21">
        <f>MAX(T723+Q723,U723-DiodeFwd)</f>
        <v>145.94868390313599</v>
      </c>
      <c r="X723" s="21">
        <f>MAX(W723-DiodeFwd,Y723-DiodeFwd,U723+R723)</f>
        <v>145.64868390313598</v>
      </c>
      <c r="Y723" s="22">
        <f>MAX(V723+S723,U723-DiodeFwd)</f>
        <v>73.246944065807568</v>
      </c>
      <c r="Z723" s="20">
        <f t="shared" si="473"/>
        <v>39.297979746446678</v>
      </c>
      <c r="AA723" s="21">
        <f t="shared" si="474"/>
        <v>73.546944065807565</v>
      </c>
      <c r="AB723" s="21">
        <f t="shared" si="475"/>
        <v>34.264931743169988</v>
      </c>
      <c r="AC723" s="21">
        <f t="shared" si="476"/>
        <v>73.21702406331039</v>
      </c>
      <c r="AD723" s="21">
        <f t="shared" si="477"/>
        <v>72.10173983732841</v>
      </c>
      <c r="AE723" s="22">
        <f t="shared" si="478"/>
        <v>72.415692416016498</v>
      </c>
      <c r="AF723" s="20">
        <f t="shared" si="506"/>
        <v>4.263256414560601E-15</v>
      </c>
      <c r="AG723" s="21">
        <f t="shared" si="507"/>
        <v>0</v>
      </c>
      <c r="AH723" s="21">
        <f t="shared" si="508"/>
        <v>0</v>
      </c>
      <c r="AI723" s="21">
        <f t="shared" si="509"/>
        <v>0</v>
      </c>
      <c r="AJ723" s="21">
        <f t="shared" si="510"/>
        <v>0.64099291986086371</v>
      </c>
      <c r="AK723" s="22">
        <f t="shared" si="511"/>
        <v>0.70966034062115002</v>
      </c>
      <c r="AL723" s="23">
        <f t="shared" si="512"/>
        <v>9.7099122602090655E-3</v>
      </c>
      <c r="AM723" s="12" t="b">
        <f>T723&lt;=-DiodeFwd</f>
        <v>0</v>
      </c>
      <c r="AN723" s="13" t="b">
        <f>V723&lt;=-DiodeFwd</f>
        <v>0</v>
      </c>
      <c r="AO723" s="13" t="b">
        <f>U723&lt;=T723-DiodeFwd</f>
        <v>0</v>
      </c>
      <c r="AP723" s="13" t="b">
        <f>U723&lt;=V723-DiodeFwd</f>
        <v>0</v>
      </c>
      <c r="AQ723" s="13" t="b">
        <f>W723&lt;=U723-DiodeFwd</f>
        <v>0</v>
      </c>
      <c r="AR723" s="13" t="b">
        <f>Y723&lt;=U723-DiodeFwd</f>
        <v>1</v>
      </c>
      <c r="AS723" s="13" t="b">
        <f>X723&lt;=W723-DiodeFwd</f>
        <v>1</v>
      </c>
      <c r="AT723" s="14" t="b">
        <f>X723&lt;=Y723-DiodeFwd</f>
        <v>0</v>
      </c>
      <c r="AU723" s="13">
        <f t="shared" si="479"/>
        <v>0</v>
      </c>
      <c r="AV723" s="13">
        <f t="shared" si="480"/>
        <v>0</v>
      </c>
      <c r="AW723" s="13">
        <f t="shared" si="481"/>
        <v>0</v>
      </c>
      <c r="AX723" s="13">
        <f t="shared" si="482"/>
        <v>0</v>
      </c>
      <c r="AY723" s="13">
        <f t="shared" si="483"/>
        <v>0</v>
      </c>
      <c r="AZ723" s="13">
        <f t="shared" si="484"/>
        <v>0.70966034062115002</v>
      </c>
      <c r="BA723" s="13">
        <f t="shared" si="485"/>
        <v>0.65070283212107283</v>
      </c>
      <c r="BB723" s="14">
        <f t="shared" si="486"/>
        <v>0</v>
      </c>
      <c r="BC723" s="20">
        <f t="shared" si="487"/>
        <v>0</v>
      </c>
      <c r="BD723" s="21">
        <f t="shared" si="488"/>
        <v>-0.70966034062115002</v>
      </c>
      <c r="BE723" s="21">
        <f t="shared" si="489"/>
        <v>0</v>
      </c>
      <c r="BF723" s="21">
        <f t="shared" si="490"/>
        <v>-0.65070283212107283</v>
      </c>
      <c r="BG723" s="21">
        <f t="shared" si="491"/>
        <v>0.64099291986086371</v>
      </c>
      <c r="BH723" s="22">
        <f t="shared" si="492"/>
        <v>0.70966034062115002</v>
      </c>
    </row>
    <row r="724" spans="4:60" x14ac:dyDescent="0.25">
      <c r="D724">
        <f t="shared" si="493"/>
        <v>0.11949999999999886</v>
      </c>
      <c r="E724">
        <f t="shared" si="471"/>
        <v>34.699974168044612</v>
      </c>
      <c r="F724">
        <f t="shared" si="472"/>
        <v>-34.699974168044612</v>
      </c>
      <c r="H724" s="20">
        <f t="shared" si="494"/>
        <v>3.9297979746446667E-3</v>
      </c>
      <c r="I724" s="21">
        <f t="shared" si="495"/>
        <v>7.2364176831438967E-3</v>
      </c>
      <c r="J724" s="21">
        <f t="shared" si="496"/>
        <v>3.4264931743169984E-3</v>
      </c>
      <c r="K724" s="21">
        <f t="shared" si="497"/>
        <v>7.21325193431086E-3</v>
      </c>
      <c r="L724" s="21">
        <f t="shared" si="498"/>
        <v>7.2101739837328411E-3</v>
      </c>
      <c r="M724" s="22">
        <f t="shared" si="499"/>
        <v>7.2415692416016499E-3</v>
      </c>
      <c r="N724" s="20">
        <f t="shared" si="500"/>
        <v>39.297979746446671</v>
      </c>
      <c r="O724" s="21">
        <f t="shared" si="501"/>
        <v>72.364176831438968</v>
      </c>
      <c r="P724" s="21">
        <f t="shared" si="502"/>
        <v>34.264931743169988</v>
      </c>
      <c r="Q724" s="21">
        <f t="shared" si="503"/>
        <v>72.132519343108612</v>
      </c>
      <c r="R724" s="21">
        <f t="shared" si="504"/>
        <v>72.101739837328424</v>
      </c>
      <c r="S724" s="22">
        <f t="shared" si="505"/>
        <v>72.415692416016512</v>
      </c>
      <c r="T724" s="20">
        <f>MAX(E724+N724,-DiodeFwd)</f>
        <v>73.997953914491291</v>
      </c>
      <c r="U724" s="21">
        <f>MAX(T724-DiodeFwd,V724-DiodeFwd,O724)</f>
        <v>73.697953914491293</v>
      </c>
      <c r="V724" s="21">
        <f>MAX(-DiodeFwd,F724+P724)</f>
        <v>-0.3</v>
      </c>
      <c r="W724" s="21">
        <f>MAX(T724+Q724,U724-DiodeFwd)</f>
        <v>146.1304732575999</v>
      </c>
      <c r="X724" s="21">
        <f>MAX(W724-DiodeFwd,Y724-DiodeFwd,U724+R724)</f>
        <v>145.83047325759989</v>
      </c>
      <c r="Y724" s="22">
        <f>MAX(V724+S724,U724-DiodeFwd)</f>
        <v>73.397953914491296</v>
      </c>
      <c r="Z724" s="20">
        <f t="shared" si="473"/>
        <v>39.297979746446678</v>
      </c>
      <c r="AA724" s="21">
        <f t="shared" si="474"/>
        <v>73.697953914491293</v>
      </c>
      <c r="AB724" s="21">
        <f t="shared" si="475"/>
        <v>34.399974168044615</v>
      </c>
      <c r="AC724" s="21">
        <f t="shared" si="476"/>
        <v>72.132519343108612</v>
      </c>
      <c r="AD724" s="21">
        <f t="shared" si="477"/>
        <v>72.132519343108598</v>
      </c>
      <c r="AE724" s="22">
        <f t="shared" si="478"/>
        <v>73.697953914491293</v>
      </c>
      <c r="AF724" s="20">
        <f t="shared" si="506"/>
        <v>4.263256414560601E-15</v>
      </c>
      <c r="AG724" s="21">
        <f t="shared" si="507"/>
        <v>0.80026624983139527</v>
      </c>
      <c r="AH724" s="21">
        <f t="shared" si="508"/>
        <v>8.1025454924775878E-2</v>
      </c>
      <c r="AI724" s="21">
        <f t="shared" si="509"/>
        <v>0</v>
      </c>
      <c r="AJ724" s="21">
        <f t="shared" si="510"/>
        <v>1.8467703468104446E-2</v>
      </c>
      <c r="AK724" s="22">
        <f t="shared" si="511"/>
        <v>0.76935689908486893</v>
      </c>
      <c r="AL724" s="23">
        <f t="shared" si="512"/>
        <v>9.7220315505066601E-3</v>
      </c>
      <c r="AM724" s="12" t="b">
        <f>T724&lt;=-DiodeFwd</f>
        <v>0</v>
      </c>
      <c r="AN724" s="13" t="b">
        <f>V724&lt;=-DiodeFwd</f>
        <v>1</v>
      </c>
      <c r="AO724" s="13" t="b">
        <f>U724&lt;=T724-DiodeFwd</f>
        <v>1</v>
      </c>
      <c r="AP724" s="13" t="b">
        <f>U724&lt;=V724-DiodeFwd</f>
        <v>0</v>
      </c>
      <c r="AQ724" s="13" t="b">
        <f>W724&lt;=U724-DiodeFwd</f>
        <v>0</v>
      </c>
      <c r="AR724" s="13" t="b">
        <f>Y724&lt;=U724-DiodeFwd</f>
        <v>1</v>
      </c>
      <c r="AS724" s="13" t="b">
        <f>X724&lt;=W724-DiodeFwd</f>
        <v>1</v>
      </c>
      <c r="AT724" s="14" t="b">
        <f>X724&lt;=Y724-DiodeFwd</f>
        <v>0</v>
      </c>
      <c r="AU724" s="13">
        <f t="shared" si="479"/>
        <v>0</v>
      </c>
      <c r="AV724" s="13">
        <f t="shared" si="480"/>
        <v>8.1025454924775878E-2</v>
      </c>
      <c r="AW724" s="13">
        <f t="shared" si="481"/>
        <v>1.5696231489162642</v>
      </c>
      <c r="AX724" s="13">
        <f t="shared" si="482"/>
        <v>0</v>
      </c>
      <c r="AY724" s="13">
        <f t="shared" si="483"/>
        <v>0</v>
      </c>
      <c r="AZ724" s="13">
        <f t="shared" si="484"/>
        <v>0.76935689908486893</v>
      </c>
      <c r="BA724" s="13">
        <f t="shared" si="485"/>
        <v>2.8189735018611106E-2</v>
      </c>
      <c r="BB724" s="14">
        <f t="shared" si="486"/>
        <v>0</v>
      </c>
      <c r="BC724" s="20">
        <f t="shared" si="487"/>
        <v>-1.5696231489162642</v>
      </c>
      <c r="BD724" s="21">
        <f t="shared" si="488"/>
        <v>0.80026624983139527</v>
      </c>
      <c r="BE724" s="21">
        <f t="shared" si="489"/>
        <v>8.1025454924775878E-2</v>
      </c>
      <c r="BF724" s="21">
        <f t="shared" si="490"/>
        <v>-2.8189735018611106E-2</v>
      </c>
      <c r="BG724" s="21">
        <f t="shared" si="491"/>
        <v>1.8467703468104446E-2</v>
      </c>
      <c r="BH724" s="22">
        <f t="shared" si="492"/>
        <v>0.76935689908486893</v>
      </c>
    </row>
    <row r="725" spans="4:60" x14ac:dyDescent="0.25">
      <c r="D725">
        <f t="shared" si="493"/>
        <v>0.11966666666666552</v>
      </c>
      <c r="E725">
        <f t="shared" si="471"/>
        <v>35.829323297579144</v>
      </c>
      <c r="F725">
        <f t="shared" si="472"/>
        <v>-35.829323297579144</v>
      </c>
      <c r="H725" s="20">
        <f t="shared" si="494"/>
        <v>3.6681941164919559E-3</v>
      </c>
      <c r="I725" s="21">
        <f t="shared" si="495"/>
        <v>7.3697953914491294E-3</v>
      </c>
      <c r="J725" s="21">
        <f t="shared" si="496"/>
        <v>3.4399974168044609E-3</v>
      </c>
      <c r="K725" s="21">
        <f t="shared" si="497"/>
        <v>7.2085536451410911E-3</v>
      </c>
      <c r="L725" s="21">
        <f t="shared" si="498"/>
        <v>7.2132519343108582E-3</v>
      </c>
      <c r="M725" s="22">
        <f t="shared" si="499"/>
        <v>7.3697953914491285E-3</v>
      </c>
      <c r="N725" s="20">
        <f t="shared" si="500"/>
        <v>36.681941164919564</v>
      </c>
      <c r="O725" s="21">
        <f t="shared" si="501"/>
        <v>73.697953914491293</v>
      </c>
      <c r="P725" s="21">
        <f t="shared" si="502"/>
        <v>34.399974168044615</v>
      </c>
      <c r="Q725" s="21">
        <f t="shared" si="503"/>
        <v>72.085536451410917</v>
      </c>
      <c r="R725" s="21">
        <f t="shared" si="504"/>
        <v>72.132519343108584</v>
      </c>
      <c r="S725" s="22">
        <f t="shared" si="505"/>
        <v>73.697953914491293</v>
      </c>
      <c r="T725" s="20">
        <f>MAX(E725+N725,-DiodeFwd)</f>
        <v>72.511264462498701</v>
      </c>
      <c r="U725" s="21">
        <f>MAX(T725-DiodeFwd,V725-DiodeFwd,O725)</f>
        <v>73.697953914491293</v>
      </c>
      <c r="V725" s="21">
        <f>MAX(-DiodeFwd,F725+P725)</f>
        <v>-0.3</v>
      </c>
      <c r="W725" s="21">
        <f>MAX(T725+Q725,U725-DiodeFwd)</f>
        <v>144.59680091390962</v>
      </c>
      <c r="X725" s="21">
        <f>MAX(W725-DiodeFwd,Y725-DiodeFwd,U725+R725)</f>
        <v>145.83047325759986</v>
      </c>
      <c r="Y725" s="22">
        <f>MAX(V725+S725,U725-DiodeFwd)</f>
        <v>73.397953914491296</v>
      </c>
      <c r="Z725" s="20">
        <f t="shared" si="473"/>
        <v>36.681941164919557</v>
      </c>
      <c r="AA725" s="21">
        <f t="shared" si="474"/>
        <v>73.697953914491293</v>
      </c>
      <c r="AB725" s="21">
        <f t="shared" si="475"/>
        <v>35.529323297579147</v>
      </c>
      <c r="AC725" s="21">
        <f t="shared" si="476"/>
        <v>72.085536451410917</v>
      </c>
      <c r="AD725" s="21">
        <f t="shared" si="477"/>
        <v>72.132519343108569</v>
      </c>
      <c r="AE725" s="22">
        <f t="shared" si="478"/>
        <v>73.697953914491293</v>
      </c>
      <c r="AF725" s="20">
        <f t="shared" si="506"/>
        <v>-4.263256414560601E-15</v>
      </c>
      <c r="AG725" s="21">
        <f t="shared" si="507"/>
        <v>0</v>
      </c>
      <c r="AH725" s="21">
        <f t="shared" si="508"/>
        <v>0.67760947772071922</v>
      </c>
      <c r="AI725" s="21">
        <f t="shared" si="509"/>
        <v>0</v>
      </c>
      <c r="AJ725" s="21">
        <f t="shared" si="510"/>
        <v>-8.5265128291212019E-15</v>
      </c>
      <c r="AK725" s="22">
        <f t="shared" si="511"/>
        <v>0</v>
      </c>
      <c r="AL725" s="23">
        <f t="shared" si="512"/>
        <v>9.7220315505066567E-3</v>
      </c>
      <c r="AM725" s="12" t="b">
        <f>T725&lt;=-DiodeFwd</f>
        <v>0</v>
      </c>
      <c r="AN725" s="13" t="b">
        <f>V725&lt;=-DiodeFwd</f>
        <v>1</v>
      </c>
      <c r="AO725" s="13" t="b">
        <f>U725&lt;=T725-DiodeFwd</f>
        <v>0</v>
      </c>
      <c r="AP725" s="13" t="b">
        <f>U725&lt;=V725-DiodeFwd</f>
        <v>0</v>
      </c>
      <c r="AQ725" s="13" t="b">
        <f>W725&lt;=U725-DiodeFwd</f>
        <v>0</v>
      </c>
      <c r="AR725" s="13" t="b">
        <f>Y725&lt;=U725-DiodeFwd</f>
        <v>1</v>
      </c>
      <c r="AS725" s="13" t="b">
        <f>X725&lt;=W725-DiodeFwd</f>
        <v>0</v>
      </c>
      <c r="AT725" s="14" t="b">
        <f>X725&lt;=Y725-DiodeFwd</f>
        <v>0</v>
      </c>
      <c r="AU725" s="13">
        <f t="shared" si="479"/>
        <v>0</v>
      </c>
      <c r="AV725" s="13">
        <f t="shared" si="480"/>
        <v>0.67760947772071922</v>
      </c>
      <c r="AW725" s="13">
        <f t="shared" si="481"/>
        <v>0</v>
      </c>
      <c r="AX725" s="13">
        <f t="shared" si="482"/>
        <v>0</v>
      </c>
      <c r="AY725" s="13">
        <f t="shared" si="483"/>
        <v>0</v>
      </c>
      <c r="AZ725" s="13">
        <f t="shared" si="484"/>
        <v>0</v>
      </c>
      <c r="BA725" s="13">
        <f t="shared" si="485"/>
        <v>0</v>
      </c>
      <c r="BB725" s="14">
        <f t="shared" si="486"/>
        <v>0</v>
      </c>
      <c r="BC725" s="20">
        <f t="shared" si="487"/>
        <v>0</v>
      </c>
      <c r="BD725" s="21">
        <f t="shared" si="488"/>
        <v>0</v>
      </c>
      <c r="BE725" s="21">
        <f t="shared" si="489"/>
        <v>0.67760947772071922</v>
      </c>
      <c r="BF725" s="21">
        <f t="shared" si="490"/>
        <v>0</v>
      </c>
      <c r="BG725" s="21">
        <f t="shared" si="491"/>
        <v>-9.7220315505066567E-3</v>
      </c>
      <c r="BH725" s="22">
        <f t="shared" si="492"/>
        <v>0</v>
      </c>
    </row>
    <row r="726" spans="4:60" x14ac:dyDescent="0.25">
      <c r="D726">
        <f t="shared" si="493"/>
        <v>0.11983333333333218</v>
      </c>
      <c r="E726">
        <f t="shared" si="471"/>
        <v>36.81727045691904</v>
      </c>
      <c r="F726">
        <f t="shared" si="472"/>
        <v>-36.81727045691904</v>
      </c>
      <c r="H726" s="20">
        <f t="shared" si="494"/>
        <v>3.6681941164919559E-3</v>
      </c>
      <c r="I726" s="21">
        <f t="shared" si="495"/>
        <v>7.3697953914491294E-3</v>
      </c>
      <c r="J726" s="21">
        <f t="shared" si="496"/>
        <v>3.5529323297579141E-3</v>
      </c>
      <c r="K726" s="21">
        <f t="shared" si="497"/>
        <v>7.2085536451410911E-3</v>
      </c>
      <c r="L726" s="21">
        <f t="shared" si="498"/>
        <v>7.2116315957191073E-3</v>
      </c>
      <c r="M726" s="22">
        <f t="shared" si="499"/>
        <v>7.3697953914491285E-3</v>
      </c>
      <c r="N726" s="20">
        <f t="shared" si="500"/>
        <v>36.681941164919564</v>
      </c>
      <c r="O726" s="21">
        <f t="shared" si="501"/>
        <v>73.697953914491293</v>
      </c>
      <c r="P726" s="21">
        <f t="shared" si="502"/>
        <v>35.529323297579147</v>
      </c>
      <c r="Q726" s="21">
        <f t="shared" si="503"/>
        <v>72.085536451410917</v>
      </c>
      <c r="R726" s="21">
        <f t="shared" si="504"/>
        <v>72.116315957191077</v>
      </c>
      <c r="S726" s="22">
        <f t="shared" si="505"/>
        <v>73.697953914491293</v>
      </c>
      <c r="T726" s="20">
        <f>MAX(E726+N726,-DiodeFwd)</f>
        <v>73.499211621838612</v>
      </c>
      <c r="U726" s="21">
        <f>MAX(T726-DiodeFwd,V726-DiodeFwd,O726)</f>
        <v>73.697953914491293</v>
      </c>
      <c r="V726" s="21">
        <f>MAX(-DiodeFwd,F726+P726)</f>
        <v>-0.3</v>
      </c>
      <c r="W726" s="21">
        <f>MAX(T726+Q726,U726-DiodeFwd)</f>
        <v>145.58474807324953</v>
      </c>
      <c r="X726" s="21">
        <f>MAX(W726-DiodeFwd,Y726-DiodeFwd,U726+R726)</f>
        <v>145.81426987168237</v>
      </c>
      <c r="Y726" s="22">
        <f>MAX(V726+S726,U726-DiodeFwd)</f>
        <v>73.397953914491296</v>
      </c>
      <c r="Z726" s="20">
        <f t="shared" si="473"/>
        <v>36.681941164919571</v>
      </c>
      <c r="AA726" s="21">
        <f t="shared" si="474"/>
        <v>73.697953914491293</v>
      </c>
      <c r="AB726" s="21">
        <f t="shared" si="475"/>
        <v>36.517270456919043</v>
      </c>
      <c r="AC726" s="21">
        <f t="shared" si="476"/>
        <v>72.085536451410917</v>
      </c>
      <c r="AD726" s="21">
        <f t="shared" si="477"/>
        <v>72.116315957191077</v>
      </c>
      <c r="AE726" s="22">
        <f t="shared" si="478"/>
        <v>73.697953914491293</v>
      </c>
      <c r="AF726" s="20">
        <f t="shared" si="506"/>
        <v>4.263256414560601E-15</v>
      </c>
      <c r="AG726" s="21">
        <f t="shared" si="507"/>
        <v>0</v>
      </c>
      <c r="AH726" s="21">
        <f t="shared" si="508"/>
        <v>0.59276829560393762</v>
      </c>
      <c r="AI726" s="21">
        <f t="shared" si="509"/>
        <v>0</v>
      </c>
      <c r="AJ726" s="21">
        <f t="shared" si="510"/>
        <v>0</v>
      </c>
      <c r="AK726" s="22">
        <f t="shared" si="511"/>
        <v>0</v>
      </c>
      <c r="AL726" s="23">
        <f t="shared" si="512"/>
        <v>9.7209513247788239E-3</v>
      </c>
      <c r="AM726" s="12" t="b">
        <f>T726&lt;=-DiodeFwd</f>
        <v>0</v>
      </c>
      <c r="AN726" s="13" t="b">
        <f>V726&lt;=-DiodeFwd</f>
        <v>1</v>
      </c>
      <c r="AO726" s="13" t="b">
        <f>U726&lt;=T726-DiodeFwd</f>
        <v>0</v>
      </c>
      <c r="AP726" s="13" t="b">
        <f>U726&lt;=V726-DiodeFwd</f>
        <v>0</v>
      </c>
      <c r="AQ726" s="13" t="b">
        <f>W726&lt;=U726-DiodeFwd</f>
        <v>0</v>
      </c>
      <c r="AR726" s="13" t="b">
        <f>Y726&lt;=U726-DiodeFwd</f>
        <v>1</v>
      </c>
      <c r="AS726" s="13" t="b">
        <f>X726&lt;=W726-DiodeFwd</f>
        <v>0</v>
      </c>
      <c r="AT726" s="14" t="b">
        <f>X726&lt;=Y726-DiodeFwd</f>
        <v>0</v>
      </c>
      <c r="AU726" s="13">
        <f t="shared" si="479"/>
        <v>0</v>
      </c>
      <c r="AV726" s="13">
        <f t="shared" si="480"/>
        <v>0.59276829560393762</v>
      </c>
      <c r="AW726" s="13">
        <f t="shared" si="481"/>
        <v>0</v>
      </c>
      <c r="AX726" s="13">
        <f t="shared" si="482"/>
        <v>0</v>
      </c>
      <c r="AY726" s="13">
        <f t="shared" si="483"/>
        <v>0</v>
      </c>
      <c r="AZ726" s="13">
        <f t="shared" si="484"/>
        <v>0</v>
      </c>
      <c r="BA726" s="13">
        <f t="shared" si="485"/>
        <v>0</v>
      </c>
      <c r="BB726" s="14">
        <f t="shared" si="486"/>
        <v>0</v>
      </c>
      <c r="BC726" s="20">
        <f t="shared" si="487"/>
        <v>0</v>
      </c>
      <c r="BD726" s="21">
        <f t="shared" si="488"/>
        <v>0</v>
      </c>
      <c r="BE726" s="21">
        <f t="shared" si="489"/>
        <v>0.59276829560393762</v>
      </c>
      <c r="BF726" s="21">
        <f t="shared" si="490"/>
        <v>0</v>
      </c>
      <c r="BG726" s="21">
        <f t="shared" si="491"/>
        <v>-9.7209513247788239E-3</v>
      </c>
      <c r="BH726" s="22">
        <f t="shared" si="492"/>
        <v>0</v>
      </c>
    </row>
    <row r="727" spans="4:60" x14ac:dyDescent="0.25">
      <c r="D727">
        <f t="shared" si="493"/>
        <v>0.11999999999999884</v>
      </c>
      <c r="E727">
        <f t="shared" si="471"/>
        <v>37.659916669976283</v>
      </c>
      <c r="F727">
        <f t="shared" si="472"/>
        <v>-37.659916669976283</v>
      </c>
      <c r="H727" s="20">
        <f t="shared" si="494"/>
        <v>3.6681941164919559E-3</v>
      </c>
      <c r="I727" s="21">
        <f t="shared" si="495"/>
        <v>7.3697953914491294E-3</v>
      </c>
      <c r="J727" s="21">
        <f t="shared" si="496"/>
        <v>3.6517270456919038E-3</v>
      </c>
      <c r="K727" s="21">
        <f t="shared" si="497"/>
        <v>7.2085536451410911E-3</v>
      </c>
      <c r="L727" s="21">
        <f t="shared" si="498"/>
        <v>7.2100114371649775E-3</v>
      </c>
      <c r="M727" s="22">
        <f t="shared" si="499"/>
        <v>7.3697953914491285E-3</v>
      </c>
      <c r="N727" s="20">
        <f t="shared" si="500"/>
        <v>36.681941164919564</v>
      </c>
      <c r="O727" s="21">
        <f t="shared" si="501"/>
        <v>73.697953914491293</v>
      </c>
      <c r="P727" s="21">
        <f t="shared" si="502"/>
        <v>36.517270456919043</v>
      </c>
      <c r="Q727" s="21">
        <f t="shared" si="503"/>
        <v>72.085536451410917</v>
      </c>
      <c r="R727" s="21">
        <f t="shared" si="504"/>
        <v>72.100114371649781</v>
      </c>
      <c r="S727" s="22">
        <f t="shared" si="505"/>
        <v>73.697953914491293</v>
      </c>
      <c r="T727" s="20">
        <f>MAX(E727+N727,-DiodeFwd)</f>
        <v>74.341857834895848</v>
      </c>
      <c r="U727" s="21">
        <f>MAX(T727-DiodeFwd,V727-DiodeFwd,O727)</f>
        <v>74.04185783489585</v>
      </c>
      <c r="V727" s="21">
        <f>MAX(-DiodeFwd,F727+P727)</f>
        <v>-0.3</v>
      </c>
      <c r="W727" s="21">
        <f>MAX(T727+Q727,U727-DiodeFwd)</f>
        <v>146.42739428630676</v>
      </c>
      <c r="X727" s="21">
        <f>MAX(W727-DiodeFwd,Y727-DiodeFwd,U727+R727)</f>
        <v>146.14197220654563</v>
      </c>
      <c r="Y727" s="22">
        <f>MAX(V727+S727,U727-DiodeFwd)</f>
        <v>73.741857834895853</v>
      </c>
      <c r="Z727" s="20">
        <f t="shared" si="473"/>
        <v>36.681941164919564</v>
      </c>
      <c r="AA727" s="21">
        <f t="shared" si="474"/>
        <v>74.04185783489585</v>
      </c>
      <c r="AB727" s="21">
        <f t="shared" si="475"/>
        <v>37.359916669976286</v>
      </c>
      <c r="AC727" s="21">
        <f t="shared" si="476"/>
        <v>72.085536451410917</v>
      </c>
      <c r="AD727" s="21">
        <f t="shared" si="477"/>
        <v>72.100114371649781</v>
      </c>
      <c r="AE727" s="22">
        <f t="shared" si="478"/>
        <v>74.04185783489585</v>
      </c>
      <c r="AF727" s="20">
        <f t="shared" si="506"/>
        <v>0</v>
      </c>
      <c r="AG727" s="21">
        <f t="shared" si="507"/>
        <v>0.20634235224273426</v>
      </c>
      <c r="AH727" s="21">
        <f t="shared" si="508"/>
        <v>0.50558772783434591</v>
      </c>
      <c r="AI727" s="21">
        <f t="shared" si="509"/>
        <v>0</v>
      </c>
      <c r="AJ727" s="21">
        <f t="shared" si="510"/>
        <v>0</v>
      </c>
      <c r="AK727" s="22">
        <f t="shared" si="511"/>
        <v>0.20634235224273426</v>
      </c>
      <c r="AL727" s="23">
        <f t="shared" si="512"/>
        <v>9.742798147103042E-3</v>
      </c>
      <c r="AM727" s="12" t="b">
        <f>T727&lt;=-DiodeFwd</f>
        <v>0</v>
      </c>
      <c r="AN727" s="13" t="b">
        <f>V727&lt;=-DiodeFwd</f>
        <v>1</v>
      </c>
      <c r="AO727" s="13" t="b">
        <f>U727&lt;=T727-DiodeFwd</f>
        <v>1</v>
      </c>
      <c r="AP727" s="13" t="b">
        <f>U727&lt;=V727-DiodeFwd</f>
        <v>0</v>
      </c>
      <c r="AQ727" s="13" t="b">
        <f>W727&lt;=U727-DiodeFwd</f>
        <v>0</v>
      </c>
      <c r="AR727" s="13" t="b">
        <f>Y727&lt;=U727-DiodeFwd</f>
        <v>1</v>
      </c>
      <c r="AS727" s="13" t="b">
        <f>X727&lt;=W727-DiodeFwd</f>
        <v>0</v>
      </c>
      <c r="AT727" s="14" t="b">
        <f>X727&lt;=Y727-DiodeFwd</f>
        <v>0</v>
      </c>
      <c r="AU727" s="13">
        <f t="shared" si="479"/>
        <v>0</v>
      </c>
      <c r="AV727" s="13">
        <f t="shared" si="480"/>
        <v>0.50558772783434591</v>
      </c>
      <c r="AW727" s="13">
        <f t="shared" si="481"/>
        <v>0.41268470448546851</v>
      </c>
      <c r="AX727" s="13">
        <f t="shared" si="482"/>
        <v>0</v>
      </c>
      <c r="AY727" s="13">
        <f t="shared" si="483"/>
        <v>0</v>
      </c>
      <c r="AZ727" s="13">
        <f t="shared" si="484"/>
        <v>0.20634235224273426</v>
      </c>
      <c r="BA727" s="13">
        <f t="shared" si="485"/>
        <v>0</v>
      </c>
      <c r="BB727" s="14">
        <f t="shared" si="486"/>
        <v>0</v>
      </c>
      <c r="BC727" s="20">
        <f t="shared" si="487"/>
        <v>-0.41268470448546851</v>
      </c>
      <c r="BD727" s="21">
        <f t="shared" si="488"/>
        <v>0.20634235224273426</v>
      </c>
      <c r="BE727" s="21">
        <f t="shared" si="489"/>
        <v>0.50558772783434591</v>
      </c>
      <c r="BF727" s="21">
        <f t="shared" si="490"/>
        <v>0</v>
      </c>
      <c r="BG727" s="21">
        <f t="shared" si="491"/>
        <v>-9.742798147103042E-3</v>
      </c>
      <c r="BH727" s="22">
        <f t="shared" si="492"/>
        <v>0.20634235224273426</v>
      </c>
    </row>
    <row r="728" spans="4:60" x14ac:dyDescent="0.25">
      <c r="D728">
        <f t="shared" si="493"/>
        <v>0.12016666666666551</v>
      </c>
      <c r="E728">
        <f t="shared" si="471"/>
        <v>38.353936397116492</v>
      </c>
      <c r="F728">
        <f t="shared" si="472"/>
        <v>-38.353936397116492</v>
      </c>
      <c r="H728" s="20">
        <f t="shared" si="494"/>
        <v>3.5994133324110445E-3</v>
      </c>
      <c r="I728" s="21">
        <f t="shared" si="495"/>
        <v>7.4041857834895855E-3</v>
      </c>
      <c r="J728" s="21">
        <f t="shared" si="496"/>
        <v>3.7359916669976283E-3</v>
      </c>
      <c r="K728" s="21">
        <f t="shared" si="497"/>
        <v>7.2085536451410911E-3</v>
      </c>
      <c r="L728" s="21">
        <f t="shared" si="498"/>
        <v>7.2083876374737935E-3</v>
      </c>
      <c r="M728" s="22">
        <f t="shared" si="499"/>
        <v>7.4041857834895846E-3</v>
      </c>
      <c r="N728" s="20">
        <f t="shared" si="500"/>
        <v>35.99413332411045</v>
      </c>
      <c r="O728" s="21">
        <f t="shared" si="501"/>
        <v>74.041857834895865</v>
      </c>
      <c r="P728" s="21">
        <f t="shared" si="502"/>
        <v>37.359916669976286</v>
      </c>
      <c r="Q728" s="21">
        <f t="shared" si="503"/>
        <v>72.085536451410917</v>
      </c>
      <c r="R728" s="21">
        <f t="shared" si="504"/>
        <v>72.08387637473794</v>
      </c>
      <c r="S728" s="22">
        <f t="shared" si="505"/>
        <v>74.04185783489585</v>
      </c>
      <c r="T728" s="20">
        <f>MAX(E728+N728,-DiodeFwd)</f>
        <v>74.348069721226949</v>
      </c>
      <c r="U728" s="21">
        <f>MAX(T728-DiodeFwd,V728-DiodeFwd,O728)</f>
        <v>74.048069721226952</v>
      </c>
      <c r="V728" s="21">
        <f>MAX(-DiodeFwd,F728+P728)</f>
        <v>-0.3</v>
      </c>
      <c r="W728" s="21">
        <f>MAX(T728+Q728,U728-DiodeFwd)</f>
        <v>146.43360617263787</v>
      </c>
      <c r="X728" s="21">
        <f>MAX(W728-DiodeFwd,Y728-DiodeFwd,U728+R728)</f>
        <v>146.13360617263785</v>
      </c>
      <c r="Y728" s="22">
        <f>MAX(V728+S728,U728-DiodeFwd)</f>
        <v>73.748069721226955</v>
      </c>
      <c r="Z728" s="20">
        <f t="shared" si="473"/>
        <v>35.994133324110457</v>
      </c>
      <c r="AA728" s="21">
        <f t="shared" si="474"/>
        <v>74.048069721226952</v>
      </c>
      <c r="AB728" s="21">
        <f t="shared" si="475"/>
        <v>38.053936397116495</v>
      </c>
      <c r="AC728" s="21">
        <f t="shared" si="476"/>
        <v>72.085536451410917</v>
      </c>
      <c r="AD728" s="21">
        <f t="shared" si="477"/>
        <v>72.085536451410903</v>
      </c>
      <c r="AE728" s="22">
        <f t="shared" si="478"/>
        <v>74.048069721226952</v>
      </c>
      <c r="AF728" s="20">
        <f t="shared" si="506"/>
        <v>4.263256414560601E-15</v>
      </c>
      <c r="AG728" s="21">
        <f t="shared" si="507"/>
        <v>3.7271317986522948E-3</v>
      </c>
      <c r="AH728" s="21">
        <f t="shared" si="508"/>
        <v>0.41641183628412509</v>
      </c>
      <c r="AI728" s="21">
        <f t="shared" si="509"/>
        <v>0</v>
      </c>
      <c r="AJ728" s="21">
        <f t="shared" si="510"/>
        <v>9.9604600377745101E-4</v>
      </c>
      <c r="AK728" s="22">
        <f t="shared" si="511"/>
        <v>3.7271317986608209E-3</v>
      </c>
      <c r="AL728" s="23">
        <f t="shared" si="512"/>
        <v>9.7422404115091905E-3</v>
      </c>
      <c r="AM728" s="12" t="b">
        <f>T728&lt;=-DiodeFwd</f>
        <v>0</v>
      </c>
      <c r="AN728" s="13" t="b">
        <f>V728&lt;=-DiodeFwd</f>
        <v>1</v>
      </c>
      <c r="AO728" s="13" t="b">
        <f>U728&lt;=T728-DiodeFwd</f>
        <v>1</v>
      </c>
      <c r="AP728" s="13" t="b">
        <f>U728&lt;=V728-DiodeFwd</f>
        <v>0</v>
      </c>
      <c r="AQ728" s="13" t="b">
        <f>W728&lt;=U728-DiodeFwd</f>
        <v>0</v>
      </c>
      <c r="AR728" s="13" t="b">
        <f>Y728&lt;=U728-DiodeFwd</f>
        <v>1</v>
      </c>
      <c r="AS728" s="13" t="b">
        <f>X728&lt;=W728-DiodeFwd</f>
        <v>1</v>
      </c>
      <c r="AT728" s="14" t="b">
        <f>X728&lt;=Y728-DiodeFwd</f>
        <v>0</v>
      </c>
      <c r="AU728" s="13">
        <f t="shared" si="479"/>
        <v>0</v>
      </c>
      <c r="AV728" s="13">
        <f t="shared" si="480"/>
        <v>0.41641183628412509</v>
      </c>
      <c r="AW728" s="13">
        <f t="shared" si="481"/>
        <v>7.4542635973131157E-3</v>
      </c>
      <c r="AX728" s="13">
        <f t="shared" si="482"/>
        <v>0</v>
      </c>
      <c r="AY728" s="13">
        <f t="shared" si="483"/>
        <v>0</v>
      </c>
      <c r="AZ728" s="13">
        <f t="shared" si="484"/>
        <v>3.7271317986608209E-3</v>
      </c>
      <c r="BA728" s="13">
        <f t="shared" si="485"/>
        <v>1.0738286415286642E-2</v>
      </c>
      <c r="BB728" s="14">
        <f t="shared" si="486"/>
        <v>0</v>
      </c>
      <c r="BC728" s="20">
        <f t="shared" si="487"/>
        <v>-7.4542635973131157E-3</v>
      </c>
      <c r="BD728" s="21">
        <f t="shared" si="488"/>
        <v>3.7271317986522948E-3</v>
      </c>
      <c r="BE728" s="21">
        <f t="shared" si="489"/>
        <v>0.41641183628412509</v>
      </c>
      <c r="BF728" s="21">
        <f t="shared" si="490"/>
        <v>-1.0738286415286642E-2</v>
      </c>
      <c r="BG728" s="21">
        <f t="shared" si="491"/>
        <v>9.9604600377745101E-4</v>
      </c>
      <c r="BH728" s="22">
        <f t="shared" si="492"/>
        <v>3.7271317986608209E-3</v>
      </c>
    </row>
    <row r="729" spans="4:60" x14ac:dyDescent="0.25">
      <c r="D729">
        <f t="shared" si="493"/>
        <v>0.12033333333333217</v>
      </c>
      <c r="E729">
        <f t="shared" si="471"/>
        <v>38.896590659544152</v>
      </c>
      <c r="F729">
        <f t="shared" si="472"/>
        <v>-38.896590659544152</v>
      </c>
      <c r="H729" s="20">
        <f t="shared" si="494"/>
        <v>3.5981709551448256E-3</v>
      </c>
      <c r="I729" s="21">
        <f t="shared" si="495"/>
        <v>7.4048069721226939E-3</v>
      </c>
      <c r="J729" s="21">
        <f t="shared" si="496"/>
        <v>3.8053936397116489E-3</v>
      </c>
      <c r="K729" s="21">
        <f t="shared" si="497"/>
        <v>7.2067639307385432E-3</v>
      </c>
      <c r="L729" s="21">
        <f t="shared" si="498"/>
        <v>7.2085536451410893E-3</v>
      </c>
      <c r="M729" s="22">
        <f t="shared" si="499"/>
        <v>7.4048069721226947E-3</v>
      </c>
      <c r="N729" s="20">
        <f t="shared" si="500"/>
        <v>35.981709551448262</v>
      </c>
      <c r="O729" s="21">
        <f t="shared" si="501"/>
        <v>74.048069721226952</v>
      </c>
      <c r="P729" s="21">
        <f t="shared" si="502"/>
        <v>38.053936397116495</v>
      </c>
      <c r="Q729" s="21">
        <f t="shared" si="503"/>
        <v>72.067639307385434</v>
      </c>
      <c r="R729" s="21">
        <f t="shared" si="504"/>
        <v>72.085536451410903</v>
      </c>
      <c r="S729" s="22">
        <f t="shared" si="505"/>
        <v>74.048069721226952</v>
      </c>
      <c r="T729" s="20">
        <f>MAX(E729+N729,-DiodeFwd)</f>
        <v>74.878300210992421</v>
      </c>
      <c r="U729" s="21">
        <f>MAX(T729-DiodeFwd,V729-DiodeFwd,O729)</f>
        <v>74.578300210992424</v>
      </c>
      <c r="V729" s="21">
        <f>MAX(-DiodeFwd,F729+P729)</f>
        <v>-0.3</v>
      </c>
      <c r="W729" s="21">
        <f>MAX(T729+Q729,U729-DiodeFwd)</f>
        <v>146.94593951837786</v>
      </c>
      <c r="X729" s="21">
        <f>MAX(W729-DiodeFwd,Y729-DiodeFwd,U729+R729)</f>
        <v>146.66383666240333</v>
      </c>
      <c r="Y729" s="22">
        <f>MAX(V729+S729,U729-DiodeFwd)</f>
        <v>74.278300210992427</v>
      </c>
      <c r="Z729" s="20">
        <f t="shared" si="473"/>
        <v>35.981709551448269</v>
      </c>
      <c r="AA729" s="21">
        <f t="shared" si="474"/>
        <v>74.578300210992424</v>
      </c>
      <c r="AB729" s="21">
        <f t="shared" si="475"/>
        <v>38.596590659544155</v>
      </c>
      <c r="AC729" s="21">
        <f t="shared" si="476"/>
        <v>72.067639307385434</v>
      </c>
      <c r="AD729" s="21">
        <f t="shared" si="477"/>
        <v>72.085536451410903</v>
      </c>
      <c r="AE729" s="22">
        <f t="shared" si="478"/>
        <v>74.578300210992424</v>
      </c>
      <c r="AF729" s="20">
        <f t="shared" si="506"/>
        <v>4.263256414560601E-15</v>
      </c>
      <c r="AG729" s="21">
        <f t="shared" si="507"/>
        <v>0.31813829385928327</v>
      </c>
      <c r="AH729" s="21">
        <f t="shared" si="508"/>
        <v>0.32559255745659643</v>
      </c>
      <c r="AI729" s="21">
        <f t="shared" si="509"/>
        <v>0</v>
      </c>
      <c r="AJ729" s="21">
        <f t="shared" si="510"/>
        <v>0</v>
      </c>
      <c r="AK729" s="22">
        <f t="shared" si="511"/>
        <v>0.31813829385928327</v>
      </c>
      <c r="AL729" s="23">
        <f t="shared" si="512"/>
        <v>9.7775891108268891E-3</v>
      </c>
      <c r="AM729" s="12" t="b">
        <f>T729&lt;=-DiodeFwd</f>
        <v>0</v>
      </c>
      <c r="AN729" s="13" t="b">
        <f>V729&lt;=-DiodeFwd</f>
        <v>1</v>
      </c>
      <c r="AO729" s="13" t="b">
        <f>U729&lt;=T729-DiodeFwd</f>
        <v>1</v>
      </c>
      <c r="AP729" s="13" t="b">
        <f>U729&lt;=V729-DiodeFwd</f>
        <v>0</v>
      </c>
      <c r="AQ729" s="13" t="b">
        <f>W729&lt;=U729-DiodeFwd</f>
        <v>0</v>
      </c>
      <c r="AR729" s="13" t="b">
        <f>Y729&lt;=U729-DiodeFwd</f>
        <v>1</v>
      </c>
      <c r="AS729" s="13" t="b">
        <f>X729&lt;=W729-DiodeFwd</f>
        <v>0</v>
      </c>
      <c r="AT729" s="14" t="b">
        <f>X729&lt;=Y729-DiodeFwd</f>
        <v>0</v>
      </c>
      <c r="AU729" s="13">
        <f t="shared" si="479"/>
        <v>0</v>
      </c>
      <c r="AV729" s="13">
        <f t="shared" si="480"/>
        <v>0.32559255745659643</v>
      </c>
      <c r="AW729" s="13">
        <f t="shared" si="481"/>
        <v>0.63627658771856654</v>
      </c>
      <c r="AX729" s="13">
        <f t="shared" si="482"/>
        <v>0</v>
      </c>
      <c r="AY729" s="13">
        <f t="shared" si="483"/>
        <v>0</v>
      </c>
      <c r="AZ729" s="13">
        <f t="shared" si="484"/>
        <v>0.31813829385928327</v>
      </c>
      <c r="BA729" s="13">
        <f t="shared" si="485"/>
        <v>0</v>
      </c>
      <c r="BB729" s="14">
        <f t="shared" si="486"/>
        <v>0</v>
      </c>
      <c r="BC729" s="20">
        <f t="shared" si="487"/>
        <v>-0.63627658771856654</v>
      </c>
      <c r="BD729" s="21">
        <f t="shared" si="488"/>
        <v>0.31813829385928327</v>
      </c>
      <c r="BE729" s="21">
        <f t="shared" si="489"/>
        <v>0.32559255745659643</v>
      </c>
      <c r="BF729" s="21">
        <f t="shared" si="490"/>
        <v>0</v>
      </c>
      <c r="BG729" s="21">
        <f t="shared" si="491"/>
        <v>-9.7775891108268891E-3</v>
      </c>
      <c r="BH729" s="22">
        <f t="shared" si="492"/>
        <v>0.31813829385928327</v>
      </c>
    </row>
    <row r="730" spans="4:60" x14ac:dyDescent="0.25">
      <c r="D730">
        <f t="shared" si="493"/>
        <v>0.12049999999999883</v>
      </c>
      <c r="E730">
        <f t="shared" si="471"/>
        <v>39.285737848800451</v>
      </c>
      <c r="F730">
        <f t="shared" si="472"/>
        <v>-39.285737848800451</v>
      </c>
      <c r="H730" s="20">
        <f t="shared" si="494"/>
        <v>3.4921248571917313E-3</v>
      </c>
      <c r="I730" s="21">
        <f t="shared" si="495"/>
        <v>7.4578300210992408E-3</v>
      </c>
      <c r="J730" s="21">
        <f t="shared" si="496"/>
        <v>3.8596590659544148E-3</v>
      </c>
      <c r="K730" s="21">
        <f t="shared" si="497"/>
        <v>7.2067639307385432E-3</v>
      </c>
      <c r="L730" s="21">
        <f t="shared" si="498"/>
        <v>7.2069240469559512E-3</v>
      </c>
      <c r="M730" s="22">
        <f t="shared" si="499"/>
        <v>7.4578300210992416E-3</v>
      </c>
      <c r="N730" s="20">
        <f t="shared" si="500"/>
        <v>34.921248571917317</v>
      </c>
      <c r="O730" s="21">
        <f t="shared" si="501"/>
        <v>74.57830021099241</v>
      </c>
      <c r="P730" s="21">
        <f t="shared" si="502"/>
        <v>38.596590659544148</v>
      </c>
      <c r="Q730" s="21">
        <f t="shared" si="503"/>
        <v>72.067639307385434</v>
      </c>
      <c r="R730" s="21">
        <f t="shared" si="504"/>
        <v>72.069240469559517</v>
      </c>
      <c r="S730" s="22">
        <f t="shared" si="505"/>
        <v>74.578300210992424</v>
      </c>
      <c r="T730" s="20">
        <f>MAX(E730+N730,-DiodeFwd)</f>
        <v>74.206986420717769</v>
      </c>
      <c r="U730" s="21">
        <f>MAX(T730-DiodeFwd,V730-DiodeFwd,O730)</f>
        <v>74.57830021099241</v>
      </c>
      <c r="V730" s="21">
        <f>MAX(-DiodeFwd,F730+P730)</f>
        <v>-0.3</v>
      </c>
      <c r="W730" s="21">
        <f>MAX(T730+Q730,U730-DiodeFwd)</f>
        <v>146.27462572810322</v>
      </c>
      <c r="X730" s="21">
        <f>MAX(W730-DiodeFwd,Y730-DiodeFwd,U730+R730)</f>
        <v>146.64754068055191</v>
      </c>
      <c r="Y730" s="22">
        <f>MAX(V730+S730,U730-DiodeFwd)</f>
        <v>74.278300210992427</v>
      </c>
      <c r="Z730" s="20">
        <f t="shared" si="473"/>
        <v>34.921248571917317</v>
      </c>
      <c r="AA730" s="21">
        <f t="shared" si="474"/>
        <v>74.57830021099241</v>
      </c>
      <c r="AB730" s="21">
        <f t="shared" si="475"/>
        <v>38.985737848800454</v>
      </c>
      <c r="AC730" s="21">
        <f t="shared" si="476"/>
        <v>72.067639307385448</v>
      </c>
      <c r="AD730" s="21">
        <f t="shared" si="477"/>
        <v>72.069240469559503</v>
      </c>
      <c r="AE730" s="22">
        <f t="shared" si="478"/>
        <v>74.578300210992424</v>
      </c>
      <c r="AF730" s="20">
        <f t="shared" si="506"/>
        <v>0</v>
      </c>
      <c r="AG730" s="21">
        <f t="shared" si="507"/>
        <v>0</v>
      </c>
      <c r="AH730" s="21">
        <f t="shared" si="508"/>
        <v>0.23348831355378366</v>
      </c>
      <c r="AI730" s="21">
        <f t="shared" si="509"/>
        <v>8.5265128291212019E-15</v>
      </c>
      <c r="AJ730" s="21">
        <f t="shared" si="510"/>
        <v>-8.5265128291212019E-15</v>
      </c>
      <c r="AK730" s="22">
        <f t="shared" si="511"/>
        <v>0</v>
      </c>
      <c r="AL730" s="23">
        <f t="shared" si="512"/>
        <v>9.7765027120367935E-3</v>
      </c>
      <c r="AM730" s="12" t="b">
        <f>T730&lt;=-DiodeFwd</f>
        <v>0</v>
      </c>
      <c r="AN730" s="13" t="b">
        <f>V730&lt;=-DiodeFwd</f>
        <v>1</v>
      </c>
      <c r="AO730" s="13" t="b">
        <f>U730&lt;=T730-DiodeFwd</f>
        <v>0</v>
      </c>
      <c r="AP730" s="13" t="b">
        <f>U730&lt;=V730-DiodeFwd</f>
        <v>0</v>
      </c>
      <c r="AQ730" s="13" t="b">
        <f>W730&lt;=U730-DiodeFwd</f>
        <v>0</v>
      </c>
      <c r="AR730" s="13" t="b">
        <f>Y730&lt;=U730-DiodeFwd</f>
        <v>1</v>
      </c>
      <c r="AS730" s="13" t="b">
        <f>X730&lt;=W730-DiodeFwd</f>
        <v>0</v>
      </c>
      <c r="AT730" s="14" t="b">
        <f>X730&lt;=Y730-DiodeFwd</f>
        <v>0</v>
      </c>
      <c r="AU730" s="13">
        <f t="shared" si="479"/>
        <v>0</v>
      </c>
      <c r="AV730" s="13">
        <f t="shared" si="480"/>
        <v>0.23348831355378366</v>
      </c>
      <c r="AW730" s="13">
        <f t="shared" si="481"/>
        <v>0</v>
      </c>
      <c r="AX730" s="13">
        <f t="shared" si="482"/>
        <v>0</v>
      </c>
      <c r="AY730" s="13">
        <f t="shared" si="483"/>
        <v>0</v>
      </c>
      <c r="AZ730" s="13">
        <f t="shared" si="484"/>
        <v>0</v>
      </c>
      <c r="BA730" s="13">
        <f t="shared" si="485"/>
        <v>0</v>
      </c>
      <c r="BB730" s="14">
        <f t="shared" si="486"/>
        <v>0</v>
      </c>
      <c r="BC730" s="20">
        <f t="shared" si="487"/>
        <v>0</v>
      </c>
      <c r="BD730" s="21">
        <f t="shared" si="488"/>
        <v>0</v>
      </c>
      <c r="BE730" s="21">
        <f t="shared" si="489"/>
        <v>0.23348831355378366</v>
      </c>
      <c r="BF730" s="21">
        <f t="shared" si="490"/>
        <v>0</v>
      </c>
      <c r="BG730" s="21">
        <f t="shared" si="491"/>
        <v>-9.7765027120367935E-3</v>
      </c>
      <c r="BH730" s="22">
        <f t="shared" si="492"/>
        <v>0</v>
      </c>
    </row>
    <row r="731" spans="4:60" x14ac:dyDescent="0.25">
      <c r="D731">
        <f t="shared" si="493"/>
        <v>0.12066666666666549</v>
      </c>
      <c r="E731">
        <f t="shared" si="471"/>
        <v>39.519842178714015</v>
      </c>
      <c r="F731">
        <f t="shared" si="472"/>
        <v>-39.519842178714015</v>
      </c>
      <c r="H731" s="20">
        <f t="shared" si="494"/>
        <v>3.4921248571917313E-3</v>
      </c>
      <c r="I731" s="21">
        <f t="shared" si="495"/>
        <v>7.4578300210992408E-3</v>
      </c>
      <c r="J731" s="21">
        <f t="shared" si="496"/>
        <v>3.8985737848800453E-3</v>
      </c>
      <c r="K731" s="21">
        <f t="shared" si="497"/>
        <v>7.2067639307385432E-3</v>
      </c>
      <c r="L731" s="21">
        <f t="shared" si="498"/>
        <v>7.2052946298372788E-3</v>
      </c>
      <c r="M731" s="22">
        <f t="shared" si="499"/>
        <v>7.4578300210992416E-3</v>
      </c>
      <c r="N731" s="20">
        <f t="shared" si="500"/>
        <v>34.921248571917317</v>
      </c>
      <c r="O731" s="21">
        <f t="shared" si="501"/>
        <v>74.57830021099241</v>
      </c>
      <c r="P731" s="21">
        <f t="shared" si="502"/>
        <v>38.985737848800454</v>
      </c>
      <c r="Q731" s="21">
        <f t="shared" si="503"/>
        <v>72.067639307385434</v>
      </c>
      <c r="R731" s="21">
        <f t="shared" si="504"/>
        <v>72.052946298372788</v>
      </c>
      <c r="S731" s="22">
        <f t="shared" si="505"/>
        <v>74.578300210992424</v>
      </c>
      <c r="T731" s="20">
        <f>MAX(E731+N731,-DiodeFwd)</f>
        <v>74.441090750631332</v>
      </c>
      <c r="U731" s="21">
        <f>MAX(T731-DiodeFwd,V731-DiodeFwd,O731)</f>
        <v>74.57830021099241</v>
      </c>
      <c r="V731" s="21">
        <f>MAX(-DiodeFwd,F731+P731)</f>
        <v>-0.3</v>
      </c>
      <c r="W731" s="21">
        <f>MAX(T731+Q731,U731-DiodeFwd)</f>
        <v>146.50873005801677</v>
      </c>
      <c r="X731" s="21">
        <f>MAX(W731-DiodeFwd,Y731-DiodeFwd,U731+R731)</f>
        <v>146.63124650936521</v>
      </c>
      <c r="Y731" s="22">
        <f>MAX(V731+S731,U731-DiodeFwd)</f>
        <v>74.278300210992427</v>
      </c>
      <c r="Z731" s="20">
        <f t="shared" si="473"/>
        <v>34.921248571917317</v>
      </c>
      <c r="AA731" s="21">
        <f t="shared" si="474"/>
        <v>74.57830021099241</v>
      </c>
      <c r="AB731" s="21">
        <f t="shared" si="475"/>
        <v>39.219842178714018</v>
      </c>
      <c r="AC731" s="21">
        <f t="shared" si="476"/>
        <v>72.067639307385434</v>
      </c>
      <c r="AD731" s="21">
        <f t="shared" si="477"/>
        <v>72.052946298372802</v>
      </c>
      <c r="AE731" s="22">
        <f t="shared" si="478"/>
        <v>74.578300210992424</v>
      </c>
      <c r="AF731" s="20">
        <f t="shared" si="506"/>
        <v>0</v>
      </c>
      <c r="AG731" s="21">
        <f t="shared" si="507"/>
        <v>0</v>
      </c>
      <c r="AH731" s="21">
        <f t="shared" si="508"/>
        <v>0.14046259794813806</v>
      </c>
      <c r="AI731" s="21">
        <f t="shared" si="509"/>
        <v>0</v>
      </c>
      <c r="AJ731" s="21">
        <f t="shared" si="510"/>
        <v>8.5265128291212019E-15</v>
      </c>
      <c r="AK731" s="22">
        <f t="shared" si="511"/>
        <v>0</v>
      </c>
      <c r="AL731" s="23">
        <f t="shared" si="512"/>
        <v>9.7754164339576809E-3</v>
      </c>
      <c r="AM731" s="12" t="b">
        <f>T731&lt;=-DiodeFwd</f>
        <v>0</v>
      </c>
      <c r="AN731" s="13" t="b">
        <f>V731&lt;=-DiodeFwd</f>
        <v>1</v>
      </c>
      <c r="AO731" s="13" t="b">
        <f>U731&lt;=T731-DiodeFwd</f>
        <v>0</v>
      </c>
      <c r="AP731" s="13" t="b">
        <f>U731&lt;=V731-DiodeFwd</f>
        <v>0</v>
      </c>
      <c r="AQ731" s="13" t="b">
        <f>W731&lt;=U731-DiodeFwd</f>
        <v>0</v>
      </c>
      <c r="AR731" s="13" t="b">
        <f>Y731&lt;=U731-DiodeFwd</f>
        <v>1</v>
      </c>
      <c r="AS731" s="13" t="b">
        <f>X731&lt;=W731-DiodeFwd</f>
        <v>0</v>
      </c>
      <c r="AT731" s="14" t="b">
        <f>X731&lt;=Y731-DiodeFwd</f>
        <v>0</v>
      </c>
      <c r="AU731" s="13">
        <f t="shared" si="479"/>
        <v>0</v>
      </c>
      <c r="AV731" s="13">
        <f t="shared" si="480"/>
        <v>0.14046259794813806</v>
      </c>
      <c r="AW731" s="13">
        <f t="shared" si="481"/>
        <v>0</v>
      </c>
      <c r="AX731" s="13">
        <f t="shared" si="482"/>
        <v>0</v>
      </c>
      <c r="AY731" s="13">
        <f t="shared" si="483"/>
        <v>0</v>
      </c>
      <c r="AZ731" s="13">
        <f t="shared" si="484"/>
        <v>0</v>
      </c>
      <c r="BA731" s="13">
        <f t="shared" si="485"/>
        <v>0</v>
      </c>
      <c r="BB731" s="14">
        <f t="shared" si="486"/>
        <v>0</v>
      </c>
      <c r="BC731" s="20">
        <f t="shared" si="487"/>
        <v>0</v>
      </c>
      <c r="BD731" s="21">
        <f t="shared" si="488"/>
        <v>0</v>
      </c>
      <c r="BE731" s="21">
        <f t="shared" si="489"/>
        <v>0.14046259794813806</v>
      </c>
      <c r="BF731" s="21">
        <f t="shared" si="490"/>
        <v>0</v>
      </c>
      <c r="BG731" s="21">
        <f t="shared" si="491"/>
        <v>-9.7754164339576809E-3</v>
      </c>
      <c r="BH731" s="22">
        <f t="shared" si="492"/>
        <v>0</v>
      </c>
    </row>
    <row r="732" spans="4:60" x14ac:dyDescent="0.25">
      <c r="D732">
        <f t="shared" si="493"/>
        <v>0.12083333333333215</v>
      </c>
      <c r="E732">
        <f t="shared" si="471"/>
        <v>39.597979746446661</v>
      </c>
      <c r="F732">
        <f t="shared" si="472"/>
        <v>-39.597979746446661</v>
      </c>
      <c r="H732" s="20">
        <f t="shared" si="494"/>
        <v>3.4921248571917313E-3</v>
      </c>
      <c r="I732" s="21">
        <f t="shared" si="495"/>
        <v>7.4578300210992408E-3</v>
      </c>
      <c r="J732" s="21">
        <f t="shared" si="496"/>
        <v>3.9219842178714014E-3</v>
      </c>
      <c r="K732" s="21">
        <f t="shared" si="497"/>
        <v>7.2067639307385432E-3</v>
      </c>
      <c r="L732" s="21">
        <f t="shared" si="498"/>
        <v>7.2036653937649527E-3</v>
      </c>
      <c r="M732" s="22">
        <f t="shared" si="499"/>
        <v>7.4578300210992416E-3</v>
      </c>
      <c r="N732" s="20">
        <f t="shared" si="500"/>
        <v>34.921248571917317</v>
      </c>
      <c r="O732" s="21">
        <f t="shared" si="501"/>
        <v>74.57830021099241</v>
      </c>
      <c r="P732" s="21">
        <f t="shared" si="502"/>
        <v>39.219842178714018</v>
      </c>
      <c r="Q732" s="21">
        <f t="shared" si="503"/>
        <v>72.067639307385434</v>
      </c>
      <c r="R732" s="21">
        <f t="shared" si="504"/>
        <v>72.036653937649533</v>
      </c>
      <c r="S732" s="22">
        <f t="shared" si="505"/>
        <v>74.578300210992424</v>
      </c>
      <c r="T732" s="20">
        <f>MAX(E732+N732,-DiodeFwd)</f>
        <v>74.519228318363986</v>
      </c>
      <c r="U732" s="21">
        <f>MAX(T732-DiodeFwd,V732-DiodeFwd,O732)</f>
        <v>74.57830021099241</v>
      </c>
      <c r="V732" s="21">
        <f>MAX(-DiodeFwd,F732+P732)</f>
        <v>-0.3</v>
      </c>
      <c r="W732" s="21">
        <f>MAX(T732+Q732,U732-DiodeFwd)</f>
        <v>146.58686762574942</v>
      </c>
      <c r="X732" s="21">
        <f>MAX(W732-DiodeFwd,Y732-DiodeFwd,U732+R732)</f>
        <v>146.61495414864194</v>
      </c>
      <c r="Y732" s="22">
        <f>MAX(V732+S732,U732-DiodeFwd)</f>
        <v>74.278300210992427</v>
      </c>
      <c r="Z732" s="20">
        <f t="shared" si="473"/>
        <v>34.921248571917324</v>
      </c>
      <c r="AA732" s="21">
        <f t="shared" si="474"/>
        <v>74.57830021099241</v>
      </c>
      <c r="AB732" s="21">
        <f t="shared" si="475"/>
        <v>39.297979746446664</v>
      </c>
      <c r="AC732" s="21">
        <f t="shared" si="476"/>
        <v>72.067639307385434</v>
      </c>
      <c r="AD732" s="21">
        <f t="shared" si="477"/>
        <v>72.036653937649533</v>
      </c>
      <c r="AE732" s="22">
        <f t="shared" si="478"/>
        <v>74.578300210992424</v>
      </c>
      <c r="AF732" s="20">
        <f t="shared" si="506"/>
        <v>4.263256414560601E-15</v>
      </c>
      <c r="AG732" s="21">
        <f t="shared" si="507"/>
        <v>0</v>
      </c>
      <c r="AH732" s="21">
        <f t="shared" si="508"/>
        <v>4.6882540639587945E-2</v>
      </c>
      <c r="AI732" s="21">
        <f t="shared" si="509"/>
        <v>0</v>
      </c>
      <c r="AJ732" s="21">
        <f t="shared" si="510"/>
        <v>0</v>
      </c>
      <c r="AK732" s="22">
        <f t="shared" si="511"/>
        <v>0</v>
      </c>
      <c r="AL732" s="23">
        <f t="shared" si="512"/>
        <v>9.7743302765761295E-3</v>
      </c>
      <c r="AM732" s="12" t="b">
        <f>T732&lt;=-DiodeFwd</f>
        <v>0</v>
      </c>
      <c r="AN732" s="13" t="b">
        <f>V732&lt;=-DiodeFwd</f>
        <v>1</v>
      </c>
      <c r="AO732" s="13" t="b">
        <f>U732&lt;=T732-DiodeFwd</f>
        <v>0</v>
      </c>
      <c r="AP732" s="13" t="b">
        <f>U732&lt;=V732-DiodeFwd</f>
        <v>0</v>
      </c>
      <c r="AQ732" s="13" t="b">
        <f>W732&lt;=U732-DiodeFwd</f>
        <v>0</v>
      </c>
      <c r="AR732" s="13" t="b">
        <f>Y732&lt;=U732-DiodeFwd</f>
        <v>1</v>
      </c>
      <c r="AS732" s="13" t="b">
        <f>X732&lt;=W732-DiodeFwd</f>
        <v>0</v>
      </c>
      <c r="AT732" s="14" t="b">
        <f>X732&lt;=Y732-DiodeFwd</f>
        <v>0</v>
      </c>
      <c r="AU732" s="13">
        <f t="shared" si="479"/>
        <v>0</v>
      </c>
      <c r="AV732" s="13">
        <f t="shared" si="480"/>
        <v>4.6882540639587945E-2</v>
      </c>
      <c r="AW732" s="13">
        <f t="shared" si="481"/>
        <v>0</v>
      </c>
      <c r="AX732" s="13">
        <f t="shared" si="482"/>
        <v>0</v>
      </c>
      <c r="AY732" s="13">
        <f t="shared" si="483"/>
        <v>0</v>
      </c>
      <c r="AZ732" s="13">
        <f t="shared" si="484"/>
        <v>0</v>
      </c>
      <c r="BA732" s="13">
        <f t="shared" si="485"/>
        <v>0</v>
      </c>
      <c r="BB732" s="14">
        <f t="shared" si="486"/>
        <v>0</v>
      </c>
      <c r="BC732" s="20">
        <f t="shared" si="487"/>
        <v>0</v>
      </c>
      <c r="BD732" s="21">
        <f t="shared" si="488"/>
        <v>0</v>
      </c>
      <c r="BE732" s="21">
        <f t="shared" si="489"/>
        <v>4.6882540639587945E-2</v>
      </c>
      <c r="BF732" s="21">
        <f t="shared" si="490"/>
        <v>0</v>
      </c>
      <c r="BG732" s="21">
        <f t="shared" si="491"/>
        <v>-9.7743302765761295E-3</v>
      </c>
      <c r="BH732" s="22">
        <f t="shared" si="492"/>
        <v>0</v>
      </c>
    </row>
    <row r="733" spans="4:60" x14ac:dyDescent="0.25">
      <c r="D733">
        <f t="shared" si="493"/>
        <v>0.12099999999999882</v>
      </c>
      <c r="E733">
        <f t="shared" si="471"/>
        <v>39.519842178716239</v>
      </c>
      <c r="F733">
        <f t="shared" si="472"/>
        <v>-39.519842178716239</v>
      </c>
      <c r="H733" s="20">
        <f t="shared" si="494"/>
        <v>3.4921248571917313E-3</v>
      </c>
      <c r="I733" s="21">
        <f t="shared" si="495"/>
        <v>7.4578300210992408E-3</v>
      </c>
      <c r="J733" s="21">
        <f t="shared" si="496"/>
        <v>3.9297979746446658E-3</v>
      </c>
      <c r="K733" s="21">
        <f t="shared" si="497"/>
        <v>7.2067639307385432E-3</v>
      </c>
      <c r="L733" s="21">
        <f t="shared" si="498"/>
        <v>7.202036338718857E-3</v>
      </c>
      <c r="M733" s="22">
        <f t="shared" si="499"/>
        <v>7.4578300210992416E-3</v>
      </c>
      <c r="N733" s="20">
        <f t="shared" si="500"/>
        <v>34.921248571917317</v>
      </c>
      <c r="O733" s="21">
        <f t="shared" si="501"/>
        <v>74.57830021099241</v>
      </c>
      <c r="P733" s="21">
        <f t="shared" si="502"/>
        <v>39.297979746446664</v>
      </c>
      <c r="Q733" s="21">
        <f t="shared" si="503"/>
        <v>72.067639307385434</v>
      </c>
      <c r="R733" s="21">
        <f t="shared" si="504"/>
        <v>72.020363387188581</v>
      </c>
      <c r="S733" s="22">
        <f t="shared" si="505"/>
        <v>74.578300210992424</v>
      </c>
      <c r="T733" s="20">
        <f>MAX(E733+N733,-DiodeFwd)</f>
        <v>74.441090750633549</v>
      </c>
      <c r="U733" s="21">
        <f>MAX(T733-DiodeFwd,V733-DiodeFwd,O733)</f>
        <v>74.57830021099241</v>
      </c>
      <c r="V733" s="21">
        <f>MAX(-DiodeFwd,F733+P733)</f>
        <v>-0.22186243226957458</v>
      </c>
      <c r="W733" s="21">
        <f>MAX(T733+Q733,U733-DiodeFwd)</f>
        <v>146.50873005801898</v>
      </c>
      <c r="X733" s="21">
        <f>MAX(W733-DiodeFwd,Y733-DiodeFwd,U733+R733)</f>
        <v>146.59866359818099</v>
      </c>
      <c r="Y733" s="22">
        <f>MAX(V733+S733,U733-DiodeFwd)</f>
        <v>74.356437778722849</v>
      </c>
      <c r="Z733" s="20">
        <f t="shared" si="473"/>
        <v>34.92124857191731</v>
      </c>
      <c r="AA733" s="21">
        <f t="shared" si="474"/>
        <v>74.57830021099241</v>
      </c>
      <c r="AB733" s="21">
        <f t="shared" si="475"/>
        <v>39.297979746446664</v>
      </c>
      <c r="AC733" s="21">
        <f t="shared" si="476"/>
        <v>72.067639307385434</v>
      </c>
      <c r="AD733" s="21">
        <f t="shared" si="477"/>
        <v>72.020363387188581</v>
      </c>
      <c r="AE733" s="22">
        <f t="shared" si="478"/>
        <v>74.578300210992424</v>
      </c>
      <c r="AF733" s="20">
        <f t="shared" si="506"/>
        <v>-4.263256414560601E-15</v>
      </c>
      <c r="AG733" s="21">
        <f t="shared" si="507"/>
        <v>0</v>
      </c>
      <c r="AH733" s="21">
        <f t="shared" si="508"/>
        <v>0</v>
      </c>
      <c r="AI733" s="21">
        <f t="shared" si="509"/>
        <v>0</v>
      </c>
      <c r="AJ733" s="21">
        <f t="shared" si="510"/>
        <v>0</v>
      </c>
      <c r="AK733" s="22">
        <f t="shared" si="511"/>
        <v>0</v>
      </c>
      <c r="AL733" s="23">
        <f t="shared" si="512"/>
        <v>9.7732442398787336E-3</v>
      </c>
      <c r="AM733" s="12" t="b">
        <f>T733&lt;=-DiodeFwd</f>
        <v>0</v>
      </c>
      <c r="AN733" s="13" t="b">
        <f>V733&lt;=-DiodeFwd</f>
        <v>0</v>
      </c>
      <c r="AO733" s="13" t="b">
        <f>U733&lt;=T733-DiodeFwd</f>
        <v>0</v>
      </c>
      <c r="AP733" s="13" t="b">
        <f>U733&lt;=V733-DiodeFwd</f>
        <v>0</v>
      </c>
      <c r="AQ733" s="13" t="b">
        <f>W733&lt;=U733-DiodeFwd</f>
        <v>0</v>
      </c>
      <c r="AR733" s="13" t="b">
        <f>Y733&lt;=U733-DiodeFwd</f>
        <v>0</v>
      </c>
      <c r="AS733" s="13" t="b">
        <f>X733&lt;=W733-DiodeFwd</f>
        <v>0</v>
      </c>
      <c r="AT733" s="14" t="b">
        <f>X733&lt;=Y733-DiodeFwd</f>
        <v>0</v>
      </c>
      <c r="AU733" s="13">
        <f t="shared" si="479"/>
        <v>0</v>
      </c>
      <c r="AV733" s="13">
        <f t="shared" si="480"/>
        <v>0</v>
      </c>
      <c r="AW733" s="13">
        <f t="shared" si="481"/>
        <v>0</v>
      </c>
      <c r="AX733" s="13">
        <f t="shared" si="482"/>
        <v>0</v>
      </c>
      <c r="AY733" s="13">
        <f t="shared" si="483"/>
        <v>0</v>
      </c>
      <c r="AZ733" s="13">
        <f t="shared" si="484"/>
        <v>0</v>
      </c>
      <c r="BA733" s="13">
        <f t="shared" si="485"/>
        <v>0</v>
      </c>
      <c r="BB733" s="14">
        <f t="shared" si="486"/>
        <v>0</v>
      </c>
      <c r="BC733" s="20">
        <f t="shared" si="487"/>
        <v>0</v>
      </c>
      <c r="BD733" s="21">
        <f t="shared" si="488"/>
        <v>0</v>
      </c>
      <c r="BE733" s="21">
        <f t="shared" si="489"/>
        <v>0</v>
      </c>
      <c r="BF733" s="21">
        <f t="shared" si="490"/>
        <v>0</v>
      </c>
      <c r="BG733" s="21">
        <f t="shared" si="491"/>
        <v>-9.7732442398787336E-3</v>
      </c>
      <c r="BH733" s="22">
        <f t="shared" si="492"/>
        <v>0</v>
      </c>
    </row>
    <row r="734" spans="4:60" x14ac:dyDescent="0.25">
      <c r="D734">
        <f t="shared" si="493"/>
        <v>0.12116666666666548</v>
      </c>
      <c r="E734">
        <f t="shared" si="471"/>
        <v>39.285737848804899</v>
      </c>
      <c r="F734">
        <f t="shared" si="472"/>
        <v>-39.285737848804899</v>
      </c>
      <c r="H734" s="20">
        <f t="shared" si="494"/>
        <v>3.4921248571917313E-3</v>
      </c>
      <c r="I734" s="21">
        <f t="shared" si="495"/>
        <v>7.4578300210992408E-3</v>
      </c>
      <c r="J734" s="21">
        <f t="shared" si="496"/>
        <v>3.9297979746446658E-3</v>
      </c>
      <c r="K734" s="21">
        <f t="shared" si="497"/>
        <v>7.2067639307385432E-3</v>
      </c>
      <c r="L734" s="21">
        <f t="shared" si="498"/>
        <v>7.2004074646788768E-3</v>
      </c>
      <c r="M734" s="22">
        <f t="shared" si="499"/>
        <v>7.4578300210992416E-3</v>
      </c>
      <c r="N734" s="20">
        <f t="shared" si="500"/>
        <v>34.921248571917317</v>
      </c>
      <c r="O734" s="21">
        <f t="shared" si="501"/>
        <v>74.57830021099241</v>
      </c>
      <c r="P734" s="21">
        <f t="shared" si="502"/>
        <v>39.297979746446664</v>
      </c>
      <c r="Q734" s="21">
        <f t="shared" si="503"/>
        <v>72.067639307385434</v>
      </c>
      <c r="R734" s="21">
        <f t="shared" si="504"/>
        <v>72.00407464678878</v>
      </c>
      <c r="S734" s="22">
        <f t="shared" si="505"/>
        <v>74.578300210992424</v>
      </c>
      <c r="T734" s="20">
        <f>MAX(E734+N734,-DiodeFwd)</f>
        <v>74.206986420722217</v>
      </c>
      <c r="U734" s="21">
        <f>MAX(T734-DiodeFwd,V734-DiodeFwd,O734)</f>
        <v>74.57830021099241</v>
      </c>
      <c r="V734" s="21">
        <f>MAX(-DiodeFwd,F734+P734)</f>
        <v>1.2241897641764865E-2</v>
      </c>
      <c r="W734" s="21">
        <f>MAX(T734+Q734,U734-DiodeFwd)</f>
        <v>146.27462572810765</v>
      </c>
      <c r="X734" s="21">
        <f>MAX(W734-DiodeFwd,Y734-DiodeFwd,U734+R734)</f>
        <v>146.58237485778119</v>
      </c>
      <c r="Y734" s="22">
        <f>MAX(V734+S734,U734-DiodeFwd)</f>
        <v>74.590542108634196</v>
      </c>
      <c r="Z734" s="20">
        <f t="shared" si="473"/>
        <v>34.921248571917317</v>
      </c>
      <c r="AA734" s="21">
        <f t="shared" si="474"/>
        <v>74.57830021099241</v>
      </c>
      <c r="AB734" s="21">
        <f t="shared" si="475"/>
        <v>39.297979746446664</v>
      </c>
      <c r="AC734" s="21">
        <f t="shared" si="476"/>
        <v>72.067639307385434</v>
      </c>
      <c r="AD734" s="21">
        <f t="shared" si="477"/>
        <v>72.00407464678878</v>
      </c>
      <c r="AE734" s="22">
        <f t="shared" si="478"/>
        <v>74.578300210992438</v>
      </c>
      <c r="AF734" s="20">
        <f t="shared" si="506"/>
        <v>0</v>
      </c>
      <c r="AG734" s="21">
        <f t="shared" si="507"/>
        <v>0</v>
      </c>
      <c r="AH734" s="21">
        <f t="shared" si="508"/>
        <v>0</v>
      </c>
      <c r="AI734" s="21">
        <f t="shared" si="509"/>
        <v>0</v>
      </c>
      <c r="AJ734" s="21">
        <f t="shared" si="510"/>
        <v>0</v>
      </c>
      <c r="AK734" s="22">
        <f t="shared" si="511"/>
        <v>8.5265128291212019E-15</v>
      </c>
      <c r="AL734" s="23">
        <f t="shared" si="512"/>
        <v>9.7721583238520801E-3</v>
      </c>
      <c r="AM734" s="12" t="b">
        <f>T734&lt;=-DiodeFwd</f>
        <v>0</v>
      </c>
      <c r="AN734" s="13" t="b">
        <f>V734&lt;=-DiodeFwd</f>
        <v>0</v>
      </c>
      <c r="AO734" s="13" t="b">
        <f>U734&lt;=T734-DiodeFwd</f>
        <v>0</v>
      </c>
      <c r="AP734" s="13" t="b">
        <f>U734&lt;=V734-DiodeFwd</f>
        <v>0</v>
      </c>
      <c r="AQ734" s="13" t="b">
        <f>W734&lt;=U734-DiodeFwd</f>
        <v>0</v>
      </c>
      <c r="AR734" s="13" t="b">
        <f>Y734&lt;=U734-DiodeFwd</f>
        <v>0</v>
      </c>
      <c r="AS734" s="13" t="b">
        <f>X734&lt;=W734-DiodeFwd</f>
        <v>0</v>
      </c>
      <c r="AT734" s="14" t="b">
        <f>X734&lt;=Y734-DiodeFwd</f>
        <v>0</v>
      </c>
      <c r="AU734" s="13">
        <f t="shared" si="479"/>
        <v>0</v>
      </c>
      <c r="AV734" s="13">
        <f t="shared" si="480"/>
        <v>0</v>
      </c>
      <c r="AW734" s="13">
        <f t="shared" si="481"/>
        <v>0</v>
      </c>
      <c r="AX734" s="13">
        <f t="shared" si="482"/>
        <v>0</v>
      </c>
      <c r="AY734" s="13">
        <f t="shared" si="483"/>
        <v>0</v>
      </c>
      <c r="AZ734" s="13">
        <f t="shared" si="484"/>
        <v>0</v>
      </c>
      <c r="BA734" s="13">
        <f t="shared" si="485"/>
        <v>0</v>
      </c>
      <c r="BB734" s="14">
        <f t="shared" si="486"/>
        <v>0</v>
      </c>
      <c r="BC734" s="20">
        <f t="shared" si="487"/>
        <v>0</v>
      </c>
      <c r="BD734" s="21">
        <f t="shared" si="488"/>
        <v>0</v>
      </c>
      <c r="BE734" s="21">
        <f t="shared" si="489"/>
        <v>0</v>
      </c>
      <c r="BF734" s="21">
        <f t="shared" si="490"/>
        <v>0</v>
      </c>
      <c r="BG734" s="21">
        <f t="shared" si="491"/>
        <v>-9.7721583238520801E-3</v>
      </c>
      <c r="BH734" s="22">
        <f t="shared" si="492"/>
        <v>0</v>
      </c>
    </row>
    <row r="735" spans="4:60" x14ac:dyDescent="0.25">
      <c r="D735">
        <f t="shared" si="493"/>
        <v>0.12133333333333214</v>
      </c>
      <c r="E735">
        <f t="shared" si="471"/>
        <v>38.896590659550746</v>
      </c>
      <c r="F735">
        <f t="shared" si="472"/>
        <v>-38.896590659550746</v>
      </c>
      <c r="H735" s="20">
        <f t="shared" si="494"/>
        <v>3.4921248571917313E-3</v>
      </c>
      <c r="I735" s="21">
        <f t="shared" si="495"/>
        <v>7.4578300210992408E-3</v>
      </c>
      <c r="J735" s="21">
        <f t="shared" si="496"/>
        <v>3.9297979746446658E-3</v>
      </c>
      <c r="K735" s="21">
        <f t="shared" si="497"/>
        <v>7.2067639307385432E-3</v>
      </c>
      <c r="L735" s="21">
        <f t="shared" si="498"/>
        <v>7.1987787716249014E-3</v>
      </c>
      <c r="M735" s="22">
        <f t="shared" si="499"/>
        <v>7.4578300210992416E-3</v>
      </c>
      <c r="N735" s="20">
        <f t="shared" si="500"/>
        <v>34.921248571917317</v>
      </c>
      <c r="O735" s="21">
        <f t="shared" si="501"/>
        <v>74.57830021099241</v>
      </c>
      <c r="P735" s="21">
        <f t="shared" si="502"/>
        <v>39.297979746446664</v>
      </c>
      <c r="Q735" s="21">
        <f t="shared" si="503"/>
        <v>72.067639307385434</v>
      </c>
      <c r="R735" s="21">
        <f t="shared" si="504"/>
        <v>71.987787716249017</v>
      </c>
      <c r="S735" s="22">
        <f t="shared" si="505"/>
        <v>74.578300210992424</v>
      </c>
      <c r="T735" s="20">
        <f>MAX(E735+N735,-DiodeFwd)</f>
        <v>73.817839231468071</v>
      </c>
      <c r="U735" s="21">
        <f>MAX(T735-DiodeFwd,V735-DiodeFwd,O735)</f>
        <v>74.57830021099241</v>
      </c>
      <c r="V735" s="21">
        <f>MAX(-DiodeFwd,F735+P735)</f>
        <v>0.40138908689591801</v>
      </c>
      <c r="W735" s="21">
        <f>MAX(T735+Q735,U735-DiodeFwd)</f>
        <v>145.8854785388535</v>
      </c>
      <c r="X735" s="21">
        <f>MAX(W735-DiodeFwd,Y735-DiodeFwd,U735+R735)</f>
        <v>146.56608792724143</v>
      </c>
      <c r="Y735" s="22">
        <f>MAX(V735+S735,U735-DiodeFwd)</f>
        <v>74.979689297888342</v>
      </c>
      <c r="Z735" s="20">
        <f t="shared" si="473"/>
        <v>34.921248571917324</v>
      </c>
      <c r="AA735" s="21">
        <f t="shared" si="474"/>
        <v>74.57830021099241</v>
      </c>
      <c r="AB735" s="21">
        <f t="shared" si="475"/>
        <v>39.297979746446664</v>
      </c>
      <c r="AC735" s="21">
        <f t="shared" si="476"/>
        <v>72.067639307385434</v>
      </c>
      <c r="AD735" s="21">
        <f t="shared" si="477"/>
        <v>71.987787716249017</v>
      </c>
      <c r="AE735" s="22">
        <f t="shared" si="478"/>
        <v>74.578300210992424</v>
      </c>
      <c r="AF735" s="20">
        <f t="shared" si="506"/>
        <v>4.263256414560601E-15</v>
      </c>
      <c r="AG735" s="21">
        <f t="shared" si="507"/>
        <v>0</v>
      </c>
      <c r="AH735" s="21">
        <f t="shared" si="508"/>
        <v>0</v>
      </c>
      <c r="AI735" s="21">
        <f t="shared" si="509"/>
        <v>0</v>
      </c>
      <c r="AJ735" s="21">
        <f t="shared" si="510"/>
        <v>0</v>
      </c>
      <c r="AK735" s="22">
        <f t="shared" si="511"/>
        <v>0</v>
      </c>
      <c r="AL735" s="23">
        <f t="shared" si="512"/>
        <v>9.7710725284827615E-3</v>
      </c>
      <c r="AM735" s="12" t="b">
        <f>T735&lt;=-DiodeFwd</f>
        <v>0</v>
      </c>
      <c r="AN735" s="13" t="b">
        <f>V735&lt;=-DiodeFwd</f>
        <v>0</v>
      </c>
      <c r="AO735" s="13" t="b">
        <f>U735&lt;=T735-DiodeFwd</f>
        <v>0</v>
      </c>
      <c r="AP735" s="13" t="b">
        <f>U735&lt;=V735-DiodeFwd</f>
        <v>0</v>
      </c>
      <c r="AQ735" s="13" t="b">
        <f>W735&lt;=U735-DiodeFwd</f>
        <v>0</v>
      </c>
      <c r="AR735" s="13" t="b">
        <f>Y735&lt;=U735-DiodeFwd</f>
        <v>0</v>
      </c>
      <c r="AS735" s="13" t="b">
        <f>X735&lt;=W735-DiodeFwd</f>
        <v>0</v>
      </c>
      <c r="AT735" s="14" t="b">
        <f>X735&lt;=Y735-DiodeFwd</f>
        <v>0</v>
      </c>
      <c r="AU735" s="13">
        <f t="shared" si="479"/>
        <v>0</v>
      </c>
      <c r="AV735" s="13">
        <f t="shared" si="480"/>
        <v>0</v>
      </c>
      <c r="AW735" s="13">
        <f t="shared" si="481"/>
        <v>0</v>
      </c>
      <c r="AX735" s="13">
        <f t="shared" si="482"/>
        <v>0</v>
      </c>
      <c r="AY735" s="13">
        <f t="shared" si="483"/>
        <v>0</v>
      </c>
      <c r="AZ735" s="13">
        <f t="shared" si="484"/>
        <v>0</v>
      </c>
      <c r="BA735" s="13">
        <f t="shared" si="485"/>
        <v>0</v>
      </c>
      <c r="BB735" s="14">
        <f t="shared" si="486"/>
        <v>0</v>
      </c>
      <c r="BC735" s="20">
        <f t="shared" si="487"/>
        <v>0</v>
      </c>
      <c r="BD735" s="21">
        <f t="shared" si="488"/>
        <v>0</v>
      </c>
      <c r="BE735" s="21">
        <f t="shared" si="489"/>
        <v>0</v>
      </c>
      <c r="BF735" s="21">
        <f t="shared" si="490"/>
        <v>0</v>
      </c>
      <c r="BG735" s="21">
        <f t="shared" si="491"/>
        <v>-9.7710725284827615E-3</v>
      </c>
      <c r="BH735" s="22">
        <f t="shared" si="492"/>
        <v>0</v>
      </c>
    </row>
    <row r="736" spans="4:60" x14ac:dyDescent="0.25">
      <c r="D736">
        <f t="shared" si="493"/>
        <v>0.1214999999999988</v>
      </c>
      <c r="E736">
        <f t="shared" si="471"/>
        <v>38.35393639712531</v>
      </c>
      <c r="F736">
        <f t="shared" si="472"/>
        <v>-38.35393639712531</v>
      </c>
      <c r="H736" s="20">
        <f t="shared" si="494"/>
        <v>3.4921248571917313E-3</v>
      </c>
      <c r="I736" s="21">
        <f t="shared" si="495"/>
        <v>7.4578300210992408E-3</v>
      </c>
      <c r="J736" s="21">
        <f t="shared" si="496"/>
        <v>3.9297979746446658E-3</v>
      </c>
      <c r="K736" s="21">
        <f t="shared" si="497"/>
        <v>7.2067639307385432E-3</v>
      </c>
      <c r="L736" s="21">
        <f t="shared" si="498"/>
        <v>7.1971502595368211E-3</v>
      </c>
      <c r="M736" s="22">
        <f t="shared" si="499"/>
        <v>7.4578300210992416E-3</v>
      </c>
      <c r="N736" s="20">
        <f t="shared" si="500"/>
        <v>34.921248571917317</v>
      </c>
      <c r="O736" s="21">
        <f t="shared" si="501"/>
        <v>74.57830021099241</v>
      </c>
      <c r="P736" s="21">
        <f t="shared" si="502"/>
        <v>39.297979746446664</v>
      </c>
      <c r="Q736" s="21">
        <f t="shared" si="503"/>
        <v>72.067639307385434</v>
      </c>
      <c r="R736" s="21">
        <f t="shared" si="504"/>
        <v>71.971502595368221</v>
      </c>
      <c r="S736" s="22">
        <f t="shared" si="505"/>
        <v>74.578300210992424</v>
      </c>
      <c r="T736" s="20">
        <f>MAX(E736+N736,-DiodeFwd)</f>
        <v>73.275184969042627</v>
      </c>
      <c r="U736" s="21">
        <f>MAX(T736-DiodeFwd,V736-DiodeFwd,O736)</f>
        <v>74.57830021099241</v>
      </c>
      <c r="V736" s="21">
        <f>MAX(-DiodeFwd,F736+P736)</f>
        <v>0.9440433493213547</v>
      </c>
      <c r="W736" s="21">
        <f>MAX(T736+Q736,U736-DiodeFwd)</f>
        <v>145.34282427642808</v>
      </c>
      <c r="X736" s="21">
        <f>MAX(W736-DiodeFwd,Y736-DiodeFwd,U736+R736)</f>
        <v>146.54980280636062</v>
      </c>
      <c r="Y736" s="22">
        <f>MAX(V736+S736,U736-DiodeFwd)</f>
        <v>75.522343560313772</v>
      </c>
      <c r="Z736" s="20">
        <f t="shared" si="473"/>
        <v>34.921248571917317</v>
      </c>
      <c r="AA736" s="21">
        <f t="shared" si="474"/>
        <v>74.57830021099241</v>
      </c>
      <c r="AB736" s="21">
        <f t="shared" si="475"/>
        <v>39.297979746446664</v>
      </c>
      <c r="AC736" s="21">
        <f t="shared" si="476"/>
        <v>72.067639307385448</v>
      </c>
      <c r="AD736" s="21">
        <f t="shared" si="477"/>
        <v>71.971502595368207</v>
      </c>
      <c r="AE736" s="22">
        <f t="shared" si="478"/>
        <v>74.57830021099241</v>
      </c>
      <c r="AF736" s="20">
        <f t="shared" si="506"/>
        <v>0</v>
      </c>
      <c r="AG736" s="21">
        <f t="shared" si="507"/>
        <v>0</v>
      </c>
      <c r="AH736" s="21">
        <f t="shared" si="508"/>
        <v>0</v>
      </c>
      <c r="AI736" s="21">
        <f t="shared" si="509"/>
        <v>8.5265128291212019E-15</v>
      </c>
      <c r="AJ736" s="21">
        <f t="shared" si="510"/>
        <v>-8.5265128291212019E-15</v>
      </c>
      <c r="AK736" s="22">
        <f t="shared" si="511"/>
        <v>-8.5265128291212019E-15</v>
      </c>
      <c r="AL736" s="23">
        <f t="shared" si="512"/>
        <v>9.7699868537573752E-3</v>
      </c>
      <c r="AM736" s="12" t="b">
        <f>T736&lt;=-DiodeFwd</f>
        <v>0</v>
      </c>
      <c r="AN736" s="13" t="b">
        <f>V736&lt;=-DiodeFwd</f>
        <v>0</v>
      </c>
      <c r="AO736" s="13" t="b">
        <f>U736&lt;=T736-DiodeFwd</f>
        <v>0</v>
      </c>
      <c r="AP736" s="13" t="b">
        <f>U736&lt;=V736-DiodeFwd</f>
        <v>0</v>
      </c>
      <c r="AQ736" s="13" t="b">
        <f>W736&lt;=U736-DiodeFwd</f>
        <v>0</v>
      </c>
      <c r="AR736" s="13" t="b">
        <f>Y736&lt;=U736-DiodeFwd</f>
        <v>0</v>
      </c>
      <c r="AS736" s="13" t="b">
        <f>X736&lt;=W736-DiodeFwd</f>
        <v>0</v>
      </c>
      <c r="AT736" s="14" t="b">
        <f>X736&lt;=Y736-DiodeFwd</f>
        <v>0</v>
      </c>
      <c r="AU736" s="13">
        <f t="shared" si="479"/>
        <v>0</v>
      </c>
      <c r="AV736" s="13">
        <f t="shared" si="480"/>
        <v>0</v>
      </c>
      <c r="AW736" s="13">
        <f t="shared" si="481"/>
        <v>0</v>
      </c>
      <c r="AX736" s="13">
        <f t="shared" si="482"/>
        <v>0</v>
      </c>
      <c r="AY736" s="13">
        <f t="shared" si="483"/>
        <v>0</v>
      </c>
      <c r="AZ736" s="13">
        <f t="shared" si="484"/>
        <v>0</v>
      </c>
      <c r="BA736" s="13">
        <f t="shared" si="485"/>
        <v>0</v>
      </c>
      <c r="BB736" s="14">
        <f t="shared" si="486"/>
        <v>0</v>
      </c>
      <c r="BC736" s="20">
        <f t="shared" si="487"/>
        <v>0</v>
      </c>
      <c r="BD736" s="21">
        <f t="shared" si="488"/>
        <v>0</v>
      </c>
      <c r="BE736" s="21">
        <f t="shared" si="489"/>
        <v>0</v>
      </c>
      <c r="BF736" s="21">
        <f t="shared" si="490"/>
        <v>0</v>
      </c>
      <c r="BG736" s="21">
        <f t="shared" si="491"/>
        <v>-9.7699868537573752E-3</v>
      </c>
      <c r="BH736" s="22">
        <f t="shared" si="492"/>
        <v>0</v>
      </c>
    </row>
    <row r="737" spans="4:60" x14ac:dyDescent="0.25">
      <c r="D737">
        <f t="shared" si="493"/>
        <v>0.12166666666666547</v>
      </c>
      <c r="E737">
        <f t="shared" si="471"/>
        <v>37.659916669987155</v>
      </c>
      <c r="F737">
        <f t="shared" si="472"/>
        <v>-37.659916669987155</v>
      </c>
      <c r="H737" s="20">
        <f t="shared" si="494"/>
        <v>3.4921248571917313E-3</v>
      </c>
      <c r="I737" s="21">
        <f t="shared" si="495"/>
        <v>7.4578300210992408E-3</v>
      </c>
      <c r="J737" s="21">
        <f t="shared" si="496"/>
        <v>3.9297979746446658E-3</v>
      </c>
      <c r="K737" s="21">
        <f t="shared" si="497"/>
        <v>7.2067639307385432E-3</v>
      </c>
      <c r="L737" s="21">
        <f t="shared" si="498"/>
        <v>7.1955219283945278E-3</v>
      </c>
      <c r="M737" s="22">
        <f t="shared" si="499"/>
        <v>7.4578300210992416E-3</v>
      </c>
      <c r="N737" s="20">
        <f t="shared" si="500"/>
        <v>34.921248571917317</v>
      </c>
      <c r="O737" s="21">
        <f t="shared" si="501"/>
        <v>74.57830021099241</v>
      </c>
      <c r="P737" s="21">
        <f t="shared" si="502"/>
        <v>39.297979746446664</v>
      </c>
      <c r="Q737" s="21">
        <f t="shared" si="503"/>
        <v>72.067639307385434</v>
      </c>
      <c r="R737" s="21">
        <f t="shared" si="504"/>
        <v>71.955219283945283</v>
      </c>
      <c r="S737" s="22">
        <f t="shared" si="505"/>
        <v>74.578300210992424</v>
      </c>
      <c r="T737" s="20">
        <f>MAX(E737+N737,-DiodeFwd)</f>
        <v>72.581165241904472</v>
      </c>
      <c r="U737" s="21">
        <f>MAX(T737-DiodeFwd,V737-DiodeFwd,O737)</f>
        <v>74.57830021099241</v>
      </c>
      <c r="V737" s="21">
        <f>MAX(-DiodeFwd,F737+P737)</f>
        <v>1.6380630764595097</v>
      </c>
      <c r="W737" s="21">
        <f>MAX(T737+Q737,U737-DiodeFwd)</f>
        <v>144.64880454928991</v>
      </c>
      <c r="X737" s="21">
        <f>MAX(W737-DiodeFwd,Y737-DiodeFwd,U737+R737)</f>
        <v>146.53351949493771</v>
      </c>
      <c r="Y737" s="22">
        <f>MAX(V737+S737,U737-DiodeFwd)</f>
        <v>76.216363287451941</v>
      </c>
      <c r="Z737" s="20">
        <f t="shared" si="473"/>
        <v>34.921248571917317</v>
      </c>
      <c r="AA737" s="21">
        <f t="shared" si="474"/>
        <v>74.57830021099241</v>
      </c>
      <c r="AB737" s="21">
        <f t="shared" si="475"/>
        <v>39.297979746446664</v>
      </c>
      <c r="AC737" s="21">
        <f t="shared" si="476"/>
        <v>72.067639307385434</v>
      </c>
      <c r="AD737" s="21">
        <f t="shared" si="477"/>
        <v>71.955219283945297</v>
      </c>
      <c r="AE737" s="22">
        <f t="shared" si="478"/>
        <v>74.578300210992438</v>
      </c>
      <c r="AF737" s="20">
        <f t="shared" si="506"/>
        <v>0</v>
      </c>
      <c r="AG737" s="21">
        <f t="shared" si="507"/>
        <v>0</v>
      </c>
      <c r="AH737" s="21">
        <f t="shared" si="508"/>
        <v>0</v>
      </c>
      <c r="AI737" s="21">
        <f t="shared" si="509"/>
        <v>0</v>
      </c>
      <c r="AJ737" s="21">
        <f t="shared" si="510"/>
        <v>8.5265128291212019E-15</v>
      </c>
      <c r="AK737" s="22">
        <f t="shared" si="511"/>
        <v>8.5265128291212019E-15</v>
      </c>
      <c r="AL737" s="23">
        <f t="shared" si="512"/>
        <v>9.7689012996625135E-3</v>
      </c>
      <c r="AM737" s="12" t="b">
        <f>T737&lt;=-DiodeFwd</f>
        <v>0</v>
      </c>
      <c r="AN737" s="13" t="b">
        <f>V737&lt;=-DiodeFwd</f>
        <v>0</v>
      </c>
      <c r="AO737" s="13" t="b">
        <f>U737&lt;=T737-DiodeFwd</f>
        <v>0</v>
      </c>
      <c r="AP737" s="13" t="b">
        <f>U737&lt;=V737-DiodeFwd</f>
        <v>0</v>
      </c>
      <c r="AQ737" s="13" t="b">
        <f>W737&lt;=U737-DiodeFwd</f>
        <v>0</v>
      </c>
      <c r="AR737" s="13" t="b">
        <f>Y737&lt;=U737-DiodeFwd</f>
        <v>0</v>
      </c>
      <c r="AS737" s="13" t="b">
        <f>X737&lt;=W737-DiodeFwd</f>
        <v>0</v>
      </c>
      <c r="AT737" s="14" t="b">
        <f>X737&lt;=Y737-DiodeFwd</f>
        <v>0</v>
      </c>
      <c r="AU737" s="13">
        <f t="shared" si="479"/>
        <v>0</v>
      </c>
      <c r="AV737" s="13">
        <f t="shared" si="480"/>
        <v>0</v>
      </c>
      <c r="AW737" s="13">
        <f t="shared" si="481"/>
        <v>0</v>
      </c>
      <c r="AX737" s="13">
        <f t="shared" si="482"/>
        <v>0</v>
      </c>
      <c r="AY737" s="13">
        <f t="shared" si="483"/>
        <v>0</v>
      </c>
      <c r="AZ737" s="13">
        <f t="shared" si="484"/>
        <v>0</v>
      </c>
      <c r="BA737" s="13">
        <f t="shared" si="485"/>
        <v>0</v>
      </c>
      <c r="BB737" s="14">
        <f t="shared" si="486"/>
        <v>0</v>
      </c>
      <c r="BC737" s="20">
        <f t="shared" si="487"/>
        <v>0</v>
      </c>
      <c r="BD737" s="21">
        <f t="shared" si="488"/>
        <v>0</v>
      </c>
      <c r="BE737" s="21">
        <f t="shared" si="489"/>
        <v>0</v>
      </c>
      <c r="BF737" s="21">
        <f t="shared" si="490"/>
        <v>0</v>
      </c>
      <c r="BG737" s="21">
        <f t="shared" si="491"/>
        <v>-9.7689012996625135E-3</v>
      </c>
      <c r="BH737" s="22">
        <f t="shared" si="492"/>
        <v>0</v>
      </c>
    </row>
    <row r="738" spans="4:60" x14ac:dyDescent="0.25">
      <c r="D738">
        <f t="shared" si="493"/>
        <v>0.12183333333333213</v>
      </c>
      <c r="E738">
        <f t="shared" si="471"/>
        <v>36.817270456931986</v>
      </c>
      <c r="F738">
        <f t="shared" si="472"/>
        <v>-36.817270456931986</v>
      </c>
      <c r="H738" s="20">
        <f t="shared" si="494"/>
        <v>3.4921248571917313E-3</v>
      </c>
      <c r="I738" s="21">
        <f t="shared" si="495"/>
        <v>7.4578300210992408E-3</v>
      </c>
      <c r="J738" s="21">
        <f t="shared" si="496"/>
        <v>3.9297979746446658E-3</v>
      </c>
      <c r="K738" s="21">
        <f t="shared" si="497"/>
        <v>7.2067639307385432E-3</v>
      </c>
      <c r="L738" s="21">
        <f t="shared" si="498"/>
        <v>7.1938937781779178E-3</v>
      </c>
      <c r="M738" s="22">
        <f t="shared" si="499"/>
        <v>7.4578300210992416E-3</v>
      </c>
      <c r="N738" s="20">
        <f t="shared" si="500"/>
        <v>34.921248571917317</v>
      </c>
      <c r="O738" s="21">
        <f t="shared" si="501"/>
        <v>74.57830021099241</v>
      </c>
      <c r="P738" s="21">
        <f t="shared" si="502"/>
        <v>39.297979746446664</v>
      </c>
      <c r="Q738" s="21">
        <f t="shared" si="503"/>
        <v>72.067639307385434</v>
      </c>
      <c r="R738" s="21">
        <f t="shared" si="504"/>
        <v>71.938937781779188</v>
      </c>
      <c r="S738" s="22">
        <f t="shared" si="505"/>
        <v>74.578300210992424</v>
      </c>
      <c r="T738" s="20">
        <f>MAX(E738+N738,-DiodeFwd)</f>
        <v>71.738519028849311</v>
      </c>
      <c r="U738" s="21">
        <f>MAX(T738-DiodeFwd,V738-DiodeFwd,O738)</f>
        <v>74.57830021099241</v>
      </c>
      <c r="V738" s="21">
        <f>MAX(-DiodeFwd,F738+P738)</f>
        <v>2.4807092895146781</v>
      </c>
      <c r="W738" s="21">
        <f>MAX(T738+Q738,U738-DiodeFwd)</f>
        <v>143.80615833623474</v>
      </c>
      <c r="X738" s="21">
        <f>MAX(W738-DiodeFwd,Y738-DiodeFwd,U738+R738)</f>
        <v>146.51723799277158</v>
      </c>
      <c r="Y738" s="22">
        <f>MAX(V738+S738,U738-DiodeFwd)</f>
        <v>77.059009500507102</v>
      </c>
      <c r="Z738" s="20">
        <f t="shared" si="473"/>
        <v>34.921248571917324</v>
      </c>
      <c r="AA738" s="21">
        <f t="shared" si="474"/>
        <v>74.57830021099241</v>
      </c>
      <c r="AB738" s="21">
        <f t="shared" si="475"/>
        <v>39.297979746446664</v>
      </c>
      <c r="AC738" s="21">
        <f t="shared" si="476"/>
        <v>72.067639307385434</v>
      </c>
      <c r="AD738" s="21">
        <f t="shared" si="477"/>
        <v>71.938937781779174</v>
      </c>
      <c r="AE738" s="22">
        <f t="shared" si="478"/>
        <v>74.578300210992424</v>
      </c>
      <c r="AF738" s="20">
        <f t="shared" si="506"/>
        <v>4.263256414560601E-15</v>
      </c>
      <c r="AG738" s="21">
        <f t="shared" si="507"/>
        <v>0</v>
      </c>
      <c r="AH738" s="21">
        <f t="shared" si="508"/>
        <v>0</v>
      </c>
      <c r="AI738" s="21">
        <f t="shared" si="509"/>
        <v>0</v>
      </c>
      <c r="AJ738" s="21">
        <f t="shared" si="510"/>
        <v>-8.5265128291212019E-15</v>
      </c>
      <c r="AK738" s="22">
        <f t="shared" si="511"/>
        <v>0</v>
      </c>
      <c r="AL738" s="23">
        <f t="shared" si="512"/>
        <v>9.7678158661847723E-3</v>
      </c>
      <c r="AM738" s="12" t="b">
        <f>T738&lt;=-DiodeFwd</f>
        <v>0</v>
      </c>
      <c r="AN738" s="13" t="b">
        <f>V738&lt;=-DiodeFwd</f>
        <v>0</v>
      </c>
      <c r="AO738" s="13" t="b">
        <f>U738&lt;=T738-DiodeFwd</f>
        <v>0</v>
      </c>
      <c r="AP738" s="13" t="b">
        <f>U738&lt;=V738-DiodeFwd</f>
        <v>0</v>
      </c>
      <c r="AQ738" s="13" t="b">
        <f>W738&lt;=U738-DiodeFwd</f>
        <v>0</v>
      </c>
      <c r="AR738" s="13" t="b">
        <f>Y738&lt;=U738-DiodeFwd</f>
        <v>0</v>
      </c>
      <c r="AS738" s="13" t="b">
        <f>X738&lt;=W738-DiodeFwd</f>
        <v>0</v>
      </c>
      <c r="AT738" s="14" t="b">
        <f>X738&lt;=Y738-DiodeFwd</f>
        <v>0</v>
      </c>
      <c r="AU738" s="13">
        <f t="shared" si="479"/>
        <v>0</v>
      </c>
      <c r="AV738" s="13">
        <f t="shared" si="480"/>
        <v>0</v>
      </c>
      <c r="AW738" s="13">
        <f t="shared" si="481"/>
        <v>0</v>
      </c>
      <c r="AX738" s="13">
        <f t="shared" si="482"/>
        <v>0</v>
      </c>
      <c r="AY738" s="13">
        <f t="shared" si="483"/>
        <v>0</v>
      </c>
      <c r="AZ738" s="13">
        <f t="shared" si="484"/>
        <v>0</v>
      </c>
      <c r="BA738" s="13">
        <f t="shared" si="485"/>
        <v>0</v>
      </c>
      <c r="BB738" s="14">
        <f t="shared" si="486"/>
        <v>0</v>
      </c>
      <c r="BC738" s="20">
        <f t="shared" si="487"/>
        <v>0</v>
      </c>
      <c r="BD738" s="21">
        <f t="shared" si="488"/>
        <v>0</v>
      </c>
      <c r="BE738" s="21">
        <f t="shared" si="489"/>
        <v>0</v>
      </c>
      <c r="BF738" s="21">
        <f t="shared" si="490"/>
        <v>0</v>
      </c>
      <c r="BG738" s="21">
        <f t="shared" si="491"/>
        <v>-9.7678158661847723E-3</v>
      </c>
      <c r="BH738" s="22">
        <f t="shared" si="492"/>
        <v>0</v>
      </c>
    </row>
    <row r="739" spans="4:60" x14ac:dyDescent="0.25">
      <c r="D739">
        <f t="shared" si="493"/>
        <v>0.12199999999999879</v>
      </c>
      <c r="E739">
        <f t="shared" si="471"/>
        <v>35.829323297594243</v>
      </c>
      <c r="F739">
        <f t="shared" si="472"/>
        <v>-35.829323297594243</v>
      </c>
      <c r="H739" s="20">
        <f t="shared" si="494"/>
        <v>3.4921248571917313E-3</v>
      </c>
      <c r="I739" s="21">
        <f t="shared" si="495"/>
        <v>7.4578300210992408E-3</v>
      </c>
      <c r="J739" s="21">
        <f t="shared" si="496"/>
        <v>3.9297979746446658E-3</v>
      </c>
      <c r="K739" s="21">
        <f t="shared" si="497"/>
        <v>7.2067639307385432E-3</v>
      </c>
      <c r="L739" s="21">
        <f t="shared" si="498"/>
        <v>7.1922658088668873E-3</v>
      </c>
      <c r="M739" s="22">
        <f t="shared" si="499"/>
        <v>7.4578300210992416E-3</v>
      </c>
      <c r="N739" s="20">
        <f t="shared" si="500"/>
        <v>34.921248571917317</v>
      </c>
      <c r="O739" s="21">
        <f t="shared" si="501"/>
        <v>74.57830021099241</v>
      </c>
      <c r="P739" s="21">
        <f t="shared" si="502"/>
        <v>39.297979746446664</v>
      </c>
      <c r="Q739" s="21">
        <f t="shared" si="503"/>
        <v>72.067639307385434</v>
      </c>
      <c r="R739" s="21">
        <f t="shared" si="504"/>
        <v>71.922658088668882</v>
      </c>
      <c r="S739" s="22">
        <f t="shared" si="505"/>
        <v>74.578300210992424</v>
      </c>
      <c r="T739" s="20">
        <f>MAX(E739+N739,-DiodeFwd)</f>
        <v>70.75057186951156</v>
      </c>
      <c r="U739" s="21">
        <f>MAX(T739-DiodeFwd,V739-DiodeFwd,O739)</f>
        <v>74.57830021099241</v>
      </c>
      <c r="V739" s="21">
        <f>MAX(-DiodeFwd,F739+P739)</f>
        <v>3.4686564488524212</v>
      </c>
      <c r="W739" s="21">
        <f>MAX(T739+Q739,U739-DiodeFwd)</f>
        <v>142.81821117689699</v>
      </c>
      <c r="X739" s="21">
        <f>MAX(W739-DiodeFwd,Y739-DiodeFwd,U739+R739)</f>
        <v>146.50095829966131</v>
      </c>
      <c r="Y739" s="22">
        <f>MAX(V739+S739,U739-DiodeFwd)</f>
        <v>78.046956659844852</v>
      </c>
      <c r="Z739" s="20">
        <f t="shared" si="473"/>
        <v>34.921248571917317</v>
      </c>
      <c r="AA739" s="21">
        <f t="shared" si="474"/>
        <v>74.57830021099241</v>
      </c>
      <c r="AB739" s="21">
        <f t="shared" si="475"/>
        <v>39.297979746446664</v>
      </c>
      <c r="AC739" s="21">
        <f t="shared" si="476"/>
        <v>72.067639307385434</v>
      </c>
      <c r="AD739" s="21">
        <f t="shared" si="477"/>
        <v>71.922658088668896</v>
      </c>
      <c r="AE739" s="22">
        <f t="shared" si="478"/>
        <v>74.578300210992438</v>
      </c>
      <c r="AF739" s="20">
        <f t="shared" si="506"/>
        <v>0</v>
      </c>
      <c r="AG739" s="21">
        <f t="shared" si="507"/>
        <v>0</v>
      </c>
      <c r="AH739" s="21">
        <f t="shared" si="508"/>
        <v>0</v>
      </c>
      <c r="AI739" s="21">
        <f t="shared" si="509"/>
        <v>0</v>
      </c>
      <c r="AJ739" s="21">
        <f t="shared" si="510"/>
        <v>8.5265128291212019E-15</v>
      </c>
      <c r="AK739" s="22">
        <f t="shared" si="511"/>
        <v>8.5265128291212019E-15</v>
      </c>
      <c r="AL739" s="23">
        <f t="shared" si="512"/>
        <v>9.7667305533107544E-3</v>
      </c>
      <c r="AM739" s="12" t="b">
        <f>T739&lt;=-DiodeFwd</f>
        <v>0</v>
      </c>
      <c r="AN739" s="13" t="b">
        <f>V739&lt;=-DiodeFwd</f>
        <v>0</v>
      </c>
      <c r="AO739" s="13" t="b">
        <f>U739&lt;=T739-DiodeFwd</f>
        <v>0</v>
      </c>
      <c r="AP739" s="13" t="b">
        <f>U739&lt;=V739-DiodeFwd</f>
        <v>0</v>
      </c>
      <c r="AQ739" s="13" t="b">
        <f>W739&lt;=U739-DiodeFwd</f>
        <v>0</v>
      </c>
      <c r="AR739" s="13" t="b">
        <f>Y739&lt;=U739-DiodeFwd</f>
        <v>0</v>
      </c>
      <c r="AS739" s="13" t="b">
        <f>X739&lt;=W739-DiodeFwd</f>
        <v>0</v>
      </c>
      <c r="AT739" s="14" t="b">
        <f>X739&lt;=Y739-DiodeFwd</f>
        <v>0</v>
      </c>
      <c r="AU739" s="13">
        <f t="shared" si="479"/>
        <v>0</v>
      </c>
      <c r="AV739" s="13">
        <f t="shared" si="480"/>
        <v>0</v>
      </c>
      <c r="AW739" s="13">
        <f t="shared" si="481"/>
        <v>0</v>
      </c>
      <c r="AX739" s="13">
        <f t="shared" si="482"/>
        <v>0</v>
      </c>
      <c r="AY739" s="13">
        <f t="shared" si="483"/>
        <v>0</v>
      </c>
      <c r="AZ739" s="13">
        <f t="shared" si="484"/>
        <v>0</v>
      </c>
      <c r="BA739" s="13">
        <f t="shared" si="485"/>
        <v>0</v>
      </c>
      <c r="BB739" s="14">
        <f t="shared" si="486"/>
        <v>0</v>
      </c>
      <c r="BC739" s="20">
        <f t="shared" si="487"/>
        <v>0</v>
      </c>
      <c r="BD739" s="21">
        <f t="shared" si="488"/>
        <v>0</v>
      </c>
      <c r="BE739" s="21">
        <f t="shared" si="489"/>
        <v>0</v>
      </c>
      <c r="BF739" s="21">
        <f t="shared" si="490"/>
        <v>0</v>
      </c>
      <c r="BG739" s="21">
        <f t="shared" si="491"/>
        <v>-9.7667305533107544E-3</v>
      </c>
      <c r="BH739" s="22">
        <f t="shared" si="492"/>
        <v>0</v>
      </c>
    </row>
    <row r="740" spans="4:60" x14ac:dyDescent="0.25">
      <c r="D740">
        <f t="shared" si="493"/>
        <v>0.12216666666666545</v>
      </c>
      <c r="E740">
        <f t="shared" si="471"/>
        <v>34.699974168061559</v>
      </c>
      <c r="F740">
        <f t="shared" si="472"/>
        <v>-34.699974168061559</v>
      </c>
      <c r="H740" s="20">
        <f t="shared" si="494"/>
        <v>3.4921248571917313E-3</v>
      </c>
      <c r="I740" s="21">
        <f t="shared" si="495"/>
        <v>7.4578300210992408E-3</v>
      </c>
      <c r="J740" s="21">
        <f t="shared" si="496"/>
        <v>3.9297979746446658E-3</v>
      </c>
      <c r="K740" s="21">
        <f t="shared" si="497"/>
        <v>7.2067639307385432E-3</v>
      </c>
      <c r="L740" s="21">
        <f t="shared" si="498"/>
        <v>7.1906380204413353E-3</v>
      </c>
      <c r="M740" s="22">
        <f t="shared" si="499"/>
        <v>7.4578300210992416E-3</v>
      </c>
      <c r="N740" s="20">
        <f t="shared" si="500"/>
        <v>34.921248571917317</v>
      </c>
      <c r="O740" s="21">
        <f t="shared" si="501"/>
        <v>74.57830021099241</v>
      </c>
      <c r="P740" s="21">
        <f t="shared" si="502"/>
        <v>39.297979746446664</v>
      </c>
      <c r="Q740" s="21">
        <f t="shared" si="503"/>
        <v>72.067639307385434</v>
      </c>
      <c r="R740" s="21">
        <f t="shared" si="504"/>
        <v>71.906380204413352</v>
      </c>
      <c r="S740" s="22">
        <f t="shared" si="505"/>
        <v>74.578300210992424</v>
      </c>
      <c r="T740" s="20">
        <f>MAX(E740+N740,-DiodeFwd)</f>
        <v>69.621222739978876</v>
      </c>
      <c r="U740" s="21">
        <f>MAX(T740-DiodeFwd,V740-DiodeFwd,O740)</f>
        <v>74.57830021099241</v>
      </c>
      <c r="V740" s="21">
        <f>MAX(-DiodeFwd,F740+P740)</f>
        <v>4.5980055783851057</v>
      </c>
      <c r="W740" s="21">
        <f>MAX(T740+Q740,U740-DiodeFwd)</f>
        <v>141.6888620473643</v>
      </c>
      <c r="X740" s="21">
        <f>MAX(W740-DiodeFwd,Y740-DiodeFwd,U740+R740)</f>
        <v>146.48468041540576</v>
      </c>
      <c r="Y740" s="22">
        <f>MAX(V740+S740,U740-DiodeFwd)</f>
        <v>79.176305789377523</v>
      </c>
      <c r="Z740" s="20">
        <f t="shared" si="473"/>
        <v>34.921248571917317</v>
      </c>
      <c r="AA740" s="21">
        <f t="shared" si="474"/>
        <v>74.57830021099241</v>
      </c>
      <c r="AB740" s="21">
        <f t="shared" si="475"/>
        <v>39.297979746446664</v>
      </c>
      <c r="AC740" s="21">
        <f t="shared" si="476"/>
        <v>72.06763930738542</v>
      </c>
      <c r="AD740" s="21">
        <f t="shared" si="477"/>
        <v>71.906380204413352</v>
      </c>
      <c r="AE740" s="22">
        <f t="shared" si="478"/>
        <v>74.57830021099241</v>
      </c>
      <c r="AF740" s="20">
        <f t="shared" si="506"/>
        <v>0</v>
      </c>
      <c r="AG740" s="21">
        <f t="shared" si="507"/>
        <v>0</v>
      </c>
      <c r="AH740" s="21">
        <f t="shared" si="508"/>
        <v>0</v>
      </c>
      <c r="AI740" s="21">
        <f t="shared" si="509"/>
        <v>-8.5265128291212019E-15</v>
      </c>
      <c r="AJ740" s="21">
        <f t="shared" si="510"/>
        <v>0</v>
      </c>
      <c r="AK740" s="22">
        <f t="shared" si="511"/>
        <v>-8.5265128291212019E-15</v>
      </c>
      <c r="AL740" s="23">
        <f t="shared" si="512"/>
        <v>9.7656453610270502E-3</v>
      </c>
      <c r="AM740" s="12" t="b">
        <f>T740&lt;=-DiodeFwd</f>
        <v>0</v>
      </c>
      <c r="AN740" s="13" t="b">
        <f>V740&lt;=-DiodeFwd</f>
        <v>0</v>
      </c>
      <c r="AO740" s="13" t="b">
        <f>U740&lt;=T740-DiodeFwd</f>
        <v>0</v>
      </c>
      <c r="AP740" s="13" t="b">
        <f>U740&lt;=V740-DiodeFwd</f>
        <v>0</v>
      </c>
      <c r="AQ740" s="13" t="b">
        <f>W740&lt;=U740-DiodeFwd</f>
        <v>0</v>
      </c>
      <c r="AR740" s="13" t="b">
        <f>Y740&lt;=U740-DiodeFwd</f>
        <v>0</v>
      </c>
      <c r="AS740" s="13" t="b">
        <f>X740&lt;=W740-DiodeFwd</f>
        <v>0</v>
      </c>
      <c r="AT740" s="14" t="b">
        <f>X740&lt;=Y740-DiodeFwd</f>
        <v>0</v>
      </c>
      <c r="AU740" s="13">
        <f t="shared" si="479"/>
        <v>0</v>
      </c>
      <c r="AV740" s="13">
        <f t="shared" si="480"/>
        <v>0</v>
      </c>
      <c r="AW740" s="13">
        <f t="shared" si="481"/>
        <v>0</v>
      </c>
      <c r="AX740" s="13">
        <f t="shared" si="482"/>
        <v>0</v>
      </c>
      <c r="AY740" s="13">
        <f t="shared" si="483"/>
        <v>0</v>
      </c>
      <c r="AZ740" s="13">
        <f t="shared" si="484"/>
        <v>0</v>
      </c>
      <c r="BA740" s="13">
        <f t="shared" si="485"/>
        <v>0</v>
      </c>
      <c r="BB740" s="14">
        <f t="shared" si="486"/>
        <v>0</v>
      </c>
      <c r="BC740" s="20">
        <f t="shared" si="487"/>
        <v>0</v>
      </c>
      <c r="BD740" s="21">
        <f t="shared" si="488"/>
        <v>0</v>
      </c>
      <c r="BE740" s="21">
        <f t="shared" si="489"/>
        <v>0</v>
      </c>
      <c r="BF740" s="21">
        <f t="shared" si="490"/>
        <v>0</v>
      </c>
      <c r="BG740" s="21">
        <f t="shared" si="491"/>
        <v>-9.7656453610270502E-3</v>
      </c>
      <c r="BH740" s="22">
        <f t="shared" si="492"/>
        <v>0</v>
      </c>
    </row>
    <row r="741" spans="4:60" x14ac:dyDescent="0.25">
      <c r="D741">
        <f t="shared" si="493"/>
        <v>0.12233333333333211</v>
      </c>
      <c r="E741">
        <f t="shared" si="471"/>
        <v>33.433680093397911</v>
      </c>
      <c r="F741">
        <f t="shared" si="472"/>
        <v>-33.433680093397911</v>
      </c>
      <c r="H741" s="20">
        <f t="shared" si="494"/>
        <v>3.4921248571917313E-3</v>
      </c>
      <c r="I741" s="21">
        <f t="shared" si="495"/>
        <v>7.4578300210992408E-3</v>
      </c>
      <c r="J741" s="21">
        <f t="shared" si="496"/>
        <v>3.9297979746446658E-3</v>
      </c>
      <c r="K741" s="21">
        <f t="shared" si="497"/>
        <v>7.2067639307385432E-3</v>
      </c>
      <c r="L741" s="21">
        <f t="shared" si="498"/>
        <v>7.1890104128811642E-3</v>
      </c>
      <c r="M741" s="22">
        <f t="shared" si="499"/>
        <v>7.4578300210992416E-3</v>
      </c>
      <c r="N741" s="20">
        <f t="shared" si="500"/>
        <v>34.921248571917317</v>
      </c>
      <c r="O741" s="21">
        <f t="shared" si="501"/>
        <v>74.57830021099241</v>
      </c>
      <c r="P741" s="21">
        <f t="shared" si="502"/>
        <v>39.297979746446664</v>
      </c>
      <c r="Q741" s="21">
        <f t="shared" si="503"/>
        <v>72.067639307385434</v>
      </c>
      <c r="R741" s="21">
        <f t="shared" si="504"/>
        <v>71.890104128811643</v>
      </c>
      <c r="S741" s="22">
        <f t="shared" si="505"/>
        <v>74.578300210992424</v>
      </c>
      <c r="T741" s="20">
        <f>MAX(E741+N741,-DiodeFwd)</f>
        <v>68.354928665315228</v>
      </c>
      <c r="U741" s="21">
        <f>MAX(T741-DiodeFwd,V741-DiodeFwd,O741)</f>
        <v>74.57830021099241</v>
      </c>
      <c r="V741" s="21">
        <f>MAX(-DiodeFwd,F741+P741)</f>
        <v>5.8642996530487537</v>
      </c>
      <c r="W741" s="21">
        <f>MAX(T741+Q741,U741-DiodeFwd)</f>
        <v>140.42256797270068</v>
      </c>
      <c r="X741" s="21">
        <f>MAX(W741-DiodeFwd,Y741-DiodeFwd,U741+R741)</f>
        <v>146.46840433980407</v>
      </c>
      <c r="Y741" s="22">
        <f>MAX(V741+S741,U741-DiodeFwd)</f>
        <v>80.442599864041171</v>
      </c>
      <c r="Z741" s="20">
        <f t="shared" si="473"/>
        <v>34.921248571917317</v>
      </c>
      <c r="AA741" s="21">
        <f t="shared" si="474"/>
        <v>74.57830021099241</v>
      </c>
      <c r="AB741" s="21">
        <f t="shared" si="475"/>
        <v>39.297979746446664</v>
      </c>
      <c r="AC741" s="21">
        <f t="shared" si="476"/>
        <v>72.067639307385448</v>
      </c>
      <c r="AD741" s="21">
        <f t="shared" si="477"/>
        <v>71.890104128811657</v>
      </c>
      <c r="AE741" s="22">
        <f t="shared" si="478"/>
        <v>74.57830021099241</v>
      </c>
      <c r="AF741" s="20">
        <f t="shared" si="506"/>
        <v>0</v>
      </c>
      <c r="AG741" s="21">
        <f t="shared" si="507"/>
        <v>0</v>
      </c>
      <c r="AH741" s="21">
        <f t="shared" si="508"/>
        <v>0</v>
      </c>
      <c r="AI741" s="21">
        <f t="shared" si="509"/>
        <v>8.5265128291212019E-15</v>
      </c>
      <c r="AJ741" s="21">
        <f t="shared" si="510"/>
        <v>8.5265128291212019E-15</v>
      </c>
      <c r="AK741" s="22">
        <f t="shared" si="511"/>
        <v>-8.5265128291212019E-15</v>
      </c>
      <c r="AL741" s="23">
        <f t="shared" si="512"/>
        <v>9.7645602893202711E-3</v>
      </c>
      <c r="AM741" s="12" t="b">
        <f>T741&lt;=-DiodeFwd</f>
        <v>0</v>
      </c>
      <c r="AN741" s="13" t="b">
        <f>V741&lt;=-DiodeFwd</f>
        <v>0</v>
      </c>
      <c r="AO741" s="13" t="b">
        <f>U741&lt;=T741-DiodeFwd</f>
        <v>0</v>
      </c>
      <c r="AP741" s="13" t="b">
        <f>U741&lt;=V741-DiodeFwd</f>
        <v>0</v>
      </c>
      <c r="AQ741" s="13" t="b">
        <f>W741&lt;=U741-DiodeFwd</f>
        <v>0</v>
      </c>
      <c r="AR741" s="13" t="b">
        <f>Y741&lt;=U741-DiodeFwd</f>
        <v>0</v>
      </c>
      <c r="AS741" s="13" t="b">
        <f>X741&lt;=W741-DiodeFwd</f>
        <v>0</v>
      </c>
      <c r="AT741" s="14" t="b">
        <f>X741&lt;=Y741-DiodeFwd</f>
        <v>0</v>
      </c>
      <c r="AU741" s="13">
        <f t="shared" si="479"/>
        <v>0</v>
      </c>
      <c r="AV741" s="13">
        <f t="shared" si="480"/>
        <v>0</v>
      </c>
      <c r="AW741" s="13">
        <f t="shared" si="481"/>
        <v>0</v>
      </c>
      <c r="AX741" s="13">
        <f t="shared" si="482"/>
        <v>0</v>
      </c>
      <c r="AY741" s="13">
        <f t="shared" si="483"/>
        <v>0</v>
      </c>
      <c r="AZ741" s="13">
        <f t="shared" si="484"/>
        <v>0</v>
      </c>
      <c r="BA741" s="13">
        <f t="shared" si="485"/>
        <v>0</v>
      </c>
      <c r="BB741" s="14">
        <f t="shared" si="486"/>
        <v>0</v>
      </c>
      <c r="BC741" s="20">
        <f t="shared" si="487"/>
        <v>0</v>
      </c>
      <c r="BD741" s="21">
        <f t="shared" si="488"/>
        <v>0</v>
      </c>
      <c r="BE741" s="21">
        <f t="shared" si="489"/>
        <v>0</v>
      </c>
      <c r="BF741" s="21">
        <f t="shared" si="490"/>
        <v>0</v>
      </c>
      <c r="BG741" s="21">
        <f t="shared" si="491"/>
        <v>-9.7645602893202711E-3</v>
      </c>
      <c r="BH741" s="22">
        <f t="shared" si="492"/>
        <v>0</v>
      </c>
    </row>
    <row r="742" spans="4:60" x14ac:dyDescent="0.25">
      <c r="D742">
        <f t="shared" si="493"/>
        <v>0.12249999999999878</v>
      </c>
      <c r="E742">
        <f t="shared" si="471"/>
        <v>32.035438557800987</v>
      </c>
      <c r="F742">
        <f t="shared" si="472"/>
        <v>-32.035438557800987</v>
      </c>
      <c r="H742" s="20">
        <f t="shared" si="494"/>
        <v>3.4921248571917313E-3</v>
      </c>
      <c r="I742" s="21">
        <f t="shared" si="495"/>
        <v>7.4578300210992408E-3</v>
      </c>
      <c r="J742" s="21">
        <f t="shared" si="496"/>
        <v>3.9297979746446658E-3</v>
      </c>
      <c r="K742" s="21">
        <f t="shared" si="497"/>
        <v>7.2067639307385432E-3</v>
      </c>
      <c r="L742" s="21">
        <f t="shared" si="498"/>
        <v>7.1873829861662771E-3</v>
      </c>
      <c r="M742" s="22">
        <f t="shared" si="499"/>
        <v>7.4578300210992416E-3</v>
      </c>
      <c r="N742" s="20">
        <f t="shared" si="500"/>
        <v>34.921248571917317</v>
      </c>
      <c r="O742" s="21">
        <f t="shared" si="501"/>
        <v>74.57830021099241</v>
      </c>
      <c r="P742" s="21">
        <f t="shared" si="502"/>
        <v>39.297979746446664</v>
      </c>
      <c r="Q742" s="21">
        <f t="shared" si="503"/>
        <v>72.067639307385434</v>
      </c>
      <c r="R742" s="21">
        <f t="shared" si="504"/>
        <v>71.87382986166277</v>
      </c>
      <c r="S742" s="22">
        <f t="shared" si="505"/>
        <v>74.578300210992424</v>
      </c>
      <c r="T742" s="20">
        <f>MAX(E742+N742,-DiodeFwd)</f>
        <v>66.956687129718304</v>
      </c>
      <c r="U742" s="21">
        <f>MAX(T742-DiodeFwd,V742-DiodeFwd,O742)</f>
        <v>74.57830021099241</v>
      </c>
      <c r="V742" s="21">
        <f>MAX(-DiodeFwd,F742+P742)</f>
        <v>7.2625411886456774</v>
      </c>
      <c r="W742" s="21">
        <f>MAX(T742+Q742,U742-DiodeFwd)</f>
        <v>139.02432643710375</v>
      </c>
      <c r="X742" s="21">
        <f>MAX(W742-DiodeFwd,Y742-DiodeFwd,U742+R742)</f>
        <v>146.45213007265517</v>
      </c>
      <c r="Y742" s="22">
        <f>MAX(V742+S742,U742-DiodeFwd)</f>
        <v>81.840841399638094</v>
      </c>
      <c r="Z742" s="20">
        <f t="shared" si="473"/>
        <v>34.921248571917317</v>
      </c>
      <c r="AA742" s="21">
        <f t="shared" si="474"/>
        <v>74.57830021099241</v>
      </c>
      <c r="AB742" s="21">
        <f t="shared" si="475"/>
        <v>39.297979746446664</v>
      </c>
      <c r="AC742" s="21">
        <f t="shared" si="476"/>
        <v>72.067639307385448</v>
      </c>
      <c r="AD742" s="21">
        <f t="shared" si="477"/>
        <v>71.873829861662756</v>
      </c>
      <c r="AE742" s="22">
        <f t="shared" si="478"/>
        <v>74.57830021099241</v>
      </c>
      <c r="AF742" s="20">
        <f t="shared" si="506"/>
        <v>0</v>
      </c>
      <c r="AG742" s="21">
        <f t="shared" si="507"/>
        <v>0</v>
      </c>
      <c r="AH742" s="21">
        <f t="shared" si="508"/>
        <v>0</v>
      </c>
      <c r="AI742" s="21">
        <f t="shared" si="509"/>
        <v>8.5265128291212019E-15</v>
      </c>
      <c r="AJ742" s="21">
        <f t="shared" si="510"/>
        <v>-8.5265128291212019E-15</v>
      </c>
      <c r="AK742" s="22">
        <f t="shared" si="511"/>
        <v>-8.5265128291212019E-15</v>
      </c>
      <c r="AL742" s="23">
        <f t="shared" si="512"/>
        <v>9.7634753381770113E-3</v>
      </c>
      <c r="AM742" s="12" t="b">
        <f>T742&lt;=-DiodeFwd</f>
        <v>0</v>
      </c>
      <c r="AN742" s="13" t="b">
        <f>V742&lt;=-DiodeFwd</f>
        <v>0</v>
      </c>
      <c r="AO742" s="13" t="b">
        <f>U742&lt;=T742-DiodeFwd</f>
        <v>0</v>
      </c>
      <c r="AP742" s="13" t="b">
        <f>U742&lt;=V742-DiodeFwd</f>
        <v>0</v>
      </c>
      <c r="AQ742" s="13" t="b">
        <f>W742&lt;=U742-DiodeFwd</f>
        <v>0</v>
      </c>
      <c r="AR742" s="13" t="b">
        <f>Y742&lt;=U742-DiodeFwd</f>
        <v>0</v>
      </c>
      <c r="AS742" s="13" t="b">
        <f>X742&lt;=W742-DiodeFwd</f>
        <v>0</v>
      </c>
      <c r="AT742" s="14" t="b">
        <f>X742&lt;=Y742-DiodeFwd</f>
        <v>0</v>
      </c>
      <c r="AU742" s="13">
        <f t="shared" si="479"/>
        <v>0</v>
      </c>
      <c r="AV742" s="13">
        <f t="shared" si="480"/>
        <v>0</v>
      </c>
      <c r="AW742" s="13">
        <f t="shared" si="481"/>
        <v>0</v>
      </c>
      <c r="AX742" s="13">
        <f t="shared" si="482"/>
        <v>0</v>
      </c>
      <c r="AY742" s="13">
        <f t="shared" si="483"/>
        <v>0</v>
      </c>
      <c r="AZ742" s="13">
        <f t="shared" si="484"/>
        <v>0</v>
      </c>
      <c r="BA742" s="13">
        <f t="shared" si="485"/>
        <v>0</v>
      </c>
      <c r="BB742" s="14">
        <f t="shared" si="486"/>
        <v>0</v>
      </c>
      <c r="BC742" s="20">
        <f t="shared" si="487"/>
        <v>0</v>
      </c>
      <c r="BD742" s="21">
        <f t="shared" si="488"/>
        <v>0</v>
      </c>
      <c r="BE742" s="21">
        <f t="shared" si="489"/>
        <v>0</v>
      </c>
      <c r="BF742" s="21">
        <f t="shared" si="490"/>
        <v>0</v>
      </c>
      <c r="BG742" s="21">
        <f t="shared" si="491"/>
        <v>-9.7634753381770113E-3</v>
      </c>
      <c r="BH742" s="22">
        <f t="shared" si="492"/>
        <v>0</v>
      </c>
    </row>
    <row r="743" spans="4:60" x14ac:dyDescent="0.25">
      <c r="D743">
        <f t="shared" si="493"/>
        <v>0.12266666666666544</v>
      </c>
      <c r="E743">
        <f t="shared" si="471"/>
        <v>30.510767781816309</v>
      </c>
      <c r="F743">
        <f t="shared" si="472"/>
        <v>-30.510767781816309</v>
      </c>
      <c r="H743" s="20">
        <f t="shared" si="494"/>
        <v>3.4921248571917313E-3</v>
      </c>
      <c r="I743" s="21">
        <f t="shared" si="495"/>
        <v>7.4578300210992408E-3</v>
      </c>
      <c r="J743" s="21">
        <f t="shared" si="496"/>
        <v>3.9297979746446658E-3</v>
      </c>
      <c r="K743" s="21">
        <f t="shared" si="497"/>
        <v>7.2067639307385432E-3</v>
      </c>
      <c r="L743" s="21">
        <f t="shared" si="498"/>
        <v>7.1857557402765808E-3</v>
      </c>
      <c r="M743" s="22">
        <f t="shared" si="499"/>
        <v>7.4578300210992416E-3</v>
      </c>
      <c r="N743" s="20">
        <f t="shared" si="500"/>
        <v>34.921248571917317</v>
      </c>
      <c r="O743" s="21">
        <f t="shared" si="501"/>
        <v>74.57830021099241</v>
      </c>
      <c r="P743" s="21">
        <f t="shared" si="502"/>
        <v>39.297979746446664</v>
      </c>
      <c r="Q743" s="21">
        <f t="shared" si="503"/>
        <v>72.067639307385434</v>
      </c>
      <c r="R743" s="21">
        <f t="shared" si="504"/>
        <v>71.857557402765821</v>
      </c>
      <c r="S743" s="22">
        <f t="shared" si="505"/>
        <v>74.578300210992424</v>
      </c>
      <c r="T743" s="20">
        <f>MAX(E743+N743,-DiodeFwd)</f>
        <v>65.43201635373363</v>
      </c>
      <c r="U743" s="21">
        <f>MAX(T743-DiodeFwd,V743-DiodeFwd,O743)</f>
        <v>74.57830021099241</v>
      </c>
      <c r="V743" s="21">
        <f>MAX(-DiodeFwd,F743+P743)</f>
        <v>8.7872119646303553</v>
      </c>
      <c r="W743" s="21">
        <f>MAX(T743+Q743,U743-DiodeFwd)</f>
        <v>137.49965566111905</v>
      </c>
      <c r="X743" s="21">
        <f>MAX(W743-DiodeFwd,Y743-DiodeFwd,U743+R743)</f>
        <v>146.43585761375823</v>
      </c>
      <c r="Y743" s="22">
        <f>MAX(V743+S743,U743-DiodeFwd)</f>
        <v>83.365512175622783</v>
      </c>
      <c r="Z743" s="20">
        <f t="shared" si="473"/>
        <v>34.921248571917317</v>
      </c>
      <c r="AA743" s="21">
        <f t="shared" si="474"/>
        <v>74.57830021099241</v>
      </c>
      <c r="AB743" s="21">
        <f t="shared" si="475"/>
        <v>39.297979746446664</v>
      </c>
      <c r="AC743" s="21">
        <f t="shared" si="476"/>
        <v>72.06763930738542</v>
      </c>
      <c r="AD743" s="21">
        <f t="shared" si="477"/>
        <v>71.857557402765821</v>
      </c>
      <c r="AE743" s="22">
        <f t="shared" si="478"/>
        <v>74.578300210992424</v>
      </c>
      <c r="AF743" s="20">
        <f t="shared" si="506"/>
        <v>0</v>
      </c>
      <c r="AG743" s="21">
        <f t="shared" si="507"/>
        <v>0</v>
      </c>
      <c r="AH743" s="21">
        <f t="shared" si="508"/>
        <v>0</v>
      </c>
      <c r="AI743" s="21">
        <f t="shared" si="509"/>
        <v>-8.5265128291212019E-15</v>
      </c>
      <c r="AJ743" s="21">
        <f t="shared" si="510"/>
        <v>0</v>
      </c>
      <c r="AK743" s="22">
        <f t="shared" si="511"/>
        <v>0</v>
      </c>
      <c r="AL743" s="23">
        <f t="shared" si="512"/>
        <v>9.7623905075838822E-3</v>
      </c>
      <c r="AM743" s="12" t="b">
        <f>T743&lt;=-DiodeFwd</f>
        <v>0</v>
      </c>
      <c r="AN743" s="13" t="b">
        <f>V743&lt;=-DiodeFwd</f>
        <v>0</v>
      </c>
      <c r="AO743" s="13" t="b">
        <f>U743&lt;=T743-DiodeFwd</f>
        <v>0</v>
      </c>
      <c r="AP743" s="13" t="b">
        <f>U743&lt;=V743-DiodeFwd</f>
        <v>0</v>
      </c>
      <c r="AQ743" s="13" t="b">
        <f>W743&lt;=U743-DiodeFwd</f>
        <v>0</v>
      </c>
      <c r="AR743" s="13" t="b">
        <f>Y743&lt;=U743-DiodeFwd</f>
        <v>0</v>
      </c>
      <c r="AS743" s="13" t="b">
        <f>X743&lt;=W743-DiodeFwd</f>
        <v>0</v>
      </c>
      <c r="AT743" s="14" t="b">
        <f>X743&lt;=Y743-DiodeFwd</f>
        <v>0</v>
      </c>
      <c r="AU743" s="13">
        <f t="shared" si="479"/>
        <v>0</v>
      </c>
      <c r="AV743" s="13">
        <f t="shared" si="480"/>
        <v>0</v>
      </c>
      <c r="AW743" s="13">
        <f t="shared" si="481"/>
        <v>0</v>
      </c>
      <c r="AX743" s="13">
        <f t="shared" si="482"/>
        <v>0</v>
      </c>
      <c r="AY743" s="13">
        <f t="shared" si="483"/>
        <v>0</v>
      </c>
      <c r="AZ743" s="13">
        <f t="shared" si="484"/>
        <v>0</v>
      </c>
      <c r="BA743" s="13">
        <f t="shared" si="485"/>
        <v>0</v>
      </c>
      <c r="BB743" s="14">
        <f t="shared" si="486"/>
        <v>0</v>
      </c>
      <c r="BC743" s="20">
        <f t="shared" si="487"/>
        <v>0</v>
      </c>
      <c r="BD743" s="21">
        <f t="shared" si="488"/>
        <v>0</v>
      </c>
      <c r="BE743" s="21">
        <f t="shared" si="489"/>
        <v>0</v>
      </c>
      <c r="BF743" s="21">
        <f t="shared" si="490"/>
        <v>0</v>
      </c>
      <c r="BG743" s="21">
        <f t="shared" si="491"/>
        <v>-9.7623905075838822E-3</v>
      </c>
      <c r="BH743" s="22">
        <f t="shared" si="492"/>
        <v>0</v>
      </c>
    </row>
    <row r="744" spans="4:60" x14ac:dyDescent="0.25">
      <c r="D744">
        <f t="shared" si="493"/>
        <v>0.1228333333333321</v>
      </c>
      <c r="E744">
        <f t="shared" si="471"/>
        <v>28.865684944440712</v>
      </c>
      <c r="F744">
        <f t="shared" si="472"/>
        <v>-28.865684944440712</v>
      </c>
      <c r="H744" s="20">
        <f t="shared" si="494"/>
        <v>3.4921248571917313E-3</v>
      </c>
      <c r="I744" s="21">
        <f t="shared" si="495"/>
        <v>7.4578300210992408E-3</v>
      </c>
      <c r="J744" s="21">
        <f t="shared" si="496"/>
        <v>3.9297979746446658E-3</v>
      </c>
      <c r="K744" s="21">
        <f t="shared" si="497"/>
        <v>7.2067639307385432E-3</v>
      </c>
      <c r="L744" s="21">
        <f t="shared" si="498"/>
        <v>7.1841286751919836E-3</v>
      </c>
      <c r="M744" s="22">
        <f t="shared" si="499"/>
        <v>7.4578300210992416E-3</v>
      </c>
      <c r="N744" s="20">
        <f t="shared" si="500"/>
        <v>34.921248571917317</v>
      </c>
      <c r="O744" s="21">
        <f t="shared" si="501"/>
        <v>74.57830021099241</v>
      </c>
      <c r="P744" s="21">
        <f t="shared" si="502"/>
        <v>39.297979746446664</v>
      </c>
      <c r="Q744" s="21">
        <f t="shared" si="503"/>
        <v>72.067639307385434</v>
      </c>
      <c r="R744" s="21">
        <f t="shared" si="504"/>
        <v>71.841286751919839</v>
      </c>
      <c r="S744" s="22">
        <f t="shared" si="505"/>
        <v>74.578300210992424</v>
      </c>
      <c r="T744" s="20">
        <f>MAX(E744+N744,-DiodeFwd)</f>
        <v>63.786933516358033</v>
      </c>
      <c r="U744" s="21">
        <f>MAX(T744-DiodeFwd,V744-DiodeFwd,O744)</f>
        <v>74.57830021099241</v>
      </c>
      <c r="V744" s="21">
        <f>MAX(-DiodeFwd,F744+P744)</f>
        <v>10.432294802005952</v>
      </c>
      <c r="W744" s="21">
        <f>MAX(T744+Q744,U744-DiodeFwd)</f>
        <v>135.85457282374347</v>
      </c>
      <c r="X744" s="21">
        <f>MAX(W744-DiodeFwd,Y744-DiodeFwd,U744+R744)</f>
        <v>146.41958696291226</v>
      </c>
      <c r="Y744" s="22">
        <f>MAX(V744+S744,U744-DiodeFwd)</f>
        <v>85.01059501299838</v>
      </c>
      <c r="Z744" s="20">
        <f t="shared" si="473"/>
        <v>34.921248571917317</v>
      </c>
      <c r="AA744" s="21">
        <f t="shared" si="474"/>
        <v>74.57830021099241</v>
      </c>
      <c r="AB744" s="21">
        <f t="shared" si="475"/>
        <v>39.297979746446664</v>
      </c>
      <c r="AC744" s="21">
        <f t="shared" si="476"/>
        <v>72.067639307385434</v>
      </c>
      <c r="AD744" s="21">
        <f t="shared" si="477"/>
        <v>71.841286751919853</v>
      </c>
      <c r="AE744" s="22">
        <f t="shared" si="478"/>
        <v>74.578300210992424</v>
      </c>
      <c r="AF744" s="20">
        <f t="shared" si="506"/>
        <v>0</v>
      </c>
      <c r="AG744" s="21">
        <f t="shared" si="507"/>
        <v>0</v>
      </c>
      <c r="AH744" s="21">
        <f t="shared" si="508"/>
        <v>0</v>
      </c>
      <c r="AI744" s="21">
        <f t="shared" si="509"/>
        <v>0</v>
      </c>
      <c r="AJ744" s="21">
        <f t="shared" si="510"/>
        <v>8.5265128291212019E-15</v>
      </c>
      <c r="AK744" s="22">
        <f t="shared" si="511"/>
        <v>0</v>
      </c>
      <c r="AL744" s="23">
        <f t="shared" si="512"/>
        <v>9.7613057975274847E-3</v>
      </c>
      <c r="AM744" s="12" t="b">
        <f>T744&lt;=-DiodeFwd</f>
        <v>0</v>
      </c>
      <c r="AN744" s="13" t="b">
        <f>V744&lt;=-DiodeFwd</f>
        <v>0</v>
      </c>
      <c r="AO744" s="13" t="b">
        <f>U744&lt;=T744-DiodeFwd</f>
        <v>0</v>
      </c>
      <c r="AP744" s="13" t="b">
        <f>U744&lt;=V744-DiodeFwd</f>
        <v>0</v>
      </c>
      <c r="AQ744" s="13" t="b">
        <f>W744&lt;=U744-DiodeFwd</f>
        <v>0</v>
      </c>
      <c r="AR744" s="13" t="b">
        <f>Y744&lt;=U744-DiodeFwd</f>
        <v>0</v>
      </c>
      <c r="AS744" s="13" t="b">
        <f>X744&lt;=W744-DiodeFwd</f>
        <v>0</v>
      </c>
      <c r="AT744" s="14" t="b">
        <f>X744&lt;=Y744-DiodeFwd</f>
        <v>0</v>
      </c>
      <c r="AU744" s="13">
        <f t="shared" si="479"/>
        <v>0</v>
      </c>
      <c r="AV744" s="13">
        <f t="shared" si="480"/>
        <v>0</v>
      </c>
      <c r="AW744" s="13">
        <f t="shared" si="481"/>
        <v>0</v>
      </c>
      <c r="AX744" s="13">
        <f t="shared" si="482"/>
        <v>0</v>
      </c>
      <c r="AY744" s="13">
        <f t="shared" si="483"/>
        <v>0</v>
      </c>
      <c r="AZ744" s="13">
        <f t="shared" si="484"/>
        <v>0</v>
      </c>
      <c r="BA744" s="13">
        <f t="shared" si="485"/>
        <v>0</v>
      </c>
      <c r="BB744" s="14">
        <f t="shared" si="486"/>
        <v>0</v>
      </c>
      <c r="BC744" s="20">
        <f t="shared" si="487"/>
        <v>0</v>
      </c>
      <c r="BD744" s="21">
        <f t="shared" si="488"/>
        <v>0</v>
      </c>
      <c r="BE744" s="21">
        <f t="shared" si="489"/>
        <v>0</v>
      </c>
      <c r="BF744" s="21">
        <f t="shared" si="490"/>
        <v>0</v>
      </c>
      <c r="BG744" s="21">
        <f t="shared" si="491"/>
        <v>-9.7613057975274847E-3</v>
      </c>
      <c r="BH744" s="22">
        <f t="shared" si="492"/>
        <v>0</v>
      </c>
    </row>
    <row r="745" spans="4:60" x14ac:dyDescent="0.25">
      <c r="D745">
        <f t="shared" si="493"/>
        <v>0.12299999999999876</v>
      </c>
      <c r="E745">
        <f t="shared" si="471"/>
        <v>27.106682436066254</v>
      </c>
      <c r="F745">
        <f t="shared" si="472"/>
        <v>-27.106682436066254</v>
      </c>
      <c r="H745" s="20">
        <f t="shared" si="494"/>
        <v>3.4921248571917313E-3</v>
      </c>
      <c r="I745" s="21">
        <f t="shared" si="495"/>
        <v>7.4578300210992408E-3</v>
      </c>
      <c r="J745" s="21">
        <f t="shared" si="496"/>
        <v>3.9297979746446658E-3</v>
      </c>
      <c r="K745" s="21">
        <f t="shared" si="497"/>
        <v>7.2067639307385432E-3</v>
      </c>
      <c r="L745" s="21">
        <f t="shared" si="498"/>
        <v>7.1825017908923958E-3</v>
      </c>
      <c r="M745" s="22">
        <f t="shared" si="499"/>
        <v>7.4578300210992416E-3</v>
      </c>
      <c r="N745" s="20">
        <f t="shared" si="500"/>
        <v>34.921248571917317</v>
      </c>
      <c r="O745" s="21">
        <f t="shared" si="501"/>
        <v>74.57830021099241</v>
      </c>
      <c r="P745" s="21">
        <f t="shared" si="502"/>
        <v>39.297979746446664</v>
      </c>
      <c r="Q745" s="21">
        <f t="shared" si="503"/>
        <v>72.067639307385434</v>
      </c>
      <c r="R745" s="21">
        <f t="shared" si="504"/>
        <v>71.825017908923968</v>
      </c>
      <c r="S745" s="22">
        <f t="shared" si="505"/>
        <v>74.578300210992424</v>
      </c>
      <c r="T745" s="20">
        <f>MAX(E745+N745,-DiodeFwd)</f>
        <v>62.027931007983568</v>
      </c>
      <c r="U745" s="21">
        <f>MAX(T745-DiodeFwd,V745-DiodeFwd,O745)</f>
        <v>74.57830021099241</v>
      </c>
      <c r="V745" s="21">
        <f>MAX(-DiodeFwd,F745+P745)</f>
        <v>12.19129731038041</v>
      </c>
      <c r="W745" s="21">
        <f>MAX(T745+Q745,U745-DiodeFwd)</f>
        <v>134.095570315369</v>
      </c>
      <c r="X745" s="21">
        <f>MAX(W745-DiodeFwd,Y745-DiodeFwd,U745+R745)</f>
        <v>146.40331811991638</v>
      </c>
      <c r="Y745" s="22">
        <f>MAX(V745+S745,U745-DiodeFwd)</f>
        <v>86.76959752137283</v>
      </c>
      <c r="Z745" s="20">
        <f t="shared" si="473"/>
        <v>34.921248571917317</v>
      </c>
      <c r="AA745" s="21">
        <f t="shared" si="474"/>
        <v>74.57830021099241</v>
      </c>
      <c r="AB745" s="21">
        <f t="shared" si="475"/>
        <v>39.297979746446664</v>
      </c>
      <c r="AC745" s="21">
        <f t="shared" si="476"/>
        <v>72.067639307385434</v>
      </c>
      <c r="AD745" s="21">
        <f t="shared" si="477"/>
        <v>71.825017908923968</v>
      </c>
      <c r="AE745" s="22">
        <f t="shared" si="478"/>
        <v>74.578300210992424</v>
      </c>
      <c r="AF745" s="20">
        <f t="shared" si="506"/>
        <v>0</v>
      </c>
      <c r="AG745" s="21">
        <f t="shared" si="507"/>
        <v>0</v>
      </c>
      <c r="AH745" s="21">
        <f t="shared" si="508"/>
        <v>0</v>
      </c>
      <c r="AI745" s="21">
        <f t="shared" si="509"/>
        <v>0</v>
      </c>
      <c r="AJ745" s="21">
        <f t="shared" si="510"/>
        <v>0</v>
      </c>
      <c r="AK745" s="22">
        <f t="shared" si="511"/>
        <v>0</v>
      </c>
      <c r="AL745" s="23">
        <f t="shared" si="512"/>
        <v>9.760221207994425E-3</v>
      </c>
      <c r="AM745" s="12" t="b">
        <f>T745&lt;=-DiodeFwd</f>
        <v>0</v>
      </c>
      <c r="AN745" s="13" t="b">
        <f>V745&lt;=-DiodeFwd</f>
        <v>0</v>
      </c>
      <c r="AO745" s="13" t="b">
        <f>U745&lt;=T745-DiodeFwd</f>
        <v>0</v>
      </c>
      <c r="AP745" s="13" t="b">
        <f>U745&lt;=V745-DiodeFwd</f>
        <v>0</v>
      </c>
      <c r="AQ745" s="13" t="b">
        <f>W745&lt;=U745-DiodeFwd</f>
        <v>0</v>
      </c>
      <c r="AR745" s="13" t="b">
        <f>Y745&lt;=U745-DiodeFwd</f>
        <v>0</v>
      </c>
      <c r="AS745" s="13" t="b">
        <f>X745&lt;=W745-DiodeFwd</f>
        <v>0</v>
      </c>
      <c r="AT745" s="14" t="b">
        <f>X745&lt;=Y745-DiodeFwd</f>
        <v>0</v>
      </c>
      <c r="AU745" s="13">
        <f t="shared" si="479"/>
        <v>0</v>
      </c>
      <c r="AV745" s="13">
        <f t="shared" si="480"/>
        <v>0</v>
      </c>
      <c r="AW745" s="13">
        <f t="shared" si="481"/>
        <v>0</v>
      </c>
      <c r="AX745" s="13">
        <f t="shared" si="482"/>
        <v>0</v>
      </c>
      <c r="AY745" s="13">
        <f t="shared" si="483"/>
        <v>0</v>
      </c>
      <c r="AZ745" s="13">
        <f t="shared" si="484"/>
        <v>0</v>
      </c>
      <c r="BA745" s="13">
        <f t="shared" si="485"/>
        <v>0</v>
      </c>
      <c r="BB745" s="14">
        <f t="shared" si="486"/>
        <v>0</v>
      </c>
      <c r="BC745" s="20">
        <f t="shared" si="487"/>
        <v>0</v>
      </c>
      <c r="BD745" s="21">
        <f t="shared" si="488"/>
        <v>0</v>
      </c>
      <c r="BE745" s="21">
        <f t="shared" si="489"/>
        <v>0</v>
      </c>
      <c r="BF745" s="21">
        <f t="shared" si="490"/>
        <v>0</v>
      </c>
      <c r="BG745" s="21">
        <f t="shared" si="491"/>
        <v>-9.760221207994425E-3</v>
      </c>
      <c r="BH745" s="22">
        <f t="shared" si="492"/>
        <v>0</v>
      </c>
    </row>
    <row r="746" spans="4:60" x14ac:dyDescent="0.25">
      <c r="D746">
        <f t="shared" si="493"/>
        <v>0.12316666666666543</v>
      </c>
      <c r="E746">
        <f t="shared" si="471"/>
        <v>25.240702235982084</v>
      </c>
      <c r="F746">
        <f t="shared" si="472"/>
        <v>-25.240702235982084</v>
      </c>
      <c r="H746" s="20">
        <f t="shared" si="494"/>
        <v>3.4921248571917313E-3</v>
      </c>
      <c r="I746" s="21">
        <f t="shared" si="495"/>
        <v>7.4578300210992408E-3</v>
      </c>
      <c r="J746" s="21">
        <f t="shared" si="496"/>
        <v>3.9297979746446658E-3</v>
      </c>
      <c r="K746" s="21">
        <f t="shared" si="497"/>
        <v>7.2067639307385432E-3</v>
      </c>
      <c r="L746" s="21">
        <f t="shared" si="498"/>
        <v>7.1808750873577302E-3</v>
      </c>
      <c r="M746" s="22">
        <f t="shared" si="499"/>
        <v>7.4578300210992416E-3</v>
      </c>
      <c r="N746" s="20">
        <f t="shared" si="500"/>
        <v>34.921248571917317</v>
      </c>
      <c r="O746" s="21">
        <f t="shared" si="501"/>
        <v>74.57830021099241</v>
      </c>
      <c r="P746" s="21">
        <f t="shared" si="502"/>
        <v>39.297979746446664</v>
      </c>
      <c r="Q746" s="21">
        <f t="shared" si="503"/>
        <v>72.067639307385434</v>
      </c>
      <c r="R746" s="21">
        <f t="shared" si="504"/>
        <v>71.80875087357731</v>
      </c>
      <c r="S746" s="22">
        <f t="shared" si="505"/>
        <v>74.578300210992424</v>
      </c>
      <c r="T746" s="20">
        <f>MAX(E746+N746,-DiodeFwd)</f>
        <v>60.161950807899402</v>
      </c>
      <c r="U746" s="21">
        <f>MAX(T746-DiodeFwd,V746-DiodeFwd,O746)</f>
        <v>74.57830021099241</v>
      </c>
      <c r="V746" s="21">
        <f>MAX(-DiodeFwd,F746+P746)</f>
        <v>14.05727751046458</v>
      </c>
      <c r="W746" s="21">
        <f>MAX(T746+Q746,U746-DiodeFwd)</f>
        <v>132.22959011528485</v>
      </c>
      <c r="X746" s="21">
        <f>MAX(W746-DiodeFwd,Y746-DiodeFwd,U746+R746)</f>
        <v>146.38705108456972</v>
      </c>
      <c r="Y746" s="22">
        <f>MAX(V746+S746,U746-DiodeFwd)</f>
        <v>88.635577721456997</v>
      </c>
      <c r="Z746" s="20">
        <f t="shared" si="473"/>
        <v>34.921248571917317</v>
      </c>
      <c r="AA746" s="21">
        <f t="shared" si="474"/>
        <v>74.57830021099241</v>
      </c>
      <c r="AB746" s="21">
        <f t="shared" si="475"/>
        <v>39.297979746446664</v>
      </c>
      <c r="AC746" s="21">
        <f t="shared" si="476"/>
        <v>72.067639307385448</v>
      </c>
      <c r="AD746" s="21">
        <f t="shared" si="477"/>
        <v>71.80875087357731</v>
      </c>
      <c r="AE746" s="22">
        <f t="shared" si="478"/>
        <v>74.57830021099241</v>
      </c>
      <c r="AF746" s="20">
        <f t="shared" si="506"/>
        <v>0</v>
      </c>
      <c r="AG746" s="21">
        <f t="shared" si="507"/>
        <v>0</v>
      </c>
      <c r="AH746" s="21">
        <f t="shared" si="508"/>
        <v>0</v>
      </c>
      <c r="AI746" s="21">
        <f t="shared" si="509"/>
        <v>8.5265128291212019E-15</v>
      </c>
      <c r="AJ746" s="21">
        <f t="shared" si="510"/>
        <v>0</v>
      </c>
      <c r="AK746" s="22">
        <f t="shared" si="511"/>
        <v>-8.5265128291212019E-15</v>
      </c>
      <c r="AL746" s="23">
        <f t="shared" si="512"/>
        <v>9.7591367389713145E-3</v>
      </c>
      <c r="AM746" s="12" t="b">
        <f>T746&lt;=-DiodeFwd</f>
        <v>0</v>
      </c>
      <c r="AN746" s="13" t="b">
        <f>V746&lt;=-DiodeFwd</f>
        <v>0</v>
      </c>
      <c r="AO746" s="13" t="b">
        <f>U746&lt;=T746-DiodeFwd</f>
        <v>0</v>
      </c>
      <c r="AP746" s="13" t="b">
        <f>U746&lt;=V746-DiodeFwd</f>
        <v>0</v>
      </c>
      <c r="AQ746" s="13" t="b">
        <f>W746&lt;=U746-DiodeFwd</f>
        <v>0</v>
      </c>
      <c r="AR746" s="13" t="b">
        <f>Y746&lt;=U746-DiodeFwd</f>
        <v>0</v>
      </c>
      <c r="AS746" s="13" t="b">
        <f>X746&lt;=W746-DiodeFwd</f>
        <v>0</v>
      </c>
      <c r="AT746" s="14" t="b">
        <f>X746&lt;=Y746-DiodeFwd</f>
        <v>0</v>
      </c>
      <c r="AU746" s="13">
        <f t="shared" si="479"/>
        <v>0</v>
      </c>
      <c r="AV746" s="13">
        <f t="shared" si="480"/>
        <v>0</v>
      </c>
      <c r="AW746" s="13">
        <f t="shared" si="481"/>
        <v>0</v>
      </c>
      <c r="AX746" s="13">
        <f t="shared" si="482"/>
        <v>0</v>
      </c>
      <c r="AY746" s="13">
        <f t="shared" si="483"/>
        <v>0</v>
      </c>
      <c r="AZ746" s="13">
        <f t="shared" si="484"/>
        <v>0</v>
      </c>
      <c r="BA746" s="13">
        <f t="shared" si="485"/>
        <v>0</v>
      </c>
      <c r="BB746" s="14">
        <f t="shared" si="486"/>
        <v>0</v>
      </c>
      <c r="BC746" s="20">
        <f t="shared" si="487"/>
        <v>0</v>
      </c>
      <c r="BD746" s="21">
        <f t="shared" si="488"/>
        <v>0</v>
      </c>
      <c r="BE746" s="21">
        <f t="shared" si="489"/>
        <v>0</v>
      </c>
      <c r="BF746" s="21">
        <f t="shared" si="490"/>
        <v>0</v>
      </c>
      <c r="BG746" s="21">
        <f t="shared" si="491"/>
        <v>-9.7591367389713145E-3</v>
      </c>
      <c r="BH746" s="22">
        <f t="shared" si="492"/>
        <v>0</v>
      </c>
    </row>
    <row r="747" spans="4:60" x14ac:dyDescent="0.25">
      <c r="D747">
        <f t="shared" si="493"/>
        <v>0.12333333333333209</v>
      </c>
      <c r="E747">
        <f t="shared" si="471"/>
        <v>23.275108515552471</v>
      </c>
      <c r="F747">
        <f t="shared" si="472"/>
        <v>-23.275108515552471</v>
      </c>
      <c r="H747" s="20">
        <f t="shared" si="494"/>
        <v>3.4921248571917313E-3</v>
      </c>
      <c r="I747" s="21">
        <f t="shared" si="495"/>
        <v>7.4578300210992408E-3</v>
      </c>
      <c r="J747" s="21">
        <f t="shared" si="496"/>
        <v>3.9297979746446658E-3</v>
      </c>
      <c r="K747" s="21">
        <f t="shared" si="497"/>
        <v>7.2067639307385432E-3</v>
      </c>
      <c r="L747" s="21">
        <f t="shared" si="498"/>
        <v>7.179248564567902E-3</v>
      </c>
      <c r="M747" s="22">
        <f t="shared" si="499"/>
        <v>7.4578300210992416E-3</v>
      </c>
      <c r="N747" s="20">
        <f t="shared" si="500"/>
        <v>34.921248571917317</v>
      </c>
      <c r="O747" s="21">
        <f t="shared" si="501"/>
        <v>74.57830021099241</v>
      </c>
      <c r="P747" s="21">
        <f t="shared" si="502"/>
        <v>39.297979746446664</v>
      </c>
      <c r="Q747" s="21">
        <f t="shared" si="503"/>
        <v>72.067639307385434</v>
      </c>
      <c r="R747" s="21">
        <f t="shared" si="504"/>
        <v>71.792485645679022</v>
      </c>
      <c r="S747" s="22">
        <f t="shared" si="505"/>
        <v>74.578300210992424</v>
      </c>
      <c r="T747" s="20">
        <f>MAX(E747+N747,-DiodeFwd)</f>
        <v>58.196357087469792</v>
      </c>
      <c r="U747" s="21">
        <f>MAX(T747-DiodeFwd,V747-DiodeFwd,O747)</f>
        <v>74.57830021099241</v>
      </c>
      <c r="V747" s="21">
        <f>MAX(-DiodeFwd,F747+P747)</f>
        <v>16.022871230894193</v>
      </c>
      <c r="W747" s="21">
        <f>MAX(T747+Q747,U747-DiodeFwd)</f>
        <v>130.26399639485521</v>
      </c>
      <c r="X747" s="21">
        <f>MAX(W747-DiodeFwd,Y747-DiodeFwd,U747+R747)</f>
        <v>146.37078585667143</v>
      </c>
      <c r="Y747" s="22">
        <f>MAX(V747+S747,U747-DiodeFwd)</f>
        <v>90.601171441886621</v>
      </c>
      <c r="Z747" s="20">
        <f t="shared" si="473"/>
        <v>34.921248571917317</v>
      </c>
      <c r="AA747" s="21">
        <f t="shared" si="474"/>
        <v>74.57830021099241</v>
      </c>
      <c r="AB747" s="21">
        <f t="shared" si="475"/>
        <v>39.297979746446664</v>
      </c>
      <c r="AC747" s="21">
        <f t="shared" si="476"/>
        <v>72.06763930738542</v>
      </c>
      <c r="AD747" s="21">
        <f t="shared" si="477"/>
        <v>71.792485645679022</v>
      </c>
      <c r="AE747" s="22">
        <f t="shared" si="478"/>
        <v>74.578300210992424</v>
      </c>
      <c r="AF747" s="20">
        <f t="shared" si="506"/>
        <v>0</v>
      </c>
      <c r="AG747" s="21">
        <f t="shared" si="507"/>
        <v>0</v>
      </c>
      <c r="AH747" s="21">
        <f t="shared" si="508"/>
        <v>0</v>
      </c>
      <c r="AI747" s="21">
        <f t="shared" si="509"/>
        <v>-8.5265128291212019E-15</v>
      </c>
      <c r="AJ747" s="21">
        <f t="shared" si="510"/>
        <v>0</v>
      </c>
      <c r="AK747" s="22">
        <f t="shared" si="511"/>
        <v>0</v>
      </c>
      <c r="AL747" s="23">
        <f t="shared" si="512"/>
        <v>9.7580523904447613E-3</v>
      </c>
      <c r="AM747" s="12" t="b">
        <f>T747&lt;=-DiodeFwd</f>
        <v>0</v>
      </c>
      <c r="AN747" s="13" t="b">
        <f>V747&lt;=-DiodeFwd</f>
        <v>0</v>
      </c>
      <c r="AO747" s="13" t="b">
        <f>U747&lt;=T747-DiodeFwd</f>
        <v>0</v>
      </c>
      <c r="AP747" s="13" t="b">
        <f>U747&lt;=V747-DiodeFwd</f>
        <v>0</v>
      </c>
      <c r="AQ747" s="13" t="b">
        <f>W747&lt;=U747-DiodeFwd</f>
        <v>0</v>
      </c>
      <c r="AR747" s="13" t="b">
        <f>Y747&lt;=U747-DiodeFwd</f>
        <v>0</v>
      </c>
      <c r="AS747" s="13" t="b">
        <f>X747&lt;=W747-DiodeFwd</f>
        <v>0</v>
      </c>
      <c r="AT747" s="14" t="b">
        <f>X747&lt;=Y747-DiodeFwd</f>
        <v>0</v>
      </c>
      <c r="AU747" s="13">
        <f t="shared" si="479"/>
        <v>0</v>
      </c>
      <c r="AV747" s="13">
        <f t="shared" si="480"/>
        <v>0</v>
      </c>
      <c r="AW747" s="13">
        <f t="shared" si="481"/>
        <v>0</v>
      </c>
      <c r="AX747" s="13">
        <f t="shared" si="482"/>
        <v>0</v>
      </c>
      <c r="AY747" s="13">
        <f t="shared" si="483"/>
        <v>0</v>
      </c>
      <c r="AZ747" s="13">
        <f t="shared" si="484"/>
        <v>0</v>
      </c>
      <c r="BA747" s="13">
        <f t="shared" si="485"/>
        <v>0</v>
      </c>
      <c r="BB747" s="14">
        <f t="shared" si="486"/>
        <v>0</v>
      </c>
      <c r="BC747" s="20">
        <f t="shared" si="487"/>
        <v>0</v>
      </c>
      <c r="BD747" s="21">
        <f t="shared" si="488"/>
        <v>0</v>
      </c>
      <c r="BE747" s="21">
        <f t="shared" si="489"/>
        <v>0</v>
      </c>
      <c r="BF747" s="21">
        <f t="shared" si="490"/>
        <v>0</v>
      </c>
      <c r="BG747" s="21">
        <f t="shared" si="491"/>
        <v>-9.7580523904447613E-3</v>
      </c>
      <c r="BH747" s="22">
        <f t="shared" si="492"/>
        <v>0</v>
      </c>
    </row>
    <row r="748" spans="4:60" x14ac:dyDescent="0.25">
      <c r="D748">
        <f t="shared" si="493"/>
        <v>0.12349999999999875</v>
      </c>
      <c r="E748">
        <f t="shared" si="471"/>
        <v>21.217658575197607</v>
      </c>
      <c r="F748">
        <f t="shared" si="472"/>
        <v>-21.217658575197607</v>
      </c>
      <c r="H748" s="20">
        <f t="shared" si="494"/>
        <v>3.4921248571917313E-3</v>
      </c>
      <c r="I748" s="21">
        <f t="shared" si="495"/>
        <v>7.4578300210992408E-3</v>
      </c>
      <c r="J748" s="21">
        <f t="shared" si="496"/>
        <v>3.9297979746446658E-3</v>
      </c>
      <c r="K748" s="21">
        <f t="shared" si="497"/>
        <v>7.2067639307385432E-3</v>
      </c>
      <c r="L748" s="21">
        <f t="shared" si="498"/>
        <v>7.1776222225028276E-3</v>
      </c>
      <c r="M748" s="22">
        <f t="shared" si="499"/>
        <v>7.4578300210992416E-3</v>
      </c>
      <c r="N748" s="20">
        <f t="shared" si="500"/>
        <v>34.921248571917317</v>
      </c>
      <c r="O748" s="21">
        <f t="shared" si="501"/>
        <v>74.57830021099241</v>
      </c>
      <c r="P748" s="21">
        <f t="shared" si="502"/>
        <v>39.297979746446664</v>
      </c>
      <c r="Q748" s="21">
        <f t="shared" si="503"/>
        <v>72.067639307385434</v>
      </c>
      <c r="R748" s="21">
        <f t="shared" si="504"/>
        <v>71.776222225028278</v>
      </c>
      <c r="S748" s="22">
        <f t="shared" si="505"/>
        <v>74.578300210992424</v>
      </c>
      <c r="T748" s="20">
        <f>MAX(E748+N748,-DiodeFwd)</f>
        <v>56.138907147114921</v>
      </c>
      <c r="U748" s="21">
        <f>MAX(T748-DiodeFwd,V748-DiodeFwd,O748)</f>
        <v>74.57830021099241</v>
      </c>
      <c r="V748" s="21">
        <f>MAX(-DiodeFwd,F748+P748)</f>
        <v>18.080321171249057</v>
      </c>
      <c r="W748" s="21">
        <f>MAX(T748+Q748,U748-DiodeFwd)</f>
        <v>128.20654645450037</v>
      </c>
      <c r="X748" s="21">
        <f>MAX(W748-DiodeFwd,Y748-DiodeFwd,U748+R748)</f>
        <v>146.35452243602069</v>
      </c>
      <c r="Y748" s="22">
        <f>MAX(V748+S748,U748-DiodeFwd)</f>
        <v>92.658621382241478</v>
      </c>
      <c r="Z748" s="20">
        <f t="shared" si="473"/>
        <v>34.921248571917317</v>
      </c>
      <c r="AA748" s="21">
        <f t="shared" si="474"/>
        <v>74.57830021099241</v>
      </c>
      <c r="AB748" s="21">
        <f t="shared" si="475"/>
        <v>39.297979746446664</v>
      </c>
      <c r="AC748" s="21">
        <f t="shared" si="476"/>
        <v>72.067639307385448</v>
      </c>
      <c r="AD748" s="21">
        <f t="shared" si="477"/>
        <v>71.776222225028278</v>
      </c>
      <c r="AE748" s="22">
        <f t="shared" si="478"/>
        <v>74.578300210992424</v>
      </c>
      <c r="AF748" s="20">
        <f t="shared" si="506"/>
        <v>0</v>
      </c>
      <c r="AG748" s="21">
        <f t="shared" si="507"/>
        <v>0</v>
      </c>
      <c r="AH748" s="21">
        <f t="shared" si="508"/>
        <v>0</v>
      </c>
      <c r="AI748" s="21">
        <f t="shared" si="509"/>
        <v>8.5265128291212019E-15</v>
      </c>
      <c r="AJ748" s="21">
        <f t="shared" si="510"/>
        <v>0</v>
      </c>
      <c r="AK748" s="22">
        <f t="shared" si="511"/>
        <v>0</v>
      </c>
      <c r="AL748" s="23">
        <f t="shared" si="512"/>
        <v>9.7569681624013783E-3</v>
      </c>
      <c r="AM748" s="12" t="b">
        <f>T748&lt;=-DiodeFwd</f>
        <v>0</v>
      </c>
      <c r="AN748" s="13" t="b">
        <f>V748&lt;=-DiodeFwd</f>
        <v>0</v>
      </c>
      <c r="AO748" s="13" t="b">
        <f>U748&lt;=T748-DiodeFwd</f>
        <v>0</v>
      </c>
      <c r="AP748" s="13" t="b">
        <f>U748&lt;=V748-DiodeFwd</f>
        <v>0</v>
      </c>
      <c r="AQ748" s="13" t="b">
        <f>W748&lt;=U748-DiodeFwd</f>
        <v>0</v>
      </c>
      <c r="AR748" s="13" t="b">
        <f>Y748&lt;=U748-DiodeFwd</f>
        <v>0</v>
      </c>
      <c r="AS748" s="13" t="b">
        <f>X748&lt;=W748-DiodeFwd</f>
        <v>0</v>
      </c>
      <c r="AT748" s="14" t="b">
        <f>X748&lt;=Y748-DiodeFwd</f>
        <v>0</v>
      </c>
      <c r="AU748" s="13">
        <f t="shared" si="479"/>
        <v>0</v>
      </c>
      <c r="AV748" s="13">
        <f t="shared" si="480"/>
        <v>0</v>
      </c>
      <c r="AW748" s="13">
        <f t="shared" si="481"/>
        <v>0</v>
      </c>
      <c r="AX748" s="13">
        <f t="shared" si="482"/>
        <v>0</v>
      </c>
      <c r="AY748" s="13">
        <f t="shared" si="483"/>
        <v>0</v>
      </c>
      <c r="AZ748" s="13">
        <f t="shared" si="484"/>
        <v>0</v>
      </c>
      <c r="BA748" s="13">
        <f t="shared" si="485"/>
        <v>0</v>
      </c>
      <c r="BB748" s="14">
        <f t="shared" si="486"/>
        <v>0</v>
      </c>
      <c r="BC748" s="20">
        <f t="shared" si="487"/>
        <v>0</v>
      </c>
      <c r="BD748" s="21">
        <f t="shared" si="488"/>
        <v>0</v>
      </c>
      <c r="BE748" s="21">
        <f t="shared" si="489"/>
        <v>0</v>
      </c>
      <c r="BF748" s="21">
        <f t="shared" si="490"/>
        <v>0</v>
      </c>
      <c r="BG748" s="21">
        <f t="shared" si="491"/>
        <v>-9.7569681624013783E-3</v>
      </c>
      <c r="BH748" s="22">
        <f t="shared" si="492"/>
        <v>0</v>
      </c>
    </row>
    <row r="749" spans="4:60" x14ac:dyDescent="0.25">
      <c r="D749">
        <f t="shared" si="493"/>
        <v>0.12366666666666541</v>
      </c>
      <c r="E749">
        <f t="shared" si="471"/>
        <v>19.076472229872593</v>
      </c>
      <c r="F749">
        <f t="shared" si="472"/>
        <v>-19.076472229872593</v>
      </c>
      <c r="H749" s="20">
        <f t="shared" si="494"/>
        <v>3.4921248571917313E-3</v>
      </c>
      <c r="I749" s="21">
        <f t="shared" si="495"/>
        <v>7.4578300210992408E-3</v>
      </c>
      <c r="J749" s="21">
        <f t="shared" si="496"/>
        <v>3.9297979746446658E-3</v>
      </c>
      <c r="K749" s="21">
        <f t="shared" si="497"/>
        <v>7.2067639307385432E-3</v>
      </c>
      <c r="L749" s="21">
        <f t="shared" si="498"/>
        <v>7.1759960611424275E-3</v>
      </c>
      <c r="M749" s="22">
        <f t="shared" si="499"/>
        <v>7.4578300210992416E-3</v>
      </c>
      <c r="N749" s="20">
        <f t="shared" si="500"/>
        <v>34.921248571917317</v>
      </c>
      <c r="O749" s="21">
        <f t="shared" si="501"/>
        <v>74.57830021099241</v>
      </c>
      <c r="P749" s="21">
        <f t="shared" si="502"/>
        <v>39.297979746446664</v>
      </c>
      <c r="Q749" s="21">
        <f t="shared" si="503"/>
        <v>72.067639307385434</v>
      </c>
      <c r="R749" s="21">
        <f t="shared" si="504"/>
        <v>71.759960611424276</v>
      </c>
      <c r="S749" s="22">
        <f t="shared" si="505"/>
        <v>74.578300210992424</v>
      </c>
      <c r="T749" s="20">
        <f>MAX(E749+N749,-DiodeFwd)</f>
        <v>53.99772080178991</v>
      </c>
      <c r="U749" s="21">
        <f>MAX(T749-DiodeFwd,V749-DiodeFwd,O749)</f>
        <v>74.57830021099241</v>
      </c>
      <c r="V749" s="21">
        <f>MAX(-DiodeFwd,F749+P749)</f>
        <v>20.221507516574071</v>
      </c>
      <c r="W749" s="21">
        <f>MAX(T749+Q749,U749-DiodeFwd)</f>
        <v>126.06536010917534</v>
      </c>
      <c r="X749" s="21">
        <f>MAX(W749-DiodeFwd,Y749-DiodeFwd,U749+R749)</f>
        <v>146.33826082241669</v>
      </c>
      <c r="Y749" s="22">
        <f>MAX(V749+S749,U749-DiodeFwd)</f>
        <v>94.799807727566503</v>
      </c>
      <c r="Z749" s="20">
        <f t="shared" si="473"/>
        <v>34.921248571917317</v>
      </c>
      <c r="AA749" s="21">
        <f t="shared" si="474"/>
        <v>74.57830021099241</v>
      </c>
      <c r="AB749" s="21">
        <f t="shared" si="475"/>
        <v>39.297979746446664</v>
      </c>
      <c r="AC749" s="21">
        <f t="shared" si="476"/>
        <v>72.067639307385434</v>
      </c>
      <c r="AD749" s="21">
        <f t="shared" si="477"/>
        <v>71.759960611424276</v>
      </c>
      <c r="AE749" s="22">
        <f t="shared" si="478"/>
        <v>74.578300210992438</v>
      </c>
      <c r="AF749" s="20">
        <f t="shared" si="506"/>
        <v>0</v>
      </c>
      <c r="AG749" s="21">
        <f t="shared" si="507"/>
        <v>0</v>
      </c>
      <c r="AH749" s="21">
        <f t="shared" si="508"/>
        <v>0</v>
      </c>
      <c r="AI749" s="21">
        <f t="shared" si="509"/>
        <v>0</v>
      </c>
      <c r="AJ749" s="21">
        <f t="shared" si="510"/>
        <v>0</v>
      </c>
      <c r="AK749" s="22">
        <f t="shared" si="511"/>
        <v>8.5265128291212019E-15</v>
      </c>
      <c r="AL749" s="23">
        <f t="shared" si="512"/>
        <v>9.7558840548277789E-3</v>
      </c>
      <c r="AM749" s="12" t="b">
        <f>T749&lt;=-DiodeFwd</f>
        <v>0</v>
      </c>
      <c r="AN749" s="13" t="b">
        <f>V749&lt;=-DiodeFwd</f>
        <v>0</v>
      </c>
      <c r="AO749" s="13" t="b">
        <f>U749&lt;=T749-DiodeFwd</f>
        <v>0</v>
      </c>
      <c r="AP749" s="13" t="b">
        <f>U749&lt;=V749-DiodeFwd</f>
        <v>0</v>
      </c>
      <c r="AQ749" s="13" t="b">
        <f>W749&lt;=U749-DiodeFwd</f>
        <v>0</v>
      </c>
      <c r="AR749" s="13" t="b">
        <f>Y749&lt;=U749-DiodeFwd</f>
        <v>0</v>
      </c>
      <c r="AS749" s="13" t="b">
        <f>X749&lt;=W749-DiodeFwd</f>
        <v>0</v>
      </c>
      <c r="AT749" s="14" t="b">
        <f>X749&lt;=Y749-DiodeFwd</f>
        <v>0</v>
      </c>
      <c r="AU749" s="13">
        <f t="shared" si="479"/>
        <v>0</v>
      </c>
      <c r="AV749" s="13">
        <f t="shared" si="480"/>
        <v>0</v>
      </c>
      <c r="AW749" s="13">
        <f t="shared" si="481"/>
        <v>0</v>
      </c>
      <c r="AX749" s="13">
        <f t="shared" si="482"/>
        <v>0</v>
      </c>
      <c r="AY749" s="13">
        <f t="shared" si="483"/>
        <v>0</v>
      </c>
      <c r="AZ749" s="13">
        <f t="shared" si="484"/>
        <v>0</v>
      </c>
      <c r="BA749" s="13">
        <f t="shared" si="485"/>
        <v>0</v>
      </c>
      <c r="BB749" s="14">
        <f t="shared" si="486"/>
        <v>0</v>
      </c>
      <c r="BC749" s="20">
        <f t="shared" si="487"/>
        <v>0</v>
      </c>
      <c r="BD749" s="21">
        <f t="shared" si="488"/>
        <v>0</v>
      </c>
      <c r="BE749" s="21">
        <f t="shared" si="489"/>
        <v>0</v>
      </c>
      <c r="BF749" s="21">
        <f t="shared" si="490"/>
        <v>0</v>
      </c>
      <c r="BG749" s="21">
        <f t="shared" si="491"/>
        <v>-9.7558840548277789E-3</v>
      </c>
      <c r="BH749" s="22">
        <f t="shared" si="492"/>
        <v>0</v>
      </c>
    </row>
    <row r="750" spans="4:60" x14ac:dyDescent="0.25">
      <c r="D750">
        <f t="shared" si="493"/>
        <v>0.12383333333333207</v>
      </c>
      <c r="E750">
        <f t="shared" si="471"/>
        <v>16.859999763867187</v>
      </c>
      <c r="F750">
        <f t="shared" si="472"/>
        <v>-16.859999763867187</v>
      </c>
      <c r="H750" s="20">
        <f t="shared" si="494"/>
        <v>3.4921248571917313E-3</v>
      </c>
      <c r="I750" s="21">
        <f t="shared" si="495"/>
        <v>7.4578300210992408E-3</v>
      </c>
      <c r="J750" s="21">
        <f t="shared" si="496"/>
        <v>3.9297979746446658E-3</v>
      </c>
      <c r="K750" s="21">
        <f t="shared" si="497"/>
        <v>7.2067639307385432E-3</v>
      </c>
      <c r="L750" s="21">
        <f t="shared" si="498"/>
        <v>7.1743700804666232E-3</v>
      </c>
      <c r="M750" s="22">
        <f t="shared" si="499"/>
        <v>7.4578300210992416E-3</v>
      </c>
      <c r="N750" s="20">
        <f t="shared" si="500"/>
        <v>34.921248571917317</v>
      </c>
      <c r="O750" s="21">
        <f t="shared" si="501"/>
        <v>74.57830021099241</v>
      </c>
      <c r="P750" s="21">
        <f t="shared" si="502"/>
        <v>39.297979746446664</v>
      </c>
      <c r="Q750" s="21">
        <f t="shared" si="503"/>
        <v>72.067639307385434</v>
      </c>
      <c r="R750" s="21">
        <f t="shared" si="504"/>
        <v>71.743700804666233</v>
      </c>
      <c r="S750" s="22">
        <f t="shared" si="505"/>
        <v>74.578300210992424</v>
      </c>
      <c r="T750" s="20">
        <f>MAX(E750+N750,-DiodeFwd)</f>
        <v>51.781248335784504</v>
      </c>
      <c r="U750" s="21">
        <f>MAX(T750-DiodeFwd,V750-DiodeFwd,O750)</f>
        <v>74.57830021099241</v>
      </c>
      <c r="V750" s="21">
        <f>MAX(-DiodeFwd,F750+P750)</f>
        <v>22.437979982579478</v>
      </c>
      <c r="W750" s="21">
        <f>MAX(T750+Q750,U750-DiodeFwd)</f>
        <v>123.84888764316995</v>
      </c>
      <c r="X750" s="21">
        <f>MAX(W750-DiodeFwd,Y750-DiodeFwd,U750+R750)</f>
        <v>146.32200101565866</v>
      </c>
      <c r="Y750" s="22">
        <f>MAX(V750+S750,U750-DiodeFwd)</f>
        <v>97.016280193571902</v>
      </c>
      <c r="Z750" s="20">
        <f t="shared" si="473"/>
        <v>34.921248571917317</v>
      </c>
      <c r="AA750" s="21">
        <f t="shared" si="474"/>
        <v>74.57830021099241</v>
      </c>
      <c r="AB750" s="21">
        <f t="shared" si="475"/>
        <v>39.297979746446664</v>
      </c>
      <c r="AC750" s="21">
        <f t="shared" si="476"/>
        <v>72.067639307385434</v>
      </c>
      <c r="AD750" s="21">
        <f t="shared" si="477"/>
        <v>71.743700804666247</v>
      </c>
      <c r="AE750" s="22">
        <f t="shared" si="478"/>
        <v>74.578300210992424</v>
      </c>
      <c r="AF750" s="20">
        <f t="shared" si="506"/>
        <v>0</v>
      </c>
      <c r="AG750" s="21">
        <f t="shared" si="507"/>
        <v>0</v>
      </c>
      <c r="AH750" s="21">
        <f t="shared" si="508"/>
        <v>0</v>
      </c>
      <c r="AI750" s="21">
        <f t="shared" si="509"/>
        <v>0</v>
      </c>
      <c r="AJ750" s="21">
        <f t="shared" si="510"/>
        <v>8.5265128291212019E-15</v>
      </c>
      <c r="AK750" s="22">
        <f t="shared" si="511"/>
        <v>0</v>
      </c>
      <c r="AL750" s="23">
        <f t="shared" si="512"/>
        <v>9.7548000677105777E-3</v>
      </c>
      <c r="AM750" s="12" t="b">
        <f>T750&lt;=-DiodeFwd</f>
        <v>0</v>
      </c>
      <c r="AN750" s="13" t="b">
        <f>V750&lt;=-DiodeFwd</f>
        <v>0</v>
      </c>
      <c r="AO750" s="13" t="b">
        <f>U750&lt;=T750-DiodeFwd</f>
        <v>0</v>
      </c>
      <c r="AP750" s="13" t="b">
        <f>U750&lt;=V750-DiodeFwd</f>
        <v>0</v>
      </c>
      <c r="AQ750" s="13" t="b">
        <f>W750&lt;=U750-DiodeFwd</f>
        <v>0</v>
      </c>
      <c r="AR750" s="13" t="b">
        <f>Y750&lt;=U750-DiodeFwd</f>
        <v>0</v>
      </c>
      <c r="AS750" s="13" t="b">
        <f>X750&lt;=W750-DiodeFwd</f>
        <v>0</v>
      </c>
      <c r="AT750" s="14" t="b">
        <f>X750&lt;=Y750-DiodeFwd</f>
        <v>0</v>
      </c>
      <c r="AU750" s="13">
        <f t="shared" si="479"/>
        <v>0</v>
      </c>
      <c r="AV750" s="13">
        <f t="shared" si="480"/>
        <v>0</v>
      </c>
      <c r="AW750" s="13">
        <f t="shared" si="481"/>
        <v>0</v>
      </c>
      <c r="AX750" s="13">
        <f t="shared" si="482"/>
        <v>0</v>
      </c>
      <c r="AY750" s="13">
        <f t="shared" si="483"/>
        <v>0</v>
      </c>
      <c r="AZ750" s="13">
        <f t="shared" si="484"/>
        <v>0</v>
      </c>
      <c r="BA750" s="13">
        <f t="shared" si="485"/>
        <v>0</v>
      </c>
      <c r="BB750" s="14">
        <f t="shared" si="486"/>
        <v>0</v>
      </c>
      <c r="BC750" s="20">
        <f t="shared" si="487"/>
        <v>0</v>
      </c>
      <c r="BD750" s="21">
        <f t="shared" si="488"/>
        <v>0</v>
      </c>
      <c r="BE750" s="21">
        <f t="shared" si="489"/>
        <v>0</v>
      </c>
      <c r="BF750" s="21">
        <f t="shared" si="490"/>
        <v>0</v>
      </c>
      <c r="BG750" s="21">
        <f t="shared" si="491"/>
        <v>-9.7548000677105777E-3</v>
      </c>
      <c r="BH750" s="22">
        <f t="shared" si="492"/>
        <v>0</v>
      </c>
    </row>
    <row r="751" spans="4:60" x14ac:dyDescent="0.25">
      <c r="D751">
        <f t="shared" si="493"/>
        <v>0.12399999999999874</v>
      </c>
      <c r="E751">
        <f t="shared" si="471"/>
        <v>14.576988581395263</v>
      </c>
      <c r="F751">
        <f t="shared" si="472"/>
        <v>-14.576988581395263</v>
      </c>
      <c r="H751" s="20">
        <f t="shared" si="494"/>
        <v>3.4921248571917313E-3</v>
      </c>
      <c r="I751" s="21">
        <f t="shared" si="495"/>
        <v>7.4578300210992408E-3</v>
      </c>
      <c r="J751" s="21">
        <f t="shared" si="496"/>
        <v>3.9297979746446658E-3</v>
      </c>
      <c r="K751" s="21">
        <f t="shared" si="497"/>
        <v>7.2067639307385432E-3</v>
      </c>
      <c r="L751" s="21">
        <f t="shared" si="498"/>
        <v>7.1727442804553378E-3</v>
      </c>
      <c r="M751" s="22">
        <f t="shared" si="499"/>
        <v>7.4578300210992416E-3</v>
      </c>
      <c r="N751" s="20">
        <f t="shared" si="500"/>
        <v>34.921248571917317</v>
      </c>
      <c r="O751" s="21">
        <f t="shared" si="501"/>
        <v>74.57830021099241</v>
      </c>
      <c r="P751" s="21">
        <f t="shared" si="502"/>
        <v>39.297979746446664</v>
      </c>
      <c r="Q751" s="21">
        <f t="shared" si="503"/>
        <v>72.067639307385434</v>
      </c>
      <c r="R751" s="21">
        <f t="shared" si="504"/>
        <v>71.727442804553391</v>
      </c>
      <c r="S751" s="22">
        <f t="shared" si="505"/>
        <v>74.578300210992424</v>
      </c>
      <c r="T751" s="20">
        <f>MAX(E751+N751,-DiodeFwd)</f>
        <v>49.49823715331258</v>
      </c>
      <c r="U751" s="21">
        <f>MAX(T751-DiodeFwd,V751-DiodeFwd,O751)</f>
        <v>74.57830021099241</v>
      </c>
      <c r="V751" s="21">
        <f>MAX(-DiodeFwd,F751+P751)</f>
        <v>24.720991165051402</v>
      </c>
      <c r="W751" s="21">
        <f>MAX(T751+Q751,U751-DiodeFwd)</f>
        <v>121.56587646069801</v>
      </c>
      <c r="X751" s="21">
        <f>MAX(W751-DiodeFwd,Y751-DiodeFwd,U751+R751)</f>
        <v>146.3057430155458</v>
      </c>
      <c r="Y751" s="22">
        <f>MAX(V751+S751,U751-DiodeFwd)</f>
        <v>99.299291376043826</v>
      </c>
      <c r="Z751" s="20">
        <f t="shared" si="473"/>
        <v>34.921248571917317</v>
      </c>
      <c r="AA751" s="21">
        <f t="shared" si="474"/>
        <v>74.57830021099241</v>
      </c>
      <c r="AB751" s="21">
        <f t="shared" si="475"/>
        <v>39.297979746446664</v>
      </c>
      <c r="AC751" s="21">
        <f t="shared" si="476"/>
        <v>72.067639307385434</v>
      </c>
      <c r="AD751" s="21">
        <f t="shared" si="477"/>
        <v>71.727442804553391</v>
      </c>
      <c r="AE751" s="22">
        <f t="shared" si="478"/>
        <v>74.578300210992424</v>
      </c>
      <c r="AF751" s="20">
        <f t="shared" si="506"/>
        <v>0</v>
      </c>
      <c r="AG751" s="21">
        <f t="shared" si="507"/>
        <v>0</v>
      </c>
      <c r="AH751" s="21">
        <f t="shared" si="508"/>
        <v>0</v>
      </c>
      <c r="AI751" s="21">
        <f t="shared" si="509"/>
        <v>0</v>
      </c>
      <c r="AJ751" s="21">
        <f t="shared" si="510"/>
        <v>0</v>
      </c>
      <c r="AK751" s="22">
        <f t="shared" si="511"/>
        <v>0</v>
      </c>
      <c r="AL751" s="23">
        <f t="shared" si="512"/>
        <v>9.7537162010363863E-3</v>
      </c>
      <c r="AM751" s="12" t="b">
        <f>T751&lt;=-DiodeFwd</f>
        <v>0</v>
      </c>
      <c r="AN751" s="13" t="b">
        <f>V751&lt;=-DiodeFwd</f>
        <v>0</v>
      </c>
      <c r="AO751" s="13" t="b">
        <f>U751&lt;=T751-DiodeFwd</f>
        <v>0</v>
      </c>
      <c r="AP751" s="13" t="b">
        <f>U751&lt;=V751-DiodeFwd</f>
        <v>0</v>
      </c>
      <c r="AQ751" s="13" t="b">
        <f>W751&lt;=U751-DiodeFwd</f>
        <v>0</v>
      </c>
      <c r="AR751" s="13" t="b">
        <f>Y751&lt;=U751-DiodeFwd</f>
        <v>0</v>
      </c>
      <c r="AS751" s="13" t="b">
        <f>X751&lt;=W751-DiodeFwd</f>
        <v>0</v>
      </c>
      <c r="AT751" s="14" t="b">
        <f>X751&lt;=Y751-DiodeFwd</f>
        <v>0</v>
      </c>
      <c r="AU751" s="13">
        <f t="shared" si="479"/>
        <v>0</v>
      </c>
      <c r="AV751" s="13">
        <f t="shared" si="480"/>
        <v>0</v>
      </c>
      <c r="AW751" s="13">
        <f t="shared" si="481"/>
        <v>0</v>
      </c>
      <c r="AX751" s="13">
        <f t="shared" si="482"/>
        <v>0</v>
      </c>
      <c r="AY751" s="13">
        <f t="shared" si="483"/>
        <v>0</v>
      </c>
      <c r="AZ751" s="13">
        <f t="shared" si="484"/>
        <v>0</v>
      </c>
      <c r="BA751" s="13">
        <f t="shared" si="485"/>
        <v>0</v>
      </c>
      <c r="BB751" s="14">
        <f t="shared" si="486"/>
        <v>0</v>
      </c>
      <c r="BC751" s="20">
        <f t="shared" si="487"/>
        <v>0</v>
      </c>
      <c r="BD751" s="21">
        <f t="shared" si="488"/>
        <v>0</v>
      </c>
      <c r="BE751" s="21">
        <f t="shared" si="489"/>
        <v>0</v>
      </c>
      <c r="BF751" s="21">
        <f t="shared" si="490"/>
        <v>0</v>
      </c>
      <c r="BG751" s="21">
        <f t="shared" si="491"/>
        <v>-9.7537162010363863E-3</v>
      </c>
      <c r="BH751" s="22">
        <f t="shared" si="492"/>
        <v>0</v>
      </c>
    </row>
    <row r="752" spans="4:60" x14ac:dyDescent="0.25">
      <c r="D752">
        <f t="shared" si="493"/>
        <v>0.1241666666666654</v>
      </c>
      <c r="E752">
        <f t="shared" si="471"/>
        <v>12.236448684585188</v>
      </c>
      <c r="F752">
        <f t="shared" si="472"/>
        <v>-12.236448684585188</v>
      </c>
      <c r="H752" s="20">
        <f t="shared" si="494"/>
        <v>3.4921248571917313E-3</v>
      </c>
      <c r="I752" s="21">
        <f t="shared" si="495"/>
        <v>7.4578300210992408E-3</v>
      </c>
      <c r="J752" s="21">
        <f t="shared" si="496"/>
        <v>3.9297979746446658E-3</v>
      </c>
      <c r="K752" s="21">
        <f t="shared" si="497"/>
        <v>7.2067639307385432E-3</v>
      </c>
      <c r="L752" s="21">
        <f t="shared" si="498"/>
        <v>7.1711186610884979E-3</v>
      </c>
      <c r="M752" s="22">
        <f t="shared" si="499"/>
        <v>7.4578300210992416E-3</v>
      </c>
      <c r="N752" s="20">
        <f t="shared" si="500"/>
        <v>34.921248571917317</v>
      </c>
      <c r="O752" s="21">
        <f t="shared" si="501"/>
        <v>74.57830021099241</v>
      </c>
      <c r="P752" s="21">
        <f t="shared" si="502"/>
        <v>39.297979746446664</v>
      </c>
      <c r="Q752" s="21">
        <f t="shared" si="503"/>
        <v>72.067639307385434</v>
      </c>
      <c r="R752" s="21">
        <f t="shared" si="504"/>
        <v>71.71118661088498</v>
      </c>
      <c r="S752" s="22">
        <f t="shared" si="505"/>
        <v>74.578300210992424</v>
      </c>
      <c r="T752" s="20">
        <f>MAX(E752+N752,-DiodeFwd)</f>
        <v>47.157697256502502</v>
      </c>
      <c r="U752" s="21">
        <f>MAX(T752-DiodeFwd,V752-DiodeFwd,O752)</f>
        <v>74.57830021099241</v>
      </c>
      <c r="V752" s="21">
        <f>MAX(-DiodeFwd,F752+P752)</f>
        <v>27.061531061861476</v>
      </c>
      <c r="W752" s="21">
        <f>MAX(T752+Q752,U752-DiodeFwd)</f>
        <v>119.22533656388794</v>
      </c>
      <c r="X752" s="21">
        <f>MAX(W752-DiodeFwd,Y752-DiodeFwd,U752+R752)</f>
        <v>146.2894868218774</v>
      </c>
      <c r="Y752" s="22">
        <f>MAX(V752+S752,U752-DiodeFwd)</f>
        <v>101.6398312728539</v>
      </c>
      <c r="Z752" s="20">
        <f t="shared" si="473"/>
        <v>34.921248571917317</v>
      </c>
      <c r="AA752" s="21">
        <f t="shared" si="474"/>
        <v>74.57830021099241</v>
      </c>
      <c r="AB752" s="21">
        <f t="shared" si="475"/>
        <v>39.297979746446664</v>
      </c>
      <c r="AC752" s="21">
        <f t="shared" si="476"/>
        <v>72.067639307385434</v>
      </c>
      <c r="AD752" s="21">
        <f t="shared" si="477"/>
        <v>71.711186610884994</v>
      </c>
      <c r="AE752" s="22">
        <f t="shared" si="478"/>
        <v>74.578300210992424</v>
      </c>
      <c r="AF752" s="20">
        <f t="shared" si="506"/>
        <v>0</v>
      </c>
      <c r="AG752" s="21">
        <f t="shared" si="507"/>
        <v>0</v>
      </c>
      <c r="AH752" s="21">
        <f t="shared" si="508"/>
        <v>0</v>
      </c>
      <c r="AI752" s="21">
        <f t="shared" si="509"/>
        <v>0</v>
      </c>
      <c r="AJ752" s="21">
        <f t="shared" si="510"/>
        <v>8.5265128291212019E-15</v>
      </c>
      <c r="AK752" s="22">
        <f t="shared" si="511"/>
        <v>0</v>
      </c>
      <c r="AL752" s="23">
        <f t="shared" si="512"/>
        <v>9.7526324547918264E-3</v>
      </c>
      <c r="AM752" s="12" t="b">
        <f>T752&lt;=-DiodeFwd</f>
        <v>0</v>
      </c>
      <c r="AN752" s="13" t="b">
        <f>V752&lt;=-DiodeFwd</f>
        <v>0</v>
      </c>
      <c r="AO752" s="13" t="b">
        <f>U752&lt;=T752-DiodeFwd</f>
        <v>0</v>
      </c>
      <c r="AP752" s="13" t="b">
        <f>U752&lt;=V752-DiodeFwd</f>
        <v>0</v>
      </c>
      <c r="AQ752" s="13" t="b">
        <f>W752&lt;=U752-DiodeFwd</f>
        <v>0</v>
      </c>
      <c r="AR752" s="13" t="b">
        <f>Y752&lt;=U752-DiodeFwd</f>
        <v>0</v>
      </c>
      <c r="AS752" s="13" t="b">
        <f>X752&lt;=W752-DiodeFwd</f>
        <v>0</v>
      </c>
      <c r="AT752" s="14" t="b">
        <f>X752&lt;=Y752-DiodeFwd</f>
        <v>0</v>
      </c>
      <c r="AU752" s="13">
        <f t="shared" si="479"/>
        <v>0</v>
      </c>
      <c r="AV752" s="13">
        <f t="shared" si="480"/>
        <v>0</v>
      </c>
      <c r="AW752" s="13">
        <f t="shared" si="481"/>
        <v>0</v>
      </c>
      <c r="AX752" s="13">
        <f t="shared" si="482"/>
        <v>0</v>
      </c>
      <c r="AY752" s="13">
        <f t="shared" si="483"/>
        <v>0</v>
      </c>
      <c r="AZ752" s="13">
        <f t="shared" si="484"/>
        <v>0</v>
      </c>
      <c r="BA752" s="13">
        <f t="shared" si="485"/>
        <v>0</v>
      </c>
      <c r="BB752" s="14">
        <f t="shared" si="486"/>
        <v>0</v>
      </c>
      <c r="BC752" s="20">
        <f t="shared" si="487"/>
        <v>0</v>
      </c>
      <c r="BD752" s="21">
        <f t="shared" si="488"/>
        <v>0</v>
      </c>
      <c r="BE752" s="21">
        <f t="shared" si="489"/>
        <v>0</v>
      </c>
      <c r="BF752" s="21">
        <f t="shared" si="490"/>
        <v>0</v>
      </c>
      <c r="BG752" s="21">
        <f t="shared" si="491"/>
        <v>-9.7526324547918264E-3</v>
      </c>
      <c r="BH752" s="22">
        <f t="shared" si="492"/>
        <v>0</v>
      </c>
    </row>
    <row r="753" spans="4:60" x14ac:dyDescent="0.25">
      <c r="D753">
        <f t="shared" si="493"/>
        <v>0.12433333333333206</v>
      </c>
      <c r="E753">
        <f t="shared" si="471"/>
        <v>9.8476171151184353</v>
      </c>
      <c r="F753">
        <f t="shared" si="472"/>
        <v>-9.8476171151184353</v>
      </c>
      <c r="H753" s="20">
        <f t="shared" si="494"/>
        <v>3.4921248571917313E-3</v>
      </c>
      <c r="I753" s="21">
        <f t="shared" si="495"/>
        <v>7.4578300210992408E-3</v>
      </c>
      <c r="J753" s="21">
        <f t="shared" si="496"/>
        <v>3.9297979746446658E-3</v>
      </c>
      <c r="K753" s="21">
        <f t="shared" si="497"/>
        <v>7.2067639307385432E-3</v>
      </c>
      <c r="L753" s="21">
        <f t="shared" si="498"/>
        <v>7.169493222346033E-3</v>
      </c>
      <c r="M753" s="22">
        <f t="shared" si="499"/>
        <v>7.4578300210992416E-3</v>
      </c>
      <c r="N753" s="20">
        <f t="shared" si="500"/>
        <v>34.921248571917317</v>
      </c>
      <c r="O753" s="21">
        <f t="shared" si="501"/>
        <v>74.57830021099241</v>
      </c>
      <c r="P753" s="21">
        <f t="shared" si="502"/>
        <v>39.297979746446664</v>
      </c>
      <c r="Q753" s="21">
        <f t="shared" si="503"/>
        <v>72.067639307385434</v>
      </c>
      <c r="R753" s="21">
        <f t="shared" si="504"/>
        <v>71.694932223460341</v>
      </c>
      <c r="S753" s="22">
        <f t="shared" si="505"/>
        <v>74.578300210992424</v>
      </c>
      <c r="T753" s="20">
        <f>MAX(E753+N753,-DiodeFwd)</f>
        <v>44.768865687035756</v>
      </c>
      <c r="U753" s="21">
        <f>MAX(T753-DiodeFwd,V753-DiodeFwd,O753)</f>
        <v>74.57830021099241</v>
      </c>
      <c r="V753" s="21">
        <f>MAX(-DiodeFwd,F753+P753)</f>
        <v>29.450362631328229</v>
      </c>
      <c r="W753" s="21">
        <f>MAX(T753+Q753,U753-DiodeFwd)</f>
        <v>116.83650499442119</v>
      </c>
      <c r="X753" s="21">
        <f>MAX(W753-DiodeFwd,Y753-DiodeFwd,U753+R753)</f>
        <v>146.27323243445275</v>
      </c>
      <c r="Y753" s="22">
        <f>MAX(V753+S753,U753-DiodeFwd)</f>
        <v>104.02866284232066</v>
      </c>
      <c r="Z753" s="20">
        <f t="shared" si="473"/>
        <v>34.921248571917317</v>
      </c>
      <c r="AA753" s="21">
        <f t="shared" si="474"/>
        <v>74.57830021099241</v>
      </c>
      <c r="AB753" s="21">
        <f t="shared" si="475"/>
        <v>39.297979746446664</v>
      </c>
      <c r="AC753" s="21">
        <f t="shared" si="476"/>
        <v>72.067639307385434</v>
      </c>
      <c r="AD753" s="21">
        <f t="shared" si="477"/>
        <v>71.694932223460341</v>
      </c>
      <c r="AE753" s="22">
        <f t="shared" si="478"/>
        <v>74.578300210992424</v>
      </c>
      <c r="AF753" s="20">
        <f t="shared" si="506"/>
        <v>0</v>
      </c>
      <c r="AG753" s="21">
        <f t="shared" si="507"/>
        <v>0</v>
      </c>
      <c r="AH753" s="21">
        <f t="shared" si="508"/>
        <v>0</v>
      </c>
      <c r="AI753" s="21">
        <f t="shared" si="509"/>
        <v>0</v>
      </c>
      <c r="AJ753" s="21">
        <f t="shared" si="510"/>
        <v>0</v>
      </c>
      <c r="AK753" s="22">
        <f t="shared" si="511"/>
        <v>0</v>
      </c>
      <c r="AL753" s="23">
        <f t="shared" si="512"/>
        <v>9.7515488289635164E-3</v>
      </c>
      <c r="AM753" s="12" t="b">
        <f>T753&lt;=-DiodeFwd</f>
        <v>0</v>
      </c>
      <c r="AN753" s="13" t="b">
        <f>V753&lt;=-DiodeFwd</f>
        <v>0</v>
      </c>
      <c r="AO753" s="13" t="b">
        <f>U753&lt;=T753-DiodeFwd</f>
        <v>0</v>
      </c>
      <c r="AP753" s="13" t="b">
        <f>U753&lt;=V753-DiodeFwd</f>
        <v>0</v>
      </c>
      <c r="AQ753" s="13" t="b">
        <f>W753&lt;=U753-DiodeFwd</f>
        <v>0</v>
      </c>
      <c r="AR753" s="13" t="b">
        <f>Y753&lt;=U753-DiodeFwd</f>
        <v>0</v>
      </c>
      <c r="AS753" s="13" t="b">
        <f>X753&lt;=W753-DiodeFwd</f>
        <v>0</v>
      </c>
      <c r="AT753" s="14" t="b">
        <f>X753&lt;=Y753-DiodeFwd</f>
        <v>0</v>
      </c>
      <c r="AU753" s="13">
        <f t="shared" si="479"/>
        <v>0</v>
      </c>
      <c r="AV753" s="13">
        <f t="shared" si="480"/>
        <v>0</v>
      </c>
      <c r="AW753" s="13">
        <f t="shared" si="481"/>
        <v>0</v>
      </c>
      <c r="AX753" s="13">
        <f t="shared" si="482"/>
        <v>0</v>
      </c>
      <c r="AY753" s="13">
        <f t="shared" si="483"/>
        <v>0</v>
      </c>
      <c r="AZ753" s="13">
        <f t="shared" si="484"/>
        <v>0</v>
      </c>
      <c r="BA753" s="13">
        <f t="shared" si="485"/>
        <v>0</v>
      </c>
      <c r="BB753" s="14">
        <f t="shared" si="486"/>
        <v>0</v>
      </c>
      <c r="BC753" s="20">
        <f t="shared" si="487"/>
        <v>0</v>
      </c>
      <c r="BD753" s="21">
        <f t="shared" si="488"/>
        <v>0</v>
      </c>
      <c r="BE753" s="21">
        <f t="shared" si="489"/>
        <v>0</v>
      </c>
      <c r="BF753" s="21">
        <f t="shared" si="490"/>
        <v>0</v>
      </c>
      <c r="BG753" s="21">
        <f t="shared" si="491"/>
        <v>-9.7515488289635164E-3</v>
      </c>
      <c r="BH753" s="22">
        <f t="shared" si="492"/>
        <v>0</v>
      </c>
    </row>
    <row r="754" spans="4:60" x14ac:dyDescent="0.25">
      <c r="D754">
        <f t="shared" si="493"/>
        <v>0.12449999999999872</v>
      </c>
      <c r="E754">
        <f t="shared" si="471"/>
        <v>7.4199214998468976</v>
      </c>
      <c r="F754">
        <f t="shared" si="472"/>
        <v>-7.4199214998468976</v>
      </c>
      <c r="H754" s="20">
        <f t="shared" si="494"/>
        <v>3.4921248571917313E-3</v>
      </c>
      <c r="I754" s="21">
        <f t="shared" si="495"/>
        <v>7.4578300210992408E-3</v>
      </c>
      <c r="J754" s="21">
        <f t="shared" si="496"/>
        <v>3.9297979746446658E-3</v>
      </c>
      <c r="K754" s="21">
        <f t="shared" si="497"/>
        <v>7.2067639307385432E-3</v>
      </c>
      <c r="L754" s="21">
        <f t="shared" si="498"/>
        <v>7.167867964207872E-3</v>
      </c>
      <c r="M754" s="22">
        <f t="shared" si="499"/>
        <v>7.4578300210992416E-3</v>
      </c>
      <c r="N754" s="20">
        <f t="shared" si="500"/>
        <v>34.921248571917317</v>
      </c>
      <c r="O754" s="21">
        <f t="shared" si="501"/>
        <v>74.57830021099241</v>
      </c>
      <c r="P754" s="21">
        <f t="shared" si="502"/>
        <v>39.297979746446664</v>
      </c>
      <c r="Q754" s="21">
        <f t="shared" si="503"/>
        <v>72.067639307385434</v>
      </c>
      <c r="R754" s="21">
        <f t="shared" si="504"/>
        <v>71.67867964207872</v>
      </c>
      <c r="S754" s="22">
        <f t="shared" si="505"/>
        <v>74.578300210992424</v>
      </c>
      <c r="T754" s="20">
        <f>MAX(E754+N754,-DiodeFwd)</f>
        <v>42.341170071764218</v>
      </c>
      <c r="U754" s="21">
        <f>MAX(T754-DiodeFwd,V754-DiodeFwd,O754)</f>
        <v>74.57830021099241</v>
      </c>
      <c r="V754" s="21">
        <f>MAX(-DiodeFwd,F754+P754)</f>
        <v>31.878058246599768</v>
      </c>
      <c r="W754" s="21">
        <f>MAX(T754+Q754,U754-DiodeFwd)</f>
        <v>114.40880937914966</v>
      </c>
      <c r="X754" s="21">
        <f>MAX(W754-DiodeFwd,Y754-DiodeFwd,U754+R754)</f>
        <v>146.25697985307113</v>
      </c>
      <c r="Y754" s="22">
        <f>MAX(V754+S754,U754-DiodeFwd)</f>
        <v>106.45635845759219</v>
      </c>
      <c r="Z754" s="20">
        <f t="shared" si="473"/>
        <v>34.921248571917317</v>
      </c>
      <c r="AA754" s="21">
        <f t="shared" si="474"/>
        <v>74.57830021099241</v>
      </c>
      <c r="AB754" s="21">
        <f t="shared" si="475"/>
        <v>39.297979746446664</v>
      </c>
      <c r="AC754" s="21">
        <f t="shared" si="476"/>
        <v>72.067639307385434</v>
      </c>
      <c r="AD754" s="21">
        <f t="shared" si="477"/>
        <v>71.67867964207872</v>
      </c>
      <c r="AE754" s="22">
        <f t="shared" si="478"/>
        <v>74.578300210992424</v>
      </c>
      <c r="AF754" s="20">
        <f t="shared" si="506"/>
        <v>0</v>
      </c>
      <c r="AG754" s="21">
        <f t="shared" si="507"/>
        <v>0</v>
      </c>
      <c r="AH754" s="21">
        <f t="shared" si="508"/>
        <v>0</v>
      </c>
      <c r="AI754" s="21">
        <f t="shared" si="509"/>
        <v>0</v>
      </c>
      <c r="AJ754" s="21">
        <f t="shared" si="510"/>
        <v>0</v>
      </c>
      <c r="AK754" s="22">
        <f t="shared" si="511"/>
        <v>0</v>
      </c>
      <c r="AL754" s="23">
        <f t="shared" si="512"/>
        <v>9.7504653235380746E-3</v>
      </c>
      <c r="AM754" s="12" t="b">
        <f>T754&lt;=-DiodeFwd</f>
        <v>0</v>
      </c>
      <c r="AN754" s="13" t="b">
        <f>V754&lt;=-DiodeFwd</f>
        <v>0</v>
      </c>
      <c r="AO754" s="13" t="b">
        <f>U754&lt;=T754-DiodeFwd</f>
        <v>0</v>
      </c>
      <c r="AP754" s="13" t="b">
        <f>U754&lt;=V754-DiodeFwd</f>
        <v>0</v>
      </c>
      <c r="AQ754" s="13" t="b">
        <f>W754&lt;=U754-DiodeFwd</f>
        <v>0</v>
      </c>
      <c r="AR754" s="13" t="b">
        <f>Y754&lt;=U754-DiodeFwd</f>
        <v>0</v>
      </c>
      <c r="AS754" s="13" t="b">
        <f>X754&lt;=W754-DiodeFwd</f>
        <v>0</v>
      </c>
      <c r="AT754" s="14" t="b">
        <f>X754&lt;=Y754-DiodeFwd</f>
        <v>0</v>
      </c>
      <c r="AU754" s="13">
        <f t="shared" si="479"/>
        <v>0</v>
      </c>
      <c r="AV754" s="13">
        <f t="shared" si="480"/>
        <v>0</v>
      </c>
      <c r="AW754" s="13">
        <f t="shared" si="481"/>
        <v>0</v>
      </c>
      <c r="AX754" s="13">
        <f t="shared" si="482"/>
        <v>0</v>
      </c>
      <c r="AY754" s="13">
        <f t="shared" si="483"/>
        <v>0</v>
      </c>
      <c r="AZ754" s="13">
        <f t="shared" si="484"/>
        <v>0</v>
      </c>
      <c r="BA754" s="13">
        <f t="shared" si="485"/>
        <v>0</v>
      </c>
      <c r="BB754" s="14">
        <f t="shared" si="486"/>
        <v>0</v>
      </c>
      <c r="BC754" s="20">
        <f t="shared" si="487"/>
        <v>0</v>
      </c>
      <c r="BD754" s="21">
        <f t="shared" si="488"/>
        <v>0</v>
      </c>
      <c r="BE754" s="21">
        <f t="shared" si="489"/>
        <v>0</v>
      </c>
      <c r="BF754" s="21">
        <f t="shared" si="490"/>
        <v>0</v>
      </c>
      <c r="BG754" s="21">
        <f t="shared" si="491"/>
        <v>-9.7504653235380746E-3</v>
      </c>
      <c r="BH754" s="22">
        <f t="shared" si="492"/>
        <v>0</v>
      </c>
    </row>
    <row r="755" spans="4:60" x14ac:dyDescent="0.25">
      <c r="D755">
        <f t="shared" si="493"/>
        <v>0.12466666666666538</v>
      </c>
      <c r="E755">
        <f t="shared" si="471"/>
        <v>4.9629428442551538</v>
      </c>
      <c r="F755">
        <f t="shared" si="472"/>
        <v>-4.9629428442551538</v>
      </c>
      <c r="H755" s="20">
        <f t="shared" si="494"/>
        <v>3.4921248571917313E-3</v>
      </c>
      <c r="I755" s="21">
        <f t="shared" si="495"/>
        <v>7.4578300210992408E-3</v>
      </c>
      <c r="J755" s="21">
        <f t="shared" si="496"/>
        <v>3.9297979746446658E-3</v>
      </c>
      <c r="K755" s="21">
        <f t="shared" si="497"/>
        <v>7.2067639307385432E-3</v>
      </c>
      <c r="L755" s="21">
        <f t="shared" si="498"/>
        <v>7.1662428866539488E-3</v>
      </c>
      <c r="M755" s="22">
        <f t="shared" si="499"/>
        <v>7.4578300210992416E-3</v>
      </c>
      <c r="N755" s="20">
        <f t="shared" si="500"/>
        <v>34.921248571917317</v>
      </c>
      <c r="O755" s="21">
        <f t="shared" si="501"/>
        <v>74.57830021099241</v>
      </c>
      <c r="P755" s="21">
        <f t="shared" si="502"/>
        <v>39.297979746446664</v>
      </c>
      <c r="Q755" s="21">
        <f t="shared" si="503"/>
        <v>72.067639307385434</v>
      </c>
      <c r="R755" s="21">
        <f t="shared" si="504"/>
        <v>71.6624288665395</v>
      </c>
      <c r="S755" s="22">
        <f t="shared" si="505"/>
        <v>74.578300210992424</v>
      </c>
      <c r="T755" s="20">
        <f>MAX(E755+N755,-DiodeFwd)</f>
        <v>39.88419141617247</v>
      </c>
      <c r="U755" s="21">
        <f>MAX(T755-DiodeFwd,V755-DiodeFwd,O755)</f>
        <v>74.57830021099241</v>
      </c>
      <c r="V755" s="21">
        <f>MAX(-DiodeFwd,F755+P755)</f>
        <v>34.335036902191511</v>
      </c>
      <c r="W755" s="21">
        <f>MAX(T755+Q755,U755-DiodeFwd)</f>
        <v>111.9518307235579</v>
      </c>
      <c r="X755" s="21">
        <f>MAX(W755-DiodeFwd,Y755-DiodeFwd,U755+R755)</f>
        <v>146.24072907753191</v>
      </c>
      <c r="Y755" s="22">
        <f>MAX(V755+S755,U755-DiodeFwd)</f>
        <v>108.91333711318393</v>
      </c>
      <c r="Z755" s="20">
        <f t="shared" si="473"/>
        <v>34.921248571917317</v>
      </c>
      <c r="AA755" s="21">
        <f t="shared" si="474"/>
        <v>74.57830021099241</v>
      </c>
      <c r="AB755" s="21">
        <f t="shared" si="475"/>
        <v>39.297979746446664</v>
      </c>
      <c r="AC755" s="21">
        <f t="shared" si="476"/>
        <v>72.067639307385434</v>
      </c>
      <c r="AD755" s="21">
        <f t="shared" si="477"/>
        <v>71.6624288665395</v>
      </c>
      <c r="AE755" s="22">
        <f t="shared" si="478"/>
        <v>74.57830021099241</v>
      </c>
      <c r="AF755" s="20">
        <f t="shared" si="506"/>
        <v>0</v>
      </c>
      <c r="AG755" s="21">
        <f t="shared" si="507"/>
        <v>0</v>
      </c>
      <c r="AH755" s="21">
        <f t="shared" si="508"/>
        <v>0</v>
      </c>
      <c r="AI755" s="21">
        <f t="shared" si="509"/>
        <v>0</v>
      </c>
      <c r="AJ755" s="21">
        <f t="shared" si="510"/>
        <v>0</v>
      </c>
      <c r="AK755" s="22">
        <f t="shared" si="511"/>
        <v>-8.5265128291212019E-15</v>
      </c>
      <c r="AL755" s="23">
        <f t="shared" si="512"/>
        <v>9.7493819385021281E-3</v>
      </c>
      <c r="AM755" s="12" t="b">
        <f>T755&lt;=-DiodeFwd</f>
        <v>0</v>
      </c>
      <c r="AN755" s="13" t="b">
        <f>V755&lt;=-DiodeFwd</f>
        <v>0</v>
      </c>
      <c r="AO755" s="13" t="b">
        <f>U755&lt;=T755-DiodeFwd</f>
        <v>0</v>
      </c>
      <c r="AP755" s="13" t="b">
        <f>U755&lt;=V755-DiodeFwd</f>
        <v>0</v>
      </c>
      <c r="AQ755" s="13" t="b">
        <f>W755&lt;=U755-DiodeFwd</f>
        <v>0</v>
      </c>
      <c r="AR755" s="13" t="b">
        <f>Y755&lt;=U755-DiodeFwd</f>
        <v>0</v>
      </c>
      <c r="AS755" s="13" t="b">
        <f>X755&lt;=W755-DiodeFwd</f>
        <v>0</v>
      </c>
      <c r="AT755" s="14" t="b">
        <f>X755&lt;=Y755-DiodeFwd</f>
        <v>0</v>
      </c>
      <c r="AU755" s="13">
        <f t="shared" si="479"/>
        <v>0</v>
      </c>
      <c r="AV755" s="13">
        <f t="shared" si="480"/>
        <v>0</v>
      </c>
      <c r="AW755" s="13">
        <f t="shared" si="481"/>
        <v>0</v>
      </c>
      <c r="AX755" s="13">
        <f t="shared" si="482"/>
        <v>0</v>
      </c>
      <c r="AY755" s="13">
        <f t="shared" si="483"/>
        <v>0</v>
      </c>
      <c r="AZ755" s="13">
        <f t="shared" si="484"/>
        <v>0</v>
      </c>
      <c r="BA755" s="13">
        <f t="shared" si="485"/>
        <v>0</v>
      </c>
      <c r="BB755" s="14">
        <f t="shared" si="486"/>
        <v>0</v>
      </c>
      <c r="BC755" s="20">
        <f t="shared" si="487"/>
        <v>0</v>
      </c>
      <c r="BD755" s="21">
        <f t="shared" si="488"/>
        <v>0</v>
      </c>
      <c r="BE755" s="21">
        <f t="shared" si="489"/>
        <v>0</v>
      </c>
      <c r="BF755" s="21">
        <f t="shared" si="490"/>
        <v>0</v>
      </c>
      <c r="BG755" s="21">
        <f t="shared" si="491"/>
        <v>-9.7493819385021281E-3</v>
      </c>
      <c r="BH755" s="22">
        <f t="shared" si="492"/>
        <v>0</v>
      </c>
    </row>
    <row r="756" spans="4:60" x14ac:dyDescent="0.25">
      <c r="D756">
        <f t="shared" si="493"/>
        <v>0.12483333333333205</v>
      </c>
      <c r="E756">
        <f t="shared" si="471"/>
        <v>2.4863777206097679</v>
      </c>
      <c r="F756">
        <f t="shared" si="472"/>
        <v>-2.4863777206097679</v>
      </c>
      <c r="H756" s="20">
        <f t="shared" si="494"/>
        <v>3.4921248571917313E-3</v>
      </c>
      <c r="I756" s="21">
        <f t="shared" si="495"/>
        <v>7.4578300210992408E-3</v>
      </c>
      <c r="J756" s="21">
        <f t="shared" si="496"/>
        <v>3.9297979746446658E-3</v>
      </c>
      <c r="K756" s="21">
        <f t="shared" si="497"/>
        <v>7.2067639307385432E-3</v>
      </c>
      <c r="L756" s="21">
        <f t="shared" si="498"/>
        <v>7.1646179896641985E-3</v>
      </c>
      <c r="M756" s="22">
        <f t="shared" si="499"/>
        <v>7.4578300210992416E-3</v>
      </c>
      <c r="N756" s="20">
        <f t="shared" si="500"/>
        <v>34.921248571917317</v>
      </c>
      <c r="O756" s="21">
        <f t="shared" si="501"/>
        <v>74.57830021099241</v>
      </c>
      <c r="P756" s="21">
        <f t="shared" si="502"/>
        <v>39.297979746446664</v>
      </c>
      <c r="Q756" s="21">
        <f t="shared" si="503"/>
        <v>72.067639307385434</v>
      </c>
      <c r="R756" s="21">
        <f t="shared" si="504"/>
        <v>71.646179896641996</v>
      </c>
      <c r="S756" s="22">
        <f t="shared" si="505"/>
        <v>74.578300210992424</v>
      </c>
      <c r="T756" s="20">
        <f>MAX(E756+N756,-DiodeFwd)</f>
        <v>37.407626292527084</v>
      </c>
      <c r="U756" s="21">
        <f>MAX(T756-DiodeFwd,V756-DiodeFwd,O756)</f>
        <v>74.57830021099241</v>
      </c>
      <c r="V756" s="21">
        <f>MAX(-DiodeFwd,F756+P756)</f>
        <v>36.811602025836898</v>
      </c>
      <c r="W756" s="21">
        <f>MAX(T756+Q756,U756-DiodeFwd)</f>
        <v>109.47526559991252</v>
      </c>
      <c r="X756" s="21">
        <f>MAX(W756-DiodeFwd,Y756-DiodeFwd,U756+R756)</f>
        <v>146.22448010763441</v>
      </c>
      <c r="Y756" s="22">
        <f>MAX(V756+S756,U756-DiodeFwd)</f>
        <v>111.38990223682933</v>
      </c>
      <c r="Z756" s="20">
        <f t="shared" si="473"/>
        <v>34.921248571917317</v>
      </c>
      <c r="AA756" s="21">
        <f t="shared" si="474"/>
        <v>74.57830021099241</v>
      </c>
      <c r="AB756" s="21">
        <f t="shared" si="475"/>
        <v>39.297979746446664</v>
      </c>
      <c r="AC756" s="21">
        <f t="shared" si="476"/>
        <v>72.067639307385434</v>
      </c>
      <c r="AD756" s="21">
        <f t="shared" si="477"/>
        <v>71.646179896641996</v>
      </c>
      <c r="AE756" s="22">
        <f t="shared" si="478"/>
        <v>74.578300210992438</v>
      </c>
      <c r="AF756" s="20">
        <f t="shared" si="506"/>
        <v>0</v>
      </c>
      <c r="AG756" s="21">
        <f t="shared" si="507"/>
        <v>0</v>
      </c>
      <c r="AH756" s="21">
        <f t="shared" si="508"/>
        <v>0</v>
      </c>
      <c r="AI756" s="21">
        <f t="shared" si="509"/>
        <v>0</v>
      </c>
      <c r="AJ756" s="21">
        <f t="shared" si="510"/>
        <v>0</v>
      </c>
      <c r="AK756" s="22">
        <f t="shared" si="511"/>
        <v>8.5265128291212019E-15</v>
      </c>
      <c r="AL756" s="23">
        <f t="shared" si="512"/>
        <v>9.7482986738422935E-3</v>
      </c>
      <c r="AM756" s="12" t="b">
        <f>T756&lt;=-DiodeFwd</f>
        <v>0</v>
      </c>
      <c r="AN756" s="13" t="b">
        <f>V756&lt;=-DiodeFwd</f>
        <v>0</v>
      </c>
      <c r="AO756" s="13" t="b">
        <f>U756&lt;=T756-DiodeFwd</f>
        <v>0</v>
      </c>
      <c r="AP756" s="13" t="b">
        <f>U756&lt;=V756-DiodeFwd</f>
        <v>0</v>
      </c>
      <c r="AQ756" s="13" t="b">
        <f>W756&lt;=U756-DiodeFwd</f>
        <v>0</v>
      </c>
      <c r="AR756" s="13" t="b">
        <f>Y756&lt;=U756-DiodeFwd</f>
        <v>0</v>
      </c>
      <c r="AS756" s="13" t="b">
        <f>X756&lt;=W756-DiodeFwd</f>
        <v>0</v>
      </c>
      <c r="AT756" s="14" t="b">
        <f>X756&lt;=Y756-DiodeFwd</f>
        <v>0</v>
      </c>
      <c r="AU756" s="13">
        <f t="shared" si="479"/>
        <v>0</v>
      </c>
      <c r="AV756" s="13">
        <f t="shared" si="480"/>
        <v>0</v>
      </c>
      <c r="AW756" s="13">
        <f t="shared" si="481"/>
        <v>0</v>
      </c>
      <c r="AX756" s="13">
        <f t="shared" si="482"/>
        <v>0</v>
      </c>
      <c r="AY756" s="13">
        <f t="shared" si="483"/>
        <v>0</v>
      </c>
      <c r="AZ756" s="13">
        <f t="shared" si="484"/>
        <v>0</v>
      </c>
      <c r="BA756" s="13">
        <f t="shared" si="485"/>
        <v>0</v>
      </c>
      <c r="BB756" s="14">
        <f t="shared" si="486"/>
        <v>0</v>
      </c>
      <c r="BC756" s="20">
        <f t="shared" si="487"/>
        <v>0</v>
      </c>
      <c r="BD756" s="21">
        <f t="shared" si="488"/>
        <v>0</v>
      </c>
      <c r="BE756" s="21">
        <f t="shared" si="489"/>
        <v>0</v>
      </c>
      <c r="BF756" s="21">
        <f t="shared" si="490"/>
        <v>0</v>
      </c>
      <c r="BG756" s="21">
        <f t="shared" si="491"/>
        <v>-9.7482986738422935E-3</v>
      </c>
      <c r="BH756" s="22">
        <f t="shared" si="492"/>
        <v>0</v>
      </c>
    </row>
    <row r="757" spans="4:60" x14ac:dyDescent="0.25">
      <c r="D757">
        <f t="shared" si="493"/>
        <v>0.12499999999999871</v>
      </c>
      <c r="E757">
        <f t="shared" si="471"/>
        <v>1.9345969054390869E-11</v>
      </c>
      <c r="F757">
        <f t="shared" si="472"/>
        <v>-1.9345969054390869E-11</v>
      </c>
      <c r="H757" s="20">
        <f t="shared" si="494"/>
        <v>3.4921248571917313E-3</v>
      </c>
      <c r="I757" s="21">
        <f t="shared" si="495"/>
        <v>7.4578300210992408E-3</v>
      </c>
      <c r="J757" s="21">
        <f t="shared" si="496"/>
        <v>3.9297979746446658E-3</v>
      </c>
      <c r="K757" s="21">
        <f t="shared" si="497"/>
        <v>7.2067639307385432E-3</v>
      </c>
      <c r="L757" s="21">
        <f t="shared" si="498"/>
        <v>7.1629932732185583E-3</v>
      </c>
      <c r="M757" s="22">
        <f t="shared" si="499"/>
        <v>7.4578300210992416E-3</v>
      </c>
      <c r="N757" s="20">
        <f t="shared" si="500"/>
        <v>34.921248571917317</v>
      </c>
      <c r="O757" s="21">
        <f t="shared" si="501"/>
        <v>74.57830021099241</v>
      </c>
      <c r="P757" s="21">
        <f t="shared" si="502"/>
        <v>39.297979746446664</v>
      </c>
      <c r="Q757" s="21">
        <f t="shared" si="503"/>
        <v>72.067639307385434</v>
      </c>
      <c r="R757" s="21">
        <f t="shared" si="504"/>
        <v>71.629932732185594</v>
      </c>
      <c r="S757" s="22">
        <f t="shared" si="505"/>
        <v>74.578300210992424</v>
      </c>
      <c r="T757" s="20">
        <f>MAX(E757+N757,-DiodeFwd)</f>
        <v>34.921248571936665</v>
      </c>
      <c r="U757" s="21">
        <f>MAX(T757-DiodeFwd,V757-DiodeFwd,O757)</f>
        <v>74.57830021099241</v>
      </c>
      <c r="V757" s="21">
        <f>MAX(-DiodeFwd,F757+P757)</f>
        <v>39.297979746427316</v>
      </c>
      <c r="W757" s="21">
        <f>MAX(T757+Q757,U757-DiodeFwd)</f>
        <v>106.98888787932211</v>
      </c>
      <c r="X757" s="21">
        <f>MAX(W757-DiodeFwd,Y757-DiodeFwd,U757+R757)</f>
        <v>146.20823294317802</v>
      </c>
      <c r="Y757" s="22">
        <f>MAX(V757+S757,U757-DiodeFwd)</f>
        <v>113.87627995741974</v>
      </c>
      <c r="Z757" s="20">
        <f t="shared" si="473"/>
        <v>34.921248571917317</v>
      </c>
      <c r="AA757" s="21">
        <f t="shared" si="474"/>
        <v>74.57830021099241</v>
      </c>
      <c r="AB757" s="21">
        <f t="shared" si="475"/>
        <v>39.297979746446664</v>
      </c>
      <c r="AC757" s="21">
        <f t="shared" si="476"/>
        <v>72.067639307385434</v>
      </c>
      <c r="AD757" s="21">
        <f t="shared" si="477"/>
        <v>71.629932732185608</v>
      </c>
      <c r="AE757" s="22">
        <f t="shared" si="478"/>
        <v>74.578300210992424</v>
      </c>
      <c r="AF757" s="20">
        <f t="shared" si="506"/>
        <v>0</v>
      </c>
      <c r="AG757" s="21">
        <f t="shared" si="507"/>
        <v>0</v>
      </c>
      <c r="AH757" s="21">
        <f t="shared" si="508"/>
        <v>0</v>
      </c>
      <c r="AI757" s="21">
        <f t="shared" si="509"/>
        <v>0</v>
      </c>
      <c r="AJ757" s="21">
        <f t="shared" si="510"/>
        <v>8.5265128291212019E-15</v>
      </c>
      <c r="AK757" s="22">
        <f t="shared" si="511"/>
        <v>0</v>
      </c>
      <c r="AL757" s="23">
        <f t="shared" si="512"/>
        <v>9.7472155295452011E-3</v>
      </c>
      <c r="AM757" s="12" t="b">
        <f>T757&lt;=-DiodeFwd</f>
        <v>0</v>
      </c>
      <c r="AN757" s="13" t="b">
        <f>V757&lt;=-DiodeFwd</f>
        <v>0</v>
      </c>
      <c r="AO757" s="13" t="b">
        <f>U757&lt;=T757-DiodeFwd</f>
        <v>0</v>
      </c>
      <c r="AP757" s="13" t="b">
        <f>U757&lt;=V757-DiodeFwd</f>
        <v>0</v>
      </c>
      <c r="AQ757" s="13" t="b">
        <f>W757&lt;=U757-DiodeFwd</f>
        <v>0</v>
      </c>
      <c r="AR757" s="13" t="b">
        <f>Y757&lt;=U757-DiodeFwd</f>
        <v>0</v>
      </c>
      <c r="AS757" s="13" t="b">
        <f>X757&lt;=W757-DiodeFwd</f>
        <v>0</v>
      </c>
      <c r="AT757" s="14" t="b">
        <f>X757&lt;=Y757-DiodeFwd</f>
        <v>0</v>
      </c>
      <c r="AU757" s="13">
        <f t="shared" si="479"/>
        <v>0</v>
      </c>
      <c r="AV757" s="13">
        <f t="shared" si="480"/>
        <v>0</v>
      </c>
      <c r="AW757" s="13">
        <f t="shared" si="481"/>
        <v>0</v>
      </c>
      <c r="AX757" s="13">
        <f t="shared" si="482"/>
        <v>0</v>
      </c>
      <c r="AY757" s="13">
        <f t="shared" si="483"/>
        <v>0</v>
      </c>
      <c r="AZ757" s="13">
        <f t="shared" si="484"/>
        <v>0</v>
      </c>
      <c r="BA757" s="13">
        <f t="shared" si="485"/>
        <v>0</v>
      </c>
      <c r="BB757" s="14">
        <f t="shared" si="486"/>
        <v>0</v>
      </c>
      <c r="BC757" s="20">
        <f t="shared" si="487"/>
        <v>0</v>
      </c>
      <c r="BD757" s="21">
        <f t="shared" si="488"/>
        <v>0</v>
      </c>
      <c r="BE757" s="21">
        <f t="shared" si="489"/>
        <v>0</v>
      </c>
      <c r="BF757" s="21">
        <f t="shared" si="490"/>
        <v>0</v>
      </c>
      <c r="BG757" s="21">
        <f t="shared" si="491"/>
        <v>-9.7472155295452011E-3</v>
      </c>
      <c r="BH757" s="22">
        <f t="shared" si="492"/>
        <v>0</v>
      </c>
    </row>
    <row r="758" spans="4:60" x14ac:dyDescent="0.25">
      <c r="D758">
        <f t="shared" si="493"/>
        <v>0.12516666666666537</v>
      </c>
      <c r="E758">
        <f t="shared" si="471"/>
        <v>-2.4863777205714332</v>
      </c>
      <c r="F758">
        <f t="shared" si="472"/>
        <v>2.4863777205714332</v>
      </c>
      <c r="H758" s="20">
        <f t="shared" si="494"/>
        <v>3.4921248571917313E-3</v>
      </c>
      <c r="I758" s="21">
        <f t="shared" si="495"/>
        <v>7.4578300210992408E-3</v>
      </c>
      <c r="J758" s="21">
        <f t="shared" si="496"/>
        <v>3.9297979746446658E-3</v>
      </c>
      <c r="K758" s="21">
        <f t="shared" si="497"/>
        <v>7.2067639307385432E-3</v>
      </c>
      <c r="L758" s="21">
        <f t="shared" si="498"/>
        <v>7.1613687372969678E-3</v>
      </c>
      <c r="M758" s="22">
        <f t="shared" si="499"/>
        <v>7.4578300210992416E-3</v>
      </c>
      <c r="N758" s="20">
        <f t="shared" si="500"/>
        <v>34.921248571917317</v>
      </c>
      <c r="O758" s="21">
        <f t="shared" si="501"/>
        <v>74.57830021099241</v>
      </c>
      <c r="P758" s="21">
        <f t="shared" si="502"/>
        <v>39.297979746446664</v>
      </c>
      <c r="Q758" s="21">
        <f t="shared" si="503"/>
        <v>72.067639307385434</v>
      </c>
      <c r="R758" s="21">
        <f t="shared" si="504"/>
        <v>71.613687372969679</v>
      </c>
      <c r="S758" s="22">
        <f t="shared" si="505"/>
        <v>74.578300210992424</v>
      </c>
      <c r="T758" s="20">
        <f>MAX(E758+N758,-DiodeFwd)</f>
        <v>32.434870851345885</v>
      </c>
      <c r="U758" s="21">
        <f>MAX(T758-DiodeFwd,V758-DiodeFwd,O758)</f>
        <v>74.57830021099241</v>
      </c>
      <c r="V758" s="21">
        <f>MAX(-DiodeFwd,F758+P758)</f>
        <v>41.784357467018097</v>
      </c>
      <c r="W758" s="21">
        <f>MAX(T758+Q758,U758-DiodeFwd)</f>
        <v>104.50251015873133</v>
      </c>
      <c r="X758" s="21">
        <f>MAX(W758-DiodeFwd,Y758-DiodeFwd,U758+R758)</f>
        <v>146.19198758396209</v>
      </c>
      <c r="Y758" s="22">
        <f>MAX(V758+S758,U758-DiodeFwd)</f>
        <v>116.36265767801052</v>
      </c>
      <c r="Z758" s="20">
        <f t="shared" si="473"/>
        <v>34.921248571917317</v>
      </c>
      <c r="AA758" s="21">
        <f t="shared" si="474"/>
        <v>74.57830021099241</v>
      </c>
      <c r="AB758" s="21">
        <f t="shared" si="475"/>
        <v>39.297979746446664</v>
      </c>
      <c r="AC758" s="21">
        <f t="shared" si="476"/>
        <v>72.067639307385434</v>
      </c>
      <c r="AD758" s="21">
        <f t="shared" si="477"/>
        <v>71.613687372969679</v>
      </c>
      <c r="AE758" s="22">
        <f t="shared" si="478"/>
        <v>74.578300210992424</v>
      </c>
      <c r="AF758" s="20">
        <f t="shared" si="506"/>
        <v>0</v>
      </c>
      <c r="AG758" s="21">
        <f t="shared" si="507"/>
        <v>0</v>
      </c>
      <c r="AH758" s="21">
        <f t="shared" si="508"/>
        <v>0</v>
      </c>
      <c r="AI758" s="21">
        <f t="shared" si="509"/>
        <v>0</v>
      </c>
      <c r="AJ758" s="21">
        <f t="shared" si="510"/>
        <v>0</v>
      </c>
      <c r="AK758" s="22">
        <f t="shared" si="511"/>
        <v>0</v>
      </c>
      <c r="AL758" s="23">
        <f t="shared" si="512"/>
        <v>9.746132505597473E-3</v>
      </c>
      <c r="AM758" s="12" t="b">
        <f>T758&lt;=-DiodeFwd</f>
        <v>0</v>
      </c>
      <c r="AN758" s="13" t="b">
        <f>V758&lt;=-DiodeFwd</f>
        <v>0</v>
      </c>
      <c r="AO758" s="13" t="b">
        <f>U758&lt;=T758-DiodeFwd</f>
        <v>0</v>
      </c>
      <c r="AP758" s="13" t="b">
        <f>U758&lt;=V758-DiodeFwd</f>
        <v>0</v>
      </c>
      <c r="AQ758" s="13" t="b">
        <f>W758&lt;=U758-DiodeFwd</f>
        <v>0</v>
      </c>
      <c r="AR758" s="13" t="b">
        <f>Y758&lt;=U758-DiodeFwd</f>
        <v>0</v>
      </c>
      <c r="AS758" s="13" t="b">
        <f>X758&lt;=W758-DiodeFwd</f>
        <v>0</v>
      </c>
      <c r="AT758" s="14" t="b">
        <f>X758&lt;=Y758-DiodeFwd</f>
        <v>0</v>
      </c>
      <c r="AU758" s="13">
        <f t="shared" si="479"/>
        <v>0</v>
      </c>
      <c r="AV758" s="13">
        <f t="shared" si="480"/>
        <v>0</v>
      </c>
      <c r="AW758" s="13">
        <f t="shared" si="481"/>
        <v>0</v>
      </c>
      <c r="AX758" s="13">
        <f t="shared" si="482"/>
        <v>0</v>
      </c>
      <c r="AY758" s="13">
        <f t="shared" si="483"/>
        <v>0</v>
      </c>
      <c r="AZ758" s="13">
        <f t="shared" si="484"/>
        <v>0</v>
      </c>
      <c r="BA758" s="13">
        <f t="shared" si="485"/>
        <v>0</v>
      </c>
      <c r="BB758" s="14">
        <f t="shared" si="486"/>
        <v>0</v>
      </c>
      <c r="BC758" s="20">
        <f t="shared" si="487"/>
        <v>0</v>
      </c>
      <c r="BD758" s="21">
        <f t="shared" si="488"/>
        <v>0</v>
      </c>
      <c r="BE758" s="21">
        <f t="shared" si="489"/>
        <v>0</v>
      </c>
      <c r="BF758" s="21">
        <f t="shared" si="490"/>
        <v>0</v>
      </c>
      <c r="BG758" s="21">
        <f t="shared" si="491"/>
        <v>-9.746132505597473E-3</v>
      </c>
      <c r="BH758" s="22">
        <f t="shared" si="492"/>
        <v>0</v>
      </c>
    </row>
    <row r="759" spans="4:60" x14ac:dyDescent="0.25">
      <c r="D759">
        <f t="shared" si="493"/>
        <v>0.12533333333333205</v>
      </c>
      <c r="E759">
        <f t="shared" si="471"/>
        <v>-4.9629428442170465</v>
      </c>
      <c r="F759">
        <f t="shared" si="472"/>
        <v>4.9629428442170465</v>
      </c>
      <c r="H759" s="20">
        <f t="shared" si="494"/>
        <v>3.4921248571917313E-3</v>
      </c>
      <c r="I759" s="21">
        <f t="shared" si="495"/>
        <v>7.4578300210992408E-3</v>
      </c>
      <c r="J759" s="21">
        <f t="shared" si="496"/>
        <v>3.9297979746446658E-3</v>
      </c>
      <c r="K759" s="21">
        <f t="shared" si="497"/>
        <v>7.2067639307385432E-3</v>
      </c>
      <c r="L759" s="21">
        <f t="shared" si="498"/>
        <v>7.1597443818793684E-3</v>
      </c>
      <c r="M759" s="22">
        <f t="shared" si="499"/>
        <v>7.4578300210992416E-3</v>
      </c>
      <c r="N759" s="20">
        <f t="shared" si="500"/>
        <v>34.921248571917317</v>
      </c>
      <c r="O759" s="21">
        <f t="shared" si="501"/>
        <v>74.57830021099241</v>
      </c>
      <c r="P759" s="21">
        <f t="shared" si="502"/>
        <v>39.297979746446664</v>
      </c>
      <c r="Q759" s="21">
        <f t="shared" si="503"/>
        <v>72.067639307385434</v>
      </c>
      <c r="R759" s="21">
        <f t="shared" si="504"/>
        <v>71.597443818793693</v>
      </c>
      <c r="S759" s="22">
        <f t="shared" si="505"/>
        <v>74.578300210992424</v>
      </c>
      <c r="T759" s="20">
        <f>MAX(E759+N759,-DiodeFwd)</f>
        <v>29.958305727700271</v>
      </c>
      <c r="U759" s="21">
        <f>MAX(T759-DiodeFwd,V759-DiodeFwd,O759)</f>
        <v>74.57830021099241</v>
      </c>
      <c r="V759" s="21">
        <f>MAX(-DiodeFwd,F759+P759)</f>
        <v>44.260922590663711</v>
      </c>
      <c r="W759" s="21">
        <f>MAX(T759+Q759,U759-DiodeFwd)</f>
        <v>102.0259450350857</v>
      </c>
      <c r="X759" s="21">
        <f>MAX(W759-DiodeFwd,Y759-DiodeFwd,U759+R759)</f>
        <v>146.1757440297861</v>
      </c>
      <c r="Y759" s="22">
        <f>MAX(V759+S759,U759-DiodeFwd)</f>
        <v>118.83922280165613</v>
      </c>
      <c r="Z759" s="20">
        <f t="shared" si="473"/>
        <v>34.921248571917317</v>
      </c>
      <c r="AA759" s="21">
        <f t="shared" si="474"/>
        <v>74.57830021099241</v>
      </c>
      <c r="AB759" s="21">
        <f t="shared" si="475"/>
        <v>39.297979746446664</v>
      </c>
      <c r="AC759" s="21">
        <f t="shared" si="476"/>
        <v>72.067639307385434</v>
      </c>
      <c r="AD759" s="21">
        <f t="shared" si="477"/>
        <v>71.597443818793693</v>
      </c>
      <c r="AE759" s="22">
        <f t="shared" si="478"/>
        <v>74.578300210992424</v>
      </c>
      <c r="AF759" s="20">
        <f t="shared" si="506"/>
        <v>0</v>
      </c>
      <c r="AG759" s="21">
        <f t="shared" si="507"/>
        <v>0</v>
      </c>
      <c r="AH759" s="21">
        <f t="shared" si="508"/>
        <v>0</v>
      </c>
      <c r="AI759" s="21">
        <f t="shared" si="509"/>
        <v>0</v>
      </c>
      <c r="AJ759" s="21">
        <f t="shared" si="510"/>
        <v>0</v>
      </c>
      <c r="AK759" s="22">
        <f t="shared" si="511"/>
        <v>0</v>
      </c>
      <c r="AL759" s="23">
        <f t="shared" si="512"/>
        <v>9.7450496019857395E-3</v>
      </c>
      <c r="AM759" s="12" t="b">
        <f>T759&lt;=-DiodeFwd</f>
        <v>0</v>
      </c>
      <c r="AN759" s="13" t="b">
        <f>V759&lt;=-DiodeFwd</f>
        <v>0</v>
      </c>
      <c r="AO759" s="13" t="b">
        <f>U759&lt;=T759-DiodeFwd</f>
        <v>0</v>
      </c>
      <c r="AP759" s="13" t="b">
        <f>U759&lt;=V759-DiodeFwd</f>
        <v>0</v>
      </c>
      <c r="AQ759" s="13" t="b">
        <f>W759&lt;=U759-DiodeFwd</f>
        <v>0</v>
      </c>
      <c r="AR759" s="13" t="b">
        <f>Y759&lt;=U759-DiodeFwd</f>
        <v>0</v>
      </c>
      <c r="AS759" s="13" t="b">
        <f>X759&lt;=W759-DiodeFwd</f>
        <v>0</v>
      </c>
      <c r="AT759" s="14" t="b">
        <f>X759&lt;=Y759-DiodeFwd</f>
        <v>0</v>
      </c>
      <c r="AU759" s="13">
        <f t="shared" si="479"/>
        <v>0</v>
      </c>
      <c r="AV759" s="13">
        <f t="shared" si="480"/>
        <v>0</v>
      </c>
      <c r="AW759" s="13">
        <f t="shared" si="481"/>
        <v>0</v>
      </c>
      <c r="AX759" s="13">
        <f t="shared" si="482"/>
        <v>0</v>
      </c>
      <c r="AY759" s="13">
        <f t="shared" si="483"/>
        <v>0</v>
      </c>
      <c r="AZ759" s="13">
        <f t="shared" si="484"/>
        <v>0</v>
      </c>
      <c r="BA759" s="13">
        <f t="shared" si="485"/>
        <v>0</v>
      </c>
      <c r="BB759" s="14">
        <f t="shared" si="486"/>
        <v>0</v>
      </c>
      <c r="BC759" s="20">
        <f t="shared" si="487"/>
        <v>0</v>
      </c>
      <c r="BD759" s="21">
        <f t="shared" si="488"/>
        <v>0</v>
      </c>
      <c r="BE759" s="21">
        <f t="shared" si="489"/>
        <v>0</v>
      </c>
      <c r="BF759" s="21">
        <f t="shared" si="490"/>
        <v>0</v>
      </c>
      <c r="BG759" s="21">
        <f t="shared" si="491"/>
        <v>-9.7450496019857395E-3</v>
      </c>
      <c r="BH759" s="22">
        <f t="shared" si="492"/>
        <v>0</v>
      </c>
    </row>
    <row r="760" spans="4:60" x14ac:dyDescent="0.25">
      <c r="D760">
        <f t="shared" si="493"/>
        <v>0.12549999999999872</v>
      </c>
      <c r="E760">
        <f t="shared" si="471"/>
        <v>-7.4199214998091669</v>
      </c>
      <c r="F760">
        <f t="shared" si="472"/>
        <v>7.4199214998091669</v>
      </c>
      <c r="H760" s="20">
        <f t="shared" si="494"/>
        <v>3.4921248571917313E-3</v>
      </c>
      <c r="I760" s="21">
        <f t="shared" si="495"/>
        <v>7.4578300210992408E-3</v>
      </c>
      <c r="J760" s="21">
        <f t="shared" si="496"/>
        <v>3.9297979746446658E-3</v>
      </c>
      <c r="K760" s="21">
        <f t="shared" si="497"/>
        <v>7.2067639307385432E-3</v>
      </c>
      <c r="L760" s="21">
        <f t="shared" si="498"/>
        <v>7.1581202069457041E-3</v>
      </c>
      <c r="M760" s="22">
        <f t="shared" si="499"/>
        <v>7.4578300210992416E-3</v>
      </c>
      <c r="N760" s="20">
        <f t="shared" si="500"/>
        <v>34.921248571917317</v>
      </c>
      <c r="O760" s="21">
        <f t="shared" si="501"/>
        <v>74.57830021099241</v>
      </c>
      <c r="P760" s="21">
        <f t="shared" si="502"/>
        <v>39.297979746446664</v>
      </c>
      <c r="Q760" s="21">
        <f t="shared" si="503"/>
        <v>72.067639307385434</v>
      </c>
      <c r="R760" s="21">
        <f t="shared" si="504"/>
        <v>71.581202069457049</v>
      </c>
      <c r="S760" s="22">
        <f t="shared" si="505"/>
        <v>74.578300210992424</v>
      </c>
      <c r="T760" s="20">
        <f>MAX(E760+N760,-DiodeFwd)</f>
        <v>27.50132707210815</v>
      </c>
      <c r="U760" s="21">
        <f>MAX(T760-DiodeFwd,V760-DiodeFwd,O760)</f>
        <v>74.57830021099241</v>
      </c>
      <c r="V760" s="21">
        <f>MAX(-DiodeFwd,F760+P760)</f>
        <v>46.717901246255835</v>
      </c>
      <c r="W760" s="21">
        <f>MAX(T760+Q760,U760-DiodeFwd)</f>
        <v>99.568966379493588</v>
      </c>
      <c r="X760" s="21">
        <f>MAX(W760-DiodeFwd,Y760-DiodeFwd,U760+R760)</f>
        <v>146.15950228044946</v>
      </c>
      <c r="Y760" s="22">
        <f>MAX(V760+S760,U760-DiodeFwd)</f>
        <v>121.29620145724826</v>
      </c>
      <c r="Z760" s="20">
        <f t="shared" si="473"/>
        <v>34.921248571917317</v>
      </c>
      <c r="AA760" s="21">
        <f t="shared" si="474"/>
        <v>74.57830021099241</v>
      </c>
      <c r="AB760" s="21">
        <f t="shared" si="475"/>
        <v>39.297979746446671</v>
      </c>
      <c r="AC760" s="21">
        <f t="shared" si="476"/>
        <v>72.067639307385434</v>
      </c>
      <c r="AD760" s="21">
        <f t="shared" si="477"/>
        <v>71.581202069457049</v>
      </c>
      <c r="AE760" s="22">
        <f t="shared" si="478"/>
        <v>74.578300210992424</v>
      </c>
      <c r="AF760" s="20">
        <f t="shared" si="506"/>
        <v>0</v>
      </c>
      <c r="AG760" s="21">
        <f t="shared" si="507"/>
        <v>0</v>
      </c>
      <c r="AH760" s="21">
        <f t="shared" si="508"/>
        <v>4.263256414560601E-15</v>
      </c>
      <c r="AI760" s="21">
        <f t="shared" si="509"/>
        <v>0</v>
      </c>
      <c r="AJ760" s="21">
        <f t="shared" si="510"/>
        <v>0</v>
      </c>
      <c r="AK760" s="22">
        <f t="shared" si="511"/>
        <v>0</v>
      </c>
      <c r="AL760" s="23">
        <f t="shared" si="512"/>
        <v>9.7439668186966311E-3</v>
      </c>
      <c r="AM760" s="12" t="b">
        <f>T760&lt;=-DiodeFwd</f>
        <v>0</v>
      </c>
      <c r="AN760" s="13" t="b">
        <f>V760&lt;=-DiodeFwd</f>
        <v>0</v>
      </c>
      <c r="AO760" s="13" t="b">
        <f>U760&lt;=T760-DiodeFwd</f>
        <v>0</v>
      </c>
      <c r="AP760" s="13" t="b">
        <f>U760&lt;=V760-DiodeFwd</f>
        <v>0</v>
      </c>
      <c r="AQ760" s="13" t="b">
        <f>W760&lt;=U760-DiodeFwd</f>
        <v>0</v>
      </c>
      <c r="AR760" s="13" t="b">
        <f>Y760&lt;=U760-DiodeFwd</f>
        <v>0</v>
      </c>
      <c r="AS760" s="13" t="b">
        <f>X760&lt;=W760-DiodeFwd</f>
        <v>0</v>
      </c>
      <c r="AT760" s="14" t="b">
        <f>X760&lt;=Y760-DiodeFwd</f>
        <v>0</v>
      </c>
      <c r="AU760" s="13">
        <f t="shared" si="479"/>
        <v>0</v>
      </c>
      <c r="AV760" s="13">
        <f t="shared" si="480"/>
        <v>0</v>
      </c>
      <c r="AW760" s="13">
        <f t="shared" si="481"/>
        <v>0</v>
      </c>
      <c r="AX760" s="13">
        <f t="shared" si="482"/>
        <v>0</v>
      </c>
      <c r="AY760" s="13">
        <f t="shared" si="483"/>
        <v>0</v>
      </c>
      <c r="AZ760" s="13">
        <f t="shared" si="484"/>
        <v>0</v>
      </c>
      <c r="BA760" s="13">
        <f t="shared" si="485"/>
        <v>0</v>
      </c>
      <c r="BB760" s="14">
        <f t="shared" si="486"/>
        <v>0</v>
      </c>
      <c r="BC760" s="20">
        <f t="shared" si="487"/>
        <v>0</v>
      </c>
      <c r="BD760" s="21">
        <f t="shared" si="488"/>
        <v>0</v>
      </c>
      <c r="BE760" s="21">
        <f t="shared" si="489"/>
        <v>0</v>
      </c>
      <c r="BF760" s="21">
        <f t="shared" si="490"/>
        <v>0</v>
      </c>
      <c r="BG760" s="21">
        <f t="shared" si="491"/>
        <v>-9.7439668186966311E-3</v>
      </c>
      <c r="BH760" s="22">
        <f t="shared" si="492"/>
        <v>0</v>
      </c>
    </row>
    <row r="761" spans="4:60" x14ac:dyDescent="0.25">
      <c r="D761">
        <f t="shared" si="493"/>
        <v>0.1256666666666654</v>
      </c>
      <c r="E761">
        <f t="shared" si="471"/>
        <v>-9.8476171150815048</v>
      </c>
      <c r="F761">
        <f t="shared" si="472"/>
        <v>9.8476171150815048</v>
      </c>
      <c r="H761" s="20">
        <f t="shared" si="494"/>
        <v>3.4921248571917313E-3</v>
      </c>
      <c r="I761" s="21">
        <f t="shared" si="495"/>
        <v>7.4578300210992408E-3</v>
      </c>
      <c r="J761" s="21">
        <f t="shared" si="496"/>
        <v>3.9297979746446658E-3</v>
      </c>
      <c r="K761" s="21">
        <f t="shared" si="497"/>
        <v>7.2067639307385432E-3</v>
      </c>
      <c r="L761" s="21">
        <f t="shared" si="498"/>
        <v>7.1564962124759214E-3</v>
      </c>
      <c r="M761" s="22">
        <f t="shared" si="499"/>
        <v>7.4578300210992416E-3</v>
      </c>
      <c r="N761" s="20">
        <f t="shared" si="500"/>
        <v>34.921248571917317</v>
      </c>
      <c r="O761" s="21">
        <f t="shared" si="501"/>
        <v>74.57830021099241</v>
      </c>
      <c r="P761" s="21">
        <f t="shared" si="502"/>
        <v>39.297979746446664</v>
      </c>
      <c r="Q761" s="21">
        <f t="shared" si="503"/>
        <v>72.067639307385434</v>
      </c>
      <c r="R761" s="21">
        <f t="shared" si="504"/>
        <v>71.564962124759219</v>
      </c>
      <c r="S761" s="22">
        <f t="shared" si="505"/>
        <v>74.578300210992424</v>
      </c>
      <c r="T761" s="20">
        <f>MAX(E761+N761,-DiodeFwd)</f>
        <v>25.073631456835813</v>
      </c>
      <c r="U761" s="21">
        <f>MAX(T761-DiodeFwd,V761-DiodeFwd,O761)</f>
        <v>74.57830021099241</v>
      </c>
      <c r="V761" s="21">
        <f>MAX(-DiodeFwd,F761+P761)</f>
        <v>49.145596861528169</v>
      </c>
      <c r="W761" s="21">
        <f>MAX(T761+Q761,U761-DiodeFwd)</f>
        <v>97.141270764221247</v>
      </c>
      <c r="X761" s="21">
        <f>MAX(W761-DiodeFwd,Y761-DiodeFwd,U761+R761)</f>
        <v>146.14326233575161</v>
      </c>
      <c r="Y761" s="22">
        <f>MAX(V761+S761,U761-DiodeFwd)</f>
        <v>123.7238970725206</v>
      </c>
      <c r="Z761" s="20">
        <f t="shared" si="473"/>
        <v>34.921248571917317</v>
      </c>
      <c r="AA761" s="21">
        <f t="shared" si="474"/>
        <v>74.57830021099241</v>
      </c>
      <c r="AB761" s="21">
        <f t="shared" si="475"/>
        <v>39.297979746446664</v>
      </c>
      <c r="AC761" s="21">
        <f t="shared" si="476"/>
        <v>72.067639307385434</v>
      </c>
      <c r="AD761" s="21">
        <f t="shared" si="477"/>
        <v>71.564962124759205</v>
      </c>
      <c r="AE761" s="22">
        <f t="shared" si="478"/>
        <v>74.578300210992438</v>
      </c>
      <c r="AF761" s="20">
        <f t="shared" si="506"/>
        <v>0</v>
      </c>
      <c r="AG761" s="21">
        <f t="shared" si="507"/>
        <v>0</v>
      </c>
      <c r="AH761" s="21">
        <f t="shared" si="508"/>
        <v>0</v>
      </c>
      <c r="AI761" s="21">
        <f t="shared" si="509"/>
        <v>0</v>
      </c>
      <c r="AJ761" s="21">
        <f t="shared" si="510"/>
        <v>-8.5265128291212019E-15</v>
      </c>
      <c r="AK761" s="22">
        <f t="shared" si="511"/>
        <v>8.5265128291212019E-15</v>
      </c>
      <c r="AL761" s="23">
        <f t="shared" si="512"/>
        <v>9.7428841557167748E-3</v>
      </c>
      <c r="AM761" s="12" t="b">
        <f>T761&lt;=-DiodeFwd</f>
        <v>0</v>
      </c>
      <c r="AN761" s="13" t="b">
        <f>V761&lt;=-DiodeFwd</f>
        <v>0</v>
      </c>
      <c r="AO761" s="13" t="b">
        <f>U761&lt;=T761-DiodeFwd</f>
        <v>0</v>
      </c>
      <c r="AP761" s="13" t="b">
        <f>U761&lt;=V761-DiodeFwd</f>
        <v>0</v>
      </c>
      <c r="AQ761" s="13" t="b">
        <f>W761&lt;=U761-DiodeFwd</f>
        <v>0</v>
      </c>
      <c r="AR761" s="13" t="b">
        <f>Y761&lt;=U761-DiodeFwd</f>
        <v>0</v>
      </c>
      <c r="AS761" s="13" t="b">
        <f>X761&lt;=W761-DiodeFwd</f>
        <v>0</v>
      </c>
      <c r="AT761" s="14" t="b">
        <f>X761&lt;=Y761-DiodeFwd</f>
        <v>0</v>
      </c>
      <c r="AU761" s="13">
        <f t="shared" si="479"/>
        <v>0</v>
      </c>
      <c r="AV761" s="13">
        <f t="shared" si="480"/>
        <v>0</v>
      </c>
      <c r="AW761" s="13">
        <f t="shared" si="481"/>
        <v>0</v>
      </c>
      <c r="AX761" s="13">
        <f t="shared" si="482"/>
        <v>0</v>
      </c>
      <c r="AY761" s="13">
        <f t="shared" si="483"/>
        <v>0</v>
      </c>
      <c r="AZ761" s="13">
        <f t="shared" si="484"/>
        <v>0</v>
      </c>
      <c r="BA761" s="13">
        <f t="shared" si="485"/>
        <v>0</v>
      </c>
      <c r="BB761" s="14">
        <f t="shared" si="486"/>
        <v>0</v>
      </c>
      <c r="BC761" s="20">
        <f t="shared" si="487"/>
        <v>0</v>
      </c>
      <c r="BD761" s="21">
        <f t="shared" si="488"/>
        <v>0</v>
      </c>
      <c r="BE761" s="21">
        <f t="shared" si="489"/>
        <v>0</v>
      </c>
      <c r="BF761" s="21">
        <f t="shared" si="490"/>
        <v>0</v>
      </c>
      <c r="BG761" s="21">
        <f t="shared" si="491"/>
        <v>-9.7428841557167748E-3</v>
      </c>
      <c r="BH761" s="22">
        <f t="shared" si="492"/>
        <v>0</v>
      </c>
    </row>
    <row r="762" spans="4:60" x14ac:dyDescent="0.25">
      <c r="D762">
        <f t="shared" si="493"/>
        <v>0.12583333333333208</v>
      </c>
      <c r="E762">
        <f t="shared" si="471"/>
        <v>-12.236448684548925</v>
      </c>
      <c r="F762">
        <f t="shared" si="472"/>
        <v>12.236448684548925</v>
      </c>
      <c r="H762" s="20">
        <f t="shared" si="494"/>
        <v>3.4921248571917313E-3</v>
      </c>
      <c r="I762" s="21">
        <f t="shared" si="495"/>
        <v>7.4578300210992408E-3</v>
      </c>
      <c r="J762" s="21">
        <f t="shared" si="496"/>
        <v>3.9297979746446658E-3</v>
      </c>
      <c r="K762" s="21">
        <f t="shared" si="497"/>
        <v>7.2067639307385432E-3</v>
      </c>
      <c r="L762" s="21">
        <f t="shared" si="498"/>
        <v>7.1548723984499688E-3</v>
      </c>
      <c r="M762" s="22">
        <f t="shared" si="499"/>
        <v>7.4578300210992416E-3</v>
      </c>
      <c r="N762" s="20">
        <f t="shared" si="500"/>
        <v>34.921248571917317</v>
      </c>
      <c r="O762" s="21">
        <f t="shared" si="501"/>
        <v>74.57830021099241</v>
      </c>
      <c r="P762" s="21">
        <f t="shared" si="502"/>
        <v>39.297979746446664</v>
      </c>
      <c r="Q762" s="21">
        <f t="shared" si="503"/>
        <v>72.067639307385434</v>
      </c>
      <c r="R762" s="21">
        <f t="shared" si="504"/>
        <v>71.548723984499688</v>
      </c>
      <c r="S762" s="22">
        <f t="shared" si="505"/>
        <v>74.578300210992424</v>
      </c>
      <c r="T762" s="20">
        <f>MAX(E762+N762,-DiodeFwd)</f>
        <v>22.684799887368392</v>
      </c>
      <c r="U762" s="21">
        <f>MAX(T762-DiodeFwd,V762-DiodeFwd,O762)</f>
        <v>74.57830021099241</v>
      </c>
      <c r="V762" s="21">
        <f>MAX(-DiodeFwd,F762+P762)</f>
        <v>51.53442843099559</v>
      </c>
      <c r="W762" s="21">
        <f>MAX(T762+Q762,U762-DiodeFwd)</f>
        <v>94.752439194753833</v>
      </c>
      <c r="X762" s="21">
        <f>MAX(W762-DiodeFwd,Y762-DiodeFwd,U762+R762)</f>
        <v>146.12702419549208</v>
      </c>
      <c r="Y762" s="22">
        <f>MAX(V762+S762,U762-DiodeFwd)</f>
        <v>126.11272864198801</v>
      </c>
      <c r="Z762" s="20">
        <f t="shared" si="473"/>
        <v>34.921248571917317</v>
      </c>
      <c r="AA762" s="21">
        <f t="shared" si="474"/>
        <v>74.57830021099241</v>
      </c>
      <c r="AB762" s="21">
        <f t="shared" si="475"/>
        <v>39.297979746446664</v>
      </c>
      <c r="AC762" s="21">
        <f t="shared" si="476"/>
        <v>72.067639307385434</v>
      </c>
      <c r="AD762" s="21">
        <f t="shared" si="477"/>
        <v>71.548723984499674</v>
      </c>
      <c r="AE762" s="22">
        <f t="shared" si="478"/>
        <v>74.578300210992424</v>
      </c>
      <c r="AF762" s="20">
        <f t="shared" si="506"/>
        <v>0</v>
      </c>
      <c r="AG762" s="21">
        <f t="shared" si="507"/>
        <v>0</v>
      </c>
      <c r="AH762" s="21">
        <f t="shared" si="508"/>
        <v>0</v>
      </c>
      <c r="AI762" s="21">
        <f t="shared" si="509"/>
        <v>0</v>
      </c>
      <c r="AJ762" s="21">
        <f t="shared" si="510"/>
        <v>-8.5265128291212019E-15</v>
      </c>
      <c r="AK762" s="22">
        <f t="shared" si="511"/>
        <v>0</v>
      </c>
      <c r="AL762" s="23">
        <f t="shared" si="512"/>
        <v>9.7418016130328064E-3</v>
      </c>
      <c r="AM762" s="12" t="b">
        <f>T762&lt;=-DiodeFwd</f>
        <v>0</v>
      </c>
      <c r="AN762" s="13" t="b">
        <f>V762&lt;=-DiodeFwd</f>
        <v>0</v>
      </c>
      <c r="AO762" s="13" t="b">
        <f>U762&lt;=T762-DiodeFwd</f>
        <v>0</v>
      </c>
      <c r="AP762" s="13" t="b">
        <f>U762&lt;=V762-DiodeFwd</f>
        <v>0</v>
      </c>
      <c r="AQ762" s="13" t="b">
        <f>W762&lt;=U762-DiodeFwd</f>
        <v>0</v>
      </c>
      <c r="AR762" s="13" t="b">
        <f>Y762&lt;=U762-DiodeFwd</f>
        <v>0</v>
      </c>
      <c r="AS762" s="13" t="b">
        <f>X762&lt;=W762-DiodeFwd</f>
        <v>0</v>
      </c>
      <c r="AT762" s="14" t="b">
        <f>X762&lt;=Y762-DiodeFwd</f>
        <v>0</v>
      </c>
      <c r="AU762" s="13">
        <f t="shared" si="479"/>
        <v>0</v>
      </c>
      <c r="AV762" s="13">
        <f t="shared" si="480"/>
        <v>0</v>
      </c>
      <c r="AW762" s="13">
        <f t="shared" si="481"/>
        <v>0</v>
      </c>
      <c r="AX762" s="13">
        <f t="shared" si="482"/>
        <v>0</v>
      </c>
      <c r="AY762" s="13">
        <f t="shared" si="483"/>
        <v>0</v>
      </c>
      <c r="AZ762" s="13">
        <f t="shared" si="484"/>
        <v>0</v>
      </c>
      <c r="BA762" s="13">
        <f t="shared" si="485"/>
        <v>0</v>
      </c>
      <c r="BB762" s="14">
        <f t="shared" si="486"/>
        <v>0</v>
      </c>
      <c r="BC762" s="20">
        <f t="shared" si="487"/>
        <v>0</v>
      </c>
      <c r="BD762" s="21">
        <f t="shared" si="488"/>
        <v>0</v>
      </c>
      <c r="BE762" s="21">
        <f t="shared" si="489"/>
        <v>0</v>
      </c>
      <c r="BF762" s="21">
        <f t="shared" si="490"/>
        <v>0</v>
      </c>
      <c r="BG762" s="21">
        <f t="shared" si="491"/>
        <v>-9.7418016130328064E-3</v>
      </c>
      <c r="BH762" s="22">
        <f t="shared" si="492"/>
        <v>0</v>
      </c>
    </row>
    <row r="763" spans="4:60" x14ac:dyDescent="0.25">
      <c r="D763">
        <f t="shared" si="493"/>
        <v>0.12599999999999875</v>
      </c>
      <c r="E763">
        <f t="shared" si="471"/>
        <v>-14.576988581360071</v>
      </c>
      <c r="F763">
        <f t="shared" si="472"/>
        <v>14.576988581360071</v>
      </c>
      <c r="H763" s="20">
        <f t="shared" si="494"/>
        <v>3.4921248571917313E-3</v>
      </c>
      <c r="I763" s="21">
        <f t="shared" si="495"/>
        <v>7.4578300210992408E-3</v>
      </c>
      <c r="J763" s="21">
        <f t="shared" si="496"/>
        <v>3.9297979746446658E-3</v>
      </c>
      <c r="K763" s="21">
        <f t="shared" si="497"/>
        <v>7.2067639307385432E-3</v>
      </c>
      <c r="L763" s="21">
        <f t="shared" si="498"/>
        <v>7.1532487648477963E-3</v>
      </c>
      <c r="M763" s="22">
        <f t="shared" si="499"/>
        <v>7.4578300210992416E-3</v>
      </c>
      <c r="N763" s="20">
        <f t="shared" si="500"/>
        <v>34.921248571917317</v>
      </c>
      <c r="O763" s="21">
        <f t="shared" si="501"/>
        <v>74.57830021099241</v>
      </c>
      <c r="P763" s="21">
        <f t="shared" si="502"/>
        <v>39.297979746446664</v>
      </c>
      <c r="Q763" s="21">
        <f t="shared" si="503"/>
        <v>72.067639307385434</v>
      </c>
      <c r="R763" s="21">
        <f t="shared" si="504"/>
        <v>71.532487648477968</v>
      </c>
      <c r="S763" s="22">
        <f t="shared" si="505"/>
        <v>74.578300210992424</v>
      </c>
      <c r="T763" s="20">
        <f>MAX(E763+N763,-DiodeFwd)</f>
        <v>20.344259990557248</v>
      </c>
      <c r="U763" s="21">
        <f>MAX(T763-DiodeFwd,V763-DiodeFwd,O763)</f>
        <v>74.57830021099241</v>
      </c>
      <c r="V763" s="21">
        <f>MAX(-DiodeFwd,F763+P763)</f>
        <v>53.874968327806734</v>
      </c>
      <c r="W763" s="21">
        <f>MAX(T763+Q763,U763-DiodeFwd)</f>
        <v>92.411899297942682</v>
      </c>
      <c r="X763" s="21">
        <f>MAX(W763-DiodeFwd,Y763-DiodeFwd,U763+R763)</f>
        <v>146.11078785947038</v>
      </c>
      <c r="Y763" s="22">
        <f>MAX(V763+S763,U763-DiodeFwd)</f>
        <v>128.45326853879916</v>
      </c>
      <c r="Z763" s="20">
        <f t="shared" si="473"/>
        <v>34.921248571917317</v>
      </c>
      <c r="AA763" s="21">
        <f t="shared" si="474"/>
        <v>74.57830021099241</v>
      </c>
      <c r="AB763" s="21">
        <f t="shared" si="475"/>
        <v>39.297979746446664</v>
      </c>
      <c r="AC763" s="21">
        <f t="shared" si="476"/>
        <v>72.067639307385434</v>
      </c>
      <c r="AD763" s="21">
        <f t="shared" si="477"/>
        <v>71.532487648477968</v>
      </c>
      <c r="AE763" s="22">
        <f t="shared" si="478"/>
        <v>74.578300210992438</v>
      </c>
      <c r="AF763" s="20">
        <f t="shared" si="506"/>
        <v>0</v>
      </c>
      <c r="AG763" s="21">
        <f t="shared" si="507"/>
        <v>0</v>
      </c>
      <c r="AH763" s="21">
        <f t="shared" si="508"/>
        <v>0</v>
      </c>
      <c r="AI763" s="21">
        <f t="shared" si="509"/>
        <v>0</v>
      </c>
      <c r="AJ763" s="21">
        <f t="shared" si="510"/>
        <v>0</v>
      </c>
      <c r="AK763" s="22">
        <f t="shared" si="511"/>
        <v>8.5265128291212019E-15</v>
      </c>
      <c r="AL763" s="23">
        <f t="shared" si="512"/>
        <v>9.740719190631358E-3</v>
      </c>
      <c r="AM763" s="12" t="b">
        <f>T763&lt;=-DiodeFwd</f>
        <v>0</v>
      </c>
      <c r="AN763" s="13" t="b">
        <f>V763&lt;=-DiodeFwd</f>
        <v>0</v>
      </c>
      <c r="AO763" s="13" t="b">
        <f>U763&lt;=T763-DiodeFwd</f>
        <v>0</v>
      </c>
      <c r="AP763" s="13" t="b">
        <f>U763&lt;=V763-DiodeFwd</f>
        <v>0</v>
      </c>
      <c r="AQ763" s="13" t="b">
        <f>W763&lt;=U763-DiodeFwd</f>
        <v>0</v>
      </c>
      <c r="AR763" s="13" t="b">
        <f>Y763&lt;=U763-DiodeFwd</f>
        <v>0</v>
      </c>
      <c r="AS763" s="13" t="b">
        <f>X763&lt;=W763-DiodeFwd</f>
        <v>0</v>
      </c>
      <c r="AT763" s="14" t="b">
        <f>X763&lt;=Y763-DiodeFwd</f>
        <v>0</v>
      </c>
      <c r="AU763" s="13">
        <f t="shared" si="479"/>
        <v>0</v>
      </c>
      <c r="AV763" s="13">
        <f t="shared" si="480"/>
        <v>0</v>
      </c>
      <c r="AW763" s="13">
        <f t="shared" si="481"/>
        <v>0</v>
      </c>
      <c r="AX763" s="13">
        <f t="shared" si="482"/>
        <v>0</v>
      </c>
      <c r="AY763" s="13">
        <f t="shared" si="483"/>
        <v>0</v>
      </c>
      <c r="AZ763" s="13">
        <f t="shared" si="484"/>
        <v>0</v>
      </c>
      <c r="BA763" s="13">
        <f t="shared" si="485"/>
        <v>0</v>
      </c>
      <c r="BB763" s="14">
        <f t="shared" si="486"/>
        <v>0</v>
      </c>
      <c r="BC763" s="20">
        <f t="shared" si="487"/>
        <v>0</v>
      </c>
      <c r="BD763" s="21">
        <f t="shared" si="488"/>
        <v>0</v>
      </c>
      <c r="BE763" s="21">
        <f t="shared" si="489"/>
        <v>0</v>
      </c>
      <c r="BF763" s="21">
        <f t="shared" si="490"/>
        <v>0</v>
      </c>
      <c r="BG763" s="21">
        <f t="shared" si="491"/>
        <v>-9.740719190631358E-3</v>
      </c>
      <c r="BH763" s="22">
        <f t="shared" si="492"/>
        <v>0</v>
      </c>
    </row>
    <row r="764" spans="4:60" x14ac:dyDescent="0.25">
      <c r="D764">
        <f t="shared" si="493"/>
        <v>0.12616666666666543</v>
      </c>
      <c r="E764">
        <f t="shared" si="471"/>
        <v>-16.85999976383345</v>
      </c>
      <c r="F764">
        <f t="shared" si="472"/>
        <v>16.85999976383345</v>
      </c>
      <c r="H764" s="20">
        <f t="shared" si="494"/>
        <v>3.4921248571917313E-3</v>
      </c>
      <c r="I764" s="21">
        <f t="shared" si="495"/>
        <v>7.4578300210992408E-3</v>
      </c>
      <c r="J764" s="21">
        <f t="shared" si="496"/>
        <v>3.9297979746446658E-3</v>
      </c>
      <c r="K764" s="21">
        <f t="shared" si="497"/>
        <v>7.2067639307385432E-3</v>
      </c>
      <c r="L764" s="21">
        <f t="shared" si="498"/>
        <v>7.1516253116493574E-3</v>
      </c>
      <c r="M764" s="22">
        <f t="shared" si="499"/>
        <v>7.4578300210992416E-3</v>
      </c>
      <c r="N764" s="20">
        <f t="shared" si="500"/>
        <v>34.921248571917317</v>
      </c>
      <c r="O764" s="21">
        <f t="shared" si="501"/>
        <v>74.57830021099241</v>
      </c>
      <c r="P764" s="21">
        <f t="shared" si="502"/>
        <v>39.297979746446664</v>
      </c>
      <c r="Q764" s="21">
        <f t="shared" si="503"/>
        <v>72.067639307385434</v>
      </c>
      <c r="R764" s="21">
        <f t="shared" si="504"/>
        <v>71.516253116493573</v>
      </c>
      <c r="S764" s="22">
        <f t="shared" si="505"/>
        <v>74.578300210992424</v>
      </c>
      <c r="T764" s="20">
        <f>MAX(E764+N764,-DiodeFwd)</f>
        <v>18.061248808083867</v>
      </c>
      <c r="U764" s="21">
        <f>MAX(T764-DiodeFwd,V764-DiodeFwd,O764)</f>
        <v>74.57830021099241</v>
      </c>
      <c r="V764" s="21">
        <f>MAX(-DiodeFwd,F764+P764)</f>
        <v>56.157979510280114</v>
      </c>
      <c r="W764" s="21">
        <f>MAX(T764+Q764,U764-DiodeFwd)</f>
        <v>90.128888115469294</v>
      </c>
      <c r="X764" s="21">
        <f>MAX(W764-DiodeFwd,Y764-DiodeFwd,U764+R764)</f>
        <v>146.09455332748598</v>
      </c>
      <c r="Y764" s="22">
        <f>MAX(V764+S764,U764-DiodeFwd)</f>
        <v>130.73627972127252</v>
      </c>
      <c r="Z764" s="20">
        <f t="shared" si="473"/>
        <v>34.921248571917317</v>
      </c>
      <c r="AA764" s="21">
        <f t="shared" si="474"/>
        <v>74.57830021099241</v>
      </c>
      <c r="AB764" s="21">
        <f t="shared" si="475"/>
        <v>39.297979746446664</v>
      </c>
      <c r="AC764" s="21">
        <f t="shared" si="476"/>
        <v>72.067639307385434</v>
      </c>
      <c r="AD764" s="21">
        <f t="shared" si="477"/>
        <v>71.516253116493573</v>
      </c>
      <c r="AE764" s="22">
        <f t="shared" si="478"/>
        <v>74.57830021099241</v>
      </c>
      <c r="AF764" s="20">
        <f t="shared" si="506"/>
        <v>0</v>
      </c>
      <c r="AG764" s="21">
        <f t="shared" si="507"/>
        <v>0</v>
      </c>
      <c r="AH764" s="21">
        <f t="shared" si="508"/>
        <v>0</v>
      </c>
      <c r="AI764" s="21">
        <f t="shared" si="509"/>
        <v>0</v>
      </c>
      <c r="AJ764" s="21">
        <f t="shared" si="510"/>
        <v>0</v>
      </c>
      <c r="AK764" s="22">
        <f t="shared" si="511"/>
        <v>-8.5265128291212019E-15</v>
      </c>
      <c r="AL764" s="23">
        <f t="shared" si="512"/>
        <v>9.7396368884990654E-3</v>
      </c>
      <c r="AM764" s="12" t="b">
        <f>T764&lt;=-DiodeFwd</f>
        <v>0</v>
      </c>
      <c r="AN764" s="13" t="b">
        <f>V764&lt;=-DiodeFwd</f>
        <v>0</v>
      </c>
      <c r="AO764" s="13" t="b">
        <f>U764&lt;=T764-DiodeFwd</f>
        <v>0</v>
      </c>
      <c r="AP764" s="13" t="b">
        <f>U764&lt;=V764-DiodeFwd</f>
        <v>0</v>
      </c>
      <c r="AQ764" s="13" t="b">
        <f>W764&lt;=U764-DiodeFwd</f>
        <v>0</v>
      </c>
      <c r="AR764" s="13" t="b">
        <f>Y764&lt;=U764-DiodeFwd</f>
        <v>0</v>
      </c>
      <c r="AS764" s="13" t="b">
        <f>X764&lt;=W764-DiodeFwd</f>
        <v>0</v>
      </c>
      <c r="AT764" s="14" t="b">
        <f>X764&lt;=Y764-DiodeFwd</f>
        <v>0</v>
      </c>
      <c r="AU764" s="13">
        <f t="shared" si="479"/>
        <v>0</v>
      </c>
      <c r="AV764" s="13">
        <f t="shared" si="480"/>
        <v>0</v>
      </c>
      <c r="AW764" s="13">
        <f t="shared" si="481"/>
        <v>0</v>
      </c>
      <c r="AX764" s="13">
        <f t="shared" si="482"/>
        <v>0</v>
      </c>
      <c r="AY764" s="13">
        <f t="shared" si="483"/>
        <v>0</v>
      </c>
      <c r="AZ764" s="13">
        <f t="shared" si="484"/>
        <v>0</v>
      </c>
      <c r="BA764" s="13">
        <f t="shared" si="485"/>
        <v>0</v>
      </c>
      <c r="BB764" s="14">
        <f t="shared" si="486"/>
        <v>0</v>
      </c>
      <c r="BC764" s="20">
        <f t="shared" si="487"/>
        <v>0</v>
      </c>
      <c r="BD764" s="21">
        <f t="shared" si="488"/>
        <v>0</v>
      </c>
      <c r="BE764" s="21">
        <f t="shared" si="489"/>
        <v>0</v>
      </c>
      <c r="BF764" s="21">
        <f t="shared" si="490"/>
        <v>0</v>
      </c>
      <c r="BG764" s="21">
        <f t="shared" si="491"/>
        <v>-9.7396368884990654E-3</v>
      </c>
      <c r="BH764" s="22">
        <f t="shared" si="492"/>
        <v>0</v>
      </c>
    </row>
    <row r="765" spans="4:60" x14ac:dyDescent="0.25">
      <c r="D765">
        <f t="shared" si="493"/>
        <v>0.1263333333333321</v>
      </c>
      <c r="E765">
        <f t="shared" si="471"/>
        <v>-19.076472229839922</v>
      </c>
      <c r="F765">
        <f t="shared" si="472"/>
        <v>19.076472229839922</v>
      </c>
      <c r="H765" s="20">
        <f t="shared" si="494"/>
        <v>3.4921248571917313E-3</v>
      </c>
      <c r="I765" s="21">
        <f t="shared" si="495"/>
        <v>7.4578300210992408E-3</v>
      </c>
      <c r="J765" s="21">
        <f t="shared" si="496"/>
        <v>3.9297979746446658E-3</v>
      </c>
      <c r="K765" s="21">
        <f t="shared" si="497"/>
        <v>7.2067639307385432E-3</v>
      </c>
      <c r="L765" s="21">
        <f t="shared" si="498"/>
        <v>7.1500020388346073E-3</v>
      </c>
      <c r="M765" s="22">
        <f t="shared" si="499"/>
        <v>7.4578300210992416E-3</v>
      </c>
      <c r="N765" s="20">
        <f t="shared" si="500"/>
        <v>34.921248571917317</v>
      </c>
      <c r="O765" s="21">
        <f t="shared" si="501"/>
        <v>74.57830021099241</v>
      </c>
      <c r="P765" s="21">
        <f t="shared" si="502"/>
        <v>39.297979746446664</v>
      </c>
      <c r="Q765" s="21">
        <f t="shared" si="503"/>
        <v>72.067639307385434</v>
      </c>
      <c r="R765" s="21">
        <f t="shared" si="504"/>
        <v>71.500020388346073</v>
      </c>
      <c r="S765" s="22">
        <f t="shared" si="505"/>
        <v>74.578300210992424</v>
      </c>
      <c r="T765" s="20">
        <f>MAX(E765+N765,-DiodeFwd)</f>
        <v>15.844776342077395</v>
      </c>
      <c r="U765" s="21">
        <f>MAX(T765-DiodeFwd,V765-DiodeFwd,O765)</f>
        <v>74.57830021099241</v>
      </c>
      <c r="V765" s="21">
        <f>MAX(-DiodeFwd,F765+P765)</f>
        <v>58.374451976286586</v>
      </c>
      <c r="W765" s="21">
        <f>MAX(T765+Q765,U765-DiodeFwd)</f>
        <v>87.912415649462829</v>
      </c>
      <c r="X765" s="21">
        <f>MAX(W765-DiodeFwd,Y765-DiodeFwd,U765+R765)</f>
        <v>146.0783205993385</v>
      </c>
      <c r="Y765" s="22">
        <f>MAX(V765+S765,U765-DiodeFwd)</f>
        <v>132.952752187279</v>
      </c>
      <c r="Z765" s="20">
        <f t="shared" si="473"/>
        <v>34.921248571917317</v>
      </c>
      <c r="AA765" s="21">
        <f t="shared" si="474"/>
        <v>74.57830021099241</v>
      </c>
      <c r="AB765" s="21">
        <f t="shared" si="475"/>
        <v>39.297979746446664</v>
      </c>
      <c r="AC765" s="21">
        <f t="shared" si="476"/>
        <v>72.067639307385434</v>
      </c>
      <c r="AD765" s="21">
        <f t="shared" si="477"/>
        <v>71.500020388346087</v>
      </c>
      <c r="AE765" s="22">
        <f t="shared" si="478"/>
        <v>74.57830021099241</v>
      </c>
      <c r="AF765" s="20">
        <f t="shared" si="506"/>
        <v>0</v>
      </c>
      <c r="AG765" s="21">
        <f t="shared" si="507"/>
        <v>0</v>
      </c>
      <c r="AH765" s="21">
        <f t="shared" si="508"/>
        <v>0</v>
      </c>
      <c r="AI765" s="21">
        <f t="shared" si="509"/>
        <v>0</v>
      </c>
      <c r="AJ765" s="21">
        <f t="shared" si="510"/>
        <v>8.5265128291212019E-15</v>
      </c>
      <c r="AK765" s="22">
        <f t="shared" si="511"/>
        <v>-8.5265128291212019E-15</v>
      </c>
      <c r="AL765" s="23">
        <f t="shared" si="512"/>
        <v>9.738554706622566E-3</v>
      </c>
      <c r="AM765" s="12" t="b">
        <f>T765&lt;=-DiodeFwd</f>
        <v>0</v>
      </c>
      <c r="AN765" s="13" t="b">
        <f>V765&lt;=-DiodeFwd</f>
        <v>0</v>
      </c>
      <c r="AO765" s="13" t="b">
        <f>U765&lt;=T765-DiodeFwd</f>
        <v>0</v>
      </c>
      <c r="AP765" s="13" t="b">
        <f>U765&lt;=V765-DiodeFwd</f>
        <v>0</v>
      </c>
      <c r="AQ765" s="13" t="b">
        <f>W765&lt;=U765-DiodeFwd</f>
        <v>0</v>
      </c>
      <c r="AR765" s="13" t="b">
        <f>Y765&lt;=U765-DiodeFwd</f>
        <v>0</v>
      </c>
      <c r="AS765" s="13" t="b">
        <f>X765&lt;=W765-DiodeFwd</f>
        <v>0</v>
      </c>
      <c r="AT765" s="14" t="b">
        <f>X765&lt;=Y765-DiodeFwd</f>
        <v>0</v>
      </c>
      <c r="AU765" s="13">
        <f t="shared" si="479"/>
        <v>0</v>
      </c>
      <c r="AV765" s="13">
        <f t="shared" si="480"/>
        <v>0</v>
      </c>
      <c r="AW765" s="13">
        <f t="shared" si="481"/>
        <v>0</v>
      </c>
      <c r="AX765" s="13">
        <f t="shared" si="482"/>
        <v>0</v>
      </c>
      <c r="AY765" s="13">
        <f t="shared" si="483"/>
        <v>0</v>
      </c>
      <c r="AZ765" s="13">
        <f t="shared" si="484"/>
        <v>0</v>
      </c>
      <c r="BA765" s="13">
        <f t="shared" si="485"/>
        <v>0</v>
      </c>
      <c r="BB765" s="14">
        <f t="shared" si="486"/>
        <v>0</v>
      </c>
      <c r="BC765" s="20">
        <f t="shared" si="487"/>
        <v>0</v>
      </c>
      <c r="BD765" s="21">
        <f t="shared" si="488"/>
        <v>0</v>
      </c>
      <c r="BE765" s="21">
        <f t="shared" si="489"/>
        <v>0</v>
      </c>
      <c r="BF765" s="21">
        <f t="shared" si="490"/>
        <v>0</v>
      </c>
      <c r="BG765" s="21">
        <f t="shared" si="491"/>
        <v>-9.738554706622566E-3</v>
      </c>
      <c r="BH765" s="22">
        <f t="shared" si="492"/>
        <v>0</v>
      </c>
    </row>
    <row r="766" spans="4:60" x14ac:dyDescent="0.25">
      <c r="D766">
        <f t="shared" si="493"/>
        <v>0.12649999999999878</v>
      </c>
      <c r="E766">
        <f t="shared" si="471"/>
        <v>-21.217658575166364</v>
      </c>
      <c r="F766">
        <f t="shared" si="472"/>
        <v>21.217658575166364</v>
      </c>
      <c r="H766" s="20">
        <f t="shared" si="494"/>
        <v>3.4921248571917313E-3</v>
      </c>
      <c r="I766" s="21">
        <f t="shared" si="495"/>
        <v>7.4578300210992408E-3</v>
      </c>
      <c r="J766" s="21">
        <f t="shared" si="496"/>
        <v>3.9297979746446658E-3</v>
      </c>
      <c r="K766" s="21">
        <f t="shared" si="497"/>
        <v>7.2067639307385432E-3</v>
      </c>
      <c r="L766" s="21">
        <f t="shared" si="498"/>
        <v>7.1483789463835032E-3</v>
      </c>
      <c r="M766" s="22">
        <f t="shared" si="499"/>
        <v>7.4578300210992416E-3</v>
      </c>
      <c r="N766" s="20">
        <f t="shared" si="500"/>
        <v>34.921248571917317</v>
      </c>
      <c r="O766" s="21">
        <f t="shared" si="501"/>
        <v>74.57830021099241</v>
      </c>
      <c r="P766" s="21">
        <f t="shared" si="502"/>
        <v>39.297979746446664</v>
      </c>
      <c r="Q766" s="21">
        <f t="shared" si="503"/>
        <v>72.067639307385434</v>
      </c>
      <c r="R766" s="21">
        <f t="shared" si="504"/>
        <v>71.483789463835038</v>
      </c>
      <c r="S766" s="22">
        <f t="shared" si="505"/>
        <v>74.578300210992424</v>
      </c>
      <c r="T766" s="20">
        <f>MAX(E766+N766,-DiodeFwd)</f>
        <v>13.703589996750953</v>
      </c>
      <c r="U766" s="21">
        <f>MAX(T766-DiodeFwd,V766-DiodeFwd,O766)</f>
        <v>74.57830021099241</v>
      </c>
      <c r="V766" s="21">
        <f>MAX(-DiodeFwd,F766+P766)</f>
        <v>60.515638321613025</v>
      </c>
      <c r="W766" s="21">
        <f>MAX(T766+Q766,U766-DiodeFwd)</f>
        <v>85.771229304136384</v>
      </c>
      <c r="X766" s="21">
        <f>MAX(W766-DiodeFwd,Y766-DiodeFwd,U766+R766)</f>
        <v>146.06208967482746</v>
      </c>
      <c r="Y766" s="22">
        <f>MAX(V766+S766,U766-DiodeFwd)</f>
        <v>135.09393853260545</v>
      </c>
      <c r="Z766" s="20">
        <f t="shared" si="473"/>
        <v>34.921248571917317</v>
      </c>
      <c r="AA766" s="21">
        <f t="shared" si="474"/>
        <v>74.57830021099241</v>
      </c>
      <c r="AB766" s="21">
        <f t="shared" si="475"/>
        <v>39.297979746446657</v>
      </c>
      <c r="AC766" s="21">
        <f t="shared" si="476"/>
        <v>72.067639307385434</v>
      </c>
      <c r="AD766" s="21">
        <f t="shared" si="477"/>
        <v>71.483789463835052</v>
      </c>
      <c r="AE766" s="22">
        <f t="shared" si="478"/>
        <v>74.578300210992424</v>
      </c>
      <c r="AF766" s="20">
        <f t="shared" si="506"/>
        <v>0</v>
      </c>
      <c r="AG766" s="21">
        <f t="shared" si="507"/>
        <v>0</v>
      </c>
      <c r="AH766" s="21">
        <f t="shared" si="508"/>
        <v>-4.263256414560601E-15</v>
      </c>
      <c r="AI766" s="21">
        <f t="shared" si="509"/>
        <v>0</v>
      </c>
      <c r="AJ766" s="21">
        <f t="shared" si="510"/>
        <v>8.5265128291212019E-15</v>
      </c>
      <c r="AK766" s="22">
        <f t="shared" si="511"/>
        <v>0</v>
      </c>
      <c r="AL766" s="23">
        <f t="shared" si="512"/>
        <v>9.7374726449884971E-3</v>
      </c>
      <c r="AM766" s="12" t="b">
        <f>T766&lt;=-DiodeFwd</f>
        <v>0</v>
      </c>
      <c r="AN766" s="13" t="b">
        <f>V766&lt;=-DiodeFwd</f>
        <v>0</v>
      </c>
      <c r="AO766" s="13" t="b">
        <f>U766&lt;=T766-DiodeFwd</f>
        <v>0</v>
      </c>
      <c r="AP766" s="13" t="b">
        <f>U766&lt;=V766-DiodeFwd</f>
        <v>0</v>
      </c>
      <c r="AQ766" s="13" t="b">
        <f>W766&lt;=U766-DiodeFwd</f>
        <v>0</v>
      </c>
      <c r="AR766" s="13" t="b">
        <f>Y766&lt;=U766-DiodeFwd</f>
        <v>0</v>
      </c>
      <c r="AS766" s="13" t="b">
        <f>X766&lt;=W766-DiodeFwd</f>
        <v>0</v>
      </c>
      <c r="AT766" s="14" t="b">
        <f>X766&lt;=Y766-DiodeFwd</f>
        <v>0</v>
      </c>
      <c r="AU766" s="13">
        <f t="shared" si="479"/>
        <v>0</v>
      </c>
      <c r="AV766" s="13">
        <f t="shared" si="480"/>
        <v>0</v>
      </c>
      <c r="AW766" s="13">
        <f t="shared" si="481"/>
        <v>0</v>
      </c>
      <c r="AX766" s="13">
        <f t="shared" si="482"/>
        <v>0</v>
      </c>
      <c r="AY766" s="13">
        <f t="shared" si="483"/>
        <v>0</v>
      </c>
      <c r="AZ766" s="13">
        <f t="shared" si="484"/>
        <v>0</v>
      </c>
      <c r="BA766" s="13">
        <f t="shared" si="485"/>
        <v>0</v>
      </c>
      <c r="BB766" s="14">
        <f t="shared" si="486"/>
        <v>0</v>
      </c>
      <c r="BC766" s="20">
        <f t="shared" si="487"/>
        <v>0</v>
      </c>
      <c r="BD766" s="21">
        <f t="shared" si="488"/>
        <v>0</v>
      </c>
      <c r="BE766" s="21">
        <f t="shared" si="489"/>
        <v>0</v>
      </c>
      <c r="BF766" s="21">
        <f t="shared" si="490"/>
        <v>0</v>
      </c>
      <c r="BG766" s="21">
        <f t="shared" si="491"/>
        <v>-9.7374726449884971E-3</v>
      </c>
      <c r="BH766" s="22">
        <f t="shared" si="492"/>
        <v>0</v>
      </c>
    </row>
    <row r="767" spans="4:60" x14ac:dyDescent="0.25">
      <c r="D767">
        <f t="shared" si="493"/>
        <v>0.12666666666666546</v>
      </c>
      <c r="E767">
        <f t="shared" si="471"/>
        <v>-23.275108515522767</v>
      </c>
      <c r="F767">
        <f t="shared" si="472"/>
        <v>23.275108515522767</v>
      </c>
      <c r="H767" s="20">
        <f t="shared" si="494"/>
        <v>3.4921248571917313E-3</v>
      </c>
      <c r="I767" s="21">
        <f t="shared" si="495"/>
        <v>7.4578300210992408E-3</v>
      </c>
      <c r="J767" s="21">
        <f t="shared" si="496"/>
        <v>3.9297979746446658E-3</v>
      </c>
      <c r="K767" s="21">
        <f t="shared" si="497"/>
        <v>7.2067639307385432E-3</v>
      </c>
      <c r="L767" s="21">
        <f t="shared" si="498"/>
        <v>7.1467560342760054E-3</v>
      </c>
      <c r="M767" s="22">
        <f t="shared" si="499"/>
        <v>7.4578300210992416E-3</v>
      </c>
      <c r="N767" s="20">
        <f t="shared" si="500"/>
        <v>34.921248571917317</v>
      </c>
      <c r="O767" s="21">
        <f t="shared" si="501"/>
        <v>74.57830021099241</v>
      </c>
      <c r="P767" s="21">
        <f t="shared" si="502"/>
        <v>39.297979746446664</v>
      </c>
      <c r="Q767" s="21">
        <f t="shared" si="503"/>
        <v>72.067639307385434</v>
      </c>
      <c r="R767" s="21">
        <f t="shared" si="504"/>
        <v>71.467560342760066</v>
      </c>
      <c r="S767" s="22">
        <f t="shared" si="505"/>
        <v>74.578300210992424</v>
      </c>
      <c r="T767" s="20">
        <f>MAX(E767+N767,-DiodeFwd)</f>
        <v>11.64614005639455</v>
      </c>
      <c r="U767" s="21">
        <f>MAX(T767-DiodeFwd,V767-DiodeFwd,O767)</f>
        <v>74.57830021099241</v>
      </c>
      <c r="V767" s="21">
        <f>MAX(-DiodeFwd,F767+P767)</f>
        <v>62.573088261969431</v>
      </c>
      <c r="W767" s="21">
        <f>MAX(T767+Q767,U767-DiodeFwd)</f>
        <v>83.713779363779992</v>
      </c>
      <c r="X767" s="21">
        <f>MAX(W767-DiodeFwd,Y767-DiodeFwd,U767+R767)</f>
        <v>146.04586055375248</v>
      </c>
      <c r="Y767" s="22">
        <f>MAX(V767+S767,U767-DiodeFwd)</f>
        <v>137.15138847296186</v>
      </c>
      <c r="Z767" s="20">
        <f t="shared" si="473"/>
        <v>34.921248571917317</v>
      </c>
      <c r="AA767" s="21">
        <f t="shared" si="474"/>
        <v>74.57830021099241</v>
      </c>
      <c r="AB767" s="21">
        <f t="shared" si="475"/>
        <v>39.297979746446664</v>
      </c>
      <c r="AC767" s="21">
        <f t="shared" si="476"/>
        <v>72.067639307385434</v>
      </c>
      <c r="AD767" s="21">
        <f t="shared" si="477"/>
        <v>71.467560342760066</v>
      </c>
      <c r="AE767" s="22">
        <f t="shared" si="478"/>
        <v>74.578300210992424</v>
      </c>
      <c r="AF767" s="20">
        <f t="shared" si="506"/>
        <v>0</v>
      </c>
      <c r="AG767" s="21">
        <f t="shared" si="507"/>
        <v>0</v>
      </c>
      <c r="AH767" s="21">
        <f t="shared" si="508"/>
        <v>0</v>
      </c>
      <c r="AI767" s="21">
        <f t="shared" si="509"/>
        <v>0</v>
      </c>
      <c r="AJ767" s="21">
        <f t="shared" si="510"/>
        <v>0</v>
      </c>
      <c r="AK767" s="22">
        <f t="shared" si="511"/>
        <v>0</v>
      </c>
      <c r="AL767" s="23">
        <f t="shared" si="512"/>
        <v>9.736390703583498E-3</v>
      </c>
      <c r="AM767" s="12" t="b">
        <f>T767&lt;=-DiodeFwd</f>
        <v>0</v>
      </c>
      <c r="AN767" s="13" t="b">
        <f>V767&lt;=-DiodeFwd</f>
        <v>0</v>
      </c>
      <c r="AO767" s="13" t="b">
        <f>U767&lt;=T767-DiodeFwd</f>
        <v>0</v>
      </c>
      <c r="AP767" s="13" t="b">
        <f>U767&lt;=V767-DiodeFwd</f>
        <v>0</v>
      </c>
      <c r="AQ767" s="13" t="b">
        <f>W767&lt;=U767-DiodeFwd</f>
        <v>0</v>
      </c>
      <c r="AR767" s="13" t="b">
        <f>Y767&lt;=U767-DiodeFwd</f>
        <v>0</v>
      </c>
      <c r="AS767" s="13" t="b">
        <f>X767&lt;=W767-DiodeFwd</f>
        <v>0</v>
      </c>
      <c r="AT767" s="14" t="b">
        <f>X767&lt;=Y767-DiodeFwd</f>
        <v>0</v>
      </c>
      <c r="AU767" s="13">
        <f t="shared" si="479"/>
        <v>0</v>
      </c>
      <c r="AV767" s="13">
        <f t="shared" si="480"/>
        <v>0</v>
      </c>
      <c r="AW767" s="13">
        <f t="shared" si="481"/>
        <v>0</v>
      </c>
      <c r="AX767" s="13">
        <f t="shared" si="482"/>
        <v>0</v>
      </c>
      <c r="AY767" s="13">
        <f t="shared" si="483"/>
        <v>0</v>
      </c>
      <c r="AZ767" s="13">
        <f t="shared" si="484"/>
        <v>0</v>
      </c>
      <c r="BA767" s="13">
        <f t="shared" si="485"/>
        <v>0</v>
      </c>
      <c r="BB767" s="14">
        <f t="shared" si="486"/>
        <v>0</v>
      </c>
      <c r="BC767" s="20">
        <f t="shared" si="487"/>
        <v>0</v>
      </c>
      <c r="BD767" s="21">
        <f t="shared" si="488"/>
        <v>0</v>
      </c>
      <c r="BE767" s="21">
        <f t="shared" si="489"/>
        <v>0</v>
      </c>
      <c r="BF767" s="21">
        <f t="shared" si="490"/>
        <v>0</v>
      </c>
      <c r="BG767" s="21">
        <f t="shared" si="491"/>
        <v>-9.736390703583498E-3</v>
      </c>
      <c r="BH767" s="22">
        <f t="shared" si="492"/>
        <v>0</v>
      </c>
    </row>
    <row r="768" spans="4:60" x14ac:dyDescent="0.25">
      <c r="D768">
        <f t="shared" si="493"/>
        <v>0.12683333333333213</v>
      </c>
      <c r="E768">
        <f t="shared" si="471"/>
        <v>-25.240702235954007</v>
      </c>
      <c r="F768">
        <f t="shared" si="472"/>
        <v>25.240702235954007</v>
      </c>
      <c r="H768" s="20">
        <f t="shared" si="494"/>
        <v>3.4921248571917313E-3</v>
      </c>
      <c r="I768" s="21">
        <f t="shared" si="495"/>
        <v>7.4578300210992408E-3</v>
      </c>
      <c r="J768" s="21">
        <f t="shared" si="496"/>
        <v>3.9297979746446658E-3</v>
      </c>
      <c r="K768" s="21">
        <f t="shared" si="497"/>
        <v>7.2067639307385432E-3</v>
      </c>
      <c r="L768" s="21">
        <f t="shared" si="498"/>
        <v>7.1451333024920745E-3</v>
      </c>
      <c r="M768" s="22">
        <f t="shared" si="499"/>
        <v>7.4578300210992416E-3</v>
      </c>
      <c r="N768" s="20">
        <f t="shared" si="500"/>
        <v>34.921248571917317</v>
      </c>
      <c r="O768" s="21">
        <f t="shared" si="501"/>
        <v>74.57830021099241</v>
      </c>
      <c r="P768" s="21">
        <f t="shared" si="502"/>
        <v>39.297979746446664</v>
      </c>
      <c r="Q768" s="21">
        <f t="shared" si="503"/>
        <v>72.067639307385434</v>
      </c>
      <c r="R768" s="21">
        <f t="shared" si="504"/>
        <v>71.451333024920757</v>
      </c>
      <c r="S768" s="22">
        <f t="shared" si="505"/>
        <v>74.578300210992424</v>
      </c>
      <c r="T768" s="20">
        <f>MAX(E768+N768,-DiodeFwd)</f>
        <v>9.6805463359633102</v>
      </c>
      <c r="U768" s="21">
        <f>MAX(T768-DiodeFwd,V768-DiodeFwd,O768)</f>
        <v>74.57830021099241</v>
      </c>
      <c r="V768" s="21">
        <f>MAX(-DiodeFwd,F768+P768)</f>
        <v>64.538681982400675</v>
      </c>
      <c r="W768" s="21">
        <f>MAX(T768+Q768,U768-DiodeFwd)</f>
        <v>81.748185643348748</v>
      </c>
      <c r="X768" s="21">
        <f>MAX(W768-DiodeFwd,Y768-DiodeFwd,U768+R768)</f>
        <v>146.02963323591317</v>
      </c>
      <c r="Y768" s="22">
        <f>MAX(V768+S768,U768-DiodeFwd)</f>
        <v>139.11698219339308</v>
      </c>
      <c r="Z768" s="20">
        <f t="shared" si="473"/>
        <v>34.921248571917317</v>
      </c>
      <c r="AA768" s="21">
        <f t="shared" si="474"/>
        <v>74.57830021099241</v>
      </c>
      <c r="AB768" s="21">
        <f t="shared" si="475"/>
        <v>39.297979746446671</v>
      </c>
      <c r="AC768" s="21">
        <f t="shared" si="476"/>
        <v>72.067639307385434</v>
      </c>
      <c r="AD768" s="21">
        <f t="shared" si="477"/>
        <v>71.451333024920757</v>
      </c>
      <c r="AE768" s="22">
        <f t="shared" si="478"/>
        <v>74.57830021099241</v>
      </c>
      <c r="AF768" s="20">
        <f t="shared" si="506"/>
        <v>0</v>
      </c>
      <c r="AG768" s="21">
        <f t="shared" si="507"/>
        <v>0</v>
      </c>
      <c r="AH768" s="21">
        <f t="shared" si="508"/>
        <v>4.263256414560601E-15</v>
      </c>
      <c r="AI768" s="21">
        <f t="shared" si="509"/>
        <v>0</v>
      </c>
      <c r="AJ768" s="21">
        <f t="shared" si="510"/>
        <v>0</v>
      </c>
      <c r="AK768" s="22">
        <f t="shared" si="511"/>
        <v>-8.5265128291212019E-15</v>
      </c>
      <c r="AL768" s="23">
        <f t="shared" si="512"/>
        <v>9.7353088823942113E-3</v>
      </c>
      <c r="AM768" s="12" t="b">
        <f>T768&lt;=-DiodeFwd</f>
        <v>0</v>
      </c>
      <c r="AN768" s="13" t="b">
        <f>V768&lt;=-DiodeFwd</f>
        <v>0</v>
      </c>
      <c r="AO768" s="13" t="b">
        <f>U768&lt;=T768-DiodeFwd</f>
        <v>0</v>
      </c>
      <c r="AP768" s="13" t="b">
        <f>U768&lt;=V768-DiodeFwd</f>
        <v>0</v>
      </c>
      <c r="AQ768" s="13" t="b">
        <f>W768&lt;=U768-DiodeFwd</f>
        <v>0</v>
      </c>
      <c r="AR768" s="13" t="b">
        <f>Y768&lt;=U768-DiodeFwd</f>
        <v>0</v>
      </c>
      <c r="AS768" s="13" t="b">
        <f>X768&lt;=W768-DiodeFwd</f>
        <v>0</v>
      </c>
      <c r="AT768" s="14" t="b">
        <f>X768&lt;=Y768-DiodeFwd</f>
        <v>0</v>
      </c>
      <c r="AU768" s="13">
        <f t="shared" si="479"/>
        <v>0</v>
      </c>
      <c r="AV768" s="13">
        <f t="shared" si="480"/>
        <v>0</v>
      </c>
      <c r="AW768" s="13">
        <f t="shared" si="481"/>
        <v>0</v>
      </c>
      <c r="AX768" s="13">
        <f t="shared" si="482"/>
        <v>0</v>
      </c>
      <c r="AY768" s="13">
        <f t="shared" si="483"/>
        <v>0</v>
      </c>
      <c r="AZ768" s="13">
        <f t="shared" si="484"/>
        <v>0</v>
      </c>
      <c r="BA768" s="13">
        <f t="shared" si="485"/>
        <v>0</v>
      </c>
      <c r="BB768" s="14">
        <f t="shared" si="486"/>
        <v>0</v>
      </c>
      <c r="BC768" s="20">
        <f t="shared" si="487"/>
        <v>0</v>
      </c>
      <c r="BD768" s="21">
        <f t="shared" si="488"/>
        <v>0</v>
      </c>
      <c r="BE768" s="21">
        <f t="shared" si="489"/>
        <v>0</v>
      </c>
      <c r="BF768" s="21">
        <f t="shared" si="490"/>
        <v>0</v>
      </c>
      <c r="BG768" s="21">
        <f t="shared" si="491"/>
        <v>-9.7353088823942113E-3</v>
      </c>
      <c r="BH768" s="22">
        <f t="shared" si="492"/>
        <v>0</v>
      </c>
    </row>
    <row r="769" spans="4:60" x14ac:dyDescent="0.25">
      <c r="D769">
        <f t="shared" si="493"/>
        <v>0.12699999999999881</v>
      </c>
      <c r="E769">
        <f t="shared" si="471"/>
        <v>-27.106682436039893</v>
      </c>
      <c r="F769">
        <f t="shared" si="472"/>
        <v>27.106682436039893</v>
      </c>
      <c r="H769" s="20">
        <f t="shared" si="494"/>
        <v>3.4921248571917313E-3</v>
      </c>
      <c r="I769" s="21">
        <f t="shared" si="495"/>
        <v>7.4578300210992408E-3</v>
      </c>
      <c r="J769" s="21">
        <f t="shared" si="496"/>
        <v>3.9297979746446658E-3</v>
      </c>
      <c r="K769" s="21">
        <f t="shared" si="497"/>
        <v>7.2067639307385432E-3</v>
      </c>
      <c r="L769" s="21">
        <f t="shared" si="498"/>
        <v>7.1435107510116752E-3</v>
      </c>
      <c r="M769" s="22">
        <f t="shared" si="499"/>
        <v>7.4578300210992416E-3</v>
      </c>
      <c r="N769" s="20">
        <f t="shared" si="500"/>
        <v>34.921248571917317</v>
      </c>
      <c r="O769" s="21">
        <f t="shared" si="501"/>
        <v>74.57830021099241</v>
      </c>
      <c r="P769" s="21">
        <f t="shared" si="502"/>
        <v>39.297979746446664</v>
      </c>
      <c r="Q769" s="21">
        <f t="shared" si="503"/>
        <v>72.067639307385434</v>
      </c>
      <c r="R769" s="21">
        <f t="shared" si="504"/>
        <v>71.435107510116765</v>
      </c>
      <c r="S769" s="22">
        <f t="shared" si="505"/>
        <v>74.578300210992424</v>
      </c>
      <c r="T769" s="20">
        <f>MAX(E769+N769,-DiodeFwd)</f>
        <v>7.8145661358774241</v>
      </c>
      <c r="U769" s="21">
        <f>MAX(T769-DiodeFwd,V769-DiodeFwd,O769)</f>
        <v>74.57830021099241</v>
      </c>
      <c r="V769" s="21">
        <f>MAX(-DiodeFwd,F769+P769)</f>
        <v>66.404662182486561</v>
      </c>
      <c r="W769" s="21">
        <f>MAX(T769+Q769,U769-DiodeFwd)</f>
        <v>79.882205443262862</v>
      </c>
      <c r="X769" s="21">
        <f>MAX(W769-DiodeFwd,Y769-DiodeFwd,U769+R769)</f>
        <v>146.01340772110916</v>
      </c>
      <c r="Y769" s="22">
        <f>MAX(V769+S769,U769-DiodeFwd)</f>
        <v>140.982962393479</v>
      </c>
      <c r="Z769" s="20">
        <f t="shared" si="473"/>
        <v>34.921248571917317</v>
      </c>
      <c r="AA769" s="21">
        <f t="shared" si="474"/>
        <v>74.57830021099241</v>
      </c>
      <c r="AB769" s="21">
        <f t="shared" si="475"/>
        <v>39.297979746446671</v>
      </c>
      <c r="AC769" s="21">
        <f t="shared" si="476"/>
        <v>72.067639307385434</v>
      </c>
      <c r="AD769" s="21">
        <f t="shared" si="477"/>
        <v>71.435107510116751</v>
      </c>
      <c r="AE769" s="22">
        <f t="shared" si="478"/>
        <v>74.578300210992438</v>
      </c>
      <c r="AF769" s="20">
        <f t="shared" si="506"/>
        <v>0</v>
      </c>
      <c r="AG769" s="21">
        <f t="shared" si="507"/>
        <v>0</v>
      </c>
      <c r="AH769" s="21">
        <f t="shared" si="508"/>
        <v>4.263256414560601E-15</v>
      </c>
      <c r="AI769" s="21">
        <f t="shared" si="509"/>
        <v>0</v>
      </c>
      <c r="AJ769" s="21">
        <f t="shared" si="510"/>
        <v>-8.5265128291212019E-15</v>
      </c>
      <c r="AK769" s="22">
        <f t="shared" si="511"/>
        <v>8.5265128291212019E-15</v>
      </c>
      <c r="AL769" s="23">
        <f t="shared" si="512"/>
        <v>9.7342271814072779E-3</v>
      </c>
      <c r="AM769" s="12" t="b">
        <f>T769&lt;=-DiodeFwd</f>
        <v>0</v>
      </c>
      <c r="AN769" s="13" t="b">
        <f>V769&lt;=-DiodeFwd</f>
        <v>0</v>
      </c>
      <c r="AO769" s="13" t="b">
        <f>U769&lt;=T769-DiodeFwd</f>
        <v>0</v>
      </c>
      <c r="AP769" s="13" t="b">
        <f>U769&lt;=V769-DiodeFwd</f>
        <v>0</v>
      </c>
      <c r="AQ769" s="13" t="b">
        <f>W769&lt;=U769-DiodeFwd</f>
        <v>0</v>
      </c>
      <c r="AR769" s="13" t="b">
        <f>Y769&lt;=U769-DiodeFwd</f>
        <v>0</v>
      </c>
      <c r="AS769" s="13" t="b">
        <f>X769&lt;=W769-DiodeFwd</f>
        <v>0</v>
      </c>
      <c r="AT769" s="14" t="b">
        <f>X769&lt;=Y769-DiodeFwd</f>
        <v>0</v>
      </c>
      <c r="AU769" s="13">
        <f t="shared" si="479"/>
        <v>0</v>
      </c>
      <c r="AV769" s="13">
        <f t="shared" si="480"/>
        <v>0</v>
      </c>
      <c r="AW769" s="13">
        <f t="shared" si="481"/>
        <v>0</v>
      </c>
      <c r="AX769" s="13">
        <f t="shared" si="482"/>
        <v>0</v>
      </c>
      <c r="AY769" s="13">
        <f t="shared" si="483"/>
        <v>0</v>
      </c>
      <c r="AZ769" s="13">
        <f t="shared" si="484"/>
        <v>0</v>
      </c>
      <c r="BA769" s="13">
        <f t="shared" si="485"/>
        <v>0</v>
      </c>
      <c r="BB769" s="14">
        <f t="shared" si="486"/>
        <v>0</v>
      </c>
      <c r="BC769" s="20">
        <f t="shared" si="487"/>
        <v>0</v>
      </c>
      <c r="BD769" s="21">
        <f t="shared" si="488"/>
        <v>0</v>
      </c>
      <c r="BE769" s="21">
        <f t="shared" si="489"/>
        <v>0</v>
      </c>
      <c r="BF769" s="21">
        <f t="shared" si="490"/>
        <v>0</v>
      </c>
      <c r="BG769" s="21">
        <f t="shared" si="491"/>
        <v>-9.7342271814072779E-3</v>
      </c>
      <c r="BH769" s="22">
        <f t="shared" si="492"/>
        <v>0</v>
      </c>
    </row>
    <row r="770" spans="4:60" x14ac:dyDescent="0.25">
      <c r="D770">
        <f t="shared" si="493"/>
        <v>0.12716666666666548</v>
      </c>
      <c r="E770">
        <f t="shared" si="471"/>
        <v>-28.865684944415957</v>
      </c>
      <c r="F770">
        <f t="shared" si="472"/>
        <v>28.865684944415957</v>
      </c>
      <c r="H770" s="20">
        <f t="shared" si="494"/>
        <v>3.4921248571917313E-3</v>
      </c>
      <c r="I770" s="21">
        <f t="shared" si="495"/>
        <v>7.4578300210992408E-3</v>
      </c>
      <c r="J770" s="21">
        <f t="shared" si="496"/>
        <v>3.9297979746446658E-3</v>
      </c>
      <c r="K770" s="21">
        <f t="shared" si="497"/>
        <v>7.2067639307385432E-3</v>
      </c>
      <c r="L770" s="21">
        <f t="shared" si="498"/>
        <v>7.1418883798147741E-3</v>
      </c>
      <c r="M770" s="22">
        <f t="shared" si="499"/>
        <v>7.4578300210992416E-3</v>
      </c>
      <c r="N770" s="20">
        <f t="shared" si="500"/>
        <v>34.921248571917317</v>
      </c>
      <c r="O770" s="21">
        <f t="shared" si="501"/>
        <v>74.57830021099241</v>
      </c>
      <c r="P770" s="21">
        <f t="shared" si="502"/>
        <v>39.297979746446664</v>
      </c>
      <c r="Q770" s="21">
        <f t="shared" si="503"/>
        <v>72.067639307385434</v>
      </c>
      <c r="R770" s="21">
        <f t="shared" si="504"/>
        <v>71.418883798147746</v>
      </c>
      <c r="S770" s="22">
        <f t="shared" si="505"/>
        <v>74.578300210992424</v>
      </c>
      <c r="T770" s="20">
        <f>MAX(E770+N770,-DiodeFwd)</f>
        <v>6.0555636275013605</v>
      </c>
      <c r="U770" s="21">
        <f>MAX(T770-DiodeFwd,V770-DiodeFwd,O770)</f>
        <v>74.57830021099241</v>
      </c>
      <c r="V770" s="21">
        <f>MAX(-DiodeFwd,F770+P770)</f>
        <v>68.163664690862618</v>
      </c>
      <c r="W770" s="21">
        <f>MAX(T770+Q770,U770-DiodeFwd)</f>
        <v>78.123202934886791</v>
      </c>
      <c r="X770" s="21">
        <f>MAX(W770-DiodeFwd,Y770-DiodeFwd,U770+R770)</f>
        <v>145.99718400914014</v>
      </c>
      <c r="Y770" s="22">
        <f>MAX(V770+S770,U770-DiodeFwd)</f>
        <v>142.74196490185506</v>
      </c>
      <c r="Z770" s="20">
        <f t="shared" si="473"/>
        <v>34.921248571917317</v>
      </c>
      <c r="AA770" s="21">
        <f t="shared" si="474"/>
        <v>74.57830021099241</v>
      </c>
      <c r="AB770" s="21">
        <f t="shared" si="475"/>
        <v>39.297979746446657</v>
      </c>
      <c r="AC770" s="21">
        <f t="shared" si="476"/>
        <v>72.067639307385434</v>
      </c>
      <c r="AD770" s="21">
        <f t="shared" si="477"/>
        <v>71.418883798147732</v>
      </c>
      <c r="AE770" s="22">
        <f t="shared" si="478"/>
        <v>74.578300210992438</v>
      </c>
      <c r="AF770" s="20">
        <f t="shared" si="506"/>
        <v>0</v>
      </c>
      <c r="AG770" s="21">
        <f t="shared" si="507"/>
        <v>0</v>
      </c>
      <c r="AH770" s="21">
        <f t="shared" si="508"/>
        <v>-4.263256414560601E-15</v>
      </c>
      <c r="AI770" s="21">
        <f t="shared" si="509"/>
        <v>0</v>
      </c>
      <c r="AJ770" s="21">
        <f t="shared" si="510"/>
        <v>-8.5265128291212019E-15</v>
      </c>
      <c r="AK770" s="22">
        <f t="shared" si="511"/>
        <v>8.5265128291212019E-15</v>
      </c>
      <c r="AL770" s="23">
        <f t="shared" si="512"/>
        <v>9.7331456006093421E-3</v>
      </c>
      <c r="AM770" s="12" t="b">
        <f>T770&lt;=-DiodeFwd</f>
        <v>0</v>
      </c>
      <c r="AN770" s="13" t="b">
        <f>V770&lt;=-DiodeFwd</f>
        <v>0</v>
      </c>
      <c r="AO770" s="13" t="b">
        <f>U770&lt;=T770-DiodeFwd</f>
        <v>0</v>
      </c>
      <c r="AP770" s="13" t="b">
        <f>U770&lt;=V770-DiodeFwd</f>
        <v>0</v>
      </c>
      <c r="AQ770" s="13" t="b">
        <f>W770&lt;=U770-DiodeFwd</f>
        <v>0</v>
      </c>
      <c r="AR770" s="13" t="b">
        <f>Y770&lt;=U770-DiodeFwd</f>
        <v>0</v>
      </c>
      <c r="AS770" s="13" t="b">
        <f>X770&lt;=W770-DiodeFwd</f>
        <v>0</v>
      </c>
      <c r="AT770" s="14" t="b">
        <f>X770&lt;=Y770-DiodeFwd</f>
        <v>0</v>
      </c>
      <c r="AU770" s="13">
        <f t="shared" si="479"/>
        <v>0</v>
      </c>
      <c r="AV770" s="13">
        <f t="shared" si="480"/>
        <v>0</v>
      </c>
      <c r="AW770" s="13">
        <f t="shared" si="481"/>
        <v>0</v>
      </c>
      <c r="AX770" s="13">
        <f t="shared" si="482"/>
        <v>0</v>
      </c>
      <c r="AY770" s="13">
        <f t="shared" si="483"/>
        <v>0</v>
      </c>
      <c r="AZ770" s="13">
        <f t="shared" si="484"/>
        <v>0</v>
      </c>
      <c r="BA770" s="13">
        <f t="shared" si="485"/>
        <v>0</v>
      </c>
      <c r="BB770" s="14">
        <f t="shared" si="486"/>
        <v>0</v>
      </c>
      <c r="BC770" s="20">
        <f t="shared" si="487"/>
        <v>0</v>
      </c>
      <c r="BD770" s="21">
        <f t="shared" si="488"/>
        <v>0</v>
      </c>
      <c r="BE770" s="21">
        <f t="shared" si="489"/>
        <v>0</v>
      </c>
      <c r="BF770" s="21">
        <f t="shared" si="490"/>
        <v>0</v>
      </c>
      <c r="BG770" s="21">
        <f t="shared" si="491"/>
        <v>-9.7331456006093421E-3</v>
      </c>
      <c r="BH770" s="22">
        <f t="shared" si="492"/>
        <v>0</v>
      </c>
    </row>
    <row r="771" spans="4:60" x14ac:dyDescent="0.25">
      <c r="D771">
        <f t="shared" si="493"/>
        <v>0.12733333333333216</v>
      </c>
      <c r="E771">
        <f t="shared" si="471"/>
        <v>-30.51076778179344</v>
      </c>
      <c r="F771">
        <f t="shared" si="472"/>
        <v>30.51076778179344</v>
      </c>
      <c r="H771" s="20">
        <f t="shared" si="494"/>
        <v>3.4921248571917313E-3</v>
      </c>
      <c r="I771" s="21">
        <f t="shared" si="495"/>
        <v>7.4578300210992408E-3</v>
      </c>
      <c r="J771" s="21">
        <f t="shared" si="496"/>
        <v>3.9297979746446658E-3</v>
      </c>
      <c r="K771" s="21">
        <f t="shared" si="497"/>
        <v>7.2067639307385432E-3</v>
      </c>
      <c r="L771" s="21">
        <f t="shared" si="498"/>
        <v>7.1402661888813395E-3</v>
      </c>
      <c r="M771" s="22">
        <f t="shared" si="499"/>
        <v>7.4578300210992416E-3</v>
      </c>
      <c r="N771" s="20">
        <f t="shared" si="500"/>
        <v>34.921248571917317</v>
      </c>
      <c r="O771" s="21">
        <f t="shared" si="501"/>
        <v>74.57830021099241</v>
      </c>
      <c r="P771" s="21">
        <f t="shared" si="502"/>
        <v>39.297979746446664</v>
      </c>
      <c r="Q771" s="21">
        <f t="shared" si="503"/>
        <v>72.067639307385434</v>
      </c>
      <c r="R771" s="21">
        <f t="shared" si="504"/>
        <v>71.402661888813398</v>
      </c>
      <c r="S771" s="22">
        <f t="shared" si="505"/>
        <v>74.578300210992424</v>
      </c>
      <c r="T771" s="20">
        <f>MAX(E771+N771,-DiodeFwd)</f>
        <v>4.4104807901238772</v>
      </c>
      <c r="U771" s="21">
        <f>MAX(T771-DiodeFwd,V771-DiodeFwd,O771)</f>
        <v>74.57830021099241</v>
      </c>
      <c r="V771" s="21">
        <f>MAX(-DiodeFwd,F771+P771)</f>
        <v>69.808747528240104</v>
      </c>
      <c r="W771" s="21">
        <f>MAX(T771+Q771,U771-DiodeFwd)</f>
        <v>76.478120097509304</v>
      </c>
      <c r="X771" s="21">
        <f>MAX(W771-DiodeFwd,Y771-DiodeFwd,U771+R771)</f>
        <v>145.98096209980582</v>
      </c>
      <c r="Y771" s="22">
        <f>MAX(V771+S771,U771-DiodeFwd)</f>
        <v>144.38704773923251</v>
      </c>
      <c r="Z771" s="20">
        <f t="shared" si="473"/>
        <v>34.921248571917317</v>
      </c>
      <c r="AA771" s="21">
        <f t="shared" si="474"/>
        <v>74.57830021099241</v>
      </c>
      <c r="AB771" s="21">
        <f t="shared" si="475"/>
        <v>39.297979746446664</v>
      </c>
      <c r="AC771" s="21">
        <f t="shared" si="476"/>
        <v>72.067639307385434</v>
      </c>
      <c r="AD771" s="21">
        <f t="shared" si="477"/>
        <v>71.402661888813412</v>
      </c>
      <c r="AE771" s="22">
        <f t="shared" si="478"/>
        <v>74.57830021099241</v>
      </c>
      <c r="AF771" s="20">
        <f t="shared" si="506"/>
        <v>0</v>
      </c>
      <c r="AG771" s="21">
        <f t="shared" si="507"/>
        <v>0</v>
      </c>
      <c r="AH771" s="21">
        <f t="shared" si="508"/>
        <v>0</v>
      </c>
      <c r="AI771" s="21">
        <f t="shared" si="509"/>
        <v>0</v>
      </c>
      <c r="AJ771" s="21">
        <f t="shared" si="510"/>
        <v>8.5265128291212019E-15</v>
      </c>
      <c r="AK771" s="22">
        <f t="shared" si="511"/>
        <v>-8.5265128291212019E-15</v>
      </c>
      <c r="AL771" s="23">
        <f t="shared" si="512"/>
        <v>9.7320641399870553E-3</v>
      </c>
      <c r="AM771" s="12" t="b">
        <f>T771&lt;=-DiodeFwd</f>
        <v>0</v>
      </c>
      <c r="AN771" s="13" t="b">
        <f>V771&lt;=-DiodeFwd</f>
        <v>0</v>
      </c>
      <c r="AO771" s="13" t="b">
        <f>U771&lt;=T771-DiodeFwd</f>
        <v>0</v>
      </c>
      <c r="AP771" s="13" t="b">
        <f>U771&lt;=V771-DiodeFwd</f>
        <v>0</v>
      </c>
      <c r="AQ771" s="13" t="b">
        <f>W771&lt;=U771-DiodeFwd</f>
        <v>0</v>
      </c>
      <c r="AR771" s="13" t="b">
        <f>Y771&lt;=U771-DiodeFwd</f>
        <v>0</v>
      </c>
      <c r="AS771" s="13" t="b">
        <f>X771&lt;=W771-DiodeFwd</f>
        <v>0</v>
      </c>
      <c r="AT771" s="14" t="b">
        <f>X771&lt;=Y771-DiodeFwd</f>
        <v>0</v>
      </c>
      <c r="AU771" s="13">
        <f t="shared" si="479"/>
        <v>0</v>
      </c>
      <c r="AV771" s="13">
        <f t="shared" si="480"/>
        <v>0</v>
      </c>
      <c r="AW771" s="13">
        <f t="shared" si="481"/>
        <v>0</v>
      </c>
      <c r="AX771" s="13">
        <f t="shared" si="482"/>
        <v>0</v>
      </c>
      <c r="AY771" s="13">
        <f t="shared" si="483"/>
        <v>0</v>
      </c>
      <c r="AZ771" s="13">
        <f t="shared" si="484"/>
        <v>0</v>
      </c>
      <c r="BA771" s="13">
        <f t="shared" si="485"/>
        <v>0</v>
      </c>
      <c r="BB771" s="14">
        <f t="shared" si="486"/>
        <v>0</v>
      </c>
      <c r="BC771" s="20">
        <f t="shared" si="487"/>
        <v>0</v>
      </c>
      <c r="BD771" s="21">
        <f t="shared" si="488"/>
        <v>0</v>
      </c>
      <c r="BE771" s="21">
        <f t="shared" si="489"/>
        <v>0</v>
      </c>
      <c r="BF771" s="21">
        <f t="shared" si="490"/>
        <v>0</v>
      </c>
      <c r="BG771" s="21">
        <f t="shared" si="491"/>
        <v>-9.7320641399870553E-3</v>
      </c>
      <c r="BH771" s="22">
        <f t="shared" si="492"/>
        <v>0</v>
      </c>
    </row>
    <row r="772" spans="4:60" x14ac:dyDescent="0.25">
      <c r="D772">
        <f t="shared" si="493"/>
        <v>0.12749999999999884</v>
      </c>
      <c r="E772">
        <f t="shared" si="471"/>
        <v>-32.035438557780068</v>
      </c>
      <c r="F772">
        <f t="shared" si="472"/>
        <v>32.035438557780068</v>
      </c>
      <c r="H772" s="20">
        <f t="shared" si="494"/>
        <v>3.4921248571917313E-3</v>
      </c>
      <c r="I772" s="21">
        <f t="shared" si="495"/>
        <v>7.4578300210992408E-3</v>
      </c>
      <c r="J772" s="21">
        <f t="shared" si="496"/>
        <v>3.9297979746446658E-3</v>
      </c>
      <c r="K772" s="21">
        <f t="shared" si="497"/>
        <v>7.2067639307385432E-3</v>
      </c>
      <c r="L772" s="21">
        <f t="shared" si="498"/>
        <v>7.1386441781913414E-3</v>
      </c>
      <c r="M772" s="22">
        <f t="shared" si="499"/>
        <v>7.4578300210992416E-3</v>
      </c>
      <c r="N772" s="20">
        <f t="shared" si="500"/>
        <v>34.921248571917317</v>
      </c>
      <c r="O772" s="21">
        <f t="shared" si="501"/>
        <v>74.57830021099241</v>
      </c>
      <c r="P772" s="21">
        <f t="shared" si="502"/>
        <v>39.297979746446664</v>
      </c>
      <c r="Q772" s="21">
        <f t="shared" si="503"/>
        <v>72.067639307385434</v>
      </c>
      <c r="R772" s="21">
        <f t="shared" si="504"/>
        <v>71.386441781913419</v>
      </c>
      <c r="S772" s="22">
        <f t="shared" si="505"/>
        <v>74.578300210992424</v>
      </c>
      <c r="T772" s="20">
        <f>MAX(E772+N772,-DiodeFwd)</f>
        <v>2.8858100141372489</v>
      </c>
      <c r="U772" s="21">
        <f>MAX(T772-DiodeFwd,V772-DiodeFwd,O772)</f>
        <v>74.57830021099241</v>
      </c>
      <c r="V772" s="21">
        <f>MAX(-DiodeFwd,F772+P772)</f>
        <v>71.33341830422674</v>
      </c>
      <c r="W772" s="21">
        <f>MAX(T772+Q772,U772-DiodeFwd)</f>
        <v>74.953449321522683</v>
      </c>
      <c r="X772" s="21">
        <f>MAX(W772-DiodeFwd,Y772-DiodeFwd,U772+R772)</f>
        <v>145.96474199290583</v>
      </c>
      <c r="Y772" s="22">
        <f>MAX(V772+S772,U772-DiodeFwd)</f>
        <v>145.91171851521915</v>
      </c>
      <c r="Z772" s="20">
        <f t="shared" si="473"/>
        <v>34.921248571917317</v>
      </c>
      <c r="AA772" s="21">
        <f t="shared" si="474"/>
        <v>74.57830021099241</v>
      </c>
      <c r="AB772" s="21">
        <f t="shared" si="475"/>
        <v>39.297979746446671</v>
      </c>
      <c r="AC772" s="21">
        <f t="shared" si="476"/>
        <v>72.067639307385434</v>
      </c>
      <c r="AD772" s="21">
        <f t="shared" si="477"/>
        <v>71.386441781913419</v>
      </c>
      <c r="AE772" s="22">
        <f t="shared" si="478"/>
        <v>74.57830021099241</v>
      </c>
      <c r="AF772" s="20">
        <f t="shared" si="506"/>
        <v>0</v>
      </c>
      <c r="AG772" s="21">
        <f t="shared" si="507"/>
        <v>0</v>
      </c>
      <c r="AH772" s="21">
        <f t="shared" si="508"/>
        <v>4.263256414560601E-15</v>
      </c>
      <c r="AI772" s="21">
        <f t="shared" si="509"/>
        <v>0</v>
      </c>
      <c r="AJ772" s="21">
        <f t="shared" si="510"/>
        <v>0</v>
      </c>
      <c r="AK772" s="22">
        <f t="shared" si="511"/>
        <v>-8.5265128291212019E-15</v>
      </c>
      <c r="AL772" s="23">
        <f t="shared" si="512"/>
        <v>9.7309827995270548E-3</v>
      </c>
      <c r="AM772" s="12" t="b">
        <f>T772&lt;=-DiodeFwd</f>
        <v>0</v>
      </c>
      <c r="AN772" s="13" t="b">
        <f>V772&lt;=-DiodeFwd</f>
        <v>0</v>
      </c>
      <c r="AO772" s="13" t="b">
        <f>U772&lt;=T772-DiodeFwd</f>
        <v>0</v>
      </c>
      <c r="AP772" s="13" t="b">
        <f>U772&lt;=V772-DiodeFwd</f>
        <v>0</v>
      </c>
      <c r="AQ772" s="13" t="b">
        <f>W772&lt;=U772-DiodeFwd</f>
        <v>0</v>
      </c>
      <c r="AR772" s="13" t="b">
        <f>Y772&lt;=U772-DiodeFwd</f>
        <v>0</v>
      </c>
      <c r="AS772" s="13" t="b">
        <f>X772&lt;=W772-DiodeFwd</f>
        <v>0</v>
      </c>
      <c r="AT772" s="14" t="b">
        <f>X772&lt;=Y772-DiodeFwd</f>
        <v>0</v>
      </c>
      <c r="AU772" s="13">
        <f t="shared" si="479"/>
        <v>0</v>
      </c>
      <c r="AV772" s="13">
        <f t="shared" si="480"/>
        <v>0</v>
      </c>
      <c r="AW772" s="13">
        <f t="shared" si="481"/>
        <v>0</v>
      </c>
      <c r="AX772" s="13">
        <f t="shared" si="482"/>
        <v>0</v>
      </c>
      <c r="AY772" s="13">
        <f t="shared" si="483"/>
        <v>0</v>
      </c>
      <c r="AZ772" s="13">
        <f t="shared" si="484"/>
        <v>0</v>
      </c>
      <c r="BA772" s="13">
        <f t="shared" si="485"/>
        <v>0</v>
      </c>
      <c r="BB772" s="14">
        <f t="shared" si="486"/>
        <v>0</v>
      </c>
      <c r="BC772" s="20">
        <f t="shared" si="487"/>
        <v>0</v>
      </c>
      <c r="BD772" s="21">
        <f t="shared" si="488"/>
        <v>0</v>
      </c>
      <c r="BE772" s="21">
        <f t="shared" si="489"/>
        <v>0</v>
      </c>
      <c r="BF772" s="21">
        <f t="shared" si="490"/>
        <v>0</v>
      </c>
      <c r="BG772" s="21">
        <f t="shared" si="491"/>
        <v>-9.7309827995270548E-3</v>
      </c>
      <c r="BH772" s="22">
        <f t="shared" si="492"/>
        <v>0</v>
      </c>
    </row>
    <row r="773" spans="4:60" x14ac:dyDescent="0.25">
      <c r="D773">
        <f t="shared" si="493"/>
        <v>0.12766666666666551</v>
      </c>
      <c r="E773">
        <f t="shared" si="471"/>
        <v>-33.43368009337884</v>
      </c>
      <c r="F773">
        <f t="shared" si="472"/>
        <v>33.43368009337884</v>
      </c>
      <c r="H773" s="20">
        <f t="shared" si="494"/>
        <v>3.4921248571917313E-3</v>
      </c>
      <c r="I773" s="21">
        <f t="shared" si="495"/>
        <v>7.4578300210992408E-3</v>
      </c>
      <c r="J773" s="21">
        <f t="shared" si="496"/>
        <v>3.9297979746446658E-3</v>
      </c>
      <c r="K773" s="21">
        <f t="shared" si="497"/>
        <v>7.2067639307385432E-3</v>
      </c>
      <c r="L773" s="21">
        <f t="shared" si="498"/>
        <v>7.1370223477247533E-3</v>
      </c>
      <c r="M773" s="22">
        <f t="shared" si="499"/>
        <v>7.4578300210992416E-3</v>
      </c>
      <c r="N773" s="20">
        <f t="shared" si="500"/>
        <v>34.921248571917317</v>
      </c>
      <c r="O773" s="21">
        <f t="shared" si="501"/>
        <v>74.57830021099241</v>
      </c>
      <c r="P773" s="21">
        <f t="shared" si="502"/>
        <v>39.297979746446664</v>
      </c>
      <c r="Q773" s="21">
        <f t="shared" si="503"/>
        <v>72.067639307385434</v>
      </c>
      <c r="R773" s="21">
        <f t="shared" si="504"/>
        <v>71.370223477247535</v>
      </c>
      <c r="S773" s="22">
        <f t="shared" si="505"/>
        <v>74.578300210992424</v>
      </c>
      <c r="T773" s="20">
        <f>MAX(E773+N773,-DiodeFwd)</f>
        <v>1.4875684785384777</v>
      </c>
      <c r="U773" s="21">
        <f>MAX(T773-DiodeFwd,V773-DiodeFwd,O773)</f>
        <v>74.57830021099241</v>
      </c>
      <c r="V773" s="21">
        <f>MAX(-DiodeFwd,F773+P773)</f>
        <v>72.731659839825511</v>
      </c>
      <c r="W773" s="21">
        <f>MAX(T773+Q773,U773-DiodeFwd)</f>
        <v>74.278300210992413</v>
      </c>
      <c r="X773" s="21">
        <f>MAX(W773-DiodeFwd,Y773-DiodeFwd,U773+R773)</f>
        <v>147.00996005081794</v>
      </c>
      <c r="Y773" s="22">
        <f>MAX(V773+S773,U773-DiodeFwd)</f>
        <v>147.30996005081795</v>
      </c>
      <c r="Z773" s="20">
        <f t="shared" si="473"/>
        <v>34.921248571917317</v>
      </c>
      <c r="AA773" s="21">
        <f t="shared" si="474"/>
        <v>74.57830021099241</v>
      </c>
      <c r="AB773" s="21">
        <f t="shared" si="475"/>
        <v>39.297979746446671</v>
      </c>
      <c r="AC773" s="21">
        <f t="shared" si="476"/>
        <v>72.790731732453935</v>
      </c>
      <c r="AD773" s="21">
        <f t="shared" si="477"/>
        <v>72.431659839825528</v>
      </c>
      <c r="AE773" s="22">
        <f t="shared" si="478"/>
        <v>74.578300210992438</v>
      </c>
      <c r="AF773" s="20">
        <f t="shared" si="506"/>
        <v>0</v>
      </c>
      <c r="AG773" s="21">
        <f t="shared" si="507"/>
        <v>0</v>
      </c>
      <c r="AH773" s="21">
        <f t="shared" si="508"/>
        <v>4.263256414560601E-15</v>
      </c>
      <c r="AI773" s="21">
        <f t="shared" si="509"/>
        <v>0.4338554550411004</v>
      </c>
      <c r="AJ773" s="21">
        <f t="shared" si="510"/>
        <v>0.63686181754679583</v>
      </c>
      <c r="AK773" s="22">
        <f t="shared" si="511"/>
        <v>8.5265128291212019E-15</v>
      </c>
      <c r="AL773" s="23">
        <f t="shared" si="512"/>
        <v>9.8006640033878618E-3</v>
      </c>
      <c r="AM773" s="12" t="b">
        <f>T773&lt;=-DiodeFwd</f>
        <v>0</v>
      </c>
      <c r="AN773" s="13" t="b">
        <f>V773&lt;=-DiodeFwd</f>
        <v>0</v>
      </c>
      <c r="AO773" s="13" t="b">
        <f>U773&lt;=T773-DiodeFwd</f>
        <v>0</v>
      </c>
      <c r="AP773" s="13" t="b">
        <f>U773&lt;=V773-DiodeFwd</f>
        <v>0</v>
      </c>
      <c r="AQ773" s="13" t="b">
        <f>W773&lt;=U773-DiodeFwd</f>
        <v>1</v>
      </c>
      <c r="AR773" s="13" t="b">
        <f>Y773&lt;=U773-DiodeFwd</f>
        <v>0</v>
      </c>
      <c r="AS773" s="13" t="b">
        <f>X773&lt;=W773-DiodeFwd</f>
        <v>0</v>
      </c>
      <c r="AT773" s="14" t="b">
        <f>X773&lt;=Y773-DiodeFwd</f>
        <v>1</v>
      </c>
      <c r="AU773" s="13">
        <f t="shared" si="479"/>
        <v>0</v>
      </c>
      <c r="AV773" s="13">
        <f t="shared" si="480"/>
        <v>0</v>
      </c>
      <c r="AW773" s="13">
        <f t="shared" si="481"/>
        <v>0</v>
      </c>
      <c r="AX773" s="13">
        <f t="shared" si="482"/>
        <v>0</v>
      </c>
      <c r="AY773" s="13">
        <f t="shared" si="483"/>
        <v>0.4338554550411004</v>
      </c>
      <c r="AZ773" s="13">
        <f t="shared" si="484"/>
        <v>0</v>
      </c>
      <c r="BA773" s="13">
        <f t="shared" si="485"/>
        <v>0</v>
      </c>
      <c r="BB773" s="14">
        <f t="shared" si="486"/>
        <v>0.64666248155018369</v>
      </c>
      <c r="BC773" s="20">
        <f t="shared" si="487"/>
        <v>0</v>
      </c>
      <c r="BD773" s="21">
        <f t="shared" si="488"/>
        <v>-0.4338554550411004</v>
      </c>
      <c r="BE773" s="21">
        <f t="shared" si="489"/>
        <v>0</v>
      </c>
      <c r="BF773" s="21">
        <f t="shared" si="490"/>
        <v>0.4338554550411004</v>
      </c>
      <c r="BG773" s="21">
        <f t="shared" si="491"/>
        <v>0.63686181754679583</v>
      </c>
      <c r="BH773" s="22">
        <f t="shared" si="492"/>
        <v>-0.64666248155018369</v>
      </c>
    </row>
    <row r="774" spans="4:60" x14ac:dyDescent="0.25">
      <c r="D774">
        <f t="shared" si="493"/>
        <v>0.12783333333333219</v>
      </c>
      <c r="E774">
        <f t="shared" si="471"/>
        <v>-34.699974168044541</v>
      </c>
      <c r="F774">
        <f t="shared" si="472"/>
        <v>34.699974168044541</v>
      </c>
      <c r="H774" s="20">
        <f t="shared" si="494"/>
        <v>3.4921248571917313E-3</v>
      </c>
      <c r="I774" s="21">
        <f t="shared" si="495"/>
        <v>7.3855207785923907E-3</v>
      </c>
      <c r="J774" s="21">
        <f t="shared" si="496"/>
        <v>3.9297979746446658E-3</v>
      </c>
      <c r="K774" s="21">
        <f t="shared" si="497"/>
        <v>7.2790731732453933E-3</v>
      </c>
      <c r="L774" s="21">
        <f t="shared" si="498"/>
        <v>7.2431659839825527E-3</v>
      </c>
      <c r="M774" s="22">
        <f t="shared" si="499"/>
        <v>7.3500529408408776E-3</v>
      </c>
      <c r="N774" s="20">
        <f t="shared" si="500"/>
        <v>34.921248571917317</v>
      </c>
      <c r="O774" s="21">
        <f t="shared" si="501"/>
        <v>73.855207785923909</v>
      </c>
      <c r="P774" s="21">
        <f t="shared" si="502"/>
        <v>39.297979746446664</v>
      </c>
      <c r="Q774" s="21">
        <f t="shared" si="503"/>
        <v>72.790731732453935</v>
      </c>
      <c r="R774" s="21">
        <f t="shared" si="504"/>
        <v>72.431659839825528</v>
      </c>
      <c r="S774" s="22">
        <f t="shared" si="505"/>
        <v>73.500529408408781</v>
      </c>
      <c r="T774" s="20">
        <f>MAX(E774+N774,-DiodeFwd)</f>
        <v>0.2212744038727763</v>
      </c>
      <c r="U774" s="21">
        <f>MAX(T774-DiodeFwd,V774-DiodeFwd,O774)</f>
        <v>73.855207785923909</v>
      </c>
      <c r="V774" s="21">
        <f>MAX(-DiodeFwd,F774+P774)</f>
        <v>73.997953914491205</v>
      </c>
      <c r="W774" s="21">
        <f>MAX(T774+Q774,U774-DiodeFwd)</f>
        <v>73.555207785923912</v>
      </c>
      <c r="X774" s="21">
        <f>MAX(W774-DiodeFwd,Y774-DiodeFwd,U774+R774)</f>
        <v>147.19848332289996</v>
      </c>
      <c r="Y774" s="22">
        <f>MAX(V774+S774,U774-DiodeFwd)</f>
        <v>147.49848332289997</v>
      </c>
      <c r="Z774" s="20">
        <f t="shared" si="473"/>
        <v>34.921248571917317</v>
      </c>
      <c r="AA774" s="21">
        <f t="shared" si="474"/>
        <v>73.855207785923909</v>
      </c>
      <c r="AB774" s="21">
        <f t="shared" si="475"/>
        <v>39.297979746446664</v>
      </c>
      <c r="AC774" s="21">
        <f t="shared" si="476"/>
        <v>73.333933382051129</v>
      </c>
      <c r="AD774" s="21">
        <f t="shared" si="477"/>
        <v>73.343275536976051</v>
      </c>
      <c r="AE774" s="22">
        <f t="shared" si="478"/>
        <v>73.500529408408767</v>
      </c>
      <c r="AF774" s="20">
        <f t="shared" si="506"/>
        <v>0</v>
      </c>
      <c r="AG774" s="21">
        <f t="shared" si="507"/>
        <v>0</v>
      </c>
      <c r="AH774" s="21">
        <f t="shared" si="508"/>
        <v>0</v>
      </c>
      <c r="AI774" s="21">
        <f t="shared" si="509"/>
        <v>0.32592098975831618</v>
      </c>
      <c r="AJ774" s="21">
        <f t="shared" si="510"/>
        <v>0.54696941829031398</v>
      </c>
      <c r="AK774" s="22">
        <f t="shared" si="511"/>
        <v>-8.5265128291212019E-15</v>
      </c>
      <c r="AL774" s="23">
        <f t="shared" si="512"/>
        <v>9.8132322215266632E-3</v>
      </c>
      <c r="AM774" s="12" t="b">
        <f>T774&lt;=-DiodeFwd</f>
        <v>0</v>
      </c>
      <c r="AN774" s="13" t="b">
        <f>V774&lt;=-DiodeFwd</f>
        <v>0</v>
      </c>
      <c r="AO774" s="13" t="b">
        <f>U774&lt;=T774-DiodeFwd</f>
        <v>0</v>
      </c>
      <c r="AP774" s="13" t="b">
        <f>U774&lt;=V774-DiodeFwd</f>
        <v>0</v>
      </c>
      <c r="AQ774" s="13" t="b">
        <f>W774&lt;=U774-DiodeFwd</f>
        <v>1</v>
      </c>
      <c r="AR774" s="13" t="b">
        <f>Y774&lt;=U774-DiodeFwd</f>
        <v>0</v>
      </c>
      <c r="AS774" s="13" t="b">
        <f>X774&lt;=W774-DiodeFwd</f>
        <v>0</v>
      </c>
      <c r="AT774" s="14" t="b">
        <f>X774&lt;=Y774-DiodeFwd</f>
        <v>1</v>
      </c>
      <c r="AU774" s="13">
        <f t="shared" si="479"/>
        <v>0</v>
      </c>
      <c r="AV774" s="13">
        <f t="shared" si="480"/>
        <v>0</v>
      </c>
      <c r="AW774" s="13">
        <f t="shared" si="481"/>
        <v>0</v>
      </c>
      <c r="AX774" s="13">
        <f t="shared" si="482"/>
        <v>0</v>
      </c>
      <c r="AY774" s="13">
        <f t="shared" si="483"/>
        <v>0.32592098975831618</v>
      </c>
      <c r="AZ774" s="13">
        <f t="shared" si="484"/>
        <v>0</v>
      </c>
      <c r="BA774" s="13">
        <f t="shared" si="485"/>
        <v>0</v>
      </c>
      <c r="BB774" s="14">
        <f t="shared" si="486"/>
        <v>0.55678265051184062</v>
      </c>
      <c r="BC774" s="20">
        <f t="shared" si="487"/>
        <v>0</v>
      </c>
      <c r="BD774" s="21">
        <f t="shared" si="488"/>
        <v>-0.32592098975831618</v>
      </c>
      <c r="BE774" s="21">
        <f t="shared" si="489"/>
        <v>0</v>
      </c>
      <c r="BF774" s="21">
        <f t="shared" si="490"/>
        <v>0.32592098975831618</v>
      </c>
      <c r="BG774" s="21">
        <f t="shared" si="491"/>
        <v>0.54696941829031398</v>
      </c>
      <c r="BH774" s="22">
        <f t="shared" si="492"/>
        <v>-0.55678265051184062</v>
      </c>
    </row>
    <row r="775" spans="4:60" x14ac:dyDescent="0.25">
      <c r="D775">
        <f t="shared" si="493"/>
        <v>0.12799999999999886</v>
      </c>
      <c r="E775">
        <f t="shared" si="471"/>
        <v>-35.829323297579201</v>
      </c>
      <c r="F775">
        <f t="shared" si="472"/>
        <v>35.829323297579201</v>
      </c>
      <c r="H775" s="20">
        <f t="shared" si="494"/>
        <v>3.4921248571917313E-3</v>
      </c>
      <c r="I775" s="21">
        <f t="shared" si="495"/>
        <v>7.3312006136326711E-3</v>
      </c>
      <c r="J775" s="21">
        <f t="shared" si="496"/>
        <v>3.9297979746446658E-3</v>
      </c>
      <c r="K775" s="21">
        <f t="shared" si="497"/>
        <v>7.3333933382051129E-3</v>
      </c>
      <c r="L775" s="21">
        <f t="shared" si="498"/>
        <v>7.334327553697605E-3</v>
      </c>
      <c r="M775" s="22">
        <f t="shared" si="499"/>
        <v>7.2572558324222377E-3</v>
      </c>
      <c r="N775" s="20">
        <f t="shared" si="500"/>
        <v>34.921248571917317</v>
      </c>
      <c r="O775" s="21">
        <f t="shared" si="501"/>
        <v>73.312006136326715</v>
      </c>
      <c r="P775" s="21">
        <f t="shared" si="502"/>
        <v>39.297979746446664</v>
      </c>
      <c r="Q775" s="21">
        <f t="shared" si="503"/>
        <v>73.333933382051129</v>
      </c>
      <c r="R775" s="21">
        <f t="shared" si="504"/>
        <v>73.343275536976051</v>
      </c>
      <c r="S775" s="22">
        <f t="shared" si="505"/>
        <v>72.572558324222385</v>
      </c>
      <c r="T775" s="20">
        <f>MAX(E775+N775,-DiodeFwd)</f>
        <v>-0.3</v>
      </c>
      <c r="U775" s="21">
        <f>MAX(T775-DiodeFwd,V775-DiodeFwd,O775)</f>
        <v>74.827303044025868</v>
      </c>
      <c r="V775" s="21">
        <f>MAX(-DiodeFwd,F775+P775)</f>
        <v>75.127303044025865</v>
      </c>
      <c r="W775" s="21">
        <f>MAX(T775+Q775,U775-DiodeFwd)</f>
        <v>74.527303044025871</v>
      </c>
      <c r="X775" s="21">
        <f>MAX(W775-DiodeFwd,Y775-DiodeFwd,U775+R775)</f>
        <v>148.17057858100191</v>
      </c>
      <c r="Y775" s="22">
        <f>MAX(V775+S775,U775-DiodeFwd)</f>
        <v>147.69986136824826</v>
      </c>
      <c r="Z775" s="20">
        <f t="shared" si="473"/>
        <v>35.529323297579204</v>
      </c>
      <c r="AA775" s="21">
        <f t="shared" si="474"/>
        <v>74.827303044025868</v>
      </c>
      <c r="AB775" s="21">
        <f t="shared" si="475"/>
        <v>39.297979746446664</v>
      </c>
      <c r="AC775" s="21">
        <f t="shared" si="476"/>
        <v>74.827303044025868</v>
      </c>
      <c r="AD775" s="21">
        <f t="shared" si="477"/>
        <v>73.343275536976037</v>
      </c>
      <c r="AE775" s="22">
        <f t="shared" si="478"/>
        <v>72.572558324222399</v>
      </c>
      <c r="AF775" s="20">
        <f t="shared" si="506"/>
        <v>0.36484483539713181</v>
      </c>
      <c r="AG775" s="21">
        <f t="shared" si="507"/>
        <v>0.90917814461949154</v>
      </c>
      <c r="AH775" s="21">
        <f t="shared" si="508"/>
        <v>0</v>
      </c>
      <c r="AI775" s="21">
        <f t="shared" si="509"/>
        <v>0.89602179718484365</v>
      </c>
      <c r="AJ775" s="21">
        <f t="shared" si="510"/>
        <v>-8.5265128291212019E-15</v>
      </c>
      <c r="AK775" s="22">
        <f t="shared" si="511"/>
        <v>8.5265128291212019E-15</v>
      </c>
      <c r="AL775" s="23">
        <f t="shared" si="512"/>
        <v>9.8780385720667937E-3</v>
      </c>
      <c r="AM775" s="12" t="b">
        <f>T775&lt;=-DiodeFwd</f>
        <v>1</v>
      </c>
      <c r="AN775" s="13" t="b">
        <f>V775&lt;=-DiodeFwd</f>
        <v>0</v>
      </c>
      <c r="AO775" s="13" t="b">
        <f>U775&lt;=T775-DiodeFwd</f>
        <v>0</v>
      </c>
      <c r="AP775" s="13" t="b">
        <f>U775&lt;=V775-DiodeFwd</f>
        <v>1</v>
      </c>
      <c r="AQ775" s="13" t="b">
        <f>W775&lt;=U775-DiodeFwd</f>
        <v>1</v>
      </c>
      <c r="AR775" s="13" t="b">
        <f>Y775&lt;=U775-DiodeFwd</f>
        <v>0</v>
      </c>
      <c r="AS775" s="13" t="b">
        <f>X775&lt;=W775-DiodeFwd</f>
        <v>0</v>
      </c>
      <c r="AT775" s="14" t="b">
        <f>X775&lt;=Y775-DiodeFwd</f>
        <v>0</v>
      </c>
      <c r="AU775" s="13">
        <f t="shared" si="479"/>
        <v>0.36484483539713181</v>
      </c>
      <c r="AV775" s="13">
        <f t="shared" si="480"/>
        <v>0</v>
      </c>
      <c r="AW775" s="13">
        <f t="shared" si="481"/>
        <v>0</v>
      </c>
      <c r="AX775" s="13">
        <f t="shared" si="482"/>
        <v>1.8051999418043352</v>
      </c>
      <c r="AY775" s="13">
        <f t="shared" si="483"/>
        <v>0.89602179718484365</v>
      </c>
      <c r="AZ775" s="13">
        <f t="shared" si="484"/>
        <v>0</v>
      </c>
      <c r="BA775" s="13">
        <f t="shared" si="485"/>
        <v>0</v>
      </c>
      <c r="BB775" s="14">
        <f t="shared" si="486"/>
        <v>0</v>
      </c>
      <c r="BC775" s="20">
        <f t="shared" si="487"/>
        <v>0.36484483539713181</v>
      </c>
      <c r="BD775" s="21">
        <f t="shared" si="488"/>
        <v>0.90917814461949154</v>
      </c>
      <c r="BE775" s="21">
        <f t="shared" si="489"/>
        <v>-1.8051999418043352</v>
      </c>
      <c r="BF775" s="21">
        <f t="shared" si="490"/>
        <v>0.89602179718484365</v>
      </c>
      <c r="BG775" s="21">
        <f t="shared" si="491"/>
        <v>-9.8780385720667937E-3</v>
      </c>
      <c r="BH775" s="22">
        <f t="shared" si="492"/>
        <v>0</v>
      </c>
    </row>
    <row r="776" spans="4:60" x14ac:dyDescent="0.25">
      <c r="D776">
        <f t="shared" si="493"/>
        <v>0.12816666666666554</v>
      </c>
      <c r="E776">
        <f t="shared" ref="E776:E839" si="513">$B$2*SIN(D776*$B$5*2*PI())</f>
        <v>-36.81727045691909</v>
      </c>
      <c r="F776">
        <f t="shared" ref="F776:F839" si="514">-E776</f>
        <v>36.81727045691909</v>
      </c>
      <c r="H776" s="20">
        <f t="shared" si="494"/>
        <v>3.5529323297579202E-3</v>
      </c>
      <c r="I776" s="21">
        <f t="shared" si="495"/>
        <v>7.4827303044025864E-3</v>
      </c>
      <c r="J776" s="21">
        <f t="shared" si="496"/>
        <v>3.6289313176772766E-3</v>
      </c>
      <c r="K776" s="21">
        <f t="shared" si="497"/>
        <v>7.4827303044025864E-3</v>
      </c>
      <c r="L776" s="21">
        <f t="shared" si="498"/>
        <v>7.3326812139355938E-3</v>
      </c>
      <c r="M776" s="22">
        <f t="shared" si="499"/>
        <v>7.2572558324222377E-3</v>
      </c>
      <c r="N776" s="20">
        <f t="shared" si="500"/>
        <v>35.529323297579204</v>
      </c>
      <c r="O776" s="21">
        <f t="shared" si="501"/>
        <v>74.827303044025868</v>
      </c>
      <c r="P776" s="21">
        <f t="shared" si="502"/>
        <v>36.289313176772772</v>
      </c>
      <c r="Q776" s="21">
        <f t="shared" si="503"/>
        <v>74.827303044025868</v>
      </c>
      <c r="R776" s="21">
        <f t="shared" si="504"/>
        <v>73.326812139355951</v>
      </c>
      <c r="S776" s="22">
        <f t="shared" si="505"/>
        <v>72.572558324222385</v>
      </c>
      <c r="T776" s="20">
        <f>MAX(E776+N776,-DiodeFwd)</f>
        <v>-0.3</v>
      </c>
      <c r="U776" s="21">
        <f>MAX(T776-DiodeFwd,V776-DiodeFwd,O776)</f>
        <v>74.827303044025868</v>
      </c>
      <c r="V776" s="21">
        <f>MAX(-DiodeFwd,F776+P776)</f>
        <v>73.106583633691855</v>
      </c>
      <c r="W776" s="21">
        <f>MAX(T776+Q776,U776-DiodeFwd)</f>
        <v>74.527303044025871</v>
      </c>
      <c r="X776" s="21">
        <f>MAX(W776-DiodeFwd,Y776-DiodeFwd,U776+R776)</f>
        <v>148.1541151833818</v>
      </c>
      <c r="Y776" s="22">
        <f>MAX(V776+S776,U776-DiodeFwd)</f>
        <v>145.67914195791423</v>
      </c>
      <c r="Z776" s="20">
        <f t="shared" ref="Z776:Z817" si="515">T776-E776</f>
        <v>36.517270456919093</v>
      </c>
      <c r="AA776" s="21">
        <f t="shared" ref="AA776:AA817" si="516">U776</f>
        <v>74.827303044025868</v>
      </c>
      <c r="AB776" s="21">
        <f t="shared" ref="AB776:AB817" si="517">V776-F776</f>
        <v>36.289313176772765</v>
      </c>
      <c r="AC776" s="21">
        <f t="shared" ref="AC776:AC817" si="518">W776-T776</f>
        <v>74.827303044025868</v>
      </c>
      <c r="AD776" s="21">
        <f t="shared" ref="AD776:AD817" si="519">X776-U776</f>
        <v>73.326812139355937</v>
      </c>
      <c r="AE776" s="22">
        <f t="shared" ref="AE776:AE817" si="520">Y776-V776</f>
        <v>72.572558324222371</v>
      </c>
      <c r="AF776" s="20">
        <f t="shared" si="506"/>
        <v>0.5927682956039334</v>
      </c>
      <c r="AG776" s="21">
        <f t="shared" si="507"/>
        <v>0</v>
      </c>
      <c r="AH776" s="21">
        <f t="shared" si="508"/>
        <v>-4.263256414560601E-15</v>
      </c>
      <c r="AI776" s="21">
        <f t="shared" si="509"/>
        <v>0</v>
      </c>
      <c r="AJ776" s="21">
        <f t="shared" si="510"/>
        <v>-8.5265128291212019E-15</v>
      </c>
      <c r="AK776" s="22">
        <f t="shared" si="511"/>
        <v>-8.5265128291212019E-15</v>
      </c>
      <c r="AL776" s="23">
        <f t="shared" si="512"/>
        <v>9.8769410122254535E-3</v>
      </c>
      <c r="AM776" s="12" t="b">
        <f>T776&lt;=-DiodeFwd</f>
        <v>1</v>
      </c>
      <c r="AN776" s="13" t="b">
        <f>V776&lt;=-DiodeFwd</f>
        <v>0</v>
      </c>
      <c r="AO776" s="13" t="b">
        <f>U776&lt;=T776-DiodeFwd</f>
        <v>0</v>
      </c>
      <c r="AP776" s="13" t="b">
        <f>U776&lt;=V776-DiodeFwd</f>
        <v>0</v>
      </c>
      <c r="AQ776" s="13" t="b">
        <f>W776&lt;=U776-DiodeFwd</f>
        <v>1</v>
      </c>
      <c r="AR776" s="13" t="b">
        <f>Y776&lt;=U776-DiodeFwd</f>
        <v>0</v>
      </c>
      <c r="AS776" s="13" t="b">
        <f>X776&lt;=W776-DiodeFwd</f>
        <v>0</v>
      </c>
      <c r="AT776" s="14" t="b">
        <f>X776&lt;=Y776-DiodeFwd</f>
        <v>0</v>
      </c>
      <c r="AU776" s="13">
        <f t="shared" ref="AU776:AU817" si="521">IF(AM776,AW776+AF776,0)</f>
        <v>0.5927682956039334</v>
      </c>
      <c r="AV776" s="13">
        <f t="shared" ref="AV776:AV817" si="522">IF(AN776,AX776+AH776,0)</f>
        <v>0</v>
      </c>
      <c r="AW776" s="13">
        <f t="shared" ref="AW776:AW817" si="523">IF(AO776,IF(AP776,0.5,1)*(AY776+AZ776+AG776),0)</f>
        <v>0</v>
      </c>
      <c r="AX776" s="13">
        <f t="shared" ref="AX776:AX817" si="524">IF(AP776,IF(AO776,0.5,1)*(AY776+AZ776+AG776),0)</f>
        <v>0</v>
      </c>
      <c r="AY776" s="13">
        <f t="shared" ref="AY776:AY817" si="525">IF(AQ776,BA776+AI776,0)</f>
        <v>0</v>
      </c>
      <c r="AZ776" s="13">
        <f t="shared" ref="AZ776:AZ817" si="526">IF(AR776,BB776+AK776,0)</f>
        <v>0</v>
      </c>
      <c r="BA776" s="13">
        <f t="shared" ref="BA776:BA817" si="527">IF(AS776,IF(AT776,0.5,1)*AL776+AJ776,0)</f>
        <v>0</v>
      </c>
      <c r="BB776" s="14">
        <f t="shared" ref="BB776:BB817" si="528">IF(AT776,IF(AS776,0.5,1)*AL776+AJ776,0)</f>
        <v>0</v>
      </c>
      <c r="BC776" s="20">
        <f t="shared" ref="BC776:BC817" si="529">AU776-AW776</f>
        <v>0.5927682956039334</v>
      </c>
      <c r="BD776" s="21">
        <f t="shared" ref="BD776:BD817" si="530">AW776+AX776-AY776-AZ776</f>
        <v>0</v>
      </c>
      <c r="BE776" s="21">
        <f t="shared" ref="BE776:BE817" si="531">AV776-AX776</f>
        <v>0</v>
      </c>
      <c r="BF776" s="21">
        <f t="shared" ref="BF776:BF817" si="532">AY776-BA776</f>
        <v>0</v>
      </c>
      <c r="BG776" s="21">
        <f t="shared" ref="BG776:BG817" si="533">BA776+BB776-AL776</f>
        <v>-9.8769410122254535E-3</v>
      </c>
      <c r="BH776" s="22">
        <f t="shared" ref="BH776:BH817" si="534">AZ776-BB776</f>
        <v>0</v>
      </c>
    </row>
    <row r="777" spans="4:60" x14ac:dyDescent="0.25">
      <c r="D777">
        <f t="shared" ref="D777:D840" si="535">D776+$B$7</f>
        <v>0.12833333333333222</v>
      </c>
      <c r="E777">
        <f t="shared" si="513"/>
        <v>-37.659916669976411</v>
      </c>
      <c r="F777">
        <f t="shared" si="514"/>
        <v>37.659916669976411</v>
      </c>
      <c r="H777" s="20">
        <f t="shared" ref="H777:H817" si="536">MAX(0,H776+BC776*$B$7)</f>
        <v>3.651727045691909E-3</v>
      </c>
      <c r="I777" s="21">
        <f t="shared" ref="I777:I817" si="537">MAX(0,I776+BD776*$B$7)</f>
        <v>7.4827303044025864E-3</v>
      </c>
      <c r="J777" s="21">
        <f t="shared" ref="J777:J817" si="538">MAX(0,J776+BE776*$B$7)</f>
        <v>3.6289313176772766E-3</v>
      </c>
      <c r="K777" s="21">
        <f t="shared" ref="K777:K817" si="539">MAX(0,K776+BF776*$B$7)</f>
        <v>7.4827303044025864E-3</v>
      </c>
      <c r="L777" s="21">
        <f t="shared" ref="L777:L817" si="540">MAX(0,L776+BG776*$B$7)</f>
        <v>7.3310350571002226E-3</v>
      </c>
      <c r="M777" s="22">
        <f t="shared" ref="M777:M817" si="541">MAX(0,M776+BH776*$B$7)</f>
        <v>7.2572558324222377E-3</v>
      </c>
      <c r="N777" s="20">
        <f t="shared" ref="N777:N817" si="542">H777/(H$2*0.000001)</f>
        <v>36.517270456919093</v>
      </c>
      <c r="O777" s="21">
        <f t="shared" ref="O777:O817" si="543">I777/(I$2*0.000001)</f>
        <v>74.827303044025868</v>
      </c>
      <c r="P777" s="21">
        <f t="shared" ref="P777:P817" si="544">J777/(J$2*0.000001)</f>
        <v>36.289313176772772</v>
      </c>
      <c r="Q777" s="21">
        <f t="shared" ref="Q777:Q817" si="545">K777/(K$2*0.000001)</f>
        <v>74.827303044025868</v>
      </c>
      <c r="R777" s="21">
        <f t="shared" ref="R777:R817" si="546">L777/(L$2*0.000001)</f>
        <v>73.310350571002232</v>
      </c>
      <c r="S777" s="22">
        <f t="shared" ref="S777:S817" si="547">M777/(M$2*0.000001)</f>
        <v>72.572558324222385</v>
      </c>
      <c r="T777" s="20">
        <f>MAX(E777+N777,-DiodeFwd)</f>
        <v>-0.3</v>
      </c>
      <c r="U777" s="21">
        <f>MAX(T777-DiodeFwd,V777-DiodeFwd,O777)</f>
        <v>74.827303044025868</v>
      </c>
      <c r="V777" s="21">
        <f>MAX(-DiodeFwd,F777+P777)</f>
        <v>73.949229846749176</v>
      </c>
      <c r="W777" s="21">
        <f>MAX(T777+Q777,U777-DiodeFwd)</f>
        <v>74.527303044025871</v>
      </c>
      <c r="X777" s="21">
        <f>MAX(W777-DiodeFwd,Y777-DiodeFwd,U777+R777)</f>
        <v>148.13765361502811</v>
      </c>
      <c r="Y777" s="22">
        <f>MAX(V777+S777,U777-DiodeFwd)</f>
        <v>146.52178817097155</v>
      </c>
      <c r="Z777" s="20">
        <f t="shared" si="515"/>
        <v>37.359916669976414</v>
      </c>
      <c r="AA777" s="21">
        <f t="shared" si="516"/>
        <v>74.827303044025868</v>
      </c>
      <c r="AB777" s="21">
        <f t="shared" si="517"/>
        <v>36.289313176772765</v>
      </c>
      <c r="AC777" s="21">
        <f t="shared" si="518"/>
        <v>74.827303044025868</v>
      </c>
      <c r="AD777" s="21">
        <f t="shared" si="519"/>
        <v>73.310350571002246</v>
      </c>
      <c r="AE777" s="22">
        <f t="shared" si="520"/>
        <v>72.572558324222371</v>
      </c>
      <c r="AF777" s="20">
        <f t="shared" ref="AF777:AF817" si="548">(Z777-N777)*H$2*0.000001/$B$7</f>
        <v>0.50558772783439276</v>
      </c>
      <c r="AG777" s="21">
        <f t="shared" ref="AG777:AG817" si="549">(AA777-O777)*I$2*0.000001/$B$7</f>
        <v>0</v>
      </c>
      <c r="AH777" s="21">
        <f t="shared" ref="AH777:AH817" si="550">(AB777-P777)*J$2*0.000001/$B$7</f>
        <v>-4.263256414560601E-15</v>
      </c>
      <c r="AI777" s="21">
        <f t="shared" ref="AI777:AI817" si="551">(AC777-Q777)*K$2*0.000001/$B$7</f>
        <v>0</v>
      </c>
      <c r="AJ777" s="21">
        <f t="shared" ref="AJ777:AJ817" si="552">(AD777-R777)*L$2*0.000001/$B$7</f>
        <v>8.5265128291212019E-15</v>
      </c>
      <c r="AK777" s="22">
        <f t="shared" ref="AK777:AK817" si="553">(AE777-S777)*M$2*0.000001/$B$7</f>
        <v>-8.5265128291212019E-15</v>
      </c>
      <c r="AL777" s="23">
        <f t="shared" ref="AL777:AL817" si="554">X777/$B$3</f>
        <v>9.8758435743352083E-3</v>
      </c>
      <c r="AM777" s="12" t="b">
        <f>T777&lt;=-DiodeFwd</f>
        <v>1</v>
      </c>
      <c r="AN777" s="13" t="b">
        <f>V777&lt;=-DiodeFwd</f>
        <v>0</v>
      </c>
      <c r="AO777" s="13" t="b">
        <f>U777&lt;=T777-DiodeFwd</f>
        <v>0</v>
      </c>
      <c r="AP777" s="13" t="b">
        <f>U777&lt;=V777-DiodeFwd</f>
        <v>0</v>
      </c>
      <c r="AQ777" s="13" t="b">
        <f>W777&lt;=U777-DiodeFwd</f>
        <v>1</v>
      </c>
      <c r="AR777" s="13" t="b">
        <f>Y777&lt;=U777-DiodeFwd</f>
        <v>0</v>
      </c>
      <c r="AS777" s="13" t="b">
        <f>X777&lt;=W777-DiodeFwd</f>
        <v>0</v>
      </c>
      <c r="AT777" s="14" t="b">
        <f>X777&lt;=Y777-DiodeFwd</f>
        <v>0</v>
      </c>
      <c r="AU777" s="13">
        <f t="shared" si="521"/>
        <v>0.50558772783439276</v>
      </c>
      <c r="AV777" s="13">
        <f t="shared" si="522"/>
        <v>0</v>
      </c>
      <c r="AW777" s="13">
        <f t="shared" si="523"/>
        <v>0</v>
      </c>
      <c r="AX777" s="13">
        <f t="shared" si="524"/>
        <v>0</v>
      </c>
      <c r="AY777" s="13">
        <f t="shared" si="525"/>
        <v>0</v>
      </c>
      <c r="AZ777" s="13">
        <f t="shared" si="526"/>
        <v>0</v>
      </c>
      <c r="BA777" s="13">
        <f t="shared" si="527"/>
        <v>0</v>
      </c>
      <c r="BB777" s="14">
        <f t="shared" si="528"/>
        <v>0</v>
      </c>
      <c r="BC777" s="20">
        <f t="shared" si="529"/>
        <v>0.50558772783439276</v>
      </c>
      <c r="BD777" s="21">
        <f t="shared" si="530"/>
        <v>0</v>
      </c>
      <c r="BE777" s="21">
        <f t="shared" si="531"/>
        <v>0</v>
      </c>
      <c r="BF777" s="21">
        <f t="shared" si="532"/>
        <v>0</v>
      </c>
      <c r="BG777" s="21">
        <f t="shared" si="533"/>
        <v>-9.8758435743352083E-3</v>
      </c>
      <c r="BH777" s="22">
        <f t="shared" si="534"/>
        <v>0</v>
      </c>
    </row>
    <row r="778" spans="4:60" x14ac:dyDescent="0.25">
      <c r="D778">
        <f t="shared" si="535"/>
        <v>0.12849999999999889</v>
      </c>
      <c r="E778">
        <f t="shared" si="513"/>
        <v>-38.353936397116669</v>
      </c>
      <c r="F778">
        <f t="shared" si="514"/>
        <v>38.353936397116669</v>
      </c>
      <c r="H778" s="20">
        <f t="shared" si="536"/>
        <v>3.7359916669976413E-3</v>
      </c>
      <c r="I778" s="21">
        <f t="shared" si="537"/>
        <v>7.4827303044025864E-3</v>
      </c>
      <c r="J778" s="21">
        <f t="shared" si="538"/>
        <v>3.6289313176772766E-3</v>
      </c>
      <c r="K778" s="21">
        <f t="shared" si="539"/>
        <v>7.4827303044025864E-3</v>
      </c>
      <c r="L778" s="21">
        <f t="shared" si="540"/>
        <v>7.3293890831711665E-3</v>
      </c>
      <c r="M778" s="22">
        <f t="shared" si="541"/>
        <v>7.2572558324222377E-3</v>
      </c>
      <c r="N778" s="20">
        <f t="shared" si="542"/>
        <v>37.359916669976414</v>
      </c>
      <c r="O778" s="21">
        <f t="shared" si="543"/>
        <v>74.827303044025868</v>
      </c>
      <c r="P778" s="21">
        <f t="shared" si="544"/>
        <v>36.289313176772772</v>
      </c>
      <c r="Q778" s="21">
        <f t="shared" si="545"/>
        <v>74.827303044025868</v>
      </c>
      <c r="R778" s="21">
        <f t="shared" si="546"/>
        <v>73.293890831711678</v>
      </c>
      <c r="S778" s="22">
        <f t="shared" si="547"/>
        <v>72.572558324222385</v>
      </c>
      <c r="T778" s="20">
        <f>MAX(E778+N778,-DiodeFwd)</f>
        <v>-0.3</v>
      </c>
      <c r="U778" s="21">
        <f>MAX(T778-DiodeFwd,V778-DiodeFwd,O778)</f>
        <v>74.827303044025868</v>
      </c>
      <c r="V778" s="21">
        <f>MAX(-DiodeFwd,F778+P778)</f>
        <v>74.643249573889449</v>
      </c>
      <c r="W778" s="21">
        <f>MAX(T778+Q778,U778-DiodeFwd)</f>
        <v>74.527303044025871</v>
      </c>
      <c r="X778" s="21">
        <f>MAX(W778-DiodeFwd,Y778-DiodeFwd,U778+R778)</f>
        <v>148.12119387573756</v>
      </c>
      <c r="Y778" s="22">
        <f>MAX(V778+S778,U778-DiodeFwd)</f>
        <v>147.21580789811185</v>
      </c>
      <c r="Z778" s="20">
        <f t="shared" si="515"/>
        <v>38.053936397116672</v>
      </c>
      <c r="AA778" s="21">
        <f t="shared" si="516"/>
        <v>74.827303044025868</v>
      </c>
      <c r="AB778" s="21">
        <f t="shared" si="517"/>
        <v>36.289313176772779</v>
      </c>
      <c r="AC778" s="21">
        <f t="shared" si="518"/>
        <v>74.827303044025868</v>
      </c>
      <c r="AD778" s="21">
        <f t="shared" si="519"/>
        <v>73.293890831711693</v>
      </c>
      <c r="AE778" s="22">
        <f t="shared" si="520"/>
        <v>72.572558324222399</v>
      </c>
      <c r="AF778" s="20">
        <f t="shared" si="548"/>
        <v>0.4164118362841549</v>
      </c>
      <c r="AG778" s="21">
        <f t="shared" si="549"/>
        <v>0</v>
      </c>
      <c r="AH778" s="21">
        <f t="shared" si="550"/>
        <v>4.263256414560601E-15</v>
      </c>
      <c r="AI778" s="21">
        <f t="shared" si="551"/>
        <v>0</v>
      </c>
      <c r="AJ778" s="21">
        <f t="shared" si="552"/>
        <v>8.5265128291212019E-15</v>
      </c>
      <c r="AK778" s="22">
        <f t="shared" si="553"/>
        <v>8.5265128291212019E-15</v>
      </c>
      <c r="AL778" s="23">
        <f t="shared" si="554"/>
        <v>9.8747462583825048E-3</v>
      </c>
      <c r="AM778" s="12" t="b">
        <f>T778&lt;=-DiodeFwd</f>
        <v>1</v>
      </c>
      <c r="AN778" s="13" t="b">
        <f>V778&lt;=-DiodeFwd</f>
        <v>0</v>
      </c>
      <c r="AO778" s="13" t="b">
        <f>U778&lt;=T778-DiodeFwd</f>
        <v>0</v>
      </c>
      <c r="AP778" s="13" t="b">
        <f>U778&lt;=V778-DiodeFwd</f>
        <v>0</v>
      </c>
      <c r="AQ778" s="13" t="b">
        <f>W778&lt;=U778-DiodeFwd</f>
        <v>1</v>
      </c>
      <c r="AR778" s="13" t="b">
        <f>Y778&lt;=U778-DiodeFwd</f>
        <v>0</v>
      </c>
      <c r="AS778" s="13" t="b">
        <f>X778&lt;=W778-DiodeFwd</f>
        <v>0</v>
      </c>
      <c r="AT778" s="14" t="b">
        <f>X778&lt;=Y778-DiodeFwd</f>
        <v>0</v>
      </c>
      <c r="AU778" s="13">
        <f t="shared" si="521"/>
        <v>0.4164118362841549</v>
      </c>
      <c r="AV778" s="13">
        <f t="shared" si="522"/>
        <v>0</v>
      </c>
      <c r="AW778" s="13">
        <f t="shared" si="523"/>
        <v>0</v>
      </c>
      <c r="AX778" s="13">
        <f t="shared" si="524"/>
        <v>0</v>
      </c>
      <c r="AY778" s="13">
        <f t="shared" si="525"/>
        <v>0</v>
      </c>
      <c r="AZ778" s="13">
        <f t="shared" si="526"/>
        <v>0</v>
      </c>
      <c r="BA778" s="13">
        <f t="shared" si="527"/>
        <v>0</v>
      </c>
      <c r="BB778" s="14">
        <f t="shared" si="528"/>
        <v>0</v>
      </c>
      <c r="BC778" s="20">
        <f t="shared" si="529"/>
        <v>0.4164118362841549</v>
      </c>
      <c r="BD778" s="21">
        <f t="shared" si="530"/>
        <v>0</v>
      </c>
      <c r="BE778" s="21">
        <f t="shared" si="531"/>
        <v>0</v>
      </c>
      <c r="BF778" s="21">
        <f t="shared" si="532"/>
        <v>0</v>
      </c>
      <c r="BG778" s="21">
        <f t="shared" si="533"/>
        <v>-9.8747462583825048E-3</v>
      </c>
      <c r="BH778" s="22">
        <f t="shared" si="534"/>
        <v>0</v>
      </c>
    </row>
    <row r="779" spans="4:60" x14ac:dyDescent="0.25">
      <c r="D779">
        <f t="shared" si="535"/>
        <v>0.12866666666666557</v>
      </c>
      <c r="E779">
        <f t="shared" si="513"/>
        <v>-38.896590659544287</v>
      </c>
      <c r="F779">
        <f t="shared" si="514"/>
        <v>38.896590659544287</v>
      </c>
      <c r="H779" s="20">
        <f t="shared" si="536"/>
        <v>3.8053936397116671E-3</v>
      </c>
      <c r="I779" s="21">
        <f t="shared" si="537"/>
        <v>7.4827303044025864E-3</v>
      </c>
      <c r="J779" s="21">
        <f t="shared" si="538"/>
        <v>3.6289313176772766E-3</v>
      </c>
      <c r="K779" s="21">
        <f t="shared" si="539"/>
        <v>7.4827303044025864E-3</v>
      </c>
      <c r="L779" s="21">
        <f t="shared" si="540"/>
        <v>7.3277432921281024E-3</v>
      </c>
      <c r="M779" s="22">
        <f t="shared" si="541"/>
        <v>7.2572558324222377E-3</v>
      </c>
      <c r="N779" s="20">
        <f t="shared" si="542"/>
        <v>38.053936397116672</v>
      </c>
      <c r="O779" s="21">
        <f t="shared" si="543"/>
        <v>74.827303044025868</v>
      </c>
      <c r="P779" s="21">
        <f t="shared" si="544"/>
        <v>36.289313176772772</v>
      </c>
      <c r="Q779" s="21">
        <f t="shared" si="545"/>
        <v>74.827303044025868</v>
      </c>
      <c r="R779" s="21">
        <f t="shared" si="546"/>
        <v>73.277432921281033</v>
      </c>
      <c r="S779" s="22">
        <f t="shared" si="547"/>
        <v>72.572558324222385</v>
      </c>
      <c r="T779" s="20">
        <f>MAX(E779+N779,-DiodeFwd)</f>
        <v>-0.3</v>
      </c>
      <c r="U779" s="21">
        <f>MAX(T779-DiodeFwd,V779-DiodeFwd,O779)</f>
        <v>74.88590383631707</v>
      </c>
      <c r="V779" s="21">
        <f>MAX(-DiodeFwd,F779+P779)</f>
        <v>75.185903836317067</v>
      </c>
      <c r="W779" s="21">
        <f>MAX(T779+Q779,U779-DiodeFwd)</f>
        <v>74.585903836317073</v>
      </c>
      <c r="X779" s="21">
        <f>MAX(W779-DiodeFwd,Y779-DiodeFwd,U779+R779)</f>
        <v>148.1633367575981</v>
      </c>
      <c r="Y779" s="22">
        <f>MAX(V779+S779,U779-DiodeFwd)</f>
        <v>147.75846216053947</v>
      </c>
      <c r="Z779" s="20">
        <f t="shared" si="515"/>
        <v>38.59659065954429</v>
      </c>
      <c r="AA779" s="21">
        <f t="shared" si="516"/>
        <v>74.88590383631707</v>
      </c>
      <c r="AB779" s="21">
        <f t="shared" si="517"/>
        <v>36.289313176772779</v>
      </c>
      <c r="AC779" s="21">
        <f t="shared" si="518"/>
        <v>74.88590383631707</v>
      </c>
      <c r="AD779" s="21">
        <f t="shared" si="519"/>
        <v>73.277432921281033</v>
      </c>
      <c r="AE779" s="22">
        <f t="shared" si="520"/>
        <v>72.572558324222399</v>
      </c>
      <c r="AF779" s="20">
        <f t="shared" si="548"/>
        <v>0.32559255745657079</v>
      </c>
      <c r="AG779" s="21">
        <f t="shared" si="549"/>
        <v>3.5160475374721042E-2</v>
      </c>
      <c r="AH779" s="21">
        <f t="shared" si="550"/>
        <v>4.263256414560601E-15</v>
      </c>
      <c r="AI779" s="21">
        <f t="shared" si="551"/>
        <v>3.5160475374721042E-2</v>
      </c>
      <c r="AJ779" s="21">
        <f t="shared" si="552"/>
        <v>0</v>
      </c>
      <c r="AK779" s="22">
        <f t="shared" si="553"/>
        <v>8.5265128291212019E-15</v>
      </c>
      <c r="AL779" s="23">
        <f t="shared" si="554"/>
        <v>9.8775557838398729E-3</v>
      </c>
      <c r="AM779" s="12" t="b">
        <f>T779&lt;=-DiodeFwd</f>
        <v>1</v>
      </c>
      <c r="AN779" s="13" t="b">
        <f>V779&lt;=-DiodeFwd</f>
        <v>0</v>
      </c>
      <c r="AO779" s="13" t="b">
        <f>U779&lt;=T779-DiodeFwd</f>
        <v>0</v>
      </c>
      <c r="AP779" s="13" t="b">
        <f>U779&lt;=V779-DiodeFwd</f>
        <v>1</v>
      </c>
      <c r="AQ779" s="13" t="b">
        <f>W779&lt;=U779-DiodeFwd</f>
        <v>1</v>
      </c>
      <c r="AR779" s="13" t="b">
        <f>Y779&lt;=U779-DiodeFwd</f>
        <v>0</v>
      </c>
      <c r="AS779" s="13" t="b">
        <f>X779&lt;=W779-DiodeFwd</f>
        <v>0</v>
      </c>
      <c r="AT779" s="14" t="b">
        <f>X779&lt;=Y779-DiodeFwd</f>
        <v>0</v>
      </c>
      <c r="AU779" s="13">
        <f t="shared" si="521"/>
        <v>0.32559255745657079</v>
      </c>
      <c r="AV779" s="13">
        <f t="shared" si="522"/>
        <v>0</v>
      </c>
      <c r="AW779" s="13">
        <f t="shared" si="523"/>
        <v>0</v>
      </c>
      <c r="AX779" s="13">
        <f t="shared" si="524"/>
        <v>7.0320950749442085E-2</v>
      </c>
      <c r="AY779" s="13">
        <f t="shared" si="525"/>
        <v>3.5160475374721042E-2</v>
      </c>
      <c r="AZ779" s="13">
        <f t="shared" si="526"/>
        <v>0</v>
      </c>
      <c r="BA779" s="13">
        <f t="shared" si="527"/>
        <v>0</v>
      </c>
      <c r="BB779" s="14">
        <f t="shared" si="528"/>
        <v>0</v>
      </c>
      <c r="BC779" s="20">
        <f t="shared" si="529"/>
        <v>0.32559255745657079</v>
      </c>
      <c r="BD779" s="21">
        <f t="shared" si="530"/>
        <v>3.5160475374721042E-2</v>
      </c>
      <c r="BE779" s="21">
        <f t="shared" si="531"/>
        <v>-7.0320950749442085E-2</v>
      </c>
      <c r="BF779" s="21">
        <f t="shared" si="532"/>
        <v>3.5160475374721042E-2</v>
      </c>
      <c r="BG779" s="21">
        <f t="shared" si="533"/>
        <v>-9.8775557838398729E-3</v>
      </c>
      <c r="BH779" s="22">
        <f t="shared" si="534"/>
        <v>0</v>
      </c>
    </row>
    <row r="780" spans="4:60" x14ac:dyDescent="0.25">
      <c r="D780">
        <f t="shared" si="535"/>
        <v>0.12883333333333225</v>
      </c>
      <c r="E780">
        <f t="shared" si="513"/>
        <v>-39.285737848800615</v>
      </c>
      <c r="F780">
        <f t="shared" si="514"/>
        <v>39.285737848800615</v>
      </c>
      <c r="H780" s="20">
        <f t="shared" si="536"/>
        <v>3.8596590659544291E-3</v>
      </c>
      <c r="I780" s="21">
        <f t="shared" si="537"/>
        <v>7.488590383631707E-3</v>
      </c>
      <c r="J780" s="21">
        <f t="shared" si="538"/>
        <v>3.6172111592190363E-3</v>
      </c>
      <c r="K780" s="21">
        <f t="shared" si="539"/>
        <v>7.488590383631707E-3</v>
      </c>
      <c r="L780" s="21">
        <f t="shared" si="540"/>
        <v>7.3260970328307955E-3</v>
      </c>
      <c r="M780" s="22">
        <f t="shared" si="541"/>
        <v>7.2572558324222377E-3</v>
      </c>
      <c r="N780" s="20">
        <f t="shared" si="542"/>
        <v>38.596590659544297</v>
      </c>
      <c r="O780" s="21">
        <f t="shared" si="543"/>
        <v>74.88590383631707</v>
      </c>
      <c r="P780" s="21">
        <f t="shared" si="544"/>
        <v>36.172111592190369</v>
      </c>
      <c r="Q780" s="21">
        <f t="shared" si="545"/>
        <v>74.88590383631707</v>
      </c>
      <c r="R780" s="21">
        <f t="shared" si="546"/>
        <v>73.260970328307963</v>
      </c>
      <c r="S780" s="22">
        <f t="shared" si="547"/>
        <v>72.572558324222385</v>
      </c>
      <c r="T780" s="20">
        <f>MAX(E780+N780,-DiodeFwd)</f>
        <v>-0.3</v>
      </c>
      <c r="U780" s="21">
        <f>MAX(T780-DiodeFwd,V780-DiodeFwd,O780)</f>
        <v>75.157849440990987</v>
      </c>
      <c r="V780" s="21">
        <f>MAX(-DiodeFwd,F780+P780)</f>
        <v>75.457849440990984</v>
      </c>
      <c r="W780" s="21">
        <f>MAX(T780+Q780,U780-DiodeFwd)</f>
        <v>74.857849440990989</v>
      </c>
      <c r="X780" s="21">
        <f>MAX(W780-DiodeFwd,Y780-DiodeFwd,U780+R780)</f>
        <v>148.41881976929895</v>
      </c>
      <c r="Y780" s="22">
        <f>MAX(V780+S780,U780-DiodeFwd)</f>
        <v>148.03040776521337</v>
      </c>
      <c r="Z780" s="20">
        <f t="shared" si="515"/>
        <v>38.985737848800618</v>
      </c>
      <c r="AA780" s="21">
        <f t="shared" si="516"/>
        <v>75.157849440990987</v>
      </c>
      <c r="AB780" s="21">
        <f t="shared" si="517"/>
        <v>36.172111592190369</v>
      </c>
      <c r="AC780" s="21">
        <f t="shared" si="518"/>
        <v>75.157849440990987</v>
      </c>
      <c r="AD780" s="21">
        <f t="shared" si="519"/>
        <v>73.260970328307963</v>
      </c>
      <c r="AE780" s="22">
        <f t="shared" si="520"/>
        <v>72.572558324222385</v>
      </c>
      <c r="AF780" s="20">
        <f t="shared" si="548"/>
        <v>0.23348831355379215</v>
      </c>
      <c r="AG780" s="21">
        <f t="shared" si="549"/>
        <v>0.1631673628043501</v>
      </c>
      <c r="AH780" s="21">
        <f t="shared" si="550"/>
        <v>0</v>
      </c>
      <c r="AI780" s="21">
        <f t="shared" si="551"/>
        <v>0.1631673628043501</v>
      </c>
      <c r="AJ780" s="21">
        <f t="shared" si="552"/>
        <v>0</v>
      </c>
      <c r="AK780" s="22">
        <f t="shared" si="553"/>
        <v>0</v>
      </c>
      <c r="AL780" s="23">
        <f t="shared" si="554"/>
        <v>9.8945879846199306E-3</v>
      </c>
      <c r="AM780" s="12" t="b">
        <f>T780&lt;=-DiodeFwd</f>
        <v>1</v>
      </c>
      <c r="AN780" s="13" t="b">
        <f>V780&lt;=-DiodeFwd</f>
        <v>0</v>
      </c>
      <c r="AO780" s="13" t="b">
        <f>U780&lt;=T780-DiodeFwd</f>
        <v>0</v>
      </c>
      <c r="AP780" s="13" t="b">
        <f>U780&lt;=V780-DiodeFwd</f>
        <v>1</v>
      </c>
      <c r="AQ780" s="13" t="b">
        <f>W780&lt;=U780-DiodeFwd</f>
        <v>1</v>
      </c>
      <c r="AR780" s="13" t="b">
        <f>Y780&lt;=U780-DiodeFwd</f>
        <v>0</v>
      </c>
      <c r="AS780" s="13" t="b">
        <f>X780&lt;=W780-DiodeFwd</f>
        <v>0</v>
      </c>
      <c r="AT780" s="14" t="b">
        <f>X780&lt;=Y780-DiodeFwd</f>
        <v>0</v>
      </c>
      <c r="AU780" s="13">
        <f t="shared" si="521"/>
        <v>0.23348831355379215</v>
      </c>
      <c r="AV780" s="13">
        <f t="shared" si="522"/>
        <v>0</v>
      </c>
      <c r="AW780" s="13">
        <f t="shared" si="523"/>
        <v>0</v>
      </c>
      <c r="AX780" s="13">
        <f t="shared" si="524"/>
        <v>0.32633472560870019</v>
      </c>
      <c r="AY780" s="13">
        <f t="shared" si="525"/>
        <v>0.1631673628043501</v>
      </c>
      <c r="AZ780" s="13">
        <f t="shared" si="526"/>
        <v>0</v>
      </c>
      <c r="BA780" s="13">
        <f t="shared" si="527"/>
        <v>0</v>
      </c>
      <c r="BB780" s="14">
        <f t="shared" si="528"/>
        <v>0</v>
      </c>
      <c r="BC780" s="20">
        <f t="shared" si="529"/>
        <v>0.23348831355379215</v>
      </c>
      <c r="BD780" s="21">
        <f t="shared" si="530"/>
        <v>0.1631673628043501</v>
      </c>
      <c r="BE780" s="21">
        <f t="shared" si="531"/>
        <v>-0.32633472560870019</v>
      </c>
      <c r="BF780" s="21">
        <f t="shared" si="532"/>
        <v>0.1631673628043501</v>
      </c>
      <c r="BG780" s="21">
        <f t="shared" si="533"/>
        <v>-9.8945879846199306E-3</v>
      </c>
      <c r="BH780" s="22">
        <f t="shared" si="534"/>
        <v>0</v>
      </c>
    </row>
    <row r="781" spans="4:60" x14ac:dyDescent="0.25">
      <c r="D781">
        <f t="shared" si="535"/>
        <v>0.12899999999999892</v>
      </c>
      <c r="E781">
        <f t="shared" si="513"/>
        <v>-39.519842178714114</v>
      </c>
      <c r="F781">
        <f t="shared" si="514"/>
        <v>39.519842178714114</v>
      </c>
      <c r="H781" s="20">
        <f t="shared" si="536"/>
        <v>3.8985737848800609E-3</v>
      </c>
      <c r="I781" s="21">
        <f t="shared" si="537"/>
        <v>7.5157849440990986E-3</v>
      </c>
      <c r="J781" s="21">
        <f t="shared" si="538"/>
        <v>3.5628220382842531E-3</v>
      </c>
      <c r="K781" s="21">
        <f t="shared" si="539"/>
        <v>7.5157849440990986E-3</v>
      </c>
      <c r="L781" s="21">
        <f t="shared" si="540"/>
        <v>7.3244479348333587E-3</v>
      </c>
      <c r="M781" s="22">
        <f t="shared" si="541"/>
        <v>7.2572558324222377E-3</v>
      </c>
      <c r="N781" s="20">
        <f t="shared" si="542"/>
        <v>38.985737848800611</v>
      </c>
      <c r="O781" s="21">
        <f t="shared" si="543"/>
        <v>75.157849440990987</v>
      </c>
      <c r="P781" s="21">
        <f t="shared" si="544"/>
        <v>35.628220382842535</v>
      </c>
      <c r="Q781" s="21">
        <f t="shared" si="545"/>
        <v>75.157849440990987</v>
      </c>
      <c r="R781" s="21">
        <f t="shared" si="546"/>
        <v>73.244479348333599</v>
      </c>
      <c r="S781" s="22">
        <f t="shared" si="547"/>
        <v>72.572558324222385</v>
      </c>
      <c r="T781" s="20">
        <f>MAX(E781+N781,-DiodeFwd)</f>
        <v>-0.3</v>
      </c>
      <c r="U781" s="21">
        <f>MAX(T781-DiodeFwd,V781-DiodeFwd,O781)</f>
        <v>75.157849440990987</v>
      </c>
      <c r="V781" s="21">
        <f>MAX(-DiodeFwd,F781+P781)</f>
        <v>75.148062561556657</v>
      </c>
      <c r="W781" s="21">
        <f>MAX(T781+Q781,U781-DiodeFwd)</f>
        <v>74.857849440990989</v>
      </c>
      <c r="X781" s="21">
        <f>MAX(W781-DiodeFwd,Y781-DiodeFwd,U781+R781)</f>
        <v>148.4023287893246</v>
      </c>
      <c r="Y781" s="22">
        <f>MAX(V781+S781,U781-DiodeFwd)</f>
        <v>147.72062088577906</v>
      </c>
      <c r="Z781" s="20">
        <f t="shared" si="515"/>
        <v>39.219842178714117</v>
      </c>
      <c r="AA781" s="21">
        <f t="shared" si="516"/>
        <v>75.157849440990987</v>
      </c>
      <c r="AB781" s="21">
        <f t="shared" si="517"/>
        <v>35.628220382842542</v>
      </c>
      <c r="AC781" s="21">
        <f t="shared" si="518"/>
        <v>75.157849440990987</v>
      </c>
      <c r="AD781" s="21">
        <f t="shared" si="519"/>
        <v>73.244479348333613</v>
      </c>
      <c r="AE781" s="22">
        <f t="shared" si="520"/>
        <v>72.572558324222399</v>
      </c>
      <c r="AF781" s="20">
        <f t="shared" si="548"/>
        <v>0.14046259794810398</v>
      </c>
      <c r="AG781" s="21">
        <f t="shared" si="549"/>
        <v>0</v>
      </c>
      <c r="AH781" s="21">
        <f t="shared" si="550"/>
        <v>4.263256414560601E-15</v>
      </c>
      <c r="AI781" s="21">
        <f t="shared" si="551"/>
        <v>0</v>
      </c>
      <c r="AJ781" s="21">
        <f t="shared" si="552"/>
        <v>8.5265128291212019E-15</v>
      </c>
      <c r="AK781" s="22">
        <f t="shared" si="553"/>
        <v>8.5265128291212019E-15</v>
      </c>
      <c r="AL781" s="23">
        <f t="shared" si="554"/>
        <v>9.8934885859549727E-3</v>
      </c>
      <c r="AM781" s="12" t="b">
        <f>T781&lt;=-DiodeFwd</f>
        <v>1</v>
      </c>
      <c r="AN781" s="13" t="b">
        <f>V781&lt;=-DiodeFwd</f>
        <v>0</v>
      </c>
      <c r="AO781" s="13" t="b">
        <f>U781&lt;=T781-DiodeFwd</f>
        <v>0</v>
      </c>
      <c r="AP781" s="13" t="b">
        <f>U781&lt;=V781-DiodeFwd</f>
        <v>0</v>
      </c>
      <c r="AQ781" s="13" t="b">
        <f>W781&lt;=U781-DiodeFwd</f>
        <v>1</v>
      </c>
      <c r="AR781" s="13" t="b">
        <f>Y781&lt;=U781-DiodeFwd</f>
        <v>0</v>
      </c>
      <c r="AS781" s="13" t="b">
        <f>X781&lt;=W781-DiodeFwd</f>
        <v>0</v>
      </c>
      <c r="AT781" s="14" t="b">
        <f>X781&lt;=Y781-DiodeFwd</f>
        <v>0</v>
      </c>
      <c r="AU781" s="13">
        <f t="shared" si="521"/>
        <v>0.14046259794810398</v>
      </c>
      <c r="AV781" s="13">
        <f t="shared" si="522"/>
        <v>0</v>
      </c>
      <c r="AW781" s="13">
        <f t="shared" si="523"/>
        <v>0</v>
      </c>
      <c r="AX781" s="13">
        <f t="shared" si="524"/>
        <v>0</v>
      </c>
      <c r="AY781" s="13">
        <f t="shared" si="525"/>
        <v>0</v>
      </c>
      <c r="AZ781" s="13">
        <f t="shared" si="526"/>
        <v>0</v>
      </c>
      <c r="BA781" s="13">
        <f t="shared" si="527"/>
        <v>0</v>
      </c>
      <c r="BB781" s="14">
        <f t="shared" si="528"/>
        <v>0</v>
      </c>
      <c r="BC781" s="20">
        <f t="shared" si="529"/>
        <v>0.14046259794810398</v>
      </c>
      <c r="BD781" s="21">
        <f t="shared" si="530"/>
        <v>0</v>
      </c>
      <c r="BE781" s="21">
        <f t="shared" si="531"/>
        <v>0</v>
      </c>
      <c r="BF781" s="21">
        <f t="shared" si="532"/>
        <v>0</v>
      </c>
      <c r="BG781" s="21">
        <f t="shared" si="533"/>
        <v>-9.8934885859549727E-3</v>
      </c>
      <c r="BH781" s="22">
        <f t="shared" si="534"/>
        <v>0</v>
      </c>
    </row>
    <row r="782" spans="4:60" x14ac:dyDescent="0.25">
      <c r="D782">
        <f t="shared" si="535"/>
        <v>0.1291666666666656</v>
      </c>
      <c r="E782">
        <f t="shared" si="513"/>
        <v>-39.597979746446661</v>
      </c>
      <c r="F782">
        <f t="shared" si="514"/>
        <v>39.597979746446661</v>
      </c>
      <c r="H782" s="20">
        <f t="shared" si="536"/>
        <v>3.9219842178714118E-3</v>
      </c>
      <c r="I782" s="21">
        <f t="shared" si="537"/>
        <v>7.5157849440990986E-3</v>
      </c>
      <c r="J782" s="21">
        <f t="shared" si="538"/>
        <v>3.5628220382842531E-3</v>
      </c>
      <c r="K782" s="21">
        <f t="shared" si="539"/>
        <v>7.5157849440990986E-3</v>
      </c>
      <c r="L782" s="21">
        <f t="shared" si="540"/>
        <v>7.3227990200690329E-3</v>
      </c>
      <c r="M782" s="22">
        <f t="shared" si="541"/>
        <v>7.2572558324222377E-3</v>
      </c>
      <c r="N782" s="20">
        <f t="shared" si="542"/>
        <v>39.219842178714124</v>
      </c>
      <c r="O782" s="21">
        <f t="shared" si="543"/>
        <v>75.157849440990987</v>
      </c>
      <c r="P782" s="21">
        <f t="shared" si="544"/>
        <v>35.628220382842535</v>
      </c>
      <c r="Q782" s="21">
        <f t="shared" si="545"/>
        <v>75.157849440990987</v>
      </c>
      <c r="R782" s="21">
        <f t="shared" si="546"/>
        <v>73.227990200690328</v>
      </c>
      <c r="S782" s="22">
        <f t="shared" si="547"/>
        <v>72.572558324222385</v>
      </c>
      <c r="T782" s="20">
        <f>MAX(E782+N782,-DiodeFwd)</f>
        <v>-0.3</v>
      </c>
      <c r="U782" s="21">
        <f>MAX(T782-DiodeFwd,V782-DiodeFwd,O782)</f>
        <v>75.157849440990987</v>
      </c>
      <c r="V782" s="21">
        <f>MAX(-DiodeFwd,F782+P782)</f>
        <v>75.226200129289197</v>
      </c>
      <c r="W782" s="21">
        <f>MAX(T782+Q782,U782-DiodeFwd)</f>
        <v>74.857849440990989</v>
      </c>
      <c r="X782" s="21">
        <f>MAX(W782-DiodeFwd,Y782-DiodeFwd,U782+R782)</f>
        <v>148.38583964168132</v>
      </c>
      <c r="Y782" s="22">
        <f>MAX(V782+S782,U782-DiodeFwd)</f>
        <v>147.7987584535116</v>
      </c>
      <c r="Z782" s="20">
        <f t="shared" si="515"/>
        <v>39.297979746446664</v>
      </c>
      <c r="AA782" s="21">
        <f t="shared" si="516"/>
        <v>75.157849440990987</v>
      </c>
      <c r="AB782" s="21">
        <f t="shared" si="517"/>
        <v>35.628220382842535</v>
      </c>
      <c r="AC782" s="21">
        <f t="shared" si="518"/>
        <v>75.157849440990987</v>
      </c>
      <c r="AD782" s="21">
        <f t="shared" si="519"/>
        <v>73.227990200690328</v>
      </c>
      <c r="AE782" s="22">
        <f t="shared" si="520"/>
        <v>72.572558324222399</v>
      </c>
      <c r="AF782" s="20">
        <f t="shared" si="548"/>
        <v>4.688254063952399E-2</v>
      </c>
      <c r="AG782" s="21">
        <f t="shared" si="549"/>
        <v>0</v>
      </c>
      <c r="AH782" s="21">
        <f t="shared" si="550"/>
        <v>0</v>
      </c>
      <c r="AI782" s="21">
        <f t="shared" si="551"/>
        <v>0</v>
      </c>
      <c r="AJ782" s="21">
        <f t="shared" si="552"/>
        <v>0</v>
      </c>
      <c r="AK782" s="22">
        <f t="shared" si="553"/>
        <v>8.5265128291212019E-15</v>
      </c>
      <c r="AL782" s="23">
        <f t="shared" si="554"/>
        <v>9.8923893094454204E-3</v>
      </c>
      <c r="AM782" s="12" t="b">
        <f>T782&lt;=-DiodeFwd</f>
        <v>1</v>
      </c>
      <c r="AN782" s="13" t="b">
        <f>V782&lt;=-DiodeFwd</f>
        <v>0</v>
      </c>
      <c r="AO782" s="13" t="b">
        <f>U782&lt;=T782-DiodeFwd</f>
        <v>0</v>
      </c>
      <c r="AP782" s="13" t="b">
        <f>U782&lt;=V782-DiodeFwd</f>
        <v>0</v>
      </c>
      <c r="AQ782" s="13" t="b">
        <f>W782&lt;=U782-DiodeFwd</f>
        <v>1</v>
      </c>
      <c r="AR782" s="13" t="b">
        <f>Y782&lt;=U782-DiodeFwd</f>
        <v>0</v>
      </c>
      <c r="AS782" s="13" t="b">
        <f>X782&lt;=W782-DiodeFwd</f>
        <v>0</v>
      </c>
      <c r="AT782" s="14" t="b">
        <f>X782&lt;=Y782-DiodeFwd</f>
        <v>0</v>
      </c>
      <c r="AU782" s="13">
        <f t="shared" si="521"/>
        <v>4.688254063952399E-2</v>
      </c>
      <c r="AV782" s="13">
        <f t="shared" si="522"/>
        <v>0</v>
      </c>
      <c r="AW782" s="13">
        <f t="shared" si="523"/>
        <v>0</v>
      </c>
      <c r="AX782" s="13">
        <f t="shared" si="524"/>
        <v>0</v>
      </c>
      <c r="AY782" s="13">
        <f t="shared" si="525"/>
        <v>0</v>
      </c>
      <c r="AZ782" s="13">
        <f t="shared" si="526"/>
        <v>0</v>
      </c>
      <c r="BA782" s="13">
        <f t="shared" si="527"/>
        <v>0</v>
      </c>
      <c r="BB782" s="14">
        <f t="shared" si="528"/>
        <v>0</v>
      </c>
      <c r="BC782" s="20">
        <f t="shared" si="529"/>
        <v>4.688254063952399E-2</v>
      </c>
      <c r="BD782" s="21">
        <f t="shared" si="530"/>
        <v>0</v>
      </c>
      <c r="BE782" s="21">
        <f t="shared" si="531"/>
        <v>0</v>
      </c>
      <c r="BF782" s="21">
        <f t="shared" si="532"/>
        <v>0</v>
      </c>
      <c r="BG782" s="21">
        <f t="shared" si="533"/>
        <v>-9.8923893094454204E-3</v>
      </c>
      <c r="BH782" s="22">
        <f t="shared" si="534"/>
        <v>0</v>
      </c>
    </row>
    <row r="783" spans="4:60" x14ac:dyDescent="0.25">
      <c r="D783">
        <f t="shared" si="535"/>
        <v>0.12933333333333227</v>
      </c>
      <c r="E783">
        <f t="shared" si="513"/>
        <v>-39.519842178716111</v>
      </c>
      <c r="F783">
        <f t="shared" si="514"/>
        <v>39.519842178716111</v>
      </c>
      <c r="H783" s="20">
        <f t="shared" si="536"/>
        <v>3.9297979746446658E-3</v>
      </c>
      <c r="I783" s="21">
        <f t="shared" si="537"/>
        <v>7.5157849440990986E-3</v>
      </c>
      <c r="J783" s="21">
        <f t="shared" si="538"/>
        <v>3.5628220382842531E-3</v>
      </c>
      <c r="K783" s="21">
        <f t="shared" si="539"/>
        <v>7.5157849440990986E-3</v>
      </c>
      <c r="L783" s="21">
        <f t="shared" si="540"/>
        <v>7.3211502885174584E-3</v>
      </c>
      <c r="M783" s="22">
        <f t="shared" si="541"/>
        <v>7.2572558324222377E-3</v>
      </c>
      <c r="N783" s="20">
        <f t="shared" si="542"/>
        <v>39.297979746446664</v>
      </c>
      <c r="O783" s="21">
        <f t="shared" si="543"/>
        <v>75.157849440990987</v>
      </c>
      <c r="P783" s="21">
        <f t="shared" si="544"/>
        <v>35.628220382842535</v>
      </c>
      <c r="Q783" s="21">
        <f t="shared" si="545"/>
        <v>75.157849440990987</v>
      </c>
      <c r="R783" s="21">
        <f t="shared" si="546"/>
        <v>73.211502885174596</v>
      </c>
      <c r="S783" s="22">
        <f t="shared" si="547"/>
        <v>72.572558324222385</v>
      </c>
      <c r="T783" s="20">
        <f>MAX(E783+N783,-DiodeFwd)</f>
        <v>-0.22186243226944669</v>
      </c>
      <c r="U783" s="21">
        <f>MAX(T783-DiodeFwd,V783-DiodeFwd,O783)</f>
        <v>75.157849440990987</v>
      </c>
      <c r="V783" s="21">
        <f>MAX(-DiodeFwd,F783+P783)</f>
        <v>75.148062561558646</v>
      </c>
      <c r="W783" s="21">
        <f>MAX(T783+Q783,U783-DiodeFwd)</f>
        <v>74.93598700872154</v>
      </c>
      <c r="X783" s="21">
        <f>MAX(W783-DiodeFwd,Y783-DiodeFwd,U783+R783)</f>
        <v>148.3693523261656</v>
      </c>
      <c r="Y783" s="22">
        <f>MAX(V783+S783,U783-DiodeFwd)</f>
        <v>147.72062088578105</v>
      </c>
      <c r="Z783" s="20">
        <f t="shared" si="515"/>
        <v>39.297979746446664</v>
      </c>
      <c r="AA783" s="21">
        <f t="shared" si="516"/>
        <v>75.157849440990987</v>
      </c>
      <c r="AB783" s="21">
        <f t="shared" si="517"/>
        <v>35.628220382842535</v>
      </c>
      <c r="AC783" s="21">
        <f t="shared" si="518"/>
        <v>75.157849440990987</v>
      </c>
      <c r="AD783" s="21">
        <f t="shared" si="519"/>
        <v>73.21150288517461</v>
      </c>
      <c r="AE783" s="22">
        <f t="shared" si="520"/>
        <v>72.572558324222399</v>
      </c>
      <c r="AF783" s="20">
        <f t="shared" si="548"/>
        <v>0</v>
      </c>
      <c r="AG783" s="21">
        <f t="shared" si="549"/>
        <v>0</v>
      </c>
      <c r="AH783" s="21">
        <f t="shared" si="550"/>
        <v>0</v>
      </c>
      <c r="AI783" s="21">
        <f t="shared" si="551"/>
        <v>0</v>
      </c>
      <c r="AJ783" s="21">
        <f t="shared" si="552"/>
        <v>8.5265128291212019E-15</v>
      </c>
      <c r="AK783" s="22">
        <f t="shared" si="553"/>
        <v>8.5265128291212019E-15</v>
      </c>
      <c r="AL783" s="23">
        <f t="shared" si="554"/>
        <v>9.8912901550777064E-3</v>
      </c>
      <c r="AM783" s="12" t="b">
        <f>T783&lt;=-DiodeFwd</f>
        <v>0</v>
      </c>
      <c r="AN783" s="13" t="b">
        <f>V783&lt;=-DiodeFwd</f>
        <v>0</v>
      </c>
      <c r="AO783" s="13" t="b">
        <f>U783&lt;=T783-DiodeFwd</f>
        <v>0</v>
      </c>
      <c r="AP783" s="13" t="b">
        <f>U783&lt;=V783-DiodeFwd</f>
        <v>0</v>
      </c>
      <c r="AQ783" s="13" t="b">
        <f>W783&lt;=U783-DiodeFwd</f>
        <v>0</v>
      </c>
      <c r="AR783" s="13" t="b">
        <f>Y783&lt;=U783-DiodeFwd</f>
        <v>0</v>
      </c>
      <c r="AS783" s="13" t="b">
        <f>X783&lt;=W783-DiodeFwd</f>
        <v>0</v>
      </c>
      <c r="AT783" s="14" t="b">
        <f>X783&lt;=Y783-DiodeFwd</f>
        <v>0</v>
      </c>
      <c r="AU783" s="13">
        <f t="shared" si="521"/>
        <v>0</v>
      </c>
      <c r="AV783" s="13">
        <f t="shared" si="522"/>
        <v>0</v>
      </c>
      <c r="AW783" s="13">
        <f t="shared" si="523"/>
        <v>0</v>
      </c>
      <c r="AX783" s="13">
        <f t="shared" si="524"/>
        <v>0</v>
      </c>
      <c r="AY783" s="13">
        <f t="shared" si="525"/>
        <v>0</v>
      </c>
      <c r="AZ783" s="13">
        <f t="shared" si="526"/>
        <v>0</v>
      </c>
      <c r="BA783" s="13">
        <f t="shared" si="527"/>
        <v>0</v>
      </c>
      <c r="BB783" s="14">
        <f t="shared" si="528"/>
        <v>0</v>
      </c>
      <c r="BC783" s="20">
        <f t="shared" si="529"/>
        <v>0</v>
      </c>
      <c r="BD783" s="21">
        <f t="shared" si="530"/>
        <v>0</v>
      </c>
      <c r="BE783" s="21">
        <f t="shared" si="531"/>
        <v>0</v>
      </c>
      <c r="BF783" s="21">
        <f t="shared" si="532"/>
        <v>0</v>
      </c>
      <c r="BG783" s="21">
        <f t="shared" si="533"/>
        <v>-9.8912901550777064E-3</v>
      </c>
      <c r="BH783" s="22">
        <f t="shared" si="534"/>
        <v>0</v>
      </c>
    </row>
    <row r="784" spans="4:60" x14ac:dyDescent="0.25">
      <c r="D784">
        <f t="shared" si="535"/>
        <v>0.12949999999999895</v>
      </c>
      <c r="E784">
        <f t="shared" si="513"/>
        <v>-39.285737848804636</v>
      </c>
      <c r="F784">
        <f t="shared" si="514"/>
        <v>39.285737848804636</v>
      </c>
      <c r="H784" s="20">
        <f t="shared" si="536"/>
        <v>3.9297979746446658E-3</v>
      </c>
      <c r="I784" s="21">
        <f t="shared" si="537"/>
        <v>7.5157849440990986E-3</v>
      </c>
      <c r="J784" s="21">
        <f t="shared" si="538"/>
        <v>3.5628220382842531E-3</v>
      </c>
      <c r="K784" s="21">
        <f t="shared" si="539"/>
        <v>7.5157849440990986E-3</v>
      </c>
      <c r="L784" s="21">
        <f t="shared" si="540"/>
        <v>7.3195017401582784E-3</v>
      </c>
      <c r="M784" s="22">
        <f t="shared" si="541"/>
        <v>7.2572558324222377E-3</v>
      </c>
      <c r="N784" s="20">
        <f t="shared" si="542"/>
        <v>39.297979746446664</v>
      </c>
      <c r="O784" s="21">
        <f t="shared" si="543"/>
        <v>75.157849440990987</v>
      </c>
      <c r="P784" s="21">
        <f t="shared" si="544"/>
        <v>35.628220382842535</v>
      </c>
      <c r="Q784" s="21">
        <f t="shared" si="545"/>
        <v>75.157849440990987</v>
      </c>
      <c r="R784" s="21">
        <f t="shared" si="546"/>
        <v>73.195017401582788</v>
      </c>
      <c r="S784" s="22">
        <f t="shared" si="547"/>
        <v>72.572558324222385</v>
      </c>
      <c r="T784" s="20">
        <f>MAX(E784+N784,-DiodeFwd)</f>
        <v>1.2241897642027766E-2</v>
      </c>
      <c r="U784" s="21">
        <f>MAX(T784-DiodeFwd,V784-DiodeFwd,O784)</f>
        <v>75.157849440990987</v>
      </c>
      <c r="V784" s="21">
        <f>MAX(-DiodeFwd,F784+P784)</f>
        <v>74.913958231647172</v>
      </c>
      <c r="W784" s="21">
        <f>MAX(T784+Q784,U784-DiodeFwd)</f>
        <v>75.170091338633014</v>
      </c>
      <c r="X784" s="21">
        <f>MAX(W784-DiodeFwd,Y784-DiodeFwd,U784+R784)</f>
        <v>148.35286684257377</v>
      </c>
      <c r="Y784" s="22">
        <f>MAX(V784+S784,U784-DiodeFwd)</f>
        <v>147.48651655586957</v>
      </c>
      <c r="Z784" s="20">
        <f t="shared" si="515"/>
        <v>39.297979746446664</v>
      </c>
      <c r="AA784" s="21">
        <f t="shared" si="516"/>
        <v>75.157849440990987</v>
      </c>
      <c r="AB784" s="21">
        <f t="shared" si="517"/>
        <v>35.628220382842535</v>
      </c>
      <c r="AC784" s="21">
        <f t="shared" si="518"/>
        <v>75.157849440990987</v>
      </c>
      <c r="AD784" s="21">
        <f t="shared" si="519"/>
        <v>73.195017401582788</v>
      </c>
      <c r="AE784" s="22">
        <f t="shared" si="520"/>
        <v>72.572558324222399</v>
      </c>
      <c r="AF784" s="20">
        <f t="shared" si="548"/>
        <v>0</v>
      </c>
      <c r="AG784" s="21">
        <f t="shared" si="549"/>
        <v>0</v>
      </c>
      <c r="AH784" s="21">
        <f t="shared" si="550"/>
        <v>0</v>
      </c>
      <c r="AI784" s="21">
        <f t="shared" si="551"/>
        <v>0</v>
      </c>
      <c r="AJ784" s="21">
        <f t="shared" si="552"/>
        <v>0</v>
      </c>
      <c r="AK784" s="22">
        <f t="shared" si="553"/>
        <v>8.5265128291212019E-15</v>
      </c>
      <c r="AL784" s="23">
        <f t="shared" si="554"/>
        <v>9.8901911228382513E-3</v>
      </c>
      <c r="AM784" s="12" t="b">
        <f>T784&lt;=-DiodeFwd</f>
        <v>0</v>
      </c>
      <c r="AN784" s="13" t="b">
        <f>V784&lt;=-DiodeFwd</f>
        <v>0</v>
      </c>
      <c r="AO784" s="13" t="b">
        <f>U784&lt;=T784-DiodeFwd</f>
        <v>0</v>
      </c>
      <c r="AP784" s="13" t="b">
        <f>U784&lt;=V784-DiodeFwd</f>
        <v>0</v>
      </c>
      <c r="AQ784" s="13" t="b">
        <f>W784&lt;=U784-DiodeFwd</f>
        <v>0</v>
      </c>
      <c r="AR784" s="13" t="b">
        <f>Y784&lt;=U784-DiodeFwd</f>
        <v>0</v>
      </c>
      <c r="AS784" s="13" t="b">
        <f>X784&lt;=W784-DiodeFwd</f>
        <v>0</v>
      </c>
      <c r="AT784" s="14" t="b">
        <f>X784&lt;=Y784-DiodeFwd</f>
        <v>0</v>
      </c>
      <c r="AU784" s="13">
        <f t="shared" si="521"/>
        <v>0</v>
      </c>
      <c r="AV784" s="13">
        <f t="shared" si="522"/>
        <v>0</v>
      </c>
      <c r="AW784" s="13">
        <f t="shared" si="523"/>
        <v>0</v>
      </c>
      <c r="AX784" s="13">
        <f t="shared" si="524"/>
        <v>0</v>
      </c>
      <c r="AY784" s="13">
        <f t="shared" si="525"/>
        <v>0</v>
      </c>
      <c r="AZ784" s="13">
        <f t="shared" si="526"/>
        <v>0</v>
      </c>
      <c r="BA784" s="13">
        <f t="shared" si="527"/>
        <v>0</v>
      </c>
      <c r="BB784" s="14">
        <f t="shared" si="528"/>
        <v>0</v>
      </c>
      <c r="BC784" s="20">
        <f t="shared" si="529"/>
        <v>0</v>
      </c>
      <c r="BD784" s="21">
        <f t="shared" si="530"/>
        <v>0</v>
      </c>
      <c r="BE784" s="21">
        <f t="shared" si="531"/>
        <v>0</v>
      </c>
      <c r="BF784" s="21">
        <f t="shared" si="532"/>
        <v>0</v>
      </c>
      <c r="BG784" s="21">
        <f t="shared" si="533"/>
        <v>-9.8901911228382513E-3</v>
      </c>
      <c r="BH784" s="22">
        <f t="shared" si="534"/>
        <v>0</v>
      </c>
    </row>
    <row r="785" spans="4:60" x14ac:dyDescent="0.25">
      <c r="D785">
        <f t="shared" si="535"/>
        <v>0.12966666666666563</v>
      </c>
      <c r="E785">
        <f t="shared" si="513"/>
        <v>-38.896590659550348</v>
      </c>
      <c r="F785">
        <f t="shared" si="514"/>
        <v>38.896590659550348</v>
      </c>
      <c r="H785" s="20">
        <f t="shared" si="536"/>
        <v>3.9297979746446658E-3</v>
      </c>
      <c r="I785" s="21">
        <f t="shared" si="537"/>
        <v>7.5157849440990986E-3</v>
      </c>
      <c r="J785" s="21">
        <f t="shared" si="538"/>
        <v>3.5628220382842531E-3</v>
      </c>
      <c r="K785" s="21">
        <f t="shared" si="539"/>
        <v>7.5157849440990986E-3</v>
      </c>
      <c r="L785" s="21">
        <f t="shared" si="540"/>
        <v>7.3178533749711384E-3</v>
      </c>
      <c r="M785" s="22">
        <f t="shared" si="541"/>
        <v>7.2572558324222377E-3</v>
      </c>
      <c r="N785" s="20">
        <f t="shared" si="542"/>
        <v>39.297979746446664</v>
      </c>
      <c r="O785" s="21">
        <f t="shared" si="543"/>
        <v>75.157849440990987</v>
      </c>
      <c r="P785" s="21">
        <f t="shared" si="544"/>
        <v>35.628220382842535</v>
      </c>
      <c r="Q785" s="21">
        <f t="shared" si="545"/>
        <v>75.157849440990987</v>
      </c>
      <c r="R785" s="21">
        <f t="shared" si="546"/>
        <v>73.178533749711391</v>
      </c>
      <c r="S785" s="22">
        <f t="shared" si="547"/>
        <v>72.572558324222385</v>
      </c>
      <c r="T785" s="20">
        <f>MAX(E785+N785,-DiodeFwd)</f>
        <v>0.40138908689631592</v>
      </c>
      <c r="U785" s="21">
        <f>MAX(T785-DiodeFwd,V785-DiodeFwd,O785)</f>
        <v>75.157849440990987</v>
      </c>
      <c r="V785" s="21">
        <f>MAX(-DiodeFwd,F785+P785)</f>
        <v>74.524811042392884</v>
      </c>
      <c r="W785" s="21">
        <f>MAX(T785+Q785,U785-DiodeFwd)</f>
        <v>75.559238527887302</v>
      </c>
      <c r="X785" s="21">
        <f>MAX(W785-DiodeFwd,Y785-DiodeFwd,U785+R785)</f>
        <v>148.33638319070238</v>
      </c>
      <c r="Y785" s="22">
        <f>MAX(V785+S785,U785-DiodeFwd)</f>
        <v>147.09736936661528</v>
      </c>
      <c r="Z785" s="20">
        <f t="shared" si="515"/>
        <v>39.297979746446664</v>
      </c>
      <c r="AA785" s="21">
        <f t="shared" si="516"/>
        <v>75.157849440990987</v>
      </c>
      <c r="AB785" s="21">
        <f t="shared" si="517"/>
        <v>35.628220382842535</v>
      </c>
      <c r="AC785" s="21">
        <f t="shared" si="518"/>
        <v>75.157849440990987</v>
      </c>
      <c r="AD785" s="21">
        <f t="shared" si="519"/>
        <v>73.178533749711391</v>
      </c>
      <c r="AE785" s="22">
        <f t="shared" si="520"/>
        <v>72.572558324222399</v>
      </c>
      <c r="AF785" s="20">
        <f t="shared" si="548"/>
        <v>0</v>
      </c>
      <c r="AG785" s="21">
        <f t="shared" si="549"/>
        <v>0</v>
      </c>
      <c r="AH785" s="21">
        <f t="shared" si="550"/>
        <v>0</v>
      </c>
      <c r="AI785" s="21">
        <f t="shared" si="551"/>
        <v>0</v>
      </c>
      <c r="AJ785" s="21">
        <f t="shared" si="552"/>
        <v>0</v>
      </c>
      <c r="AK785" s="22">
        <f t="shared" si="553"/>
        <v>8.5265128291212019E-15</v>
      </c>
      <c r="AL785" s="23">
        <f t="shared" si="554"/>
        <v>9.8890922127134913E-3</v>
      </c>
      <c r="AM785" s="12" t="b">
        <f>T785&lt;=-DiodeFwd</f>
        <v>0</v>
      </c>
      <c r="AN785" s="13" t="b">
        <f>V785&lt;=-DiodeFwd</f>
        <v>0</v>
      </c>
      <c r="AO785" s="13" t="b">
        <f>U785&lt;=T785-DiodeFwd</f>
        <v>0</v>
      </c>
      <c r="AP785" s="13" t="b">
        <f>U785&lt;=V785-DiodeFwd</f>
        <v>0</v>
      </c>
      <c r="AQ785" s="13" t="b">
        <f>W785&lt;=U785-DiodeFwd</f>
        <v>0</v>
      </c>
      <c r="AR785" s="13" t="b">
        <f>Y785&lt;=U785-DiodeFwd</f>
        <v>0</v>
      </c>
      <c r="AS785" s="13" t="b">
        <f>X785&lt;=W785-DiodeFwd</f>
        <v>0</v>
      </c>
      <c r="AT785" s="14" t="b">
        <f>X785&lt;=Y785-DiodeFwd</f>
        <v>0</v>
      </c>
      <c r="AU785" s="13">
        <f t="shared" si="521"/>
        <v>0</v>
      </c>
      <c r="AV785" s="13">
        <f t="shared" si="522"/>
        <v>0</v>
      </c>
      <c r="AW785" s="13">
        <f t="shared" si="523"/>
        <v>0</v>
      </c>
      <c r="AX785" s="13">
        <f t="shared" si="524"/>
        <v>0</v>
      </c>
      <c r="AY785" s="13">
        <f t="shared" si="525"/>
        <v>0</v>
      </c>
      <c r="AZ785" s="13">
        <f t="shared" si="526"/>
        <v>0</v>
      </c>
      <c r="BA785" s="13">
        <f t="shared" si="527"/>
        <v>0</v>
      </c>
      <c r="BB785" s="14">
        <f t="shared" si="528"/>
        <v>0</v>
      </c>
      <c r="BC785" s="20">
        <f t="shared" si="529"/>
        <v>0</v>
      </c>
      <c r="BD785" s="21">
        <f t="shared" si="530"/>
        <v>0</v>
      </c>
      <c r="BE785" s="21">
        <f t="shared" si="531"/>
        <v>0</v>
      </c>
      <c r="BF785" s="21">
        <f t="shared" si="532"/>
        <v>0</v>
      </c>
      <c r="BG785" s="21">
        <f t="shared" si="533"/>
        <v>-9.8890922127134913E-3</v>
      </c>
      <c r="BH785" s="22">
        <f t="shared" si="534"/>
        <v>0</v>
      </c>
    </row>
    <row r="786" spans="4:60" x14ac:dyDescent="0.25">
      <c r="D786">
        <f t="shared" si="535"/>
        <v>0.1298333333333323</v>
      </c>
      <c r="E786">
        <f t="shared" si="513"/>
        <v>-38.353936397124649</v>
      </c>
      <c r="F786">
        <f t="shared" si="514"/>
        <v>38.353936397124649</v>
      </c>
      <c r="H786" s="20">
        <f t="shared" si="536"/>
        <v>3.9297979746446658E-3</v>
      </c>
      <c r="I786" s="21">
        <f t="shared" si="537"/>
        <v>7.5157849440990986E-3</v>
      </c>
      <c r="J786" s="21">
        <f t="shared" si="538"/>
        <v>3.5628220382842531E-3</v>
      </c>
      <c r="K786" s="21">
        <f t="shared" si="539"/>
        <v>7.5157849440990986E-3</v>
      </c>
      <c r="L786" s="21">
        <f t="shared" si="540"/>
        <v>7.3162051929356858E-3</v>
      </c>
      <c r="M786" s="22">
        <f t="shared" si="541"/>
        <v>7.2572558324222377E-3</v>
      </c>
      <c r="N786" s="20">
        <f t="shared" si="542"/>
        <v>39.297979746446664</v>
      </c>
      <c r="O786" s="21">
        <f t="shared" si="543"/>
        <v>75.157849440990987</v>
      </c>
      <c r="P786" s="21">
        <f t="shared" si="544"/>
        <v>35.628220382842535</v>
      </c>
      <c r="Q786" s="21">
        <f t="shared" si="545"/>
        <v>75.157849440990987</v>
      </c>
      <c r="R786" s="21">
        <f t="shared" si="546"/>
        <v>73.162051929356863</v>
      </c>
      <c r="S786" s="22">
        <f t="shared" si="547"/>
        <v>72.572558324222385</v>
      </c>
      <c r="T786" s="20">
        <f>MAX(E786+N786,-DiodeFwd)</f>
        <v>0.9440433493220155</v>
      </c>
      <c r="U786" s="21">
        <f>MAX(T786-DiodeFwd,V786-DiodeFwd,O786)</f>
        <v>75.157849440990987</v>
      </c>
      <c r="V786" s="21">
        <f>MAX(-DiodeFwd,F786+P786)</f>
        <v>73.982156779967184</v>
      </c>
      <c r="W786" s="21">
        <f>MAX(T786+Q786,U786-DiodeFwd)</f>
        <v>76.101892790313002</v>
      </c>
      <c r="X786" s="21">
        <f>MAX(W786-DiodeFwd,Y786-DiodeFwd,U786+R786)</f>
        <v>148.31990137034785</v>
      </c>
      <c r="Y786" s="22">
        <f>MAX(V786+S786,U786-DiodeFwd)</f>
        <v>146.55471510418957</v>
      </c>
      <c r="Z786" s="20">
        <f t="shared" si="515"/>
        <v>39.297979746446664</v>
      </c>
      <c r="AA786" s="21">
        <f t="shared" si="516"/>
        <v>75.157849440990987</v>
      </c>
      <c r="AB786" s="21">
        <f t="shared" si="517"/>
        <v>35.628220382842535</v>
      </c>
      <c r="AC786" s="21">
        <f t="shared" si="518"/>
        <v>75.157849440990987</v>
      </c>
      <c r="AD786" s="21">
        <f t="shared" si="519"/>
        <v>73.162051929356863</v>
      </c>
      <c r="AE786" s="22">
        <f t="shared" si="520"/>
        <v>72.572558324222385</v>
      </c>
      <c r="AF786" s="20">
        <f t="shared" si="548"/>
        <v>0</v>
      </c>
      <c r="AG786" s="21">
        <f t="shared" si="549"/>
        <v>0</v>
      </c>
      <c r="AH786" s="21">
        <f t="shared" si="550"/>
        <v>0</v>
      </c>
      <c r="AI786" s="21">
        <f t="shared" si="551"/>
        <v>0</v>
      </c>
      <c r="AJ786" s="21">
        <f t="shared" si="552"/>
        <v>0</v>
      </c>
      <c r="AK786" s="22">
        <f t="shared" si="553"/>
        <v>0</v>
      </c>
      <c r="AL786" s="23">
        <f t="shared" si="554"/>
        <v>9.8879934246898574E-3</v>
      </c>
      <c r="AM786" s="12" t="b">
        <f>T786&lt;=-DiodeFwd</f>
        <v>0</v>
      </c>
      <c r="AN786" s="13" t="b">
        <f>V786&lt;=-DiodeFwd</f>
        <v>0</v>
      </c>
      <c r="AO786" s="13" t="b">
        <f>U786&lt;=T786-DiodeFwd</f>
        <v>0</v>
      </c>
      <c r="AP786" s="13" t="b">
        <f>U786&lt;=V786-DiodeFwd</f>
        <v>0</v>
      </c>
      <c r="AQ786" s="13" t="b">
        <f>W786&lt;=U786-DiodeFwd</f>
        <v>0</v>
      </c>
      <c r="AR786" s="13" t="b">
        <f>Y786&lt;=U786-DiodeFwd</f>
        <v>0</v>
      </c>
      <c r="AS786" s="13" t="b">
        <f>X786&lt;=W786-DiodeFwd</f>
        <v>0</v>
      </c>
      <c r="AT786" s="14" t="b">
        <f>X786&lt;=Y786-DiodeFwd</f>
        <v>0</v>
      </c>
      <c r="AU786" s="13">
        <f t="shared" si="521"/>
        <v>0</v>
      </c>
      <c r="AV786" s="13">
        <f t="shared" si="522"/>
        <v>0</v>
      </c>
      <c r="AW786" s="13">
        <f t="shared" si="523"/>
        <v>0</v>
      </c>
      <c r="AX786" s="13">
        <f t="shared" si="524"/>
        <v>0</v>
      </c>
      <c r="AY786" s="13">
        <f t="shared" si="525"/>
        <v>0</v>
      </c>
      <c r="AZ786" s="13">
        <f t="shared" si="526"/>
        <v>0</v>
      </c>
      <c r="BA786" s="13">
        <f t="shared" si="527"/>
        <v>0</v>
      </c>
      <c r="BB786" s="14">
        <f t="shared" si="528"/>
        <v>0</v>
      </c>
      <c r="BC786" s="20">
        <f t="shared" si="529"/>
        <v>0</v>
      </c>
      <c r="BD786" s="21">
        <f t="shared" si="530"/>
        <v>0</v>
      </c>
      <c r="BE786" s="21">
        <f t="shared" si="531"/>
        <v>0</v>
      </c>
      <c r="BF786" s="21">
        <f t="shared" si="532"/>
        <v>0</v>
      </c>
      <c r="BG786" s="21">
        <f t="shared" si="533"/>
        <v>-9.8879934246898574E-3</v>
      </c>
      <c r="BH786" s="22">
        <f t="shared" si="534"/>
        <v>0</v>
      </c>
    </row>
    <row r="787" spans="4:60" x14ac:dyDescent="0.25">
      <c r="D787">
        <f t="shared" si="535"/>
        <v>0.12999999999999898</v>
      </c>
      <c r="E787">
        <f t="shared" si="513"/>
        <v>-37.65991666998633</v>
      </c>
      <c r="F787">
        <f t="shared" si="514"/>
        <v>37.65991666998633</v>
      </c>
      <c r="H787" s="20">
        <f t="shared" si="536"/>
        <v>3.9297979746446658E-3</v>
      </c>
      <c r="I787" s="21">
        <f t="shared" si="537"/>
        <v>7.5157849440990986E-3</v>
      </c>
      <c r="J787" s="21">
        <f t="shared" si="538"/>
        <v>3.5628220382842531E-3</v>
      </c>
      <c r="K787" s="21">
        <f t="shared" si="539"/>
        <v>7.5157849440990986E-3</v>
      </c>
      <c r="L787" s="21">
        <f t="shared" si="540"/>
        <v>7.3145571940315705E-3</v>
      </c>
      <c r="M787" s="22">
        <f t="shared" si="541"/>
        <v>7.2572558324222377E-3</v>
      </c>
      <c r="N787" s="20">
        <f t="shared" si="542"/>
        <v>39.297979746446664</v>
      </c>
      <c r="O787" s="21">
        <f t="shared" si="543"/>
        <v>75.157849440990987</v>
      </c>
      <c r="P787" s="21">
        <f t="shared" si="544"/>
        <v>35.628220382842535</v>
      </c>
      <c r="Q787" s="21">
        <f t="shared" si="545"/>
        <v>75.157849440990987</v>
      </c>
      <c r="R787" s="21">
        <f t="shared" si="546"/>
        <v>73.145571940315705</v>
      </c>
      <c r="S787" s="22">
        <f t="shared" si="547"/>
        <v>72.572558324222385</v>
      </c>
      <c r="T787" s="20">
        <f>MAX(E787+N787,-DiodeFwd)</f>
        <v>1.6380630764603339</v>
      </c>
      <c r="U787" s="21">
        <f>MAX(T787-DiodeFwd,V787-DiodeFwd,O787)</f>
        <v>75.157849440990987</v>
      </c>
      <c r="V787" s="21">
        <f>MAX(-DiodeFwd,F787+P787)</f>
        <v>73.288137052828858</v>
      </c>
      <c r="W787" s="21">
        <f>MAX(T787+Q787,U787-DiodeFwd)</f>
        <v>76.795912517451313</v>
      </c>
      <c r="X787" s="21">
        <f>MAX(W787-DiodeFwd,Y787-DiodeFwd,U787+R787)</f>
        <v>148.30342138130669</v>
      </c>
      <c r="Y787" s="22">
        <f>MAX(V787+S787,U787-DiodeFwd)</f>
        <v>145.86069537705123</v>
      </c>
      <c r="Z787" s="20">
        <f t="shared" si="515"/>
        <v>39.297979746446664</v>
      </c>
      <c r="AA787" s="21">
        <f t="shared" si="516"/>
        <v>75.157849440990987</v>
      </c>
      <c r="AB787" s="21">
        <f t="shared" si="517"/>
        <v>35.628220382842528</v>
      </c>
      <c r="AC787" s="21">
        <f t="shared" si="518"/>
        <v>75.157849440990987</v>
      </c>
      <c r="AD787" s="21">
        <f t="shared" si="519"/>
        <v>73.145571940315705</v>
      </c>
      <c r="AE787" s="22">
        <f t="shared" si="520"/>
        <v>72.572558324222371</v>
      </c>
      <c r="AF787" s="20">
        <f t="shared" si="548"/>
        <v>0</v>
      </c>
      <c r="AG787" s="21">
        <f t="shared" si="549"/>
        <v>0</v>
      </c>
      <c r="AH787" s="21">
        <f t="shared" si="550"/>
        <v>-4.263256414560601E-15</v>
      </c>
      <c r="AI787" s="21">
        <f t="shared" si="551"/>
        <v>0</v>
      </c>
      <c r="AJ787" s="21">
        <f t="shared" si="552"/>
        <v>0</v>
      </c>
      <c r="AK787" s="22">
        <f t="shared" si="553"/>
        <v>-8.5265128291212019E-15</v>
      </c>
      <c r="AL787" s="23">
        <f t="shared" si="554"/>
        <v>9.8868947587537788E-3</v>
      </c>
      <c r="AM787" s="12" t="b">
        <f>T787&lt;=-DiodeFwd</f>
        <v>0</v>
      </c>
      <c r="AN787" s="13" t="b">
        <f>V787&lt;=-DiodeFwd</f>
        <v>0</v>
      </c>
      <c r="AO787" s="13" t="b">
        <f>U787&lt;=T787-DiodeFwd</f>
        <v>0</v>
      </c>
      <c r="AP787" s="13" t="b">
        <f>U787&lt;=V787-DiodeFwd</f>
        <v>0</v>
      </c>
      <c r="AQ787" s="13" t="b">
        <f>W787&lt;=U787-DiodeFwd</f>
        <v>0</v>
      </c>
      <c r="AR787" s="13" t="b">
        <f>Y787&lt;=U787-DiodeFwd</f>
        <v>0</v>
      </c>
      <c r="AS787" s="13" t="b">
        <f>X787&lt;=W787-DiodeFwd</f>
        <v>0</v>
      </c>
      <c r="AT787" s="14" t="b">
        <f>X787&lt;=Y787-DiodeFwd</f>
        <v>0</v>
      </c>
      <c r="AU787" s="13">
        <f t="shared" si="521"/>
        <v>0</v>
      </c>
      <c r="AV787" s="13">
        <f t="shared" si="522"/>
        <v>0</v>
      </c>
      <c r="AW787" s="13">
        <f t="shared" si="523"/>
        <v>0</v>
      </c>
      <c r="AX787" s="13">
        <f t="shared" si="524"/>
        <v>0</v>
      </c>
      <c r="AY787" s="13">
        <f t="shared" si="525"/>
        <v>0</v>
      </c>
      <c r="AZ787" s="13">
        <f t="shared" si="526"/>
        <v>0</v>
      </c>
      <c r="BA787" s="13">
        <f t="shared" si="527"/>
        <v>0</v>
      </c>
      <c r="BB787" s="14">
        <f t="shared" si="528"/>
        <v>0</v>
      </c>
      <c r="BC787" s="20">
        <f t="shared" si="529"/>
        <v>0</v>
      </c>
      <c r="BD787" s="21">
        <f t="shared" si="530"/>
        <v>0</v>
      </c>
      <c r="BE787" s="21">
        <f t="shared" si="531"/>
        <v>0</v>
      </c>
      <c r="BF787" s="21">
        <f t="shared" si="532"/>
        <v>0</v>
      </c>
      <c r="BG787" s="21">
        <f t="shared" si="533"/>
        <v>-9.8868947587537788E-3</v>
      </c>
      <c r="BH787" s="22">
        <f t="shared" si="534"/>
        <v>0</v>
      </c>
    </row>
    <row r="788" spans="4:60" x14ac:dyDescent="0.25">
      <c r="D788">
        <f t="shared" si="535"/>
        <v>0.13016666666666565</v>
      </c>
      <c r="E788">
        <f t="shared" si="513"/>
        <v>-36.817270456930899</v>
      </c>
      <c r="F788">
        <f t="shared" si="514"/>
        <v>36.817270456930899</v>
      </c>
      <c r="H788" s="20">
        <f t="shared" si="536"/>
        <v>3.9297979746446658E-3</v>
      </c>
      <c r="I788" s="21">
        <f t="shared" si="537"/>
        <v>7.5157849440990986E-3</v>
      </c>
      <c r="J788" s="21">
        <f t="shared" si="538"/>
        <v>3.5628220382842531E-3</v>
      </c>
      <c r="K788" s="21">
        <f t="shared" si="539"/>
        <v>7.5157849440990986E-3</v>
      </c>
      <c r="L788" s="21">
        <f t="shared" si="540"/>
        <v>7.3129093782384452E-3</v>
      </c>
      <c r="M788" s="22">
        <f t="shared" si="541"/>
        <v>7.2572558324222377E-3</v>
      </c>
      <c r="N788" s="20">
        <f t="shared" si="542"/>
        <v>39.297979746446664</v>
      </c>
      <c r="O788" s="21">
        <f t="shared" si="543"/>
        <v>75.157849440990987</v>
      </c>
      <c r="P788" s="21">
        <f t="shared" si="544"/>
        <v>35.628220382842535</v>
      </c>
      <c r="Q788" s="21">
        <f t="shared" si="545"/>
        <v>75.157849440990987</v>
      </c>
      <c r="R788" s="21">
        <f t="shared" si="546"/>
        <v>73.129093782384459</v>
      </c>
      <c r="S788" s="22">
        <f t="shared" si="547"/>
        <v>72.572558324222385</v>
      </c>
      <c r="T788" s="20">
        <f>MAX(E788+N788,-DiodeFwd)</f>
        <v>2.4807092895157652</v>
      </c>
      <c r="U788" s="21">
        <f>MAX(T788-DiodeFwd,V788-DiodeFwd,O788)</f>
        <v>75.157849440990987</v>
      </c>
      <c r="V788" s="21">
        <f>MAX(-DiodeFwd,F788+P788)</f>
        <v>72.445490839773441</v>
      </c>
      <c r="W788" s="21">
        <f>MAX(T788+Q788,U788-DiodeFwd)</f>
        <v>77.638558730506759</v>
      </c>
      <c r="X788" s="21">
        <f>MAX(W788-DiodeFwd,Y788-DiodeFwd,U788+R788)</f>
        <v>148.28694322337543</v>
      </c>
      <c r="Y788" s="22">
        <f>MAX(V788+S788,U788-DiodeFwd)</f>
        <v>145.01804916399584</v>
      </c>
      <c r="Z788" s="20">
        <f t="shared" si="515"/>
        <v>39.297979746446664</v>
      </c>
      <c r="AA788" s="21">
        <f t="shared" si="516"/>
        <v>75.157849440990987</v>
      </c>
      <c r="AB788" s="21">
        <f t="shared" si="517"/>
        <v>35.628220382842542</v>
      </c>
      <c r="AC788" s="21">
        <f t="shared" si="518"/>
        <v>75.157849440990987</v>
      </c>
      <c r="AD788" s="21">
        <f t="shared" si="519"/>
        <v>73.129093782384444</v>
      </c>
      <c r="AE788" s="22">
        <f t="shared" si="520"/>
        <v>72.572558324222399</v>
      </c>
      <c r="AF788" s="20">
        <f t="shared" si="548"/>
        <v>0</v>
      </c>
      <c r="AG788" s="21">
        <f t="shared" si="549"/>
        <v>0</v>
      </c>
      <c r="AH788" s="21">
        <f t="shared" si="550"/>
        <v>4.263256414560601E-15</v>
      </c>
      <c r="AI788" s="21">
        <f t="shared" si="551"/>
        <v>0</v>
      </c>
      <c r="AJ788" s="21">
        <f t="shared" si="552"/>
        <v>-8.5265128291212019E-15</v>
      </c>
      <c r="AK788" s="22">
        <f t="shared" si="553"/>
        <v>8.5265128291212019E-15</v>
      </c>
      <c r="AL788" s="23">
        <f t="shared" si="554"/>
        <v>9.8857962148916952E-3</v>
      </c>
      <c r="AM788" s="12" t="b">
        <f>T788&lt;=-DiodeFwd</f>
        <v>0</v>
      </c>
      <c r="AN788" s="13" t="b">
        <f>V788&lt;=-DiodeFwd</f>
        <v>0</v>
      </c>
      <c r="AO788" s="13" t="b">
        <f>U788&lt;=T788-DiodeFwd</f>
        <v>0</v>
      </c>
      <c r="AP788" s="13" t="b">
        <f>U788&lt;=V788-DiodeFwd</f>
        <v>0</v>
      </c>
      <c r="AQ788" s="13" t="b">
        <f>W788&lt;=U788-DiodeFwd</f>
        <v>0</v>
      </c>
      <c r="AR788" s="13" t="b">
        <f>Y788&lt;=U788-DiodeFwd</f>
        <v>0</v>
      </c>
      <c r="AS788" s="13" t="b">
        <f>X788&lt;=W788-DiodeFwd</f>
        <v>0</v>
      </c>
      <c r="AT788" s="14" t="b">
        <f>X788&lt;=Y788-DiodeFwd</f>
        <v>0</v>
      </c>
      <c r="AU788" s="13">
        <f t="shared" si="521"/>
        <v>0</v>
      </c>
      <c r="AV788" s="13">
        <f t="shared" si="522"/>
        <v>0</v>
      </c>
      <c r="AW788" s="13">
        <f t="shared" si="523"/>
        <v>0</v>
      </c>
      <c r="AX788" s="13">
        <f t="shared" si="524"/>
        <v>0</v>
      </c>
      <c r="AY788" s="13">
        <f t="shared" si="525"/>
        <v>0</v>
      </c>
      <c r="AZ788" s="13">
        <f t="shared" si="526"/>
        <v>0</v>
      </c>
      <c r="BA788" s="13">
        <f t="shared" si="527"/>
        <v>0</v>
      </c>
      <c r="BB788" s="14">
        <f t="shared" si="528"/>
        <v>0</v>
      </c>
      <c r="BC788" s="20">
        <f t="shared" si="529"/>
        <v>0</v>
      </c>
      <c r="BD788" s="21">
        <f t="shared" si="530"/>
        <v>0</v>
      </c>
      <c r="BE788" s="21">
        <f t="shared" si="531"/>
        <v>0</v>
      </c>
      <c r="BF788" s="21">
        <f t="shared" si="532"/>
        <v>0</v>
      </c>
      <c r="BG788" s="21">
        <f t="shared" si="533"/>
        <v>-9.8857962148916952E-3</v>
      </c>
      <c r="BH788" s="22">
        <f t="shared" si="534"/>
        <v>0</v>
      </c>
    </row>
    <row r="789" spans="4:60" x14ac:dyDescent="0.25">
      <c r="D789">
        <f t="shared" si="535"/>
        <v>0.13033333333333233</v>
      </c>
      <c r="E789">
        <f t="shared" si="513"/>
        <v>-35.829323297592865</v>
      </c>
      <c r="F789">
        <f t="shared" si="514"/>
        <v>35.829323297592865</v>
      </c>
      <c r="H789" s="20">
        <f t="shared" si="536"/>
        <v>3.9297979746446658E-3</v>
      </c>
      <c r="I789" s="21">
        <f t="shared" si="537"/>
        <v>7.5157849440990986E-3</v>
      </c>
      <c r="J789" s="21">
        <f t="shared" si="538"/>
        <v>3.5628220382842531E-3</v>
      </c>
      <c r="K789" s="21">
        <f t="shared" si="539"/>
        <v>7.5157849440990986E-3</v>
      </c>
      <c r="L789" s="21">
        <f t="shared" si="540"/>
        <v>7.3112617455359631E-3</v>
      </c>
      <c r="M789" s="22">
        <f t="shared" si="541"/>
        <v>7.2572558324222377E-3</v>
      </c>
      <c r="N789" s="20">
        <f t="shared" si="542"/>
        <v>39.297979746446664</v>
      </c>
      <c r="O789" s="21">
        <f t="shared" si="543"/>
        <v>75.157849440990987</v>
      </c>
      <c r="P789" s="21">
        <f t="shared" si="544"/>
        <v>35.628220382842535</v>
      </c>
      <c r="Q789" s="21">
        <f t="shared" si="545"/>
        <v>75.157849440990987</v>
      </c>
      <c r="R789" s="21">
        <f t="shared" si="546"/>
        <v>73.11261745535964</v>
      </c>
      <c r="S789" s="22">
        <f t="shared" si="547"/>
        <v>72.572558324222385</v>
      </c>
      <c r="T789" s="20">
        <f>MAX(E789+N789,-DiodeFwd)</f>
        <v>3.4686564488537996</v>
      </c>
      <c r="U789" s="21">
        <f>MAX(T789-DiodeFwd,V789-DiodeFwd,O789)</f>
        <v>75.157849440990987</v>
      </c>
      <c r="V789" s="21">
        <f>MAX(-DiodeFwd,F789+P789)</f>
        <v>71.457543680435407</v>
      </c>
      <c r="W789" s="21">
        <f>MAX(T789+Q789,U789-DiodeFwd)</f>
        <v>78.626505889844793</v>
      </c>
      <c r="X789" s="21">
        <f>MAX(W789-DiodeFwd,Y789-DiodeFwd,U789+R789)</f>
        <v>148.27046689635063</v>
      </c>
      <c r="Y789" s="22">
        <f>MAX(V789+S789,U789-DiodeFwd)</f>
        <v>144.03010200465781</v>
      </c>
      <c r="Z789" s="20">
        <f t="shared" si="515"/>
        <v>39.297979746446664</v>
      </c>
      <c r="AA789" s="21">
        <f t="shared" si="516"/>
        <v>75.157849440990987</v>
      </c>
      <c r="AB789" s="21">
        <f t="shared" si="517"/>
        <v>35.628220382842542</v>
      </c>
      <c r="AC789" s="21">
        <f t="shared" si="518"/>
        <v>75.157849440990987</v>
      </c>
      <c r="AD789" s="21">
        <f t="shared" si="519"/>
        <v>73.11261745535964</v>
      </c>
      <c r="AE789" s="22">
        <f t="shared" si="520"/>
        <v>72.572558324222399</v>
      </c>
      <c r="AF789" s="20">
        <f t="shared" si="548"/>
        <v>0</v>
      </c>
      <c r="AG789" s="21">
        <f t="shared" si="549"/>
        <v>0</v>
      </c>
      <c r="AH789" s="21">
        <f t="shared" si="550"/>
        <v>4.263256414560601E-15</v>
      </c>
      <c r="AI789" s="21">
        <f t="shared" si="551"/>
        <v>0</v>
      </c>
      <c r="AJ789" s="21">
        <f t="shared" si="552"/>
        <v>0</v>
      </c>
      <c r="AK789" s="22">
        <f t="shared" si="553"/>
        <v>8.5265128291212019E-15</v>
      </c>
      <c r="AL789" s="23">
        <f t="shared" si="554"/>
        <v>9.8846977930900411E-3</v>
      </c>
      <c r="AM789" s="12" t="b">
        <f>T789&lt;=-DiodeFwd</f>
        <v>0</v>
      </c>
      <c r="AN789" s="13" t="b">
        <f>V789&lt;=-DiodeFwd</f>
        <v>0</v>
      </c>
      <c r="AO789" s="13" t="b">
        <f>U789&lt;=T789-DiodeFwd</f>
        <v>0</v>
      </c>
      <c r="AP789" s="13" t="b">
        <f>U789&lt;=V789-DiodeFwd</f>
        <v>0</v>
      </c>
      <c r="AQ789" s="13" t="b">
        <f>W789&lt;=U789-DiodeFwd</f>
        <v>0</v>
      </c>
      <c r="AR789" s="13" t="b">
        <f>Y789&lt;=U789-DiodeFwd</f>
        <v>0</v>
      </c>
      <c r="AS789" s="13" t="b">
        <f>X789&lt;=W789-DiodeFwd</f>
        <v>0</v>
      </c>
      <c r="AT789" s="14" t="b">
        <f>X789&lt;=Y789-DiodeFwd</f>
        <v>0</v>
      </c>
      <c r="AU789" s="13">
        <f t="shared" si="521"/>
        <v>0</v>
      </c>
      <c r="AV789" s="13">
        <f t="shared" si="522"/>
        <v>0</v>
      </c>
      <c r="AW789" s="13">
        <f t="shared" si="523"/>
        <v>0</v>
      </c>
      <c r="AX789" s="13">
        <f t="shared" si="524"/>
        <v>0</v>
      </c>
      <c r="AY789" s="13">
        <f t="shared" si="525"/>
        <v>0</v>
      </c>
      <c r="AZ789" s="13">
        <f t="shared" si="526"/>
        <v>0</v>
      </c>
      <c r="BA789" s="13">
        <f t="shared" si="527"/>
        <v>0</v>
      </c>
      <c r="BB789" s="14">
        <f t="shared" si="528"/>
        <v>0</v>
      </c>
      <c r="BC789" s="20">
        <f t="shared" si="529"/>
        <v>0</v>
      </c>
      <c r="BD789" s="21">
        <f t="shared" si="530"/>
        <v>0</v>
      </c>
      <c r="BE789" s="21">
        <f t="shared" si="531"/>
        <v>0</v>
      </c>
      <c r="BF789" s="21">
        <f t="shared" si="532"/>
        <v>0</v>
      </c>
      <c r="BG789" s="21">
        <f t="shared" si="533"/>
        <v>-9.8846977930900411E-3</v>
      </c>
      <c r="BH789" s="22">
        <f t="shared" si="534"/>
        <v>0</v>
      </c>
    </row>
    <row r="790" spans="4:60" x14ac:dyDescent="0.25">
      <c r="D790">
        <f t="shared" si="535"/>
        <v>0.13049999999999901</v>
      </c>
      <c r="E790">
        <f t="shared" si="513"/>
        <v>-34.699974168060002</v>
      </c>
      <c r="F790">
        <f t="shared" si="514"/>
        <v>34.699974168060002</v>
      </c>
      <c r="H790" s="20">
        <f t="shared" si="536"/>
        <v>3.9297979746446658E-3</v>
      </c>
      <c r="I790" s="21">
        <f t="shared" si="537"/>
        <v>7.5157849440990986E-3</v>
      </c>
      <c r="J790" s="21">
        <f t="shared" si="538"/>
        <v>3.5628220382842531E-3</v>
      </c>
      <c r="K790" s="21">
        <f t="shared" si="539"/>
        <v>7.5157849440990986E-3</v>
      </c>
      <c r="L790" s="21">
        <f t="shared" si="540"/>
        <v>7.3096142959037814E-3</v>
      </c>
      <c r="M790" s="22">
        <f t="shared" si="541"/>
        <v>7.2572558324222377E-3</v>
      </c>
      <c r="N790" s="20">
        <f t="shared" si="542"/>
        <v>39.297979746446664</v>
      </c>
      <c r="O790" s="21">
        <f t="shared" si="543"/>
        <v>75.157849440990987</v>
      </c>
      <c r="P790" s="21">
        <f t="shared" si="544"/>
        <v>35.628220382842535</v>
      </c>
      <c r="Q790" s="21">
        <f t="shared" si="545"/>
        <v>75.157849440990987</v>
      </c>
      <c r="R790" s="21">
        <f t="shared" si="546"/>
        <v>73.09614295903782</v>
      </c>
      <c r="S790" s="22">
        <f t="shared" si="547"/>
        <v>72.572558324222385</v>
      </c>
      <c r="T790" s="20">
        <f>MAX(E790+N790,-DiodeFwd)</f>
        <v>4.5980055783866618</v>
      </c>
      <c r="U790" s="21">
        <f>MAX(T790-DiodeFwd,V790-DiodeFwd,O790)</f>
        <v>75.157849440990987</v>
      </c>
      <c r="V790" s="21">
        <f>MAX(-DiodeFwd,F790+P790)</f>
        <v>70.328194550902538</v>
      </c>
      <c r="W790" s="21">
        <f>MAX(T790+Q790,U790-DiodeFwd)</f>
        <v>79.755855019377648</v>
      </c>
      <c r="X790" s="21">
        <f>MAX(W790-DiodeFwd,Y790-DiodeFwd,U790+R790)</f>
        <v>148.25399240002881</v>
      </c>
      <c r="Y790" s="22">
        <f>MAX(V790+S790,U790-DiodeFwd)</f>
        <v>142.90075287512491</v>
      </c>
      <c r="Z790" s="20">
        <f t="shared" si="515"/>
        <v>39.297979746446664</v>
      </c>
      <c r="AA790" s="21">
        <f t="shared" si="516"/>
        <v>75.157849440990987</v>
      </c>
      <c r="AB790" s="21">
        <f t="shared" si="517"/>
        <v>35.628220382842535</v>
      </c>
      <c r="AC790" s="21">
        <f t="shared" si="518"/>
        <v>75.157849440990987</v>
      </c>
      <c r="AD790" s="21">
        <f t="shared" si="519"/>
        <v>73.09614295903782</v>
      </c>
      <c r="AE790" s="22">
        <f t="shared" si="520"/>
        <v>72.572558324222371</v>
      </c>
      <c r="AF790" s="20">
        <f t="shared" si="548"/>
        <v>0</v>
      </c>
      <c r="AG790" s="21">
        <f t="shared" si="549"/>
        <v>0</v>
      </c>
      <c r="AH790" s="21">
        <f t="shared" si="550"/>
        <v>0</v>
      </c>
      <c r="AI790" s="21">
        <f t="shared" si="551"/>
        <v>0</v>
      </c>
      <c r="AJ790" s="21">
        <f t="shared" si="552"/>
        <v>0</v>
      </c>
      <c r="AK790" s="22">
        <f t="shared" si="553"/>
        <v>-8.5265128291212019E-15</v>
      </c>
      <c r="AL790" s="23">
        <f t="shared" si="554"/>
        <v>9.8835994933352544E-3</v>
      </c>
      <c r="AM790" s="12" t="b">
        <f>T790&lt;=-DiodeFwd</f>
        <v>0</v>
      </c>
      <c r="AN790" s="13" t="b">
        <f>V790&lt;=-DiodeFwd</f>
        <v>0</v>
      </c>
      <c r="AO790" s="13" t="b">
        <f>U790&lt;=T790-DiodeFwd</f>
        <v>0</v>
      </c>
      <c r="AP790" s="13" t="b">
        <f>U790&lt;=V790-DiodeFwd</f>
        <v>0</v>
      </c>
      <c r="AQ790" s="13" t="b">
        <f>W790&lt;=U790-DiodeFwd</f>
        <v>0</v>
      </c>
      <c r="AR790" s="13" t="b">
        <f>Y790&lt;=U790-DiodeFwd</f>
        <v>0</v>
      </c>
      <c r="AS790" s="13" t="b">
        <f>X790&lt;=W790-DiodeFwd</f>
        <v>0</v>
      </c>
      <c r="AT790" s="14" t="b">
        <f>X790&lt;=Y790-DiodeFwd</f>
        <v>0</v>
      </c>
      <c r="AU790" s="13">
        <f t="shared" si="521"/>
        <v>0</v>
      </c>
      <c r="AV790" s="13">
        <f t="shared" si="522"/>
        <v>0</v>
      </c>
      <c r="AW790" s="13">
        <f t="shared" si="523"/>
        <v>0</v>
      </c>
      <c r="AX790" s="13">
        <f t="shared" si="524"/>
        <v>0</v>
      </c>
      <c r="AY790" s="13">
        <f t="shared" si="525"/>
        <v>0</v>
      </c>
      <c r="AZ790" s="13">
        <f t="shared" si="526"/>
        <v>0</v>
      </c>
      <c r="BA790" s="13">
        <f t="shared" si="527"/>
        <v>0</v>
      </c>
      <c r="BB790" s="14">
        <f t="shared" si="528"/>
        <v>0</v>
      </c>
      <c r="BC790" s="20">
        <f t="shared" si="529"/>
        <v>0</v>
      </c>
      <c r="BD790" s="21">
        <f t="shared" si="530"/>
        <v>0</v>
      </c>
      <c r="BE790" s="21">
        <f t="shared" si="531"/>
        <v>0</v>
      </c>
      <c r="BF790" s="21">
        <f t="shared" si="532"/>
        <v>0</v>
      </c>
      <c r="BG790" s="21">
        <f t="shared" si="533"/>
        <v>-9.8835994933352544E-3</v>
      </c>
      <c r="BH790" s="22">
        <f t="shared" si="534"/>
        <v>0</v>
      </c>
    </row>
    <row r="791" spans="4:60" x14ac:dyDescent="0.25">
      <c r="D791">
        <f t="shared" si="535"/>
        <v>0.13066666666666568</v>
      </c>
      <c r="E791">
        <f t="shared" si="513"/>
        <v>-33.433680093396028</v>
      </c>
      <c r="F791">
        <f t="shared" si="514"/>
        <v>33.433680093396028</v>
      </c>
      <c r="H791" s="20">
        <f t="shared" si="536"/>
        <v>3.9297979746446658E-3</v>
      </c>
      <c r="I791" s="21">
        <f t="shared" si="537"/>
        <v>7.5157849440990986E-3</v>
      </c>
      <c r="J791" s="21">
        <f t="shared" si="538"/>
        <v>3.5628220382842531E-3</v>
      </c>
      <c r="K791" s="21">
        <f t="shared" si="539"/>
        <v>7.5157849440990986E-3</v>
      </c>
      <c r="L791" s="21">
        <f t="shared" si="540"/>
        <v>7.3079670293215585E-3</v>
      </c>
      <c r="M791" s="22">
        <f t="shared" si="541"/>
        <v>7.2572558324222377E-3</v>
      </c>
      <c r="N791" s="20">
        <f t="shared" si="542"/>
        <v>39.297979746446664</v>
      </c>
      <c r="O791" s="21">
        <f t="shared" si="543"/>
        <v>75.157849440990987</v>
      </c>
      <c r="P791" s="21">
        <f t="shared" si="544"/>
        <v>35.628220382842535</v>
      </c>
      <c r="Q791" s="21">
        <f t="shared" si="545"/>
        <v>75.157849440990987</v>
      </c>
      <c r="R791" s="21">
        <f t="shared" si="546"/>
        <v>73.079670293215585</v>
      </c>
      <c r="S791" s="22">
        <f t="shared" si="547"/>
        <v>72.572558324222385</v>
      </c>
      <c r="T791" s="20">
        <f>MAX(E791+N791,-DiodeFwd)</f>
        <v>5.8642996530506366</v>
      </c>
      <c r="U791" s="21">
        <f>MAX(T791-DiodeFwd,V791-DiodeFwd,O791)</f>
        <v>75.157849440990987</v>
      </c>
      <c r="V791" s="21">
        <f>MAX(-DiodeFwd,F791+P791)</f>
        <v>69.061900476238563</v>
      </c>
      <c r="W791" s="21">
        <f>MAX(T791+Q791,U791-DiodeFwd)</f>
        <v>81.022149094041623</v>
      </c>
      <c r="X791" s="21">
        <f>MAX(W791-DiodeFwd,Y791-DiodeFwd,U791+R791)</f>
        <v>148.23751973420656</v>
      </c>
      <c r="Y791" s="22">
        <f>MAX(V791+S791,U791-DiodeFwd)</f>
        <v>141.63445880046095</v>
      </c>
      <c r="Z791" s="20">
        <f t="shared" si="515"/>
        <v>39.297979746446664</v>
      </c>
      <c r="AA791" s="21">
        <f t="shared" si="516"/>
        <v>75.157849440990987</v>
      </c>
      <c r="AB791" s="21">
        <f t="shared" si="517"/>
        <v>35.628220382842535</v>
      </c>
      <c r="AC791" s="21">
        <f t="shared" si="518"/>
        <v>75.157849440990987</v>
      </c>
      <c r="AD791" s="21">
        <f t="shared" si="519"/>
        <v>73.079670293215571</v>
      </c>
      <c r="AE791" s="22">
        <f t="shared" si="520"/>
        <v>72.572558324222385</v>
      </c>
      <c r="AF791" s="20">
        <f t="shared" si="548"/>
        <v>0</v>
      </c>
      <c r="AG791" s="21">
        <f t="shared" si="549"/>
        <v>0</v>
      </c>
      <c r="AH791" s="21">
        <f t="shared" si="550"/>
        <v>0</v>
      </c>
      <c r="AI791" s="21">
        <f t="shared" si="551"/>
        <v>0</v>
      </c>
      <c r="AJ791" s="21">
        <f t="shared" si="552"/>
        <v>-8.5265128291212019E-15</v>
      </c>
      <c r="AK791" s="22">
        <f t="shared" si="553"/>
        <v>0</v>
      </c>
      <c r="AL791" s="23">
        <f t="shared" si="554"/>
        <v>9.8825013156137714E-3</v>
      </c>
      <c r="AM791" s="12" t="b">
        <f>T791&lt;=-DiodeFwd</f>
        <v>0</v>
      </c>
      <c r="AN791" s="13" t="b">
        <f>V791&lt;=-DiodeFwd</f>
        <v>0</v>
      </c>
      <c r="AO791" s="13" t="b">
        <f>U791&lt;=T791-DiodeFwd</f>
        <v>0</v>
      </c>
      <c r="AP791" s="13" t="b">
        <f>U791&lt;=V791-DiodeFwd</f>
        <v>0</v>
      </c>
      <c r="AQ791" s="13" t="b">
        <f>W791&lt;=U791-DiodeFwd</f>
        <v>0</v>
      </c>
      <c r="AR791" s="13" t="b">
        <f>Y791&lt;=U791-DiodeFwd</f>
        <v>0</v>
      </c>
      <c r="AS791" s="13" t="b">
        <f>X791&lt;=W791-DiodeFwd</f>
        <v>0</v>
      </c>
      <c r="AT791" s="14" t="b">
        <f>X791&lt;=Y791-DiodeFwd</f>
        <v>0</v>
      </c>
      <c r="AU791" s="13">
        <f t="shared" si="521"/>
        <v>0</v>
      </c>
      <c r="AV791" s="13">
        <f t="shared" si="522"/>
        <v>0</v>
      </c>
      <c r="AW791" s="13">
        <f t="shared" si="523"/>
        <v>0</v>
      </c>
      <c r="AX791" s="13">
        <f t="shared" si="524"/>
        <v>0</v>
      </c>
      <c r="AY791" s="13">
        <f t="shared" si="525"/>
        <v>0</v>
      </c>
      <c r="AZ791" s="13">
        <f t="shared" si="526"/>
        <v>0</v>
      </c>
      <c r="BA791" s="13">
        <f t="shared" si="527"/>
        <v>0</v>
      </c>
      <c r="BB791" s="14">
        <f t="shared" si="528"/>
        <v>0</v>
      </c>
      <c r="BC791" s="20">
        <f t="shared" si="529"/>
        <v>0</v>
      </c>
      <c r="BD791" s="21">
        <f t="shared" si="530"/>
        <v>0</v>
      </c>
      <c r="BE791" s="21">
        <f t="shared" si="531"/>
        <v>0</v>
      </c>
      <c r="BF791" s="21">
        <f t="shared" si="532"/>
        <v>0</v>
      </c>
      <c r="BG791" s="21">
        <f t="shared" si="533"/>
        <v>-9.8825013156137714E-3</v>
      </c>
      <c r="BH791" s="22">
        <f t="shared" si="534"/>
        <v>0</v>
      </c>
    </row>
    <row r="792" spans="4:60" x14ac:dyDescent="0.25">
      <c r="D792">
        <f t="shared" si="535"/>
        <v>0.13083333333333236</v>
      </c>
      <c r="E792">
        <f t="shared" si="513"/>
        <v>-32.035438557798926</v>
      </c>
      <c r="F792">
        <f t="shared" si="514"/>
        <v>32.035438557798926</v>
      </c>
      <c r="H792" s="20">
        <f t="shared" si="536"/>
        <v>3.9297979746446658E-3</v>
      </c>
      <c r="I792" s="21">
        <f t="shared" si="537"/>
        <v>7.5157849440990986E-3</v>
      </c>
      <c r="J792" s="21">
        <f t="shared" si="538"/>
        <v>3.5628220382842531E-3</v>
      </c>
      <c r="K792" s="21">
        <f t="shared" si="539"/>
        <v>7.5157849440990986E-3</v>
      </c>
      <c r="L792" s="21">
        <f t="shared" si="540"/>
        <v>7.3063199457689566E-3</v>
      </c>
      <c r="M792" s="22">
        <f t="shared" si="541"/>
        <v>7.2572558324222377E-3</v>
      </c>
      <c r="N792" s="20">
        <f t="shared" si="542"/>
        <v>39.297979746446664</v>
      </c>
      <c r="O792" s="21">
        <f t="shared" si="543"/>
        <v>75.157849440990987</v>
      </c>
      <c r="P792" s="21">
        <f t="shared" si="544"/>
        <v>35.628220382842535</v>
      </c>
      <c r="Q792" s="21">
        <f t="shared" si="545"/>
        <v>75.157849440990987</v>
      </c>
      <c r="R792" s="21">
        <f t="shared" si="546"/>
        <v>73.063199457689578</v>
      </c>
      <c r="S792" s="22">
        <f t="shared" si="547"/>
        <v>72.572558324222385</v>
      </c>
      <c r="T792" s="20">
        <f>MAX(E792+N792,-DiodeFwd)</f>
        <v>7.262541188647738</v>
      </c>
      <c r="U792" s="21">
        <f>MAX(T792-DiodeFwd,V792-DiodeFwd,O792)</f>
        <v>75.157849440990987</v>
      </c>
      <c r="V792" s="21">
        <f>MAX(-DiodeFwd,F792+P792)</f>
        <v>67.663658940641454</v>
      </c>
      <c r="W792" s="21">
        <f>MAX(T792+Q792,U792-DiodeFwd)</f>
        <v>82.420390629638717</v>
      </c>
      <c r="X792" s="21">
        <f>MAX(W792-DiodeFwd,Y792-DiodeFwd,U792+R792)</f>
        <v>148.22104889868058</v>
      </c>
      <c r="Y792" s="22">
        <f>MAX(V792+S792,U792-DiodeFwd)</f>
        <v>140.23621726486385</v>
      </c>
      <c r="Z792" s="20">
        <f t="shared" si="515"/>
        <v>39.297979746446664</v>
      </c>
      <c r="AA792" s="21">
        <f t="shared" si="516"/>
        <v>75.157849440990987</v>
      </c>
      <c r="AB792" s="21">
        <f t="shared" si="517"/>
        <v>35.628220382842528</v>
      </c>
      <c r="AC792" s="21">
        <f t="shared" si="518"/>
        <v>75.157849440990987</v>
      </c>
      <c r="AD792" s="21">
        <f t="shared" si="519"/>
        <v>73.063199457689592</v>
      </c>
      <c r="AE792" s="22">
        <f t="shared" si="520"/>
        <v>72.572558324222399</v>
      </c>
      <c r="AF792" s="20">
        <f t="shared" si="548"/>
        <v>0</v>
      </c>
      <c r="AG792" s="21">
        <f t="shared" si="549"/>
        <v>0</v>
      </c>
      <c r="AH792" s="21">
        <f t="shared" si="550"/>
        <v>-4.263256414560601E-15</v>
      </c>
      <c r="AI792" s="21">
        <f t="shared" si="551"/>
        <v>0</v>
      </c>
      <c r="AJ792" s="21">
        <f t="shared" si="552"/>
        <v>8.5265128291212019E-15</v>
      </c>
      <c r="AK792" s="22">
        <f t="shared" si="553"/>
        <v>8.5265128291212019E-15</v>
      </c>
      <c r="AL792" s="23">
        <f t="shared" si="554"/>
        <v>9.8814032599120385E-3</v>
      </c>
      <c r="AM792" s="12" t="b">
        <f>T792&lt;=-DiodeFwd</f>
        <v>0</v>
      </c>
      <c r="AN792" s="13" t="b">
        <f>V792&lt;=-DiodeFwd</f>
        <v>0</v>
      </c>
      <c r="AO792" s="13" t="b">
        <f>U792&lt;=T792-DiodeFwd</f>
        <v>0</v>
      </c>
      <c r="AP792" s="13" t="b">
        <f>U792&lt;=V792-DiodeFwd</f>
        <v>0</v>
      </c>
      <c r="AQ792" s="13" t="b">
        <f>W792&lt;=U792-DiodeFwd</f>
        <v>0</v>
      </c>
      <c r="AR792" s="13" t="b">
        <f>Y792&lt;=U792-DiodeFwd</f>
        <v>0</v>
      </c>
      <c r="AS792" s="13" t="b">
        <f>X792&lt;=W792-DiodeFwd</f>
        <v>0</v>
      </c>
      <c r="AT792" s="14" t="b">
        <f>X792&lt;=Y792-DiodeFwd</f>
        <v>0</v>
      </c>
      <c r="AU792" s="13">
        <f t="shared" si="521"/>
        <v>0</v>
      </c>
      <c r="AV792" s="13">
        <f t="shared" si="522"/>
        <v>0</v>
      </c>
      <c r="AW792" s="13">
        <f t="shared" si="523"/>
        <v>0</v>
      </c>
      <c r="AX792" s="13">
        <f t="shared" si="524"/>
        <v>0</v>
      </c>
      <c r="AY792" s="13">
        <f t="shared" si="525"/>
        <v>0</v>
      </c>
      <c r="AZ792" s="13">
        <f t="shared" si="526"/>
        <v>0</v>
      </c>
      <c r="BA792" s="13">
        <f t="shared" si="527"/>
        <v>0</v>
      </c>
      <c r="BB792" s="14">
        <f t="shared" si="528"/>
        <v>0</v>
      </c>
      <c r="BC792" s="20">
        <f t="shared" si="529"/>
        <v>0</v>
      </c>
      <c r="BD792" s="21">
        <f t="shared" si="530"/>
        <v>0</v>
      </c>
      <c r="BE792" s="21">
        <f t="shared" si="531"/>
        <v>0</v>
      </c>
      <c r="BF792" s="21">
        <f t="shared" si="532"/>
        <v>0</v>
      </c>
      <c r="BG792" s="21">
        <f t="shared" si="533"/>
        <v>-9.8814032599120385E-3</v>
      </c>
      <c r="BH792" s="22">
        <f t="shared" si="534"/>
        <v>0</v>
      </c>
    </row>
    <row r="793" spans="4:60" x14ac:dyDescent="0.25">
      <c r="D793">
        <f t="shared" si="535"/>
        <v>0.13099999999999903</v>
      </c>
      <c r="E793">
        <f t="shared" si="513"/>
        <v>-30.510767781813893</v>
      </c>
      <c r="F793">
        <f t="shared" si="514"/>
        <v>30.510767781813893</v>
      </c>
      <c r="H793" s="20">
        <f t="shared" si="536"/>
        <v>3.9297979746446658E-3</v>
      </c>
      <c r="I793" s="21">
        <f t="shared" si="537"/>
        <v>7.5157849440990986E-3</v>
      </c>
      <c r="J793" s="21">
        <f t="shared" si="538"/>
        <v>3.5628220382842531E-3</v>
      </c>
      <c r="K793" s="21">
        <f t="shared" si="539"/>
        <v>7.5157849440990986E-3</v>
      </c>
      <c r="L793" s="21">
        <f t="shared" si="540"/>
        <v>7.3046730452256377E-3</v>
      </c>
      <c r="M793" s="22">
        <f t="shared" si="541"/>
        <v>7.2572558324222377E-3</v>
      </c>
      <c r="N793" s="20">
        <f t="shared" si="542"/>
        <v>39.297979746446664</v>
      </c>
      <c r="O793" s="21">
        <f t="shared" si="543"/>
        <v>75.157849440990987</v>
      </c>
      <c r="P793" s="21">
        <f t="shared" si="544"/>
        <v>35.628220382842535</v>
      </c>
      <c r="Q793" s="21">
        <f t="shared" si="545"/>
        <v>75.157849440990987</v>
      </c>
      <c r="R793" s="21">
        <f t="shared" si="546"/>
        <v>73.046730452256384</v>
      </c>
      <c r="S793" s="22">
        <f t="shared" si="547"/>
        <v>72.572558324222385</v>
      </c>
      <c r="T793" s="20">
        <f>MAX(E793+N793,-DiodeFwd)</f>
        <v>8.7872119646327711</v>
      </c>
      <c r="U793" s="21">
        <f>MAX(T793-DiodeFwd,V793-DiodeFwd,O793)</f>
        <v>75.157849440990987</v>
      </c>
      <c r="V793" s="21">
        <f>MAX(-DiodeFwd,F793+P793)</f>
        <v>66.138988164656425</v>
      </c>
      <c r="W793" s="21">
        <f>MAX(T793+Q793,U793-DiodeFwd)</f>
        <v>83.945061405623761</v>
      </c>
      <c r="X793" s="21">
        <f>MAX(W793-DiodeFwd,Y793-DiodeFwd,U793+R793)</f>
        <v>148.20457989324737</v>
      </c>
      <c r="Y793" s="22">
        <f>MAX(V793+S793,U793-DiodeFwd)</f>
        <v>138.71154648887881</v>
      </c>
      <c r="Z793" s="20">
        <f t="shared" si="515"/>
        <v>39.297979746446664</v>
      </c>
      <c r="AA793" s="21">
        <f t="shared" si="516"/>
        <v>75.157849440990987</v>
      </c>
      <c r="AB793" s="21">
        <f t="shared" si="517"/>
        <v>35.628220382842528</v>
      </c>
      <c r="AC793" s="21">
        <f t="shared" si="518"/>
        <v>75.157849440990987</v>
      </c>
      <c r="AD793" s="21">
        <f t="shared" si="519"/>
        <v>73.046730452256384</v>
      </c>
      <c r="AE793" s="22">
        <f t="shared" si="520"/>
        <v>72.572558324222385</v>
      </c>
      <c r="AF793" s="20">
        <f t="shared" si="548"/>
        <v>0</v>
      </c>
      <c r="AG793" s="21">
        <f t="shared" si="549"/>
        <v>0</v>
      </c>
      <c r="AH793" s="21">
        <f t="shared" si="550"/>
        <v>-4.263256414560601E-15</v>
      </c>
      <c r="AI793" s="21">
        <f t="shared" si="551"/>
        <v>0</v>
      </c>
      <c r="AJ793" s="21">
        <f t="shared" si="552"/>
        <v>0</v>
      </c>
      <c r="AK793" s="22">
        <f t="shared" si="553"/>
        <v>0</v>
      </c>
      <c r="AL793" s="23">
        <f t="shared" si="554"/>
        <v>9.880305326216492E-3</v>
      </c>
      <c r="AM793" s="12" t="b">
        <f>T793&lt;=-DiodeFwd</f>
        <v>0</v>
      </c>
      <c r="AN793" s="13" t="b">
        <f>V793&lt;=-DiodeFwd</f>
        <v>0</v>
      </c>
      <c r="AO793" s="13" t="b">
        <f>U793&lt;=T793-DiodeFwd</f>
        <v>0</v>
      </c>
      <c r="AP793" s="13" t="b">
        <f>U793&lt;=V793-DiodeFwd</f>
        <v>0</v>
      </c>
      <c r="AQ793" s="13" t="b">
        <f>W793&lt;=U793-DiodeFwd</f>
        <v>0</v>
      </c>
      <c r="AR793" s="13" t="b">
        <f>Y793&lt;=U793-DiodeFwd</f>
        <v>0</v>
      </c>
      <c r="AS793" s="13" t="b">
        <f>X793&lt;=W793-DiodeFwd</f>
        <v>0</v>
      </c>
      <c r="AT793" s="14" t="b">
        <f>X793&lt;=Y793-DiodeFwd</f>
        <v>0</v>
      </c>
      <c r="AU793" s="13">
        <f t="shared" si="521"/>
        <v>0</v>
      </c>
      <c r="AV793" s="13">
        <f t="shared" si="522"/>
        <v>0</v>
      </c>
      <c r="AW793" s="13">
        <f t="shared" si="523"/>
        <v>0</v>
      </c>
      <c r="AX793" s="13">
        <f t="shared" si="524"/>
        <v>0</v>
      </c>
      <c r="AY793" s="13">
        <f t="shared" si="525"/>
        <v>0</v>
      </c>
      <c r="AZ793" s="13">
        <f t="shared" si="526"/>
        <v>0</v>
      </c>
      <c r="BA793" s="13">
        <f t="shared" si="527"/>
        <v>0</v>
      </c>
      <c r="BB793" s="14">
        <f t="shared" si="528"/>
        <v>0</v>
      </c>
      <c r="BC793" s="20">
        <f t="shared" si="529"/>
        <v>0</v>
      </c>
      <c r="BD793" s="21">
        <f t="shared" si="530"/>
        <v>0</v>
      </c>
      <c r="BE793" s="21">
        <f t="shared" si="531"/>
        <v>0</v>
      </c>
      <c r="BF793" s="21">
        <f t="shared" si="532"/>
        <v>0</v>
      </c>
      <c r="BG793" s="21">
        <f t="shared" si="533"/>
        <v>-9.880305326216492E-3</v>
      </c>
      <c r="BH793" s="22">
        <f t="shared" si="534"/>
        <v>0</v>
      </c>
    </row>
    <row r="794" spans="4:60" x14ac:dyDescent="0.25">
      <c r="D794">
        <f t="shared" si="535"/>
        <v>0.13116666666666571</v>
      </c>
      <c r="E794">
        <f t="shared" si="513"/>
        <v>-28.86568494443792</v>
      </c>
      <c r="F794">
        <f t="shared" si="514"/>
        <v>28.86568494443792</v>
      </c>
      <c r="H794" s="20">
        <f t="shared" si="536"/>
        <v>3.9297979746446658E-3</v>
      </c>
      <c r="I794" s="21">
        <f t="shared" si="537"/>
        <v>7.5157849440990986E-3</v>
      </c>
      <c r="J794" s="21">
        <f t="shared" si="538"/>
        <v>3.5628220382842531E-3</v>
      </c>
      <c r="K794" s="21">
        <f t="shared" si="539"/>
        <v>7.5157849440990986E-3</v>
      </c>
      <c r="L794" s="21">
        <f t="shared" si="540"/>
        <v>7.3030263276712684E-3</v>
      </c>
      <c r="M794" s="22">
        <f t="shared" si="541"/>
        <v>7.2572558324222377E-3</v>
      </c>
      <c r="N794" s="20">
        <f t="shared" si="542"/>
        <v>39.297979746446664</v>
      </c>
      <c r="O794" s="21">
        <f t="shared" si="543"/>
        <v>75.157849440990987</v>
      </c>
      <c r="P794" s="21">
        <f t="shared" si="544"/>
        <v>35.628220382842535</v>
      </c>
      <c r="Q794" s="21">
        <f t="shared" si="545"/>
        <v>75.157849440990987</v>
      </c>
      <c r="R794" s="21">
        <f t="shared" si="546"/>
        <v>73.030263276712688</v>
      </c>
      <c r="S794" s="22">
        <f t="shared" si="547"/>
        <v>72.572558324222385</v>
      </c>
      <c r="T794" s="20">
        <f>MAX(E794+N794,-DiodeFwd)</f>
        <v>10.432294802008744</v>
      </c>
      <c r="U794" s="21">
        <f>MAX(T794-DiodeFwd,V794-DiodeFwd,O794)</f>
        <v>75.157849440990987</v>
      </c>
      <c r="V794" s="21">
        <f>MAX(-DiodeFwd,F794+P794)</f>
        <v>64.493905327280459</v>
      </c>
      <c r="W794" s="21">
        <f>MAX(T794+Q794,U794-DiodeFwd)</f>
        <v>85.590144242999727</v>
      </c>
      <c r="X794" s="21">
        <f>MAX(W794-DiodeFwd,Y794-DiodeFwd,U794+R794)</f>
        <v>148.18811271770369</v>
      </c>
      <c r="Y794" s="22">
        <f>MAX(V794+S794,U794-DiodeFwd)</f>
        <v>137.06646365150283</v>
      </c>
      <c r="Z794" s="20">
        <f t="shared" si="515"/>
        <v>39.297979746446664</v>
      </c>
      <c r="AA794" s="21">
        <f t="shared" si="516"/>
        <v>75.157849440990987</v>
      </c>
      <c r="AB794" s="21">
        <f t="shared" si="517"/>
        <v>35.628220382842542</v>
      </c>
      <c r="AC794" s="21">
        <f t="shared" si="518"/>
        <v>75.157849440990987</v>
      </c>
      <c r="AD794" s="21">
        <f t="shared" si="519"/>
        <v>73.030263276712702</v>
      </c>
      <c r="AE794" s="22">
        <f t="shared" si="520"/>
        <v>72.572558324222371</v>
      </c>
      <c r="AF794" s="20">
        <f t="shared" si="548"/>
        <v>0</v>
      </c>
      <c r="AG794" s="21">
        <f t="shared" si="549"/>
        <v>0</v>
      </c>
      <c r="AH794" s="21">
        <f t="shared" si="550"/>
        <v>4.263256414560601E-15</v>
      </c>
      <c r="AI794" s="21">
        <f t="shared" si="551"/>
        <v>0</v>
      </c>
      <c r="AJ794" s="21">
        <f t="shared" si="552"/>
        <v>8.5265128291212019E-15</v>
      </c>
      <c r="AK794" s="22">
        <f t="shared" si="553"/>
        <v>-8.5265128291212019E-15</v>
      </c>
      <c r="AL794" s="23">
        <f t="shared" si="554"/>
        <v>9.8792075145135785E-3</v>
      </c>
      <c r="AM794" s="12" t="b">
        <f>T794&lt;=-DiodeFwd</f>
        <v>0</v>
      </c>
      <c r="AN794" s="13" t="b">
        <f>V794&lt;=-DiodeFwd</f>
        <v>0</v>
      </c>
      <c r="AO794" s="13" t="b">
        <f>U794&lt;=T794-DiodeFwd</f>
        <v>0</v>
      </c>
      <c r="AP794" s="13" t="b">
        <f>U794&lt;=V794-DiodeFwd</f>
        <v>0</v>
      </c>
      <c r="AQ794" s="13" t="b">
        <f>W794&lt;=U794-DiodeFwd</f>
        <v>0</v>
      </c>
      <c r="AR794" s="13" t="b">
        <f>Y794&lt;=U794-DiodeFwd</f>
        <v>0</v>
      </c>
      <c r="AS794" s="13" t="b">
        <f>X794&lt;=W794-DiodeFwd</f>
        <v>0</v>
      </c>
      <c r="AT794" s="14" t="b">
        <f>X794&lt;=Y794-DiodeFwd</f>
        <v>0</v>
      </c>
      <c r="AU794" s="13">
        <f t="shared" si="521"/>
        <v>0</v>
      </c>
      <c r="AV794" s="13">
        <f t="shared" si="522"/>
        <v>0</v>
      </c>
      <c r="AW794" s="13">
        <f t="shared" si="523"/>
        <v>0</v>
      </c>
      <c r="AX794" s="13">
        <f t="shared" si="524"/>
        <v>0</v>
      </c>
      <c r="AY794" s="13">
        <f t="shared" si="525"/>
        <v>0</v>
      </c>
      <c r="AZ794" s="13">
        <f t="shared" si="526"/>
        <v>0</v>
      </c>
      <c r="BA794" s="13">
        <f t="shared" si="527"/>
        <v>0</v>
      </c>
      <c r="BB794" s="14">
        <f t="shared" si="528"/>
        <v>0</v>
      </c>
      <c r="BC794" s="20">
        <f t="shared" si="529"/>
        <v>0</v>
      </c>
      <c r="BD794" s="21">
        <f t="shared" si="530"/>
        <v>0</v>
      </c>
      <c r="BE794" s="21">
        <f t="shared" si="531"/>
        <v>0</v>
      </c>
      <c r="BF794" s="21">
        <f t="shared" si="532"/>
        <v>0</v>
      </c>
      <c r="BG794" s="21">
        <f t="shared" si="533"/>
        <v>-9.8792075145135785E-3</v>
      </c>
      <c r="BH794" s="22">
        <f t="shared" si="534"/>
        <v>0</v>
      </c>
    </row>
    <row r="795" spans="4:60" x14ac:dyDescent="0.25">
      <c r="D795">
        <f t="shared" si="535"/>
        <v>0.13133333333333239</v>
      </c>
      <c r="E795">
        <f t="shared" si="513"/>
        <v>-27.106682436063288</v>
      </c>
      <c r="F795">
        <f t="shared" si="514"/>
        <v>27.106682436063288</v>
      </c>
      <c r="H795" s="20">
        <f t="shared" si="536"/>
        <v>3.9297979746446658E-3</v>
      </c>
      <c r="I795" s="21">
        <f t="shared" si="537"/>
        <v>7.5157849440990986E-3</v>
      </c>
      <c r="J795" s="21">
        <f t="shared" si="538"/>
        <v>3.5628220382842531E-3</v>
      </c>
      <c r="K795" s="21">
        <f t="shared" si="539"/>
        <v>7.5157849440990986E-3</v>
      </c>
      <c r="L795" s="21">
        <f t="shared" si="540"/>
        <v>7.3013797930855159E-3</v>
      </c>
      <c r="M795" s="22">
        <f t="shared" si="541"/>
        <v>7.2572558324222377E-3</v>
      </c>
      <c r="N795" s="20">
        <f t="shared" si="542"/>
        <v>39.297979746446664</v>
      </c>
      <c r="O795" s="21">
        <f t="shared" si="543"/>
        <v>75.157849440990987</v>
      </c>
      <c r="P795" s="21">
        <f t="shared" si="544"/>
        <v>35.628220382842535</v>
      </c>
      <c r="Q795" s="21">
        <f t="shared" si="545"/>
        <v>75.157849440990987</v>
      </c>
      <c r="R795" s="21">
        <f t="shared" si="546"/>
        <v>73.013797930855162</v>
      </c>
      <c r="S795" s="22">
        <f t="shared" si="547"/>
        <v>72.572558324222385</v>
      </c>
      <c r="T795" s="20">
        <f>MAX(E795+N795,-DiodeFwd)</f>
        <v>12.191297310383376</v>
      </c>
      <c r="U795" s="21">
        <f>MAX(T795-DiodeFwd,V795-DiodeFwd,O795)</f>
        <v>75.157849440990987</v>
      </c>
      <c r="V795" s="21">
        <f>MAX(-DiodeFwd,F795+P795)</f>
        <v>62.734902818905823</v>
      </c>
      <c r="W795" s="21">
        <f>MAX(T795+Q795,U795-DiodeFwd)</f>
        <v>87.349146751374363</v>
      </c>
      <c r="X795" s="21">
        <f>MAX(W795-DiodeFwd,Y795-DiodeFwd,U795+R795)</f>
        <v>148.17164737184615</v>
      </c>
      <c r="Y795" s="22">
        <f>MAX(V795+S795,U795-DiodeFwd)</f>
        <v>135.30746114312819</v>
      </c>
      <c r="Z795" s="20">
        <f t="shared" si="515"/>
        <v>39.297979746446664</v>
      </c>
      <c r="AA795" s="21">
        <f t="shared" si="516"/>
        <v>75.157849440990987</v>
      </c>
      <c r="AB795" s="21">
        <f t="shared" si="517"/>
        <v>35.628220382842535</v>
      </c>
      <c r="AC795" s="21">
        <f t="shared" si="518"/>
        <v>75.157849440990987</v>
      </c>
      <c r="AD795" s="21">
        <f t="shared" si="519"/>
        <v>73.013797930855162</v>
      </c>
      <c r="AE795" s="22">
        <f t="shared" si="520"/>
        <v>72.572558324222371</v>
      </c>
      <c r="AF795" s="20">
        <f t="shared" si="548"/>
        <v>0</v>
      </c>
      <c r="AG795" s="21">
        <f t="shared" si="549"/>
        <v>0</v>
      </c>
      <c r="AH795" s="21">
        <f t="shared" si="550"/>
        <v>0</v>
      </c>
      <c r="AI795" s="21">
        <f t="shared" si="551"/>
        <v>0</v>
      </c>
      <c r="AJ795" s="21">
        <f t="shared" si="552"/>
        <v>0</v>
      </c>
      <c r="AK795" s="22">
        <f t="shared" si="553"/>
        <v>-8.5265128291212019E-15</v>
      </c>
      <c r="AL795" s="23">
        <f t="shared" si="554"/>
        <v>9.8781098247897429E-3</v>
      </c>
      <c r="AM795" s="12" t="b">
        <f>T795&lt;=-DiodeFwd</f>
        <v>0</v>
      </c>
      <c r="AN795" s="13" t="b">
        <f>V795&lt;=-DiodeFwd</f>
        <v>0</v>
      </c>
      <c r="AO795" s="13" t="b">
        <f>U795&lt;=T795-DiodeFwd</f>
        <v>0</v>
      </c>
      <c r="AP795" s="13" t="b">
        <f>U795&lt;=V795-DiodeFwd</f>
        <v>0</v>
      </c>
      <c r="AQ795" s="13" t="b">
        <f>W795&lt;=U795-DiodeFwd</f>
        <v>0</v>
      </c>
      <c r="AR795" s="13" t="b">
        <f>Y795&lt;=U795-DiodeFwd</f>
        <v>0</v>
      </c>
      <c r="AS795" s="13" t="b">
        <f>X795&lt;=W795-DiodeFwd</f>
        <v>0</v>
      </c>
      <c r="AT795" s="14" t="b">
        <f>X795&lt;=Y795-DiodeFwd</f>
        <v>0</v>
      </c>
      <c r="AU795" s="13">
        <f t="shared" si="521"/>
        <v>0</v>
      </c>
      <c r="AV795" s="13">
        <f t="shared" si="522"/>
        <v>0</v>
      </c>
      <c r="AW795" s="13">
        <f t="shared" si="523"/>
        <v>0</v>
      </c>
      <c r="AX795" s="13">
        <f t="shared" si="524"/>
        <v>0</v>
      </c>
      <c r="AY795" s="13">
        <f t="shared" si="525"/>
        <v>0</v>
      </c>
      <c r="AZ795" s="13">
        <f t="shared" si="526"/>
        <v>0</v>
      </c>
      <c r="BA795" s="13">
        <f t="shared" si="527"/>
        <v>0</v>
      </c>
      <c r="BB795" s="14">
        <f t="shared" si="528"/>
        <v>0</v>
      </c>
      <c r="BC795" s="20">
        <f t="shared" si="529"/>
        <v>0</v>
      </c>
      <c r="BD795" s="21">
        <f t="shared" si="530"/>
        <v>0</v>
      </c>
      <c r="BE795" s="21">
        <f t="shared" si="531"/>
        <v>0</v>
      </c>
      <c r="BF795" s="21">
        <f t="shared" si="532"/>
        <v>0</v>
      </c>
      <c r="BG795" s="21">
        <f t="shared" si="533"/>
        <v>-9.8781098247897429E-3</v>
      </c>
      <c r="BH795" s="22">
        <f t="shared" si="534"/>
        <v>0</v>
      </c>
    </row>
    <row r="796" spans="4:60" x14ac:dyDescent="0.25">
      <c r="D796">
        <f t="shared" si="535"/>
        <v>0.13149999999999906</v>
      </c>
      <c r="E796">
        <f t="shared" si="513"/>
        <v>-25.240702235978727</v>
      </c>
      <c r="F796">
        <f t="shared" si="514"/>
        <v>25.240702235978727</v>
      </c>
      <c r="H796" s="20">
        <f t="shared" si="536"/>
        <v>3.9297979746446658E-3</v>
      </c>
      <c r="I796" s="21">
        <f t="shared" si="537"/>
        <v>7.5157849440990986E-3</v>
      </c>
      <c r="J796" s="21">
        <f t="shared" si="538"/>
        <v>3.5628220382842531E-3</v>
      </c>
      <c r="K796" s="21">
        <f t="shared" si="539"/>
        <v>7.5157849440990986E-3</v>
      </c>
      <c r="L796" s="21">
        <f t="shared" si="540"/>
        <v>7.2997334414480509E-3</v>
      </c>
      <c r="M796" s="22">
        <f t="shared" si="541"/>
        <v>7.2572558324222377E-3</v>
      </c>
      <c r="N796" s="20">
        <f t="shared" si="542"/>
        <v>39.297979746446664</v>
      </c>
      <c r="O796" s="21">
        <f t="shared" si="543"/>
        <v>75.157849440990987</v>
      </c>
      <c r="P796" s="21">
        <f t="shared" si="544"/>
        <v>35.628220382842535</v>
      </c>
      <c r="Q796" s="21">
        <f t="shared" si="545"/>
        <v>75.157849440990987</v>
      </c>
      <c r="R796" s="21">
        <f t="shared" si="546"/>
        <v>72.99733441448052</v>
      </c>
      <c r="S796" s="22">
        <f t="shared" si="547"/>
        <v>72.572558324222385</v>
      </c>
      <c r="T796" s="20">
        <f>MAX(E796+N796,-DiodeFwd)</f>
        <v>14.057277510467937</v>
      </c>
      <c r="U796" s="21">
        <f>MAX(T796-DiodeFwd,V796-DiodeFwd,O796)</f>
        <v>75.157849440990987</v>
      </c>
      <c r="V796" s="21">
        <f>MAX(-DiodeFwd,F796+P796)</f>
        <v>60.868922618821259</v>
      </c>
      <c r="W796" s="21">
        <f>MAX(T796+Q796,U796-DiodeFwd)</f>
        <v>89.215126951458927</v>
      </c>
      <c r="X796" s="21">
        <f>MAX(W796-DiodeFwd,Y796-DiodeFwd,U796+R796)</f>
        <v>148.15518385547151</v>
      </c>
      <c r="Y796" s="22">
        <f>MAX(V796+S796,U796-DiodeFwd)</f>
        <v>133.44148094304364</v>
      </c>
      <c r="Z796" s="20">
        <f t="shared" si="515"/>
        <v>39.297979746446664</v>
      </c>
      <c r="AA796" s="21">
        <f t="shared" si="516"/>
        <v>75.157849440990987</v>
      </c>
      <c r="AB796" s="21">
        <f t="shared" si="517"/>
        <v>35.628220382842528</v>
      </c>
      <c r="AC796" s="21">
        <f t="shared" si="518"/>
        <v>75.157849440990987</v>
      </c>
      <c r="AD796" s="21">
        <f t="shared" si="519"/>
        <v>72.99733441448052</v>
      </c>
      <c r="AE796" s="22">
        <f t="shared" si="520"/>
        <v>72.572558324222385</v>
      </c>
      <c r="AF796" s="20">
        <f t="shared" si="548"/>
        <v>0</v>
      </c>
      <c r="AG796" s="21">
        <f t="shared" si="549"/>
        <v>0</v>
      </c>
      <c r="AH796" s="21">
        <f t="shared" si="550"/>
        <v>-4.263256414560601E-15</v>
      </c>
      <c r="AI796" s="21">
        <f t="shared" si="551"/>
        <v>0</v>
      </c>
      <c r="AJ796" s="21">
        <f t="shared" si="552"/>
        <v>0</v>
      </c>
      <c r="AK796" s="22">
        <f t="shared" si="553"/>
        <v>0</v>
      </c>
      <c r="AL796" s="23">
        <f t="shared" si="554"/>
        <v>9.8770122570314336E-3</v>
      </c>
      <c r="AM796" s="12" t="b">
        <f>T796&lt;=-DiodeFwd</f>
        <v>0</v>
      </c>
      <c r="AN796" s="13" t="b">
        <f>V796&lt;=-DiodeFwd</f>
        <v>0</v>
      </c>
      <c r="AO796" s="13" t="b">
        <f>U796&lt;=T796-DiodeFwd</f>
        <v>0</v>
      </c>
      <c r="AP796" s="13" t="b">
        <f>U796&lt;=V796-DiodeFwd</f>
        <v>0</v>
      </c>
      <c r="AQ796" s="13" t="b">
        <f>W796&lt;=U796-DiodeFwd</f>
        <v>0</v>
      </c>
      <c r="AR796" s="13" t="b">
        <f>Y796&lt;=U796-DiodeFwd</f>
        <v>0</v>
      </c>
      <c r="AS796" s="13" t="b">
        <f>X796&lt;=W796-DiodeFwd</f>
        <v>0</v>
      </c>
      <c r="AT796" s="14" t="b">
        <f>X796&lt;=Y796-DiodeFwd</f>
        <v>0</v>
      </c>
      <c r="AU796" s="13">
        <f t="shared" si="521"/>
        <v>0</v>
      </c>
      <c r="AV796" s="13">
        <f t="shared" si="522"/>
        <v>0</v>
      </c>
      <c r="AW796" s="13">
        <f t="shared" si="523"/>
        <v>0</v>
      </c>
      <c r="AX796" s="13">
        <f t="shared" si="524"/>
        <v>0</v>
      </c>
      <c r="AY796" s="13">
        <f t="shared" si="525"/>
        <v>0</v>
      </c>
      <c r="AZ796" s="13">
        <f t="shared" si="526"/>
        <v>0</v>
      </c>
      <c r="BA796" s="13">
        <f t="shared" si="527"/>
        <v>0</v>
      </c>
      <c r="BB796" s="14">
        <f t="shared" si="528"/>
        <v>0</v>
      </c>
      <c r="BC796" s="20">
        <f t="shared" si="529"/>
        <v>0</v>
      </c>
      <c r="BD796" s="21">
        <f t="shared" si="530"/>
        <v>0</v>
      </c>
      <c r="BE796" s="21">
        <f t="shared" si="531"/>
        <v>0</v>
      </c>
      <c r="BF796" s="21">
        <f t="shared" si="532"/>
        <v>0</v>
      </c>
      <c r="BG796" s="21">
        <f t="shared" si="533"/>
        <v>-9.8770122570314336E-3</v>
      </c>
      <c r="BH796" s="22">
        <f t="shared" si="534"/>
        <v>0</v>
      </c>
    </row>
    <row r="797" spans="4:60" x14ac:dyDescent="0.25">
      <c r="D797">
        <f t="shared" si="535"/>
        <v>0.13166666666666574</v>
      </c>
      <c r="E797">
        <f t="shared" si="513"/>
        <v>-23.275108515548723</v>
      </c>
      <c r="F797">
        <f t="shared" si="514"/>
        <v>23.275108515548723</v>
      </c>
      <c r="H797" s="20">
        <f t="shared" si="536"/>
        <v>3.9297979746446658E-3</v>
      </c>
      <c r="I797" s="21">
        <f t="shared" si="537"/>
        <v>7.5157849440990986E-3</v>
      </c>
      <c r="J797" s="21">
        <f t="shared" si="538"/>
        <v>3.5628220382842531E-3</v>
      </c>
      <c r="K797" s="21">
        <f t="shared" si="539"/>
        <v>7.5157849440990986E-3</v>
      </c>
      <c r="L797" s="21">
        <f t="shared" si="540"/>
        <v>7.2980872727385461E-3</v>
      </c>
      <c r="M797" s="22">
        <f t="shared" si="541"/>
        <v>7.2572558324222377E-3</v>
      </c>
      <c r="N797" s="20">
        <f t="shared" si="542"/>
        <v>39.297979746446664</v>
      </c>
      <c r="O797" s="21">
        <f t="shared" si="543"/>
        <v>75.157849440990987</v>
      </c>
      <c r="P797" s="21">
        <f t="shared" si="544"/>
        <v>35.628220382842535</v>
      </c>
      <c r="Q797" s="21">
        <f t="shared" si="545"/>
        <v>75.157849440990987</v>
      </c>
      <c r="R797" s="21">
        <f t="shared" si="546"/>
        <v>72.980872727385474</v>
      </c>
      <c r="S797" s="22">
        <f t="shared" si="547"/>
        <v>72.572558324222385</v>
      </c>
      <c r="T797" s="20">
        <f>MAX(E797+N797,-DiodeFwd)</f>
        <v>16.022871230897941</v>
      </c>
      <c r="U797" s="21">
        <f>MAX(T797-DiodeFwd,V797-DiodeFwd,O797)</f>
        <v>75.157849440990987</v>
      </c>
      <c r="V797" s="21">
        <f>MAX(-DiodeFwd,F797+P797)</f>
        <v>58.903328898391258</v>
      </c>
      <c r="W797" s="21">
        <f>MAX(T797+Q797,U797-DiodeFwd)</f>
        <v>91.180720671888935</v>
      </c>
      <c r="X797" s="21">
        <f>MAX(W797-DiodeFwd,Y797-DiodeFwd,U797+R797)</f>
        <v>148.13872216837646</v>
      </c>
      <c r="Y797" s="22">
        <f>MAX(V797+S797,U797-DiodeFwd)</f>
        <v>131.47588722261364</v>
      </c>
      <c r="Z797" s="20">
        <f t="shared" si="515"/>
        <v>39.297979746446664</v>
      </c>
      <c r="AA797" s="21">
        <f t="shared" si="516"/>
        <v>75.157849440990987</v>
      </c>
      <c r="AB797" s="21">
        <f t="shared" si="517"/>
        <v>35.628220382842535</v>
      </c>
      <c r="AC797" s="21">
        <f t="shared" si="518"/>
        <v>75.157849440990987</v>
      </c>
      <c r="AD797" s="21">
        <f t="shared" si="519"/>
        <v>72.980872727385474</v>
      </c>
      <c r="AE797" s="22">
        <f t="shared" si="520"/>
        <v>72.572558324222371</v>
      </c>
      <c r="AF797" s="20">
        <f t="shared" si="548"/>
        <v>0</v>
      </c>
      <c r="AG797" s="21">
        <f t="shared" si="549"/>
        <v>0</v>
      </c>
      <c r="AH797" s="21">
        <f t="shared" si="550"/>
        <v>0</v>
      </c>
      <c r="AI797" s="21">
        <f t="shared" si="551"/>
        <v>0</v>
      </c>
      <c r="AJ797" s="21">
        <f t="shared" si="552"/>
        <v>0</v>
      </c>
      <c r="AK797" s="22">
        <f t="shared" si="553"/>
        <v>-8.5265128291212019E-15</v>
      </c>
      <c r="AL797" s="23">
        <f t="shared" si="554"/>
        <v>9.875914811225097E-3</v>
      </c>
      <c r="AM797" s="12" t="b">
        <f>T797&lt;=-DiodeFwd</f>
        <v>0</v>
      </c>
      <c r="AN797" s="13" t="b">
        <f>V797&lt;=-DiodeFwd</f>
        <v>0</v>
      </c>
      <c r="AO797" s="13" t="b">
        <f>U797&lt;=T797-DiodeFwd</f>
        <v>0</v>
      </c>
      <c r="AP797" s="13" t="b">
        <f>U797&lt;=V797-DiodeFwd</f>
        <v>0</v>
      </c>
      <c r="AQ797" s="13" t="b">
        <f>W797&lt;=U797-DiodeFwd</f>
        <v>0</v>
      </c>
      <c r="AR797" s="13" t="b">
        <f>Y797&lt;=U797-DiodeFwd</f>
        <v>0</v>
      </c>
      <c r="AS797" s="13" t="b">
        <f>X797&lt;=W797-DiodeFwd</f>
        <v>0</v>
      </c>
      <c r="AT797" s="14" t="b">
        <f>X797&lt;=Y797-DiodeFwd</f>
        <v>0</v>
      </c>
      <c r="AU797" s="13">
        <f t="shared" si="521"/>
        <v>0</v>
      </c>
      <c r="AV797" s="13">
        <f t="shared" si="522"/>
        <v>0</v>
      </c>
      <c r="AW797" s="13">
        <f t="shared" si="523"/>
        <v>0</v>
      </c>
      <c r="AX797" s="13">
        <f t="shared" si="524"/>
        <v>0</v>
      </c>
      <c r="AY797" s="13">
        <f t="shared" si="525"/>
        <v>0</v>
      </c>
      <c r="AZ797" s="13">
        <f t="shared" si="526"/>
        <v>0</v>
      </c>
      <c r="BA797" s="13">
        <f t="shared" si="527"/>
        <v>0</v>
      </c>
      <c r="BB797" s="14">
        <f t="shared" si="528"/>
        <v>0</v>
      </c>
      <c r="BC797" s="20">
        <f t="shared" si="529"/>
        <v>0</v>
      </c>
      <c r="BD797" s="21">
        <f t="shared" si="530"/>
        <v>0</v>
      </c>
      <c r="BE797" s="21">
        <f t="shared" si="531"/>
        <v>0</v>
      </c>
      <c r="BF797" s="21">
        <f t="shared" si="532"/>
        <v>0</v>
      </c>
      <c r="BG797" s="21">
        <f t="shared" si="533"/>
        <v>-9.875914811225097E-3</v>
      </c>
      <c r="BH797" s="22">
        <f t="shared" si="534"/>
        <v>0</v>
      </c>
    </row>
    <row r="798" spans="4:60" x14ac:dyDescent="0.25">
      <c r="D798">
        <f t="shared" si="535"/>
        <v>0.13183333333333241</v>
      </c>
      <c r="E798">
        <f t="shared" si="513"/>
        <v>-21.217658575193454</v>
      </c>
      <c r="F798">
        <f t="shared" si="514"/>
        <v>21.217658575193454</v>
      </c>
      <c r="H798" s="20">
        <f t="shared" si="536"/>
        <v>3.9297979746446658E-3</v>
      </c>
      <c r="I798" s="21">
        <f t="shared" si="537"/>
        <v>7.5157849440990986E-3</v>
      </c>
      <c r="J798" s="21">
        <f t="shared" si="538"/>
        <v>3.5628220382842531E-3</v>
      </c>
      <c r="K798" s="21">
        <f t="shared" si="539"/>
        <v>7.5157849440990986E-3</v>
      </c>
      <c r="L798" s="21">
        <f t="shared" si="540"/>
        <v>7.2964412869366757E-3</v>
      </c>
      <c r="M798" s="22">
        <f t="shared" si="541"/>
        <v>7.2572558324222377E-3</v>
      </c>
      <c r="N798" s="20">
        <f t="shared" si="542"/>
        <v>39.297979746446664</v>
      </c>
      <c r="O798" s="21">
        <f t="shared" si="543"/>
        <v>75.157849440990987</v>
      </c>
      <c r="P798" s="21">
        <f t="shared" si="544"/>
        <v>35.628220382842535</v>
      </c>
      <c r="Q798" s="21">
        <f t="shared" si="545"/>
        <v>75.157849440990987</v>
      </c>
      <c r="R798" s="21">
        <f t="shared" si="546"/>
        <v>72.964412869366768</v>
      </c>
      <c r="S798" s="22">
        <f t="shared" si="547"/>
        <v>72.572558324222385</v>
      </c>
      <c r="T798" s="20">
        <f>MAX(E798+N798,-DiodeFwd)</f>
        <v>18.08032117125321</v>
      </c>
      <c r="U798" s="21">
        <f>MAX(T798-DiodeFwd,V798-DiodeFwd,O798)</f>
        <v>75.157849440990987</v>
      </c>
      <c r="V798" s="21">
        <f>MAX(-DiodeFwd,F798+P798)</f>
        <v>56.845878958035989</v>
      </c>
      <c r="W798" s="21">
        <f>MAX(T798+Q798,U798-DiodeFwd)</f>
        <v>93.238170612244204</v>
      </c>
      <c r="X798" s="21">
        <f>MAX(W798-DiodeFwd,Y798-DiodeFwd,U798+R798)</f>
        <v>148.12226231035777</v>
      </c>
      <c r="Y798" s="22">
        <f>MAX(V798+S798,U798-DiodeFwd)</f>
        <v>129.41843728225837</v>
      </c>
      <c r="Z798" s="20">
        <f t="shared" si="515"/>
        <v>39.297979746446664</v>
      </c>
      <c r="AA798" s="21">
        <f t="shared" si="516"/>
        <v>75.157849440990987</v>
      </c>
      <c r="AB798" s="21">
        <f t="shared" si="517"/>
        <v>35.628220382842535</v>
      </c>
      <c r="AC798" s="21">
        <f t="shared" si="518"/>
        <v>75.157849440990987</v>
      </c>
      <c r="AD798" s="21">
        <f t="shared" si="519"/>
        <v>72.964412869366782</v>
      </c>
      <c r="AE798" s="22">
        <f t="shared" si="520"/>
        <v>72.572558324222371</v>
      </c>
      <c r="AF798" s="20">
        <f t="shared" si="548"/>
        <v>0</v>
      </c>
      <c r="AG798" s="21">
        <f t="shared" si="549"/>
        <v>0</v>
      </c>
      <c r="AH798" s="21">
        <f t="shared" si="550"/>
        <v>0</v>
      </c>
      <c r="AI798" s="21">
        <f t="shared" si="551"/>
        <v>0</v>
      </c>
      <c r="AJ798" s="21">
        <f t="shared" si="552"/>
        <v>8.5265128291212019E-15</v>
      </c>
      <c r="AK798" s="22">
        <f t="shared" si="553"/>
        <v>-8.5265128291212019E-15</v>
      </c>
      <c r="AL798" s="23">
        <f t="shared" si="554"/>
        <v>9.8748174873571851E-3</v>
      </c>
      <c r="AM798" s="12" t="b">
        <f>T798&lt;=-DiodeFwd</f>
        <v>0</v>
      </c>
      <c r="AN798" s="13" t="b">
        <f>V798&lt;=-DiodeFwd</f>
        <v>0</v>
      </c>
      <c r="AO798" s="13" t="b">
        <f>U798&lt;=T798-DiodeFwd</f>
        <v>0</v>
      </c>
      <c r="AP798" s="13" t="b">
        <f>U798&lt;=V798-DiodeFwd</f>
        <v>0</v>
      </c>
      <c r="AQ798" s="13" t="b">
        <f>W798&lt;=U798-DiodeFwd</f>
        <v>0</v>
      </c>
      <c r="AR798" s="13" t="b">
        <f>Y798&lt;=U798-DiodeFwd</f>
        <v>0</v>
      </c>
      <c r="AS798" s="13" t="b">
        <f>X798&lt;=W798-DiodeFwd</f>
        <v>0</v>
      </c>
      <c r="AT798" s="14" t="b">
        <f>X798&lt;=Y798-DiodeFwd</f>
        <v>0</v>
      </c>
      <c r="AU798" s="13">
        <f t="shared" si="521"/>
        <v>0</v>
      </c>
      <c r="AV798" s="13">
        <f t="shared" si="522"/>
        <v>0</v>
      </c>
      <c r="AW798" s="13">
        <f t="shared" si="523"/>
        <v>0</v>
      </c>
      <c r="AX798" s="13">
        <f t="shared" si="524"/>
        <v>0</v>
      </c>
      <c r="AY798" s="13">
        <f t="shared" si="525"/>
        <v>0</v>
      </c>
      <c r="AZ798" s="13">
        <f t="shared" si="526"/>
        <v>0</v>
      </c>
      <c r="BA798" s="13">
        <f t="shared" si="527"/>
        <v>0</v>
      </c>
      <c r="BB798" s="14">
        <f t="shared" si="528"/>
        <v>0</v>
      </c>
      <c r="BC798" s="20">
        <f t="shared" si="529"/>
        <v>0</v>
      </c>
      <c r="BD798" s="21">
        <f t="shared" si="530"/>
        <v>0</v>
      </c>
      <c r="BE798" s="21">
        <f t="shared" si="531"/>
        <v>0</v>
      </c>
      <c r="BF798" s="21">
        <f t="shared" si="532"/>
        <v>0</v>
      </c>
      <c r="BG798" s="21">
        <f t="shared" si="533"/>
        <v>-9.8748174873571851E-3</v>
      </c>
      <c r="BH798" s="22">
        <f t="shared" si="534"/>
        <v>0</v>
      </c>
    </row>
    <row r="799" spans="4:60" x14ac:dyDescent="0.25">
      <c r="D799">
        <f t="shared" si="535"/>
        <v>0.13199999999999909</v>
      </c>
      <c r="E799">
        <f t="shared" si="513"/>
        <v>-19.07647222986779</v>
      </c>
      <c r="F799">
        <f t="shared" si="514"/>
        <v>19.07647222986779</v>
      </c>
      <c r="H799" s="20">
        <f t="shared" si="536"/>
        <v>3.9297979746446658E-3</v>
      </c>
      <c r="I799" s="21">
        <f t="shared" si="537"/>
        <v>7.5157849440990986E-3</v>
      </c>
      <c r="J799" s="21">
        <f t="shared" si="538"/>
        <v>3.5628220382842531E-3</v>
      </c>
      <c r="K799" s="21">
        <f t="shared" si="539"/>
        <v>7.5157849440990986E-3</v>
      </c>
      <c r="L799" s="21">
        <f t="shared" si="540"/>
        <v>7.2947954840221164E-3</v>
      </c>
      <c r="M799" s="22">
        <f t="shared" si="541"/>
        <v>7.2572558324222377E-3</v>
      </c>
      <c r="N799" s="20">
        <f t="shared" si="542"/>
        <v>39.297979746446664</v>
      </c>
      <c r="O799" s="21">
        <f t="shared" si="543"/>
        <v>75.157849440990987</v>
      </c>
      <c r="P799" s="21">
        <f t="shared" si="544"/>
        <v>35.628220382842535</v>
      </c>
      <c r="Q799" s="21">
        <f t="shared" si="545"/>
        <v>75.157849440990987</v>
      </c>
      <c r="R799" s="21">
        <f t="shared" si="546"/>
        <v>72.947954840221172</v>
      </c>
      <c r="S799" s="22">
        <f t="shared" si="547"/>
        <v>72.572558324222385</v>
      </c>
      <c r="T799" s="20">
        <f>MAX(E799+N799,-DiodeFwd)</f>
        <v>20.221507516578875</v>
      </c>
      <c r="U799" s="21">
        <f>MAX(T799-DiodeFwd,V799-DiodeFwd,O799)</f>
        <v>75.157849440990987</v>
      </c>
      <c r="V799" s="21">
        <f>MAX(-DiodeFwd,F799+P799)</f>
        <v>54.704692612710325</v>
      </c>
      <c r="W799" s="21">
        <f>MAX(T799+Q799,U799-DiodeFwd)</f>
        <v>95.379356957569854</v>
      </c>
      <c r="X799" s="21">
        <f>MAX(W799-DiodeFwd,Y799-DiodeFwd,U799+R799)</f>
        <v>148.10580428121216</v>
      </c>
      <c r="Y799" s="22">
        <f>MAX(V799+S799,U799-DiodeFwd)</f>
        <v>127.27725093693272</v>
      </c>
      <c r="Z799" s="20">
        <f t="shared" si="515"/>
        <v>39.297979746446664</v>
      </c>
      <c r="AA799" s="21">
        <f t="shared" si="516"/>
        <v>75.157849440990987</v>
      </c>
      <c r="AB799" s="21">
        <f t="shared" si="517"/>
        <v>35.628220382842535</v>
      </c>
      <c r="AC799" s="21">
        <f t="shared" si="518"/>
        <v>75.157849440990987</v>
      </c>
      <c r="AD799" s="21">
        <f t="shared" si="519"/>
        <v>72.947954840221172</v>
      </c>
      <c r="AE799" s="22">
        <f t="shared" si="520"/>
        <v>72.572558324222399</v>
      </c>
      <c r="AF799" s="20">
        <f t="shared" si="548"/>
        <v>0</v>
      </c>
      <c r="AG799" s="21">
        <f t="shared" si="549"/>
        <v>0</v>
      </c>
      <c r="AH799" s="21">
        <f t="shared" si="550"/>
        <v>0</v>
      </c>
      <c r="AI799" s="21">
        <f t="shared" si="551"/>
        <v>0</v>
      </c>
      <c r="AJ799" s="21">
        <f t="shared" si="552"/>
        <v>0</v>
      </c>
      <c r="AK799" s="22">
        <f t="shared" si="553"/>
        <v>8.5265128291212019E-15</v>
      </c>
      <c r="AL799" s="23">
        <f t="shared" si="554"/>
        <v>9.8737202854141445E-3</v>
      </c>
      <c r="AM799" s="12" t="b">
        <f>T799&lt;=-DiodeFwd</f>
        <v>0</v>
      </c>
      <c r="AN799" s="13" t="b">
        <f>V799&lt;=-DiodeFwd</f>
        <v>0</v>
      </c>
      <c r="AO799" s="13" t="b">
        <f>U799&lt;=T799-DiodeFwd</f>
        <v>0</v>
      </c>
      <c r="AP799" s="13" t="b">
        <f>U799&lt;=V799-DiodeFwd</f>
        <v>0</v>
      </c>
      <c r="AQ799" s="13" t="b">
        <f>W799&lt;=U799-DiodeFwd</f>
        <v>0</v>
      </c>
      <c r="AR799" s="13" t="b">
        <f>Y799&lt;=U799-DiodeFwd</f>
        <v>0</v>
      </c>
      <c r="AS799" s="13" t="b">
        <f>X799&lt;=W799-DiodeFwd</f>
        <v>0</v>
      </c>
      <c r="AT799" s="14" t="b">
        <f>X799&lt;=Y799-DiodeFwd</f>
        <v>0</v>
      </c>
      <c r="AU799" s="13">
        <f t="shared" si="521"/>
        <v>0</v>
      </c>
      <c r="AV799" s="13">
        <f t="shared" si="522"/>
        <v>0</v>
      </c>
      <c r="AW799" s="13">
        <f t="shared" si="523"/>
        <v>0</v>
      </c>
      <c r="AX799" s="13">
        <f t="shared" si="524"/>
        <v>0</v>
      </c>
      <c r="AY799" s="13">
        <f t="shared" si="525"/>
        <v>0</v>
      </c>
      <c r="AZ799" s="13">
        <f t="shared" si="526"/>
        <v>0</v>
      </c>
      <c r="BA799" s="13">
        <f t="shared" si="527"/>
        <v>0</v>
      </c>
      <c r="BB799" s="14">
        <f t="shared" si="528"/>
        <v>0</v>
      </c>
      <c r="BC799" s="20">
        <f t="shared" si="529"/>
        <v>0</v>
      </c>
      <c r="BD799" s="21">
        <f t="shared" si="530"/>
        <v>0</v>
      </c>
      <c r="BE799" s="21">
        <f t="shared" si="531"/>
        <v>0</v>
      </c>
      <c r="BF799" s="21">
        <f t="shared" si="532"/>
        <v>0</v>
      </c>
      <c r="BG799" s="21">
        <f t="shared" si="533"/>
        <v>-9.8737202854141445E-3</v>
      </c>
      <c r="BH799" s="22">
        <f t="shared" si="534"/>
        <v>0</v>
      </c>
    </row>
    <row r="800" spans="4:60" x14ac:dyDescent="0.25">
      <c r="D800">
        <f t="shared" si="535"/>
        <v>0.13216666666666577</v>
      </c>
      <c r="E800">
        <f t="shared" si="513"/>
        <v>-16.859999763862227</v>
      </c>
      <c r="F800">
        <f t="shared" si="514"/>
        <v>16.859999763862227</v>
      </c>
      <c r="H800" s="20">
        <f t="shared" si="536"/>
        <v>3.9297979746446658E-3</v>
      </c>
      <c r="I800" s="21">
        <f t="shared" si="537"/>
        <v>7.5157849440990986E-3</v>
      </c>
      <c r="J800" s="21">
        <f t="shared" si="538"/>
        <v>3.5628220382842531E-3</v>
      </c>
      <c r="K800" s="21">
        <f t="shared" si="539"/>
        <v>7.5157849440990986E-3</v>
      </c>
      <c r="L800" s="21">
        <f t="shared" si="540"/>
        <v>7.2931498639745478E-3</v>
      </c>
      <c r="M800" s="22">
        <f t="shared" si="541"/>
        <v>7.2572558324222377E-3</v>
      </c>
      <c r="N800" s="20">
        <f t="shared" si="542"/>
        <v>39.297979746446664</v>
      </c>
      <c r="O800" s="21">
        <f t="shared" si="543"/>
        <v>75.157849440990987</v>
      </c>
      <c r="P800" s="21">
        <f t="shared" si="544"/>
        <v>35.628220382842535</v>
      </c>
      <c r="Q800" s="21">
        <f t="shared" si="545"/>
        <v>75.157849440990987</v>
      </c>
      <c r="R800" s="21">
        <f t="shared" si="546"/>
        <v>72.931498639745485</v>
      </c>
      <c r="S800" s="22">
        <f t="shared" si="547"/>
        <v>72.572558324222385</v>
      </c>
      <c r="T800" s="20">
        <f>MAX(E800+N800,-DiodeFwd)</f>
        <v>22.437979982584437</v>
      </c>
      <c r="U800" s="21">
        <f>MAX(T800-DiodeFwd,V800-DiodeFwd,O800)</f>
        <v>75.157849440990987</v>
      </c>
      <c r="V800" s="21">
        <f>MAX(-DiodeFwd,F800+P800)</f>
        <v>52.488220146704762</v>
      </c>
      <c r="W800" s="21">
        <f>MAX(T800+Q800,U800-DiodeFwd)</f>
        <v>97.595829423575424</v>
      </c>
      <c r="X800" s="21">
        <f>MAX(W800-DiodeFwd,Y800-DiodeFwd,U800+R800)</f>
        <v>148.08934808073647</v>
      </c>
      <c r="Y800" s="22">
        <f>MAX(V800+S800,U800-DiodeFwd)</f>
        <v>125.06077847092715</v>
      </c>
      <c r="Z800" s="20">
        <f t="shared" si="515"/>
        <v>39.297979746446664</v>
      </c>
      <c r="AA800" s="21">
        <f t="shared" si="516"/>
        <v>75.157849440990987</v>
      </c>
      <c r="AB800" s="21">
        <f t="shared" si="517"/>
        <v>35.628220382842535</v>
      </c>
      <c r="AC800" s="21">
        <f t="shared" si="518"/>
        <v>75.157849440990987</v>
      </c>
      <c r="AD800" s="21">
        <f t="shared" si="519"/>
        <v>72.931498639745485</v>
      </c>
      <c r="AE800" s="22">
        <f t="shared" si="520"/>
        <v>72.572558324222385</v>
      </c>
      <c r="AF800" s="20">
        <f t="shared" si="548"/>
        <v>0</v>
      </c>
      <c r="AG800" s="21">
        <f t="shared" si="549"/>
        <v>0</v>
      </c>
      <c r="AH800" s="21">
        <f t="shared" si="550"/>
        <v>0</v>
      </c>
      <c r="AI800" s="21">
        <f t="shared" si="551"/>
        <v>0</v>
      </c>
      <c r="AJ800" s="21">
        <f t="shared" si="552"/>
        <v>0</v>
      </c>
      <c r="AK800" s="22">
        <f t="shared" si="553"/>
        <v>0</v>
      </c>
      <c r="AL800" s="23">
        <f t="shared" si="554"/>
        <v>9.8726232053824321E-3</v>
      </c>
      <c r="AM800" s="12" t="b">
        <f>T800&lt;=-DiodeFwd</f>
        <v>0</v>
      </c>
      <c r="AN800" s="13" t="b">
        <f>V800&lt;=-DiodeFwd</f>
        <v>0</v>
      </c>
      <c r="AO800" s="13" t="b">
        <f>U800&lt;=T800-DiodeFwd</f>
        <v>0</v>
      </c>
      <c r="AP800" s="13" t="b">
        <f>U800&lt;=V800-DiodeFwd</f>
        <v>0</v>
      </c>
      <c r="AQ800" s="13" t="b">
        <f>W800&lt;=U800-DiodeFwd</f>
        <v>0</v>
      </c>
      <c r="AR800" s="13" t="b">
        <f>Y800&lt;=U800-DiodeFwd</f>
        <v>0</v>
      </c>
      <c r="AS800" s="13" t="b">
        <f>X800&lt;=W800-DiodeFwd</f>
        <v>0</v>
      </c>
      <c r="AT800" s="14" t="b">
        <f>X800&lt;=Y800-DiodeFwd</f>
        <v>0</v>
      </c>
      <c r="AU800" s="13">
        <f t="shared" si="521"/>
        <v>0</v>
      </c>
      <c r="AV800" s="13">
        <f t="shared" si="522"/>
        <v>0</v>
      </c>
      <c r="AW800" s="13">
        <f t="shared" si="523"/>
        <v>0</v>
      </c>
      <c r="AX800" s="13">
        <f t="shared" si="524"/>
        <v>0</v>
      </c>
      <c r="AY800" s="13">
        <f t="shared" si="525"/>
        <v>0</v>
      </c>
      <c r="AZ800" s="13">
        <f t="shared" si="526"/>
        <v>0</v>
      </c>
      <c r="BA800" s="13">
        <f t="shared" si="527"/>
        <v>0</v>
      </c>
      <c r="BB800" s="14">
        <f t="shared" si="528"/>
        <v>0</v>
      </c>
      <c r="BC800" s="20">
        <f t="shared" si="529"/>
        <v>0</v>
      </c>
      <c r="BD800" s="21">
        <f t="shared" si="530"/>
        <v>0</v>
      </c>
      <c r="BE800" s="21">
        <f t="shared" si="531"/>
        <v>0</v>
      </c>
      <c r="BF800" s="21">
        <f t="shared" si="532"/>
        <v>0</v>
      </c>
      <c r="BG800" s="21">
        <f t="shared" si="533"/>
        <v>-9.8726232053824321E-3</v>
      </c>
      <c r="BH800" s="22">
        <f t="shared" si="534"/>
        <v>0</v>
      </c>
    </row>
    <row r="801" spans="4:60" x14ac:dyDescent="0.25">
      <c r="D801">
        <f t="shared" si="535"/>
        <v>0.13233333333333244</v>
      </c>
      <c r="E801">
        <f t="shared" si="513"/>
        <v>-14.576988581390165</v>
      </c>
      <c r="F801">
        <f t="shared" si="514"/>
        <v>14.576988581390165</v>
      </c>
      <c r="H801" s="20">
        <f t="shared" si="536"/>
        <v>3.9297979746446658E-3</v>
      </c>
      <c r="I801" s="21">
        <f t="shared" si="537"/>
        <v>7.5157849440990986E-3</v>
      </c>
      <c r="J801" s="21">
        <f t="shared" si="538"/>
        <v>3.5628220382842531E-3</v>
      </c>
      <c r="K801" s="21">
        <f t="shared" si="539"/>
        <v>7.5157849440990986E-3</v>
      </c>
      <c r="L801" s="21">
        <f t="shared" si="540"/>
        <v>7.291504426773651E-3</v>
      </c>
      <c r="M801" s="22">
        <f t="shared" si="541"/>
        <v>7.2572558324222377E-3</v>
      </c>
      <c r="N801" s="20">
        <f t="shared" si="542"/>
        <v>39.297979746446664</v>
      </c>
      <c r="O801" s="21">
        <f t="shared" si="543"/>
        <v>75.157849440990987</v>
      </c>
      <c r="P801" s="21">
        <f t="shared" si="544"/>
        <v>35.628220382842535</v>
      </c>
      <c r="Q801" s="21">
        <f t="shared" si="545"/>
        <v>75.157849440990987</v>
      </c>
      <c r="R801" s="21">
        <f t="shared" si="546"/>
        <v>72.915044267736519</v>
      </c>
      <c r="S801" s="22">
        <f t="shared" si="547"/>
        <v>72.572558324222385</v>
      </c>
      <c r="T801" s="20">
        <f>MAX(E801+N801,-DiodeFwd)</f>
        <v>24.7209911650565</v>
      </c>
      <c r="U801" s="21">
        <f>MAX(T801-DiodeFwd,V801-DiodeFwd,O801)</f>
        <v>75.157849440990987</v>
      </c>
      <c r="V801" s="21">
        <f>MAX(-DiodeFwd,F801+P801)</f>
        <v>50.205208964232696</v>
      </c>
      <c r="W801" s="21">
        <f>MAX(T801+Q801,U801-DiodeFwd)</f>
        <v>99.87884060604749</v>
      </c>
      <c r="X801" s="21">
        <f>MAX(W801-DiodeFwd,Y801-DiodeFwd,U801+R801)</f>
        <v>148.07289370872752</v>
      </c>
      <c r="Y801" s="22">
        <f>MAX(V801+S801,U801-DiodeFwd)</f>
        <v>122.77776728845508</v>
      </c>
      <c r="Z801" s="20">
        <f t="shared" si="515"/>
        <v>39.297979746446664</v>
      </c>
      <c r="AA801" s="21">
        <f t="shared" si="516"/>
        <v>75.157849440990987</v>
      </c>
      <c r="AB801" s="21">
        <f t="shared" si="517"/>
        <v>35.628220382842528</v>
      </c>
      <c r="AC801" s="21">
        <f t="shared" si="518"/>
        <v>75.157849440990987</v>
      </c>
      <c r="AD801" s="21">
        <f t="shared" si="519"/>
        <v>72.915044267736533</v>
      </c>
      <c r="AE801" s="22">
        <f t="shared" si="520"/>
        <v>72.572558324222385</v>
      </c>
      <c r="AF801" s="20">
        <f t="shared" si="548"/>
        <v>0</v>
      </c>
      <c r="AG801" s="21">
        <f t="shared" si="549"/>
        <v>0</v>
      </c>
      <c r="AH801" s="21">
        <f t="shared" si="550"/>
        <v>-4.263256414560601E-15</v>
      </c>
      <c r="AI801" s="21">
        <f t="shared" si="551"/>
        <v>0</v>
      </c>
      <c r="AJ801" s="21">
        <f t="shared" si="552"/>
        <v>8.5265128291212019E-15</v>
      </c>
      <c r="AK801" s="22">
        <f t="shared" si="553"/>
        <v>0</v>
      </c>
      <c r="AL801" s="23">
        <f t="shared" si="554"/>
        <v>9.8715262472485014E-3</v>
      </c>
      <c r="AM801" s="12" t="b">
        <f>T801&lt;=-DiodeFwd</f>
        <v>0</v>
      </c>
      <c r="AN801" s="13" t="b">
        <f>V801&lt;=-DiodeFwd</f>
        <v>0</v>
      </c>
      <c r="AO801" s="13" t="b">
        <f>U801&lt;=T801-DiodeFwd</f>
        <v>0</v>
      </c>
      <c r="AP801" s="13" t="b">
        <f>U801&lt;=V801-DiodeFwd</f>
        <v>0</v>
      </c>
      <c r="AQ801" s="13" t="b">
        <f>W801&lt;=U801-DiodeFwd</f>
        <v>0</v>
      </c>
      <c r="AR801" s="13" t="b">
        <f>Y801&lt;=U801-DiodeFwd</f>
        <v>0</v>
      </c>
      <c r="AS801" s="13" t="b">
        <f>X801&lt;=W801-DiodeFwd</f>
        <v>0</v>
      </c>
      <c r="AT801" s="14" t="b">
        <f>X801&lt;=Y801-DiodeFwd</f>
        <v>0</v>
      </c>
      <c r="AU801" s="13">
        <f t="shared" si="521"/>
        <v>0</v>
      </c>
      <c r="AV801" s="13">
        <f t="shared" si="522"/>
        <v>0</v>
      </c>
      <c r="AW801" s="13">
        <f t="shared" si="523"/>
        <v>0</v>
      </c>
      <c r="AX801" s="13">
        <f t="shared" si="524"/>
        <v>0</v>
      </c>
      <c r="AY801" s="13">
        <f t="shared" si="525"/>
        <v>0</v>
      </c>
      <c r="AZ801" s="13">
        <f t="shared" si="526"/>
        <v>0</v>
      </c>
      <c r="BA801" s="13">
        <f t="shared" si="527"/>
        <v>0</v>
      </c>
      <c r="BB801" s="14">
        <f t="shared" si="528"/>
        <v>0</v>
      </c>
      <c r="BC801" s="20">
        <f t="shared" si="529"/>
        <v>0</v>
      </c>
      <c r="BD801" s="21">
        <f t="shared" si="530"/>
        <v>0</v>
      </c>
      <c r="BE801" s="21">
        <f t="shared" si="531"/>
        <v>0</v>
      </c>
      <c r="BF801" s="21">
        <f t="shared" si="532"/>
        <v>0</v>
      </c>
      <c r="BG801" s="21">
        <f t="shared" si="533"/>
        <v>-9.8715262472485014E-3</v>
      </c>
      <c r="BH801" s="22">
        <f t="shared" si="534"/>
        <v>0</v>
      </c>
    </row>
    <row r="802" spans="4:60" x14ac:dyDescent="0.25">
      <c r="D802">
        <f t="shared" si="535"/>
        <v>0.13249999999999912</v>
      </c>
      <c r="E802">
        <f t="shared" si="513"/>
        <v>-12.236448684579708</v>
      </c>
      <c r="F802">
        <f t="shared" si="514"/>
        <v>12.236448684579708</v>
      </c>
      <c r="H802" s="20">
        <f t="shared" si="536"/>
        <v>3.9297979746446658E-3</v>
      </c>
      <c r="I802" s="21">
        <f t="shared" si="537"/>
        <v>7.5157849440990986E-3</v>
      </c>
      <c r="J802" s="21">
        <f t="shared" si="538"/>
        <v>3.5628220382842531E-3</v>
      </c>
      <c r="K802" s="21">
        <f t="shared" si="539"/>
        <v>7.5157849440990986E-3</v>
      </c>
      <c r="L802" s="21">
        <f t="shared" si="540"/>
        <v>7.2898591723991098E-3</v>
      </c>
      <c r="M802" s="22">
        <f t="shared" si="541"/>
        <v>7.2572558324222377E-3</v>
      </c>
      <c r="N802" s="20">
        <f t="shared" si="542"/>
        <v>39.297979746446664</v>
      </c>
      <c r="O802" s="21">
        <f t="shared" si="543"/>
        <v>75.157849440990987</v>
      </c>
      <c r="P802" s="21">
        <f t="shared" si="544"/>
        <v>35.628220382842535</v>
      </c>
      <c r="Q802" s="21">
        <f t="shared" si="545"/>
        <v>75.157849440990987</v>
      </c>
      <c r="R802" s="21">
        <f t="shared" si="546"/>
        <v>72.898591723991103</v>
      </c>
      <c r="S802" s="22">
        <f t="shared" si="547"/>
        <v>72.572558324222385</v>
      </c>
      <c r="T802" s="20">
        <f>MAX(E802+N802,-DiodeFwd)</f>
        <v>27.061531061866958</v>
      </c>
      <c r="U802" s="21">
        <f>MAX(T802-DiodeFwd,V802-DiodeFwd,O802)</f>
        <v>75.157849440990987</v>
      </c>
      <c r="V802" s="21">
        <f>MAX(-DiodeFwd,F802+P802)</f>
        <v>47.864669067422241</v>
      </c>
      <c r="W802" s="21">
        <f>MAX(T802+Q802,U802-DiodeFwd)</f>
        <v>102.21938050285794</v>
      </c>
      <c r="X802" s="21">
        <f>MAX(W802-DiodeFwd,Y802-DiodeFwd,U802+R802)</f>
        <v>148.05644116498209</v>
      </c>
      <c r="Y802" s="22">
        <f>MAX(V802+S802,U802-DiodeFwd)</f>
        <v>120.43722739164463</v>
      </c>
      <c r="Z802" s="20">
        <f t="shared" si="515"/>
        <v>39.297979746446664</v>
      </c>
      <c r="AA802" s="21">
        <f t="shared" si="516"/>
        <v>75.157849440990987</v>
      </c>
      <c r="AB802" s="21">
        <f t="shared" si="517"/>
        <v>35.628220382842535</v>
      </c>
      <c r="AC802" s="21">
        <f t="shared" si="518"/>
        <v>75.157849440990987</v>
      </c>
      <c r="AD802" s="21">
        <f t="shared" si="519"/>
        <v>72.898591723991103</v>
      </c>
      <c r="AE802" s="22">
        <f t="shared" si="520"/>
        <v>72.572558324222385</v>
      </c>
      <c r="AF802" s="20">
        <f t="shared" si="548"/>
        <v>0</v>
      </c>
      <c r="AG802" s="21">
        <f t="shared" si="549"/>
        <v>0</v>
      </c>
      <c r="AH802" s="21">
        <f t="shared" si="550"/>
        <v>0</v>
      </c>
      <c r="AI802" s="21">
        <f t="shared" si="551"/>
        <v>0</v>
      </c>
      <c r="AJ802" s="21">
        <f t="shared" si="552"/>
        <v>0</v>
      </c>
      <c r="AK802" s="22">
        <f t="shared" si="553"/>
        <v>0</v>
      </c>
      <c r="AL802" s="23">
        <f t="shared" si="554"/>
        <v>9.8704294109988062E-3</v>
      </c>
      <c r="AM802" s="12" t="b">
        <f>T802&lt;=-DiodeFwd</f>
        <v>0</v>
      </c>
      <c r="AN802" s="13" t="b">
        <f>V802&lt;=-DiodeFwd</f>
        <v>0</v>
      </c>
      <c r="AO802" s="13" t="b">
        <f>U802&lt;=T802-DiodeFwd</f>
        <v>0</v>
      </c>
      <c r="AP802" s="13" t="b">
        <f>U802&lt;=V802-DiodeFwd</f>
        <v>0</v>
      </c>
      <c r="AQ802" s="13" t="b">
        <f>W802&lt;=U802-DiodeFwd</f>
        <v>0</v>
      </c>
      <c r="AR802" s="13" t="b">
        <f>Y802&lt;=U802-DiodeFwd</f>
        <v>0</v>
      </c>
      <c r="AS802" s="13" t="b">
        <f>X802&lt;=W802-DiodeFwd</f>
        <v>0</v>
      </c>
      <c r="AT802" s="14" t="b">
        <f>X802&lt;=Y802-DiodeFwd</f>
        <v>0</v>
      </c>
      <c r="AU802" s="13">
        <f t="shared" si="521"/>
        <v>0</v>
      </c>
      <c r="AV802" s="13">
        <f t="shared" si="522"/>
        <v>0</v>
      </c>
      <c r="AW802" s="13">
        <f t="shared" si="523"/>
        <v>0</v>
      </c>
      <c r="AX802" s="13">
        <f t="shared" si="524"/>
        <v>0</v>
      </c>
      <c r="AY802" s="13">
        <f t="shared" si="525"/>
        <v>0</v>
      </c>
      <c r="AZ802" s="13">
        <f t="shared" si="526"/>
        <v>0</v>
      </c>
      <c r="BA802" s="13">
        <f t="shared" si="527"/>
        <v>0</v>
      </c>
      <c r="BB802" s="14">
        <f t="shared" si="528"/>
        <v>0</v>
      </c>
      <c r="BC802" s="20">
        <f t="shared" si="529"/>
        <v>0</v>
      </c>
      <c r="BD802" s="21">
        <f t="shared" si="530"/>
        <v>0</v>
      </c>
      <c r="BE802" s="21">
        <f t="shared" si="531"/>
        <v>0</v>
      </c>
      <c r="BF802" s="21">
        <f t="shared" si="532"/>
        <v>0</v>
      </c>
      <c r="BG802" s="21">
        <f t="shared" si="533"/>
        <v>-9.8704294109988062E-3</v>
      </c>
      <c r="BH802" s="22">
        <f t="shared" si="534"/>
        <v>0</v>
      </c>
    </row>
    <row r="803" spans="4:60" x14ac:dyDescent="0.25">
      <c r="D803">
        <f t="shared" si="535"/>
        <v>0.13266666666666579</v>
      </c>
      <c r="E803">
        <f t="shared" si="513"/>
        <v>-9.847617115112854</v>
      </c>
      <c r="F803">
        <f t="shared" si="514"/>
        <v>9.847617115112854</v>
      </c>
      <c r="H803" s="20">
        <f t="shared" si="536"/>
        <v>3.9297979746446658E-3</v>
      </c>
      <c r="I803" s="21">
        <f t="shared" si="537"/>
        <v>7.5157849440990986E-3</v>
      </c>
      <c r="J803" s="21">
        <f t="shared" si="538"/>
        <v>3.5628220382842531E-3</v>
      </c>
      <c r="K803" s="21">
        <f t="shared" si="539"/>
        <v>7.5157849440990986E-3</v>
      </c>
      <c r="L803" s="21">
        <f t="shared" si="540"/>
        <v>7.2882141008306098E-3</v>
      </c>
      <c r="M803" s="22">
        <f t="shared" si="541"/>
        <v>7.2572558324222377E-3</v>
      </c>
      <c r="N803" s="20">
        <f t="shared" si="542"/>
        <v>39.297979746446664</v>
      </c>
      <c r="O803" s="21">
        <f t="shared" si="543"/>
        <v>75.157849440990987</v>
      </c>
      <c r="P803" s="21">
        <f t="shared" si="544"/>
        <v>35.628220382842535</v>
      </c>
      <c r="Q803" s="21">
        <f t="shared" si="545"/>
        <v>75.157849440990987</v>
      </c>
      <c r="R803" s="21">
        <f t="shared" si="546"/>
        <v>72.882141008306107</v>
      </c>
      <c r="S803" s="22">
        <f t="shared" si="547"/>
        <v>72.572558324222385</v>
      </c>
      <c r="T803" s="20">
        <f>MAX(E803+N803,-DiodeFwd)</f>
        <v>29.45036263133381</v>
      </c>
      <c r="U803" s="21">
        <f>MAX(T803-DiodeFwd,V803-DiodeFwd,O803)</f>
        <v>75.157849440990987</v>
      </c>
      <c r="V803" s="21">
        <f>MAX(-DiodeFwd,F803+P803)</f>
        <v>45.475837497955389</v>
      </c>
      <c r="W803" s="21">
        <f>MAX(T803+Q803,U803-DiodeFwd)</f>
        <v>104.60821207232479</v>
      </c>
      <c r="X803" s="21">
        <f>MAX(W803-DiodeFwd,Y803-DiodeFwd,U803+R803)</f>
        <v>148.03999044929708</v>
      </c>
      <c r="Y803" s="22">
        <f>MAX(V803+S803,U803-DiodeFwd)</f>
        <v>118.04839582217778</v>
      </c>
      <c r="Z803" s="20">
        <f t="shared" si="515"/>
        <v>39.297979746446664</v>
      </c>
      <c r="AA803" s="21">
        <f t="shared" si="516"/>
        <v>75.157849440990987</v>
      </c>
      <c r="AB803" s="21">
        <f t="shared" si="517"/>
        <v>35.628220382842535</v>
      </c>
      <c r="AC803" s="21">
        <f t="shared" si="518"/>
        <v>75.157849440990987</v>
      </c>
      <c r="AD803" s="21">
        <f t="shared" si="519"/>
        <v>72.882141008306093</v>
      </c>
      <c r="AE803" s="22">
        <f t="shared" si="520"/>
        <v>72.572558324222399</v>
      </c>
      <c r="AF803" s="20">
        <f t="shared" si="548"/>
        <v>0</v>
      </c>
      <c r="AG803" s="21">
        <f t="shared" si="549"/>
        <v>0</v>
      </c>
      <c r="AH803" s="21">
        <f t="shared" si="550"/>
        <v>0</v>
      </c>
      <c r="AI803" s="21">
        <f t="shared" si="551"/>
        <v>0</v>
      </c>
      <c r="AJ803" s="21">
        <f t="shared" si="552"/>
        <v>-8.5265128291212019E-15</v>
      </c>
      <c r="AK803" s="22">
        <f t="shared" si="553"/>
        <v>8.5265128291212019E-15</v>
      </c>
      <c r="AL803" s="23">
        <f t="shared" si="554"/>
        <v>9.869332696619805E-3</v>
      </c>
      <c r="AM803" s="12" t="b">
        <f>T803&lt;=-DiodeFwd</f>
        <v>0</v>
      </c>
      <c r="AN803" s="13" t="b">
        <f>V803&lt;=-DiodeFwd</f>
        <v>0</v>
      </c>
      <c r="AO803" s="13" t="b">
        <f>U803&lt;=T803-DiodeFwd</f>
        <v>0</v>
      </c>
      <c r="AP803" s="13" t="b">
        <f>U803&lt;=V803-DiodeFwd</f>
        <v>0</v>
      </c>
      <c r="AQ803" s="13" t="b">
        <f>W803&lt;=U803-DiodeFwd</f>
        <v>0</v>
      </c>
      <c r="AR803" s="13" t="b">
        <f>Y803&lt;=U803-DiodeFwd</f>
        <v>0</v>
      </c>
      <c r="AS803" s="13" t="b">
        <f>X803&lt;=W803-DiodeFwd</f>
        <v>0</v>
      </c>
      <c r="AT803" s="14" t="b">
        <f>X803&lt;=Y803-DiodeFwd</f>
        <v>0</v>
      </c>
      <c r="AU803" s="13">
        <f t="shared" si="521"/>
        <v>0</v>
      </c>
      <c r="AV803" s="13">
        <f t="shared" si="522"/>
        <v>0</v>
      </c>
      <c r="AW803" s="13">
        <f t="shared" si="523"/>
        <v>0</v>
      </c>
      <c r="AX803" s="13">
        <f t="shared" si="524"/>
        <v>0</v>
      </c>
      <c r="AY803" s="13">
        <f t="shared" si="525"/>
        <v>0</v>
      </c>
      <c r="AZ803" s="13">
        <f t="shared" si="526"/>
        <v>0</v>
      </c>
      <c r="BA803" s="13">
        <f t="shared" si="527"/>
        <v>0</v>
      </c>
      <c r="BB803" s="14">
        <f t="shared" si="528"/>
        <v>0</v>
      </c>
      <c r="BC803" s="20">
        <f t="shared" si="529"/>
        <v>0</v>
      </c>
      <c r="BD803" s="21">
        <f t="shared" si="530"/>
        <v>0</v>
      </c>
      <c r="BE803" s="21">
        <f t="shared" si="531"/>
        <v>0</v>
      </c>
      <c r="BF803" s="21">
        <f t="shared" si="532"/>
        <v>0</v>
      </c>
      <c r="BG803" s="21">
        <f t="shared" si="533"/>
        <v>-9.869332696619805E-3</v>
      </c>
      <c r="BH803" s="22">
        <f t="shared" si="534"/>
        <v>0</v>
      </c>
    </row>
    <row r="804" spans="4:60" x14ac:dyDescent="0.25">
      <c r="D804">
        <f t="shared" si="535"/>
        <v>0.13283333333333247</v>
      </c>
      <c r="E804">
        <f t="shared" si="513"/>
        <v>-7.4199214998406839</v>
      </c>
      <c r="F804">
        <f t="shared" si="514"/>
        <v>7.4199214998406839</v>
      </c>
      <c r="H804" s="20">
        <f t="shared" si="536"/>
        <v>3.9297979746446658E-3</v>
      </c>
      <c r="I804" s="21">
        <f t="shared" si="537"/>
        <v>7.5157849440990986E-3</v>
      </c>
      <c r="J804" s="21">
        <f t="shared" si="538"/>
        <v>3.5628220382842531E-3</v>
      </c>
      <c r="K804" s="21">
        <f t="shared" si="539"/>
        <v>7.5157849440990986E-3</v>
      </c>
      <c r="L804" s="21">
        <f t="shared" si="540"/>
        <v>7.2865692120478399E-3</v>
      </c>
      <c r="M804" s="22">
        <f t="shared" si="541"/>
        <v>7.2572558324222377E-3</v>
      </c>
      <c r="N804" s="20">
        <f t="shared" si="542"/>
        <v>39.297979746446664</v>
      </c>
      <c r="O804" s="21">
        <f t="shared" si="543"/>
        <v>75.157849440990987</v>
      </c>
      <c r="P804" s="21">
        <f t="shared" si="544"/>
        <v>35.628220382842535</v>
      </c>
      <c r="Q804" s="21">
        <f t="shared" si="545"/>
        <v>75.157849440990987</v>
      </c>
      <c r="R804" s="21">
        <f t="shared" si="546"/>
        <v>72.8656921204784</v>
      </c>
      <c r="S804" s="22">
        <f t="shared" si="547"/>
        <v>72.572558324222385</v>
      </c>
      <c r="T804" s="20">
        <f>MAX(E804+N804,-DiodeFwd)</f>
        <v>31.878058246605981</v>
      </c>
      <c r="U804" s="21">
        <f>MAX(T804-DiodeFwd,V804-DiodeFwd,O804)</f>
        <v>75.157849440990987</v>
      </c>
      <c r="V804" s="21">
        <f>MAX(-DiodeFwd,F804+P804)</f>
        <v>43.048141882683218</v>
      </c>
      <c r="W804" s="21">
        <f>MAX(T804+Q804,U804-DiodeFwd)</f>
        <v>107.03590768759696</v>
      </c>
      <c r="X804" s="21">
        <f>MAX(W804-DiodeFwd,Y804-DiodeFwd,U804+R804)</f>
        <v>148.02354156146939</v>
      </c>
      <c r="Y804" s="22">
        <f>MAX(V804+S804,U804-DiodeFwd)</f>
        <v>115.62070020690561</v>
      </c>
      <c r="Z804" s="20">
        <f t="shared" si="515"/>
        <v>39.297979746446664</v>
      </c>
      <c r="AA804" s="21">
        <f t="shared" si="516"/>
        <v>75.157849440990987</v>
      </c>
      <c r="AB804" s="21">
        <f t="shared" si="517"/>
        <v>35.628220382842535</v>
      </c>
      <c r="AC804" s="21">
        <f t="shared" si="518"/>
        <v>75.157849440990987</v>
      </c>
      <c r="AD804" s="21">
        <f t="shared" si="519"/>
        <v>72.8656921204784</v>
      </c>
      <c r="AE804" s="22">
        <f t="shared" si="520"/>
        <v>72.572558324222399</v>
      </c>
      <c r="AF804" s="20">
        <f t="shared" si="548"/>
        <v>0</v>
      </c>
      <c r="AG804" s="21">
        <f t="shared" si="549"/>
        <v>0</v>
      </c>
      <c r="AH804" s="21">
        <f t="shared" si="550"/>
        <v>0</v>
      </c>
      <c r="AI804" s="21">
        <f t="shared" si="551"/>
        <v>0</v>
      </c>
      <c r="AJ804" s="21">
        <f t="shared" si="552"/>
        <v>0</v>
      </c>
      <c r="AK804" s="22">
        <f t="shared" si="553"/>
        <v>8.5265128291212019E-15</v>
      </c>
      <c r="AL804" s="23">
        <f t="shared" si="554"/>
        <v>9.8682361040979584E-3</v>
      </c>
      <c r="AM804" s="12" t="b">
        <f>T804&lt;=-DiodeFwd</f>
        <v>0</v>
      </c>
      <c r="AN804" s="13" t="b">
        <f>V804&lt;=-DiodeFwd</f>
        <v>0</v>
      </c>
      <c r="AO804" s="13" t="b">
        <f>U804&lt;=T804-DiodeFwd</f>
        <v>0</v>
      </c>
      <c r="AP804" s="13" t="b">
        <f>U804&lt;=V804-DiodeFwd</f>
        <v>0</v>
      </c>
      <c r="AQ804" s="13" t="b">
        <f>W804&lt;=U804-DiodeFwd</f>
        <v>0</v>
      </c>
      <c r="AR804" s="13" t="b">
        <f>Y804&lt;=U804-DiodeFwd</f>
        <v>0</v>
      </c>
      <c r="AS804" s="13" t="b">
        <f>X804&lt;=W804-DiodeFwd</f>
        <v>0</v>
      </c>
      <c r="AT804" s="14" t="b">
        <f>X804&lt;=Y804-DiodeFwd</f>
        <v>0</v>
      </c>
      <c r="AU804" s="13">
        <f t="shared" si="521"/>
        <v>0</v>
      </c>
      <c r="AV804" s="13">
        <f t="shared" si="522"/>
        <v>0</v>
      </c>
      <c r="AW804" s="13">
        <f t="shared" si="523"/>
        <v>0</v>
      </c>
      <c r="AX804" s="13">
        <f t="shared" si="524"/>
        <v>0</v>
      </c>
      <c r="AY804" s="13">
        <f t="shared" si="525"/>
        <v>0</v>
      </c>
      <c r="AZ804" s="13">
        <f t="shared" si="526"/>
        <v>0</v>
      </c>
      <c r="BA804" s="13">
        <f t="shared" si="527"/>
        <v>0</v>
      </c>
      <c r="BB804" s="14">
        <f t="shared" si="528"/>
        <v>0</v>
      </c>
      <c r="BC804" s="20">
        <f t="shared" si="529"/>
        <v>0</v>
      </c>
      <c r="BD804" s="21">
        <f t="shared" si="530"/>
        <v>0</v>
      </c>
      <c r="BE804" s="21">
        <f t="shared" si="531"/>
        <v>0</v>
      </c>
      <c r="BF804" s="21">
        <f t="shared" si="532"/>
        <v>0</v>
      </c>
      <c r="BG804" s="21">
        <f t="shared" si="533"/>
        <v>-9.8682361040979584E-3</v>
      </c>
      <c r="BH804" s="22">
        <f t="shared" si="534"/>
        <v>0</v>
      </c>
    </row>
    <row r="805" spans="4:60" x14ac:dyDescent="0.25">
      <c r="D805">
        <f t="shared" si="535"/>
        <v>0.13299999999999915</v>
      </c>
      <c r="E805">
        <f t="shared" si="513"/>
        <v>-4.9629428442485981</v>
      </c>
      <c r="F805">
        <f t="shared" si="514"/>
        <v>4.9629428442485981</v>
      </c>
      <c r="H805" s="20">
        <f t="shared" si="536"/>
        <v>3.9297979746446658E-3</v>
      </c>
      <c r="I805" s="21">
        <f t="shared" si="537"/>
        <v>7.5157849440990986E-3</v>
      </c>
      <c r="J805" s="21">
        <f t="shared" si="538"/>
        <v>3.5628220382842531E-3</v>
      </c>
      <c r="K805" s="21">
        <f t="shared" si="539"/>
        <v>7.5157849440990986E-3</v>
      </c>
      <c r="L805" s="21">
        <f t="shared" si="540"/>
        <v>7.28492450603049E-3</v>
      </c>
      <c r="M805" s="22">
        <f t="shared" si="541"/>
        <v>7.2572558324222377E-3</v>
      </c>
      <c r="N805" s="20">
        <f t="shared" si="542"/>
        <v>39.297979746446664</v>
      </c>
      <c r="O805" s="21">
        <f t="shared" si="543"/>
        <v>75.157849440990987</v>
      </c>
      <c r="P805" s="21">
        <f t="shared" si="544"/>
        <v>35.628220382842535</v>
      </c>
      <c r="Q805" s="21">
        <f t="shared" si="545"/>
        <v>75.157849440990987</v>
      </c>
      <c r="R805" s="21">
        <f t="shared" si="546"/>
        <v>72.849245060304909</v>
      </c>
      <c r="S805" s="22">
        <f t="shared" si="547"/>
        <v>72.572558324222385</v>
      </c>
      <c r="T805" s="20">
        <f>MAX(E805+N805,-DiodeFwd)</f>
        <v>34.33503690219807</v>
      </c>
      <c r="U805" s="21">
        <f>MAX(T805-DiodeFwd,V805-DiodeFwd,O805)</f>
        <v>75.157849440990987</v>
      </c>
      <c r="V805" s="21">
        <f>MAX(-DiodeFwd,F805+P805)</f>
        <v>40.59116322709113</v>
      </c>
      <c r="W805" s="21">
        <f>MAX(T805+Q805,U805-DiodeFwd)</f>
        <v>109.49288634318906</v>
      </c>
      <c r="X805" s="21">
        <f>MAX(W805-DiodeFwd,Y805-DiodeFwd,U805+R805)</f>
        <v>148.00709450129591</v>
      </c>
      <c r="Y805" s="22">
        <f>MAX(V805+S805,U805-DiodeFwd)</f>
        <v>113.16372155131351</v>
      </c>
      <c r="Z805" s="20">
        <f t="shared" si="515"/>
        <v>39.297979746446671</v>
      </c>
      <c r="AA805" s="21">
        <f t="shared" si="516"/>
        <v>75.157849440990987</v>
      </c>
      <c r="AB805" s="21">
        <f t="shared" si="517"/>
        <v>35.628220382842528</v>
      </c>
      <c r="AC805" s="21">
        <f t="shared" si="518"/>
        <v>75.157849440990987</v>
      </c>
      <c r="AD805" s="21">
        <f t="shared" si="519"/>
        <v>72.849245060304924</v>
      </c>
      <c r="AE805" s="22">
        <f t="shared" si="520"/>
        <v>72.572558324222385</v>
      </c>
      <c r="AF805" s="20">
        <f t="shared" si="548"/>
        <v>4.263256414560601E-15</v>
      </c>
      <c r="AG805" s="21">
        <f t="shared" si="549"/>
        <v>0</v>
      </c>
      <c r="AH805" s="21">
        <f t="shared" si="550"/>
        <v>-4.263256414560601E-15</v>
      </c>
      <c r="AI805" s="21">
        <f t="shared" si="551"/>
        <v>0</v>
      </c>
      <c r="AJ805" s="21">
        <f t="shared" si="552"/>
        <v>8.5265128291212019E-15</v>
      </c>
      <c r="AK805" s="22">
        <f t="shared" si="553"/>
        <v>0</v>
      </c>
      <c r="AL805" s="23">
        <f t="shared" si="554"/>
        <v>9.8671396334197269E-3</v>
      </c>
      <c r="AM805" s="12" t="b">
        <f>T805&lt;=-DiodeFwd</f>
        <v>0</v>
      </c>
      <c r="AN805" s="13" t="b">
        <f>V805&lt;=-DiodeFwd</f>
        <v>0</v>
      </c>
      <c r="AO805" s="13" t="b">
        <f>U805&lt;=T805-DiodeFwd</f>
        <v>0</v>
      </c>
      <c r="AP805" s="13" t="b">
        <f>U805&lt;=V805-DiodeFwd</f>
        <v>0</v>
      </c>
      <c r="AQ805" s="13" t="b">
        <f>W805&lt;=U805-DiodeFwd</f>
        <v>0</v>
      </c>
      <c r="AR805" s="13" t="b">
        <f>Y805&lt;=U805-DiodeFwd</f>
        <v>0</v>
      </c>
      <c r="AS805" s="13" t="b">
        <f>X805&lt;=W805-DiodeFwd</f>
        <v>0</v>
      </c>
      <c r="AT805" s="14" t="b">
        <f>X805&lt;=Y805-DiodeFwd</f>
        <v>0</v>
      </c>
      <c r="AU805" s="13">
        <f t="shared" si="521"/>
        <v>0</v>
      </c>
      <c r="AV805" s="13">
        <f t="shared" si="522"/>
        <v>0</v>
      </c>
      <c r="AW805" s="13">
        <f t="shared" si="523"/>
        <v>0</v>
      </c>
      <c r="AX805" s="13">
        <f t="shared" si="524"/>
        <v>0</v>
      </c>
      <c r="AY805" s="13">
        <f t="shared" si="525"/>
        <v>0</v>
      </c>
      <c r="AZ805" s="13">
        <f t="shared" si="526"/>
        <v>0</v>
      </c>
      <c r="BA805" s="13">
        <f t="shared" si="527"/>
        <v>0</v>
      </c>
      <c r="BB805" s="14">
        <f t="shared" si="528"/>
        <v>0</v>
      </c>
      <c r="BC805" s="20">
        <f t="shared" si="529"/>
        <v>0</v>
      </c>
      <c r="BD805" s="21">
        <f t="shared" si="530"/>
        <v>0</v>
      </c>
      <c r="BE805" s="21">
        <f t="shared" si="531"/>
        <v>0</v>
      </c>
      <c r="BF805" s="21">
        <f t="shared" si="532"/>
        <v>0</v>
      </c>
      <c r="BG805" s="21">
        <f t="shared" si="533"/>
        <v>-9.8671396334197269E-3</v>
      </c>
      <c r="BH805" s="22">
        <f t="shared" si="534"/>
        <v>0</v>
      </c>
    </row>
    <row r="806" spans="4:60" x14ac:dyDescent="0.25">
      <c r="D806">
        <f t="shared" si="535"/>
        <v>0.13316666666666582</v>
      </c>
      <c r="E806">
        <f t="shared" si="513"/>
        <v>-2.4863777206031736</v>
      </c>
      <c r="F806">
        <f t="shared" si="514"/>
        <v>2.4863777206031736</v>
      </c>
      <c r="H806" s="20">
        <f t="shared" si="536"/>
        <v>3.9297979746446658E-3</v>
      </c>
      <c r="I806" s="21">
        <f t="shared" si="537"/>
        <v>7.5157849440990986E-3</v>
      </c>
      <c r="J806" s="21">
        <f t="shared" si="538"/>
        <v>3.5628220382842531E-3</v>
      </c>
      <c r="K806" s="21">
        <f t="shared" si="539"/>
        <v>7.5157849440990986E-3</v>
      </c>
      <c r="L806" s="21">
        <f t="shared" si="540"/>
        <v>7.2832799827582534E-3</v>
      </c>
      <c r="M806" s="22">
        <f t="shared" si="541"/>
        <v>7.2572558324222377E-3</v>
      </c>
      <c r="N806" s="20">
        <f t="shared" si="542"/>
        <v>39.297979746446664</v>
      </c>
      <c r="O806" s="21">
        <f t="shared" si="543"/>
        <v>75.157849440990987</v>
      </c>
      <c r="P806" s="21">
        <f t="shared" si="544"/>
        <v>35.628220382842535</v>
      </c>
      <c r="Q806" s="21">
        <f t="shared" si="545"/>
        <v>75.157849440990987</v>
      </c>
      <c r="R806" s="21">
        <f t="shared" si="546"/>
        <v>72.832799827582534</v>
      </c>
      <c r="S806" s="22">
        <f t="shared" si="547"/>
        <v>72.572558324222385</v>
      </c>
      <c r="T806" s="20">
        <f>MAX(E806+N806,-DiodeFwd)</f>
        <v>36.811602025843492</v>
      </c>
      <c r="U806" s="21">
        <f>MAX(T806-DiodeFwd,V806-DiodeFwd,O806)</f>
        <v>75.157849440990987</v>
      </c>
      <c r="V806" s="21">
        <f>MAX(-DiodeFwd,F806+P806)</f>
        <v>38.114598103445708</v>
      </c>
      <c r="W806" s="21">
        <f>MAX(T806+Q806,U806-DiodeFwd)</f>
        <v>111.96945146683447</v>
      </c>
      <c r="X806" s="21">
        <f>MAX(W806-DiodeFwd,Y806-DiodeFwd,U806+R806)</f>
        <v>147.99064926857352</v>
      </c>
      <c r="Y806" s="22">
        <f>MAX(V806+S806,U806-DiodeFwd)</f>
        <v>110.6871564276681</v>
      </c>
      <c r="Z806" s="20">
        <f t="shared" si="515"/>
        <v>39.297979746446664</v>
      </c>
      <c r="AA806" s="21">
        <f t="shared" si="516"/>
        <v>75.157849440990987</v>
      </c>
      <c r="AB806" s="21">
        <f t="shared" si="517"/>
        <v>35.628220382842535</v>
      </c>
      <c r="AC806" s="21">
        <f t="shared" si="518"/>
        <v>75.157849440990987</v>
      </c>
      <c r="AD806" s="21">
        <f t="shared" si="519"/>
        <v>72.832799827582534</v>
      </c>
      <c r="AE806" s="22">
        <f t="shared" si="520"/>
        <v>72.572558324222399</v>
      </c>
      <c r="AF806" s="20">
        <f t="shared" si="548"/>
        <v>0</v>
      </c>
      <c r="AG806" s="21">
        <f t="shared" si="549"/>
        <v>0</v>
      </c>
      <c r="AH806" s="21">
        <f t="shared" si="550"/>
        <v>0</v>
      </c>
      <c r="AI806" s="21">
        <f t="shared" si="551"/>
        <v>0</v>
      </c>
      <c r="AJ806" s="21">
        <f t="shared" si="552"/>
        <v>0</v>
      </c>
      <c r="AK806" s="22">
        <f t="shared" si="553"/>
        <v>8.5265128291212019E-15</v>
      </c>
      <c r="AL806" s="23">
        <f t="shared" si="554"/>
        <v>9.8660432845715674E-3</v>
      </c>
      <c r="AM806" s="12" t="b">
        <f>T806&lt;=-DiodeFwd</f>
        <v>0</v>
      </c>
      <c r="AN806" s="13" t="b">
        <f>V806&lt;=-DiodeFwd</f>
        <v>0</v>
      </c>
      <c r="AO806" s="13" t="b">
        <f>U806&lt;=T806-DiodeFwd</f>
        <v>0</v>
      </c>
      <c r="AP806" s="13" t="b">
        <f>U806&lt;=V806-DiodeFwd</f>
        <v>0</v>
      </c>
      <c r="AQ806" s="13" t="b">
        <f>W806&lt;=U806-DiodeFwd</f>
        <v>0</v>
      </c>
      <c r="AR806" s="13" t="b">
        <f>Y806&lt;=U806-DiodeFwd</f>
        <v>0</v>
      </c>
      <c r="AS806" s="13" t="b">
        <f>X806&lt;=W806-DiodeFwd</f>
        <v>0</v>
      </c>
      <c r="AT806" s="14" t="b">
        <f>X806&lt;=Y806-DiodeFwd</f>
        <v>0</v>
      </c>
      <c r="AU806" s="13">
        <f t="shared" si="521"/>
        <v>0</v>
      </c>
      <c r="AV806" s="13">
        <f t="shared" si="522"/>
        <v>0</v>
      </c>
      <c r="AW806" s="13">
        <f t="shared" si="523"/>
        <v>0</v>
      </c>
      <c r="AX806" s="13">
        <f t="shared" si="524"/>
        <v>0</v>
      </c>
      <c r="AY806" s="13">
        <f t="shared" si="525"/>
        <v>0</v>
      </c>
      <c r="AZ806" s="13">
        <f t="shared" si="526"/>
        <v>0</v>
      </c>
      <c r="BA806" s="13">
        <f t="shared" si="527"/>
        <v>0</v>
      </c>
      <c r="BB806" s="14">
        <f t="shared" si="528"/>
        <v>0</v>
      </c>
      <c r="BC806" s="20">
        <f t="shared" si="529"/>
        <v>0</v>
      </c>
      <c r="BD806" s="21">
        <f t="shared" si="530"/>
        <v>0</v>
      </c>
      <c r="BE806" s="21">
        <f t="shared" si="531"/>
        <v>0</v>
      </c>
      <c r="BF806" s="21">
        <f t="shared" si="532"/>
        <v>0</v>
      </c>
      <c r="BG806" s="21">
        <f t="shared" si="533"/>
        <v>-9.8660432845715674E-3</v>
      </c>
      <c r="BH806" s="22">
        <f t="shared" si="534"/>
        <v>0</v>
      </c>
    </row>
    <row r="807" spans="4:60" x14ac:dyDescent="0.25">
      <c r="D807">
        <f t="shared" si="535"/>
        <v>0.1333333333333325</v>
      </c>
      <c r="E807">
        <f t="shared" si="513"/>
        <v>-1.2457486464156008E-11</v>
      </c>
      <c r="F807">
        <f t="shared" si="514"/>
        <v>1.2457486464156008E-11</v>
      </c>
      <c r="H807" s="20">
        <f t="shared" si="536"/>
        <v>3.9297979746446658E-3</v>
      </c>
      <c r="I807" s="21">
        <f t="shared" si="537"/>
        <v>7.5157849440990986E-3</v>
      </c>
      <c r="J807" s="21">
        <f t="shared" si="538"/>
        <v>3.5628220382842531E-3</v>
      </c>
      <c r="K807" s="21">
        <f t="shared" si="539"/>
        <v>7.5157849440990986E-3</v>
      </c>
      <c r="L807" s="21">
        <f t="shared" si="540"/>
        <v>7.2816356422108252E-3</v>
      </c>
      <c r="M807" s="22">
        <f t="shared" si="541"/>
        <v>7.2572558324222377E-3</v>
      </c>
      <c r="N807" s="20">
        <f t="shared" si="542"/>
        <v>39.297979746446664</v>
      </c>
      <c r="O807" s="21">
        <f t="shared" si="543"/>
        <v>75.157849440990987</v>
      </c>
      <c r="P807" s="21">
        <f t="shared" si="544"/>
        <v>35.628220382842535</v>
      </c>
      <c r="Q807" s="21">
        <f t="shared" si="545"/>
        <v>75.157849440990987</v>
      </c>
      <c r="R807" s="21">
        <f t="shared" si="546"/>
        <v>72.816356422108257</v>
      </c>
      <c r="S807" s="22">
        <f t="shared" si="547"/>
        <v>72.572558324222385</v>
      </c>
      <c r="T807" s="20">
        <f>MAX(E807+N807,-DiodeFwd)</f>
        <v>39.297979746434208</v>
      </c>
      <c r="U807" s="21">
        <f>MAX(T807-DiodeFwd,V807-DiodeFwd,O807)</f>
        <v>75.157849440990987</v>
      </c>
      <c r="V807" s="21">
        <f>MAX(-DiodeFwd,F807+P807)</f>
        <v>35.628220382854991</v>
      </c>
      <c r="W807" s="21">
        <f>MAX(T807+Q807,U807-DiodeFwd)</f>
        <v>114.45582918742519</v>
      </c>
      <c r="X807" s="21">
        <f>MAX(W807-DiodeFwd,Y807-DiodeFwd,U807+R807)</f>
        <v>147.97420586309926</v>
      </c>
      <c r="Y807" s="22">
        <f>MAX(V807+S807,U807-DiodeFwd)</f>
        <v>108.20077870707738</v>
      </c>
      <c r="Z807" s="20">
        <f t="shared" si="515"/>
        <v>39.297979746446664</v>
      </c>
      <c r="AA807" s="21">
        <f t="shared" si="516"/>
        <v>75.157849440990987</v>
      </c>
      <c r="AB807" s="21">
        <f t="shared" si="517"/>
        <v>35.628220382842535</v>
      </c>
      <c r="AC807" s="21">
        <f t="shared" si="518"/>
        <v>75.157849440990987</v>
      </c>
      <c r="AD807" s="21">
        <f t="shared" si="519"/>
        <v>72.816356422108271</v>
      </c>
      <c r="AE807" s="22">
        <f t="shared" si="520"/>
        <v>72.572558324222385</v>
      </c>
      <c r="AF807" s="20">
        <f t="shared" si="548"/>
        <v>0</v>
      </c>
      <c r="AG807" s="21">
        <f t="shared" si="549"/>
        <v>0</v>
      </c>
      <c r="AH807" s="21">
        <f t="shared" si="550"/>
        <v>0</v>
      </c>
      <c r="AI807" s="21">
        <f t="shared" si="551"/>
        <v>0</v>
      </c>
      <c r="AJ807" s="21">
        <f t="shared" si="552"/>
        <v>8.5265128291212019E-15</v>
      </c>
      <c r="AK807" s="22">
        <f t="shared" si="553"/>
        <v>0</v>
      </c>
      <c r="AL807" s="23">
        <f t="shared" si="554"/>
        <v>9.8649470575399509E-3</v>
      </c>
      <c r="AM807" s="12" t="b">
        <f>T807&lt;=-DiodeFwd</f>
        <v>0</v>
      </c>
      <c r="AN807" s="13" t="b">
        <f>V807&lt;=-DiodeFwd</f>
        <v>0</v>
      </c>
      <c r="AO807" s="13" t="b">
        <f>U807&lt;=T807-DiodeFwd</f>
        <v>0</v>
      </c>
      <c r="AP807" s="13" t="b">
        <f>U807&lt;=V807-DiodeFwd</f>
        <v>0</v>
      </c>
      <c r="AQ807" s="13" t="b">
        <f>W807&lt;=U807-DiodeFwd</f>
        <v>0</v>
      </c>
      <c r="AR807" s="13" t="b">
        <f>Y807&lt;=U807-DiodeFwd</f>
        <v>0</v>
      </c>
      <c r="AS807" s="13" t="b">
        <f>X807&lt;=W807-DiodeFwd</f>
        <v>0</v>
      </c>
      <c r="AT807" s="14" t="b">
        <f>X807&lt;=Y807-DiodeFwd</f>
        <v>0</v>
      </c>
      <c r="AU807" s="13">
        <f t="shared" si="521"/>
        <v>0</v>
      </c>
      <c r="AV807" s="13">
        <f t="shared" si="522"/>
        <v>0</v>
      </c>
      <c r="AW807" s="13">
        <f t="shared" si="523"/>
        <v>0</v>
      </c>
      <c r="AX807" s="13">
        <f t="shared" si="524"/>
        <v>0</v>
      </c>
      <c r="AY807" s="13">
        <f t="shared" si="525"/>
        <v>0</v>
      </c>
      <c r="AZ807" s="13">
        <f t="shared" si="526"/>
        <v>0</v>
      </c>
      <c r="BA807" s="13">
        <f t="shared" si="527"/>
        <v>0</v>
      </c>
      <c r="BB807" s="14">
        <f t="shared" si="528"/>
        <v>0</v>
      </c>
      <c r="BC807" s="20">
        <f t="shared" si="529"/>
        <v>0</v>
      </c>
      <c r="BD807" s="21">
        <f t="shared" si="530"/>
        <v>0</v>
      </c>
      <c r="BE807" s="21">
        <f t="shared" si="531"/>
        <v>0</v>
      </c>
      <c r="BF807" s="21">
        <f t="shared" si="532"/>
        <v>0</v>
      </c>
      <c r="BG807" s="21">
        <f t="shared" si="533"/>
        <v>-9.8649470575399509E-3</v>
      </c>
      <c r="BH807" s="22">
        <f t="shared" si="534"/>
        <v>0</v>
      </c>
    </row>
    <row r="808" spans="4:60" x14ac:dyDescent="0.25">
      <c r="D808">
        <f t="shared" si="535"/>
        <v>0.13349999999999917</v>
      </c>
      <c r="E808">
        <f t="shared" si="513"/>
        <v>2.4863777205780271</v>
      </c>
      <c r="F808">
        <f t="shared" si="514"/>
        <v>-2.4863777205780271</v>
      </c>
      <c r="H808" s="20">
        <f t="shared" si="536"/>
        <v>3.9297979746446658E-3</v>
      </c>
      <c r="I808" s="21">
        <f t="shared" si="537"/>
        <v>7.5157849440990986E-3</v>
      </c>
      <c r="J808" s="21">
        <f t="shared" si="538"/>
        <v>3.5628220382842531E-3</v>
      </c>
      <c r="K808" s="21">
        <f t="shared" si="539"/>
        <v>7.5157849440990986E-3</v>
      </c>
      <c r="L808" s="21">
        <f t="shared" si="540"/>
        <v>7.2799914843679021E-3</v>
      </c>
      <c r="M808" s="22">
        <f t="shared" si="541"/>
        <v>7.2572558324222377E-3</v>
      </c>
      <c r="N808" s="20">
        <f t="shared" si="542"/>
        <v>39.297979746446664</v>
      </c>
      <c r="O808" s="21">
        <f t="shared" si="543"/>
        <v>75.157849440990987</v>
      </c>
      <c r="P808" s="21">
        <f t="shared" si="544"/>
        <v>35.628220382842535</v>
      </c>
      <c r="Q808" s="21">
        <f t="shared" si="545"/>
        <v>75.157849440990987</v>
      </c>
      <c r="R808" s="21">
        <f t="shared" si="546"/>
        <v>72.799914843679034</v>
      </c>
      <c r="S808" s="22">
        <f t="shared" si="547"/>
        <v>72.572558324222385</v>
      </c>
      <c r="T808" s="20">
        <f>MAX(E808+N808,-DiodeFwd)</f>
        <v>41.784357467024691</v>
      </c>
      <c r="U808" s="21">
        <f>MAX(T808-DiodeFwd,V808-DiodeFwd,O808)</f>
        <v>75.157849440990987</v>
      </c>
      <c r="V808" s="21">
        <f>MAX(-DiodeFwd,F808+P808)</f>
        <v>33.141842662264509</v>
      </c>
      <c r="W808" s="21">
        <f>MAX(T808+Q808,U808-DiodeFwd)</f>
        <v>116.94220690801568</v>
      </c>
      <c r="X808" s="21">
        <f>MAX(W808-DiodeFwd,Y808-DiodeFwd,U808+R808)</f>
        <v>147.95776428467002</v>
      </c>
      <c r="Y808" s="22">
        <f>MAX(V808+S808,U808-DiodeFwd)</f>
        <v>105.71440098648689</v>
      </c>
      <c r="Z808" s="20">
        <f t="shared" si="515"/>
        <v>39.297979746446664</v>
      </c>
      <c r="AA808" s="21">
        <f t="shared" si="516"/>
        <v>75.157849440990987</v>
      </c>
      <c r="AB808" s="21">
        <f t="shared" si="517"/>
        <v>35.628220382842535</v>
      </c>
      <c r="AC808" s="21">
        <f t="shared" si="518"/>
        <v>75.157849440990987</v>
      </c>
      <c r="AD808" s="21">
        <f t="shared" si="519"/>
        <v>72.799914843679034</v>
      </c>
      <c r="AE808" s="22">
        <f t="shared" si="520"/>
        <v>72.572558324222385</v>
      </c>
      <c r="AF808" s="20">
        <f t="shared" si="548"/>
        <v>0</v>
      </c>
      <c r="AG808" s="21">
        <f t="shared" si="549"/>
        <v>0</v>
      </c>
      <c r="AH808" s="21">
        <f t="shared" si="550"/>
        <v>0</v>
      </c>
      <c r="AI808" s="21">
        <f t="shared" si="551"/>
        <v>0</v>
      </c>
      <c r="AJ808" s="21">
        <f t="shared" si="552"/>
        <v>0</v>
      </c>
      <c r="AK808" s="22">
        <f t="shared" si="553"/>
        <v>0</v>
      </c>
      <c r="AL808" s="23">
        <f t="shared" si="554"/>
        <v>9.8638509523113344E-3</v>
      </c>
      <c r="AM808" s="12" t="b">
        <f>T808&lt;=-DiodeFwd</f>
        <v>0</v>
      </c>
      <c r="AN808" s="13" t="b">
        <f>V808&lt;=-DiodeFwd</f>
        <v>0</v>
      </c>
      <c r="AO808" s="13" t="b">
        <f>U808&lt;=T808-DiodeFwd</f>
        <v>0</v>
      </c>
      <c r="AP808" s="13" t="b">
        <f>U808&lt;=V808-DiodeFwd</f>
        <v>0</v>
      </c>
      <c r="AQ808" s="13" t="b">
        <f>W808&lt;=U808-DiodeFwd</f>
        <v>0</v>
      </c>
      <c r="AR808" s="13" t="b">
        <f>Y808&lt;=U808-DiodeFwd</f>
        <v>0</v>
      </c>
      <c r="AS808" s="13" t="b">
        <f>X808&lt;=W808-DiodeFwd</f>
        <v>0</v>
      </c>
      <c r="AT808" s="14" t="b">
        <f>X808&lt;=Y808-DiodeFwd</f>
        <v>0</v>
      </c>
      <c r="AU808" s="13">
        <f t="shared" si="521"/>
        <v>0</v>
      </c>
      <c r="AV808" s="13">
        <f t="shared" si="522"/>
        <v>0</v>
      </c>
      <c r="AW808" s="13">
        <f t="shared" si="523"/>
        <v>0</v>
      </c>
      <c r="AX808" s="13">
        <f t="shared" si="524"/>
        <v>0</v>
      </c>
      <c r="AY808" s="13">
        <f t="shared" si="525"/>
        <v>0</v>
      </c>
      <c r="AZ808" s="13">
        <f t="shared" si="526"/>
        <v>0</v>
      </c>
      <c r="BA808" s="13">
        <f t="shared" si="527"/>
        <v>0</v>
      </c>
      <c r="BB808" s="14">
        <f t="shared" si="528"/>
        <v>0</v>
      </c>
      <c r="BC808" s="20">
        <f t="shared" si="529"/>
        <v>0</v>
      </c>
      <c r="BD808" s="21">
        <f t="shared" si="530"/>
        <v>0</v>
      </c>
      <c r="BE808" s="21">
        <f t="shared" si="531"/>
        <v>0</v>
      </c>
      <c r="BF808" s="21">
        <f t="shared" si="532"/>
        <v>0</v>
      </c>
      <c r="BG808" s="21">
        <f t="shared" si="533"/>
        <v>-9.8638509523113344E-3</v>
      </c>
      <c r="BH808" s="22">
        <f t="shared" si="534"/>
        <v>0</v>
      </c>
    </row>
    <row r="809" spans="4:60" x14ac:dyDescent="0.25">
      <c r="D809">
        <f t="shared" si="535"/>
        <v>0.13366666666666585</v>
      </c>
      <c r="E809">
        <f t="shared" si="513"/>
        <v>4.9629428442238801</v>
      </c>
      <c r="F809">
        <f t="shared" si="514"/>
        <v>-4.9629428442238801</v>
      </c>
      <c r="H809" s="20">
        <f t="shared" si="536"/>
        <v>3.9297979746446658E-3</v>
      </c>
      <c r="I809" s="21">
        <f t="shared" si="537"/>
        <v>7.5157849440990986E-3</v>
      </c>
      <c r="J809" s="21">
        <f t="shared" si="538"/>
        <v>3.5628220382842531E-3</v>
      </c>
      <c r="K809" s="21">
        <f t="shared" si="539"/>
        <v>7.5157849440990986E-3</v>
      </c>
      <c r="L809" s="21">
        <f t="shared" si="540"/>
        <v>7.2783475092091836E-3</v>
      </c>
      <c r="M809" s="22">
        <f t="shared" si="541"/>
        <v>7.2572558324222377E-3</v>
      </c>
      <c r="N809" s="20">
        <f t="shared" si="542"/>
        <v>39.297979746446664</v>
      </c>
      <c r="O809" s="21">
        <f t="shared" si="543"/>
        <v>75.157849440990987</v>
      </c>
      <c r="P809" s="21">
        <f t="shared" si="544"/>
        <v>35.628220382842535</v>
      </c>
      <c r="Q809" s="21">
        <f t="shared" si="545"/>
        <v>75.157849440990987</v>
      </c>
      <c r="R809" s="21">
        <f t="shared" si="546"/>
        <v>72.783475092091848</v>
      </c>
      <c r="S809" s="22">
        <f t="shared" si="547"/>
        <v>72.572558324222385</v>
      </c>
      <c r="T809" s="20">
        <f>MAX(E809+N809,-DiodeFwd)</f>
        <v>44.260922590670546</v>
      </c>
      <c r="U809" s="21">
        <f>MAX(T809-DiodeFwd,V809-DiodeFwd,O809)</f>
        <v>75.157849440990987</v>
      </c>
      <c r="V809" s="21">
        <f>MAX(-DiodeFwd,F809+P809)</f>
        <v>30.665277538618653</v>
      </c>
      <c r="W809" s="21">
        <f>MAX(T809+Q809,U809-DiodeFwd)</f>
        <v>119.41877203166153</v>
      </c>
      <c r="X809" s="21">
        <f>MAX(W809-DiodeFwd,Y809-DiodeFwd,U809+R809)</f>
        <v>147.94132453308282</v>
      </c>
      <c r="Y809" s="22">
        <f>MAX(V809+S809,U809-DiodeFwd)</f>
        <v>103.23783586284104</v>
      </c>
      <c r="Z809" s="20">
        <f t="shared" si="515"/>
        <v>39.297979746446664</v>
      </c>
      <c r="AA809" s="21">
        <f t="shared" si="516"/>
        <v>75.157849440990987</v>
      </c>
      <c r="AB809" s="21">
        <f t="shared" si="517"/>
        <v>35.628220382842535</v>
      </c>
      <c r="AC809" s="21">
        <f t="shared" si="518"/>
        <v>75.157849440990987</v>
      </c>
      <c r="AD809" s="21">
        <f t="shared" si="519"/>
        <v>72.783475092091834</v>
      </c>
      <c r="AE809" s="22">
        <f t="shared" si="520"/>
        <v>72.572558324222385</v>
      </c>
      <c r="AF809" s="20">
        <f t="shared" si="548"/>
        <v>0</v>
      </c>
      <c r="AG809" s="21">
        <f t="shared" si="549"/>
        <v>0</v>
      </c>
      <c r="AH809" s="21">
        <f t="shared" si="550"/>
        <v>0</v>
      </c>
      <c r="AI809" s="21">
        <f t="shared" si="551"/>
        <v>0</v>
      </c>
      <c r="AJ809" s="21">
        <f t="shared" si="552"/>
        <v>-8.5265128291212019E-15</v>
      </c>
      <c r="AK809" s="22">
        <f t="shared" si="553"/>
        <v>0</v>
      </c>
      <c r="AL809" s="23">
        <f t="shared" si="554"/>
        <v>9.8627549688721887E-3</v>
      </c>
      <c r="AM809" s="12" t="b">
        <f>T809&lt;=-DiodeFwd</f>
        <v>0</v>
      </c>
      <c r="AN809" s="13" t="b">
        <f>V809&lt;=-DiodeFwd</f>
        <v>0</v>
      </c>
      <c r="AO809" s="13" t="b">
        <f>U809&lt;=T809-DiodeFwd</f>
        <v>0</v>
      </c>
      <c r="AP809" s="13" t="b">
        <f>U809&lt;=V809-DiodeFwd</f>
        <v>0</v>
      </c>
      <c r="AQ809" s="13" t="b">
        <f>W809&lt;=U809-DiodeFwd</f>
        <v>0</v>
      </c>
      <c r="AR809" s="13" t="b">
        <f>Y809&lt;=U809-DiodeFwd</f>
        <v>0</v>
      </c>
      <c r="AS809" s="13" t="b">
        <f>X809&lt;=W809-DiodeFwd</f>
        <v>0</v>
      </c>
      <c r="AT809" s="14" t="b">
        <f>X809&lt;=Y809-DiodeFwd</f>
        <v>0</v>
      </c>
      <c r="AU809" s="13">
        <f t="shared" si="521"/>
        <v>0</v>
      </c>
      <c r="AV809" s="13">
        <f t="shared" si="522"/>
        <v>0</v>
      </c>
      <c r="AW809" s="13">
        <f t="shared" si="523"/>
        <v>0</v>
      </c>
      <c r="AX809" s="13">
        <f t="shared" si="524"/>
        <v>0</v>
      </c>
      <c r="AY809" s="13">
        <f t="shared" si="525"/>
        <v>0</v>
      </c>
      <c r="AZ809" s="13">
        <f t="shared" si="526"/>
        <v>0</v>
      </c>
      <c r="BA809" s="13">
        <f t="shared" si="527"/>
        <v>0</v>
      </c>
      <c r="BB809" s="14">
        <f t="shared" si="528"/>
        <v>0</v>
      </c>
      <c r="BC809" s="20">
        <f t="shared" si="529"/>
        <v>0</v>
      </c>
      <c r="BD809" s="21">
        <f t="shared" si="530"/>
        <v>0</v>
      </c>
      <c r="BE809" s="21">
        <f t="shared" si="531"/>
        <v>0</v>
      </c>
      <c r="BF809" s="21">
        <f t="shared" si="532"/>
        <v>0</v>
      </c>
      <c r="BG809" s="21">
        <f t="shared" si="533"/>
        <v>-9.8627549688721887E-3</v>
      </c>
      <c r="BH809" s="22">
        <f t="shared" si="534"/>
        <v>0</v>
      </c>
    </row>
    <row r="810" spans="4:60" x14ac:dyDescent="0.25">
      <c r="D810">
        <f t="shared" si="535"/>
        <v>0.13383333333333253</v>
      </c>
      <c r="E810">
        <f t="shared" si="513"/>
        <v>7.4199214998162102</v>
      </c>
      <c r="F810">
        <f t="shared" si="514"/>
        <v>-7.4199214998162102</v>
      </c>
      <c r="H810" s="20">
        <f t="shared" si="536"/>
        <v>3.9297979746446658E-3</v>
      </c>
      <c r="I810" s="21">
        <f t="shared" si="537"/>
        <v>7.5157849440990986E-3</v>
      </c>
      <c r="J810" s="21">
        <f t="shared" si="538"/>
        <v>3.5628220382842531E-3</v>
      </c>
      <c r="K810" s="21">
        <f t="shared" si="539"/>
        <v>7.5157849440990986E-3</v>
      </c>
      <c r="L810" s="21">
        <f t="shared" si="540"/>
        <v>7.2767037167143717E-3</v>
      </c>
      <c r="M810" s="22">
        <f t="shared" si="541"/>
        <v>7.2572558324222377E-3</v>
      </c>
      <c r="N810" s="20">
        <f t="shared" si="542"/>
        <v>39.297979746446664</v>
      </c>
      <c r="O810" s="21">
        <f t="shared" si="543"/>
        <v>75.157849440990987</v>
      </c>
      <c r="P810" s="21">
        <f t="shared" si="544"/>
        <v>35.628220382842535</v>
      </c>
      <c r="Q810" s="21">
        <f t="shared" si="545"/>
        <v>75.157849440990987</v>
      </c>
      <c r="R810" s="21">
        <f t="shared" si="546"/>
        <v>72.767037167143727</v>
      </c>
      <c r="S810" s="22">
        <f t="shared" si="547"/>
        <v>72.572558324222385</v>
      </c>
      <c r="T810" s="20">
        <f>MAX(E810+N810,-DiodeFwd)</f>
        <v>46.717901246262876</v>
      </c>
      <c r="U810" s="21">
        <f>MAX(T810-DiodeFwd,V810-DiodeFwd,O810)</f>
        <v>75.157849440990987</v>
      </c>
      <c r="V810" s="21">
        <f>MAX(-DiodeFwd,F810+P810)</f>
        <v>28.208298883026323</v>
      </c>
      <c r="W810" s="21">
        <f>MAX(T810+Q810,U810-DiodeFwd)</f>
        <v>121.87575068725386</v>
      </c>
      <c r="X810" s="21">
        <f>MAX(W810-DiodeFwd,Y810-DiodeFwd,U810+R810)</f>
        <v>147.92488660813473</v>
      </c>
      <c r="Y810" s="22">
        <f>MAX(V810+S810,U810-DiodeFwd)</f>
        <v>100.78085720724872</v>
      </c>
      <c r="Z810" s="20">
        <f t="shared" si="515"/>
        <v>39.297979746446664</v>
      </c>
      <c r="AA810" s="21">
        <f t="shared" si="516"/>
        <v>75.157849440990987</v>
      </c>
      <c r="AB810" s="21">
        <f t="shared" si="517"/>
        <v>35.628220382842535</v>
      </c>
      <c r="AC810" s="21">
        <f t="shared" si="518"/>
        <v>75.157849440990987</v>
      </c>
      <c r="AD810" s="21">
        <f t="shared" si="519"/>
        <v>72.767037167143741</v>
      </c>
      <c r="AE810" s="22">
        <f t="shared" si="520"/>
        <v>72.572558324222399</v>
      </c>
      <c r="AF810" s="20">
        <f t="shared" si="548"/>
        <v>0</v>
      </c>
      <c r="AG810" s="21">
        <f t="shared" si="549"/>
        <v>0</v>
      </c>
      <c r="AH810" s="21">
        <f t="shared" si="550"/>
        <v>0</v>
      </c>
      <c r="AI810" s="21">
        <f t="shared" si="551"/>
        <v>0</v>
      </c>
      <c r="AJ810" s="21">
        <f t="shared" si="552"/>
        <v>8.5265128291212019E-15</v>
      </c>
      <c r="AK810" s="22">
        <f t="shared" si="553"/>
        <v>8.5265128291212019E-15</v>
      </c>
      <c r="AL810" s="23">
        <f t="shared" si="554"/>
        <v>9.8616591072089813E-3</v>
      </c>
      <c r="AM810" s="12" t="b">
        <f>T810&lt;=-DiodeFwd</f>
        <v>0</v>
      </c>
      <c r="AN810" s="13" t="b">
        <f>V810&lt;=-DiodeFwd</f>
        <v>0</v>
      </c>
      <c r="AO810" s="13" t="b">
        <f>U810&lt;=T810-DiodeFwd</f>
        <v>0</v>
      </c>
      <c r="AP810" s="13" t="b">
        <f>U810&lt;=V810-DiodeFwd</f>
        <v>0</v>
      </c>
      <c r="AQ810" s="13" t="b">
        <f>W810&lt;=U810-DiodeFwd</f>
        <v>0</v>
      </c>
      <c r="AR810" s="13" t="b">
        <f>Y810&lt;=U810-DiodeFwd</f>
        <v>0</v>
      </c>
      <c r="AS810" s="13" t="b">
        <f>X810&lt;=W810-DiodeFwd</f>
        <v>0</v>
      </c>
      <c r="AT810" s="14" t="b">
        <f>X810&lt;=Y810-DiodeFwd</f>
        <v>0</v>
      </c>
      <c r="AU810" s="13">
        <f t="shared" si="521"/>
        <v>0</v>
      </c>
      <c r="AV810" s="13">
        <f t="shared" si="522"/>
        <v>0</v>
      </c>
      <c r="AW810" s="13">
        <f t="shared" si="523"/>
        <v>0</v>
      </c>
      <c r="AX810" s="13">
        <f t="shared" si="524"/>
        <v>0</v>
      </c>
      <c r="AY810" s="13">
        <f t="shared" si="525"/>
        <v>0</v>
      </c>
      <c r="AZ810" s="13">
        <f t="shared" si="526"/>
        <v>0</v>
      </c>
      <c r="BA810" s="13">
        <f t="shared" si="527"/>
        <v>0</v>
      </c>
      <c r="BB810" s="14">
        <f t="shared" si="528"/>
        <v>0</v>
      </c>
      <c r="BC810" s="20">
        <f t="shared" si="529"/>
        <v>0</v>
      </c>
      <c r="BD810" s="21">
        <f t="shared" si="530"/>
        <v>0</v>
      </c>
      <c r="BE810" s="21">
        <f t="shared" si="531"/>
        <v>0</v>
      </c>
      <c r="BF810" s="21">
        <f t="shared" si="532"/>
        <v>0</v>
      </c>
      <c r="BG810" s="21">
        <f t="shared" si="533"/>
        <v>-9.8616591072089813E-3</v>
      </c>
      <c r="BH810" s="22">
        <f t="shared" si="534"/>
        <v>0</v>
      </c>
    </row>
    <row r="811" spans="4:60" x14ac:dyDescent="0.25">
      <c r="D811">
        <f t="shared" si="535"/>
        <v>0.1339999999999992</v>
      </c>
      <c r="E811">
        <f t="shared" si="513"/>
        <v>9.8476171150887222</v>
      </c>
      <c r="F811">
        <f t="shared" si="514"/>
        <v>-9.8476171150887222</v>
      </c>
      <c r="H811" s="20">
        <f t="shared" si="536"/>
        <v>3.9297979746446658E-3</v>
      </c>
      <c r="I811" s="21">
        <f t="shared" si="537"/>
        <v>7.5157849440990986E-3</v>
      </c>
      <c r="J811" s="21">
        <f t="shared" si="538"/>
        <v>3.5628220382842531E-3</v>
      </c>
      <c r="K811" s="21">
        <f t="shared" si="539"/>
        <v>7.5157849440990986E-3</v>
      </c>
      <c r="L811" s="21">
        <f t="shared" si="540"/>
        <v>7.2750601068631701E-3</v>
      </c>
      <c r="M811" s="22">
        <f t="shared" si="541"/>
        <v>7.2572558324222377E-3</v>
      </c>
      <c r="N811" s="20">
        <f t="shared" si="542"/>
        <v>39.297979746446664</v>
      </c>
      <c r="O811" s="21">
        <f t="shared" si="543"/>
        <v>75.157849440990987</v>
      </c>
      <c r="P811" s="21">
        <f t="shared" si="544"/>
        <v>35.628220382842535</v>
      </c>
      <c r="Q811" s="21">
        <f t="shared" si="545"/>
        <v>75.157849440990987</v>
      </c>
      <c r="R811" s="21">
        <f t="shared" si="546"/>
        <v>72.75060106863171</v>
      </c>
      <c r="S811" s="22">
        <f t="shared" si="547"/>
        <v>72.572558324222385</v>
      </c>
      <c r="T811" s="20">
        <f>MAX(E811+N811,-DiodeFwd)</f>
        <v>49.145596861535388</v>
      </c>
      <c r="U811" s="21">
        <f>MAX(T811-DiodeFwd,V811-DiodeFwd,O811)</f>
        <v>75.157849440990987</v>
      </c>
      <c r="V811" s="21">
        <f>MAX(-DiodeFwd,F811+P811)</f>
        <v>25.780603267753811</v>
      </c>
      <c r="W811" s="21">
        <f>MAX(T811+Q811,U811-DiodeFwd)</f>
        <v>124.30344630252637</v>
      </c>
      <c r="X811" s="21">
        <f>MAX(W811-DiodeFwd,Y811-DiodeFwd,U811+R811)</f>
        <v>147.9084505096227</v>
      </c>
      <c r="Y811" s="22">
        <f>MAX(V811+S811,U811-DiodeFwd)</f>
        <v>98.353161591976203</v>
      </c>
      <c r="Z811" s="20">
        <f t="shared" si="515"/>
        <v>39.297979746446664</v>
      </c>
      <c r="AA811" s="21">
        <f t="shared" si="516"/>
        <v>75.157849440990987</v>
      </c>
      <c r="AB811" s="21">
        <f t="shared" si="517"/>
        <v>35.628220382842535</v>
      </c>
      <c r="AC811" s="21">
        <f t="shared" si="518"/>
        <v>75.157849440990987</v>
      </c>
      <c r="AD811" s="21">
        <f t="shared" si="519"/>
        <v>72.75060106863171</v>
      </c>
      <c r="AE811" s="22">
        <f t="shared" si="520"/>
        <v>72.572558324222399</v>
      </c>
      <c r="AF811" s="20">
        <f t="shared" si="548"/>
        <v>0</v>
      </c>
      <c r="AG811" s="21">
        <f t="shared" si="549"/>
        <v>0</v>
      </c>
      <c r="AH811" s="21">
        <f t="shared" si="550"/>
        <v>0</v>
      </c>
      <c r="AI811" s="21">
        <f t="shared" si="551"/>
        <v>0</v>
      </c>
      <c r="AJ811" s="21">
        <f t="shared" si="552"/>
        <v>0</v>
      </c>
      <c r="AK811" s="22">
        <f t="shared" si="553"/>
        <v>8.5265128291212019E-15</v>
      </c>
      <c r="AL811" s="23">
        <f t="shared" si="554"/>
        <v>9.8605633673081797E-3</v>
      </c>
      <c r="AM811" s="12" t="b">
        <f>T811&lt;=-DiodeFwd</f>
        <v>0</v>
      </c>
      <c r="AN811" s="13" t="b">
        <f>V811&lt;=-DiodeFwd</f>
        <v>0</v>
      </c>
      <c r="AO811" s="13" t="b">
        <f>U811&lt;=T811-DiodeFwd</f>
        <v>0</v>
      </c>
      <c r="AP811" s="13" t="b">
        <f>U811&lt;=V811-DiodeFwd</f>
        <v>0</v>
      </c>
      <c r="AQ811" s="13" t="b">
        <f>W811&lt;=U811-DiodeFwd</f>
        <v>0</v>
      </c>
      <c r="AR811" s="13" t="b">
        <f>Y811&lt;=U811-DiodeFwd</f>
        <v>0</v>
      </c>
      <c r="AS811" s="13" t="b">
        <f>X811&lt;=W811-DiodeFwd</f>
        <v>0</v>
      </c>
      <c r="AT811" s="14" t="b">
        <f>X811&lt;=Y811-DiodeFwd</f>
        <v>0</v>
      </c>
      <c r="AU811" s="13">
        <f t="shared" si="521"/>
        <v>0</v>
      </c>
      <c r="AV811" s="13">
        <f t="shared" si="522"/>
        <v>0</v>
      </c>
      <c r="AW811" s="13">
        <f t="shared" si="523"/>
        <v>0</v>
      </c>
      <c r="AX811" s="13">
        <f t="shared" si="524"/>
        <v>0</v>
      </c>
      <c r="AY811" s="13">
        <f t="shared" si="525"/>
        <v>0</v>
      </c>
      <c r="AZ811" s="13">
        <f t="shared" si="526"/>
        <v>0</v>
      </c>
      <c r="BA811" s="13">
        <f t="shared" si="527"/>
        <v>0</v>
      </c>
      <c r="BB811" s="14">
        <f t="shared" si="528"/>
        <v>0</v>
      </c>
      <c r="BC811" s="20">
        <f t="shared" si="529"/>
        <v>0</v>
      </c>
      <c r="BD811" s="21">
        <f t="shared" si="530"/>
        <v>0</v>
      </c>
      <c r="BE811" s="21">
        <f t="shared" si="531"/>
        <v>0</v>
      </c>
      <c r="BF811" s="21">
        <f t="shared" si="532"/>
        <v>0</v>
      </c>
      <c r="BG811" s="21">
        <f t="shared" si="533"/>
        <v>-9.8605633673081797E-3</v>
      </c>
      <c r="BH811" s="22">
        <f t="shared" si="534"/>
        <v>0</v>
      </c>
    </row>
    <row r="812" spans="4:60" x14ac:dyDescent="0.25">
      <c r="D812">
        <f t="shared" si="535"/>
        <v>0.13416666666666588</v>
      </c>
      <c r="E812">
        <f t="shared" si="513"/>
        <v>12.236448684555743</v>
      </c>
      <c r="F812">
        <f t="shared" si="514"/>
        <v>-12.236448684555743</v>
      </c>
      <c r="H812" s="20">
        <f t="shared" si="536"/>
        <v>3.9297979746446658E-3</v>
      </c>
      <c r="I812" s="21">
        <f t="shared" si="537"/>
        <v>7.5157849440990986E-3</v>
      </c>
      <c r="J812" s="21">
        <f t="shared" si="538"/>
        <v>3.5628220382842531E-3</v>
      </c>
      <c r="K812" s="21">
        <f t="shared" si="539"/>
        <v>7.5157849440990986E-3</v>
      </c>
      <c r="L812" s="21">
        <f t="shared" si="540"/>
        <v>7.2734166796352851E-3</v>
      </c>
      <c r="M812" s="22">
        <f t="shared" si="541"/>
        <v>7.2572558324222377E-3</v>
      </c>
      <c r="N812" s="20">
        <f t="shared" si="542"/>
        <v>39.297979746446664</v>
      </c>
      <c r="O812" s="21">
        <f t="shared" si="543"/>
        <v>75.157849440990987</v>
      </c>
      <c r="P812" s="21">
        <f t="shared" si="544"/>
        <v>35.628220382842535</v>
      </c>
      <c r="Q812" s="21">
        <f t="shared" si="545"/>
        <v>75.157849440990987</v>
      </c>
      <c r="R812" s="21">
        <f t="shared" si="546"/>
        <v>72.734166796352852</v>
      </c>
      <c r="S812" s="22">
        <f t="shared" si="547"/>
        <v>72.572558324222385</v>
      </c>
      <c r="T812" s="20">
        <f>MAX(E812+N812,-DiodeFwd)</f>
        <v>51.534428431002411</v>
      </c>
      <c r="U812" s="21">
        <f>MAX(T812-DiodeFwd,V812-DiodeFwd,O812)</f>
        <v>75.157849440990987</v>
      </c>
      <c r="V812" s="21">
        <f>MAX(-DiodeFwd,F812+P812)</f>
        <v>23.391771698286792</v>
      </c>
      <c r="W812" s="21">
        <f>MAX(T812+Q812,U812-DiodeFwd)</f>
        <v>126.6922778719934</v>
      </c>
      <c r="X812" s="21">
        <f>MAX(W812-DiodeFwd,Y812-DiodeFwd,U812+R812)</f>
        <v>147.89201623734385</v>
      </c>
      <c r="Y812" s="22">
        <f>MAX(V812+S812,U812-DiodeFwd)</f>
        <v>95.964330022509174</v>
      </c>
      <c r="Z812" s="20">
        <f t="shared" si="515"/>
        <v>39.297979746446671</v>
      </c>
      <c r="AA812" s="21">
        <f t="shared" si="516"/>
        <v>75.157849440990987</v>
      </c>
      <c r="AB812" s="21">
        <f t="shared" si="517"/>
        <v>35.628220382842535</v>
      </c>
      <c r="AC812" s="21">
        <f t="shared" si="518"/>
        <v>75.157849440990987</v>
      </c>
      <c r="AD812" s="21">
        <f t="shared" si="519"/>
        <v>72.734166796352866</v>
      </c>
      <c r="AE812" s="22">
        <f t="shared" si="520"/>
        <v>72.572558324222385</v>
      </c>
      <c r="AF812" s="20">
        <f t="shared" si="548"/>
        <v>4.263256414560601E-15</v>
      </c>
      <c r="AG812" s="21">
        <f t="shared" si="549"/>
        <v>0</v>
      </c>
      <c r="AH812" s="21">
        <f t="shared" si="550"/>
        <v>0</v>
      </c>
      <c r="AI812" s="21">
        <f t="shared" si="551"/>
        <v>0</v>
      </c>
      <c r="AJ812" s="21">
        <f t="shared" si="552"/>
        <v>8.5265128291212019E-15</v>
      </c>
      <c r="AK812" s="22">
        <f t="shared" si="553"/>
        <v>0</v>
      </c>
      <c r="AL812" s="23">
        <f t="shared" si="554"/>
        <v>9.8594677491562564E-3</v>
      </c>
      <c r="AM812" s="12" t="b">
        <f>T812&lt;=-DiodeFwd</f>
        <v>0</v>
      </c>
      <c r="AN812" s="13" t="b">
        <f>V812&lt;=-DiodeFwd</f>
        <v>0</v>
      </c>
      <c r="AO812" s="13" t="b">
        <f>U812&lt;=T812-DiodeFwd</f>
        <v>0</v>
      </c>
      <c r="AP812" s="13" t="b">
        <f>U812&lt;=V812-DiodeFwd</f>
        <v>0</v>
      </c>
      <c r="AQ812" s="13" t="b">
        <f>W812&lt;=U812-DiodeFwd</f>
        <v>0</v>
      </c>
      <c r="AR812" s="13" t="b">
        <f>Y812&lt;=U812-DiodeFwd</f>
        <v>0</v>
      </c>
      <c r="AS812" s="13" t="b">
        <f>X812&lt;=W812-DiodeFwd</f>
        <v>0</v>
      </c>
      <c r="AT812" s="14" t="b">
        <f>X812&lt;=Y812-DiodeFwd</f>
        <v>0</v>
      </c>
      <c r="AU812" s="13">
        <f t="shared" si="521"/>
        <v>0</v>
      </c>
      <c r="AV812" s="13">
        <f t="shared" si="522"/>
        <v>0</v>
      </c>
      <c r="AW812" s="13">
        <f t="shared" si="523"/>
        <v>0</v>
      </c>
      <c r="AX812" s="13">
        <f t="shared" si="524"/>
        <v>0</v>
      </c>
      <c r="AY812" s="13">
        <f t="shared" si="525"/>
        <v>0</v>
      </c>
      <c r="AZ812" s="13">
        <f t="shared" si="526"/>
        <v>0</v>
      </c>
      <c r="BA812" s="13">
        <f t="shared" si="527"/>
        <v>0</v>
      </c>
      <c r="BB812" s="14">
        <f t="shared" si="528"/>
        <v>0</v>
      </c>
      <c r="BC812" s="20">
        <f t="shared" si="529"/>
        <v>0</v>
      </c>
      <c r="BD812" s="21">
        <f t="shared" si="530"/>
        <v>0</v>
      </c>
      <c r="BE812" s="21">
        <f t="shared" si="531"/>
        <v>0</v>
      </c>
      <c r="BF812" s="21">
        <f t="shared" si="532"/>
        <v>0</v>
      </c>
      <c r="BG812" s="21">
        <f t="shared" si="533"/>
        <v>-9.8594677491562564E-3</v>
      </c>
      <c r="BH812" s="22">
        <f t="shared" si="534"/>
        <v>0</v>
      </c>
    </row>
    <row r="813" spans="4:60" x14ac:dyDescent="0.25">
      <c r="D813">
        <f t="shared" si="535"/>
        <v>0.13433333333333256</v>
      </c>
      <c r="E813">
        <f t="shared" si="513"/>
        <v>14.576988581366475</v>
      </c>
      <c r="F813">
        <f t="shared" si="514"/>
        <v>-14.576988581366475</v>
      </c>
      <c r="H813" s="20">
        <f t="shared" si="536"/>
        <v>3.9297979746446658E-3</v>
      </c>
      <c r="I813" s="21">
        <f t="shared" si="537"/>
        <v>7.5157849440990986E-3</v>
      </c>
      <c r="J813" s="21">
        <f t="shared" si="538"/>
        <v>3.5628220382842531E-3</v>
      </c>
      <c r="K813" s="21">
        <f t="shared" si="539"/>
        <v>7.5157849440990986E-3</v>
      </c>
      <c r="L813" s="21">
        <f t="shared" si="540"/>
        <v>7.2717734350104257E-3</v>
      </c>
      <c r="M813" s="22">
        <f t="shared" si="541"/>
        <v>7.2572558324222377E-3</v>
      </c>
      <c r="N813" s="20">
        <f t="shared" si="542"/>
        <v>39.297979746446664</v>
      </c>
      <c r="O813" s="21">
        <f t="shared" si="543"/>
        <v>75.157849440990987</v>
      </c>
      <c r="P813" s="21">
        <f t="shared" si="544"/>
        <v>35.628220382842535</v>
      </c>
      <c r="Q813" s="21">
        <f t="shared" si="545"/>
        <v>75.157849440990987</v>
      </c>
      <c r="R813" s="21">
        <f t="shared" si="546"/>
        <v>72.717734350104266</v>
      </c>
      <c r="S813" s="22">
        <f t="shared" si="547"/>
        <v>72.572558324222385</v>
      </c>
      <c r="T813" s="20">
        <f>MAX(E813+N813,-DiodeFwd)</f>
        <v>53.874968327813136</v>
      </c>
      <c r="U813" s="21">
        <f>MAX(T813-DiodeFwd,V813-DiodeFwd,O813)</f>
        <v>75.157849440990987</v>
      </c>
      <c r="V813" s="21">
        <f>MAX(-DiodeFwd,F813+P813)</f>
        <v>21.05123180147606</v>
      </c>
      <c r="W813" s="21">
        <f>MAX(T813+Q813,U813-DiodeFwd)</f>
        <v>129.03281776880414</v>
      </c>
      <c r="X813" s="21">
        <f>MAX(W813-DiodeFwd,Y813-DiodeFwd,U813+R813)</f>
        <v>147.87558379109527</v>
      </c>
      <c r="Y813" s="22">
        <f>MAX(V813+S813,U813-DiodeFwd)</f>
        <v>93.623790125698449</v>
      </c>
      <c r="Z813" s="20">
        <f t="shared" si="515"/>
        <v>39.297979746446657</v>
      </c>
      <c r="AA813" s="21">
        <f t="shared" si="516"/>
        <v>75.157849440990987</v>
      </c>
      <c r="AB813" s="21">
        <f t="shared" si="517"/>
        <v>35.628220382842535</v>
      </c>
      <c r="AC813" s="21">
        <f t="shared" si="518"/>
        <v>75.157849440991001</v>
      </c>
      <c r="AD813" s="21">
        <f t="shared" si="519"/>
        <v>72.71773435010428</v>
      </c>
      <c r="AE813" s="22">
        <f t="shared" si="520"/>
        <v>72.572558324222385</v>
      </c>
      <c r="AF813" s="20">
        <f t="shared" si="548"/>
        <v>-4.263256414560601E-15</v>
      </c>
      <c r="AG813" s="21">
        <f t="shared" si="549"/>
        <v>0</v>
      </c>
      <c r="AH813" s="21">
        <f t="shared" si="550"/>
        <v>0</v>
      </c>
      <c r="AI813" s="21">
        <f t="shared" si="551"/>
        <v>8.5265128291212019E-15</v>
      </c>
      <c r="AJ813" s="21">
        <f t="shared" si="552"/>
        <v>8.5265128291212019E-15</v>
      </c>
      <c r="AK813" s="22">
        <f t="shared" si="553"/>
        <v>0</v>
      </c>
      <c r="AL813" s="23">
        <f t="shared" si="554"/>
        <v>9.858372252739684E-3</v>
      </c>
      <c r="AM813" s="12" t="b">
        <f>T813&lt;=-DiodeFwd</f>
        <v>0</v>
      </c>
      <c r="AN813" s="13" t="b">
        <f>V813&lt;=-DiodeFwd</f>
        <v>0</v>
      </c>
      <c r="AO813" s="13" t="b">
        <f>U813&lt;=T813-DiodeFwd</f>
        <v>0</v>
      </c>
      <c r="AP813" s="13" t="b">
        <f>U813&lt;=V813-DiodeFwd</f>
        <v>0</v>
      </c>
      <c r="AQ813" s="13" t="b">
        <f>W813&lt;=U813-DiodeFwd</f>
        <v>0</v>
      </c>
      <c r="AR813" s="13" t="b">
        <f>Y813&lt;=U813-DiodeFwd</f>
        <v>0</v>
      </c>
      <c r="AS813" s="13" t="b">
        <f>X813&lt;=W813-DiodeFwd</f>
        <v>0</v>
      </c>
      <c r="AT813" s="14" t="b">
        <f>X813&lt;=Y813-DiodeFwd</f>
        <v>0</v>
      </c>
      <c r="AU813" s="13">
        <f t="shared" si="521"/>
        <v>0</v>
      </c>
      <c r="AV813" s="13">
        <f t="shared" si="522"/>
        <v>0</v>
      </c>
      <c r="AW813" s="13">
        <f t="shared" si="523"/>
        <v>0</v>
      </c>
      <c r="AX813" s="13">
        <f t="shared" si="524"/>
        <v>0</v>
      </c>
      <c r="AY813" s="13">
        <f t="shared" si="525"/>
        <v>0</v>
      </c>
      <c r="AZ813" s="13">
        <f t="shared" si="526"/>
        <v>0</v>
      </c>
      <c r="BA813" s="13">
        <f t="shared" si="527"/>
        <v>0</v>
      </c>
      <c r="BB813" s="14">
        <f t="shared" si="528"/>
        <v>0</v>
      </c>
      <c r="BC813" s="20">
        <f t="shared" si="529"/>
        <v>0</v>
      </c>
      <c r="BD813" s="21">
        <f t="shared" si="530"/>
        <v>0</v>
      </c>
      <c r="BE813" s="21">
        <f t="shared" si="531"/>
        <v>0</v>
      </c>
      <c r="BF813" s="21">
        <f t="shared" si="532"/>
        <v>0</v>
      </c>
      <c r="BG813" s="21">
        <f t="shared" si="533"/>
        <v>-9.858372252739684E-3</v>
      </c>
      <c r="BH813" s="22">
        <f t="shared" si="534"/>
        <v>0</v>
      </c>
    </row>
    <row r="814" spans="4:60" x14ac:dyDescent="0.25">
      <c r="D814">
        <f t="shared" si="535"/>
        <v>0.13449999999999923</v>
      </c>
      <c r="E814">
        <f t="shared" si="513"/>
        <v>16.859999763839681</v>
      </c>
      <c r="F814">
        <f t="shared" si="514"/>
        <v>-16.859999763839681</v>
      </c>
      <c r="H814" s="20">
        <f t="shared" si="536"/>
        <v>3.9297979746446658E-3</v>
      </c>
      <c r="I814" s="21">
        <f t="shared" si="537"/>
        <v>7.5157849440990986E-3</v>
      </c>
      <c r="J814" s="21">
        <f t="shared" si="538"/>
        <v>3.5628220382842531E-3</v>
      </c>
      <c r="K814" s="21">
        <f t="shared" si="539"/>
        <v>7.5157849440990986E-3</v>
      </c>
      <c r="L814" s="21">
        <f t="shared" si="540"/>
        <v>7.2701303729683026E-3</v>
      </c>
      <c r="M814" s="22">
        <f t="shared" si="541"/>
        <v>7.2572558324222377E-3</v>
      </c>
      <c r="N814" s="20">
        <f t="shared" si="542"/>
        <v>39.297979746446664</v>
      </c>
      <c r="O814" s="21">
        <f t="shared" si="543"/>
        <v>75.157849440990987</v>
      </c>
      <c r="P814" s="21">
        <f t="shared" si="544"/>
        <v>35.628220382842535</v>
      </c>
      <c r="Q814" s="21">
        <f t="shared" si="545"/>
        <v>75.157849440990987</v>
      </c>
      <c r="R814" s="21">
        <f t="shared" si="546"/>
        <v>72.701303729683033</v>
      </c>
      <c r="S814" s="22">
        <f t="shared" si="547"/>
        <v>72.572558324222385</v>
      </c>
      <c r="T814" s="20">
        <f>MAX(E814+N814,-DiodeFwd)</f>
        <v>56.157979510286346</v>
      </c>
      <c r="U814" s="21">
        <f>MAX(T814-DiodeFwd,V814-DiodeFwd,O814)</f>
        <v>75.157849440990987</v>
      </c>
      <c r="V814" s="21">
        <f>MAX(-DiodeFwd,F814+P814)</f>
        <v>18.768220619002854</v>
      </c>
      <c r="W814" s="21">
        <f>MAX(T814+Q814,U814-DiodeFwd)</f>
        <v>131.31582895127733</v>
      </c>
      <c r="X814" s="21">
        <f>MAX(W814-DiodeFwd,Y814-DiodeFwd,U814+R814)</f>
        <v>147.85915317067401</v>
      </c>
      <c r="Y814" s="22">
        <f>MAX(V814+S814,U814-DiodeFwd)</f>
        <v>91.340778943225246</v>
      </c>
      <c r="Z814" s="20">
        <f t="shared" si="515"/>
        <v>39.297979746446664</v>
      </c>
      <c r="AA814" s="21">
        <f t="shared" si="516"/>
        <v>75.157849440990987</v>
      </c>
      <c r="AB814" s="21">
        <f t="shared" si="517"/>
        <v>35.628220382842535</v>
      </c>
      <c r="AC814" s="21">
        <f t="shared" si="518"/>
        <v>75.157849440990987</v>
      </c>
      <c r="AD814" s="21">
        <f t="shared" si="519"/>
        <v>72.701303729683019</v>
      </c>
      <c r="AE814" s="22">
        <f t="shared" si="520"/>
        <v>72.572558324222399</v>
      </c>
      <c r="AF814" s="20">
        <f t="shared" si="548"/>
        <v>0</v>
      </c>
      <c r="AG814" s="21">
        <f t="shared" si="549"/>
        <v>0</v>
      </c>
      <c r="AH814" s="21">
        <f t="shared" si="550"/>
        <v>0</v>
      </c>
      <c r="AI814" s="21">
        <f t="shared" si="551"/>
        <v>0</v>
      </c>
      <c r="AJ814" s="21">
        <f t="shared" si="552"/>
        <v>-8.5265128291212019E-15</v>
      </c>
      <c r="AK814" s="22">
        <f t="shared" si="553"/>
        <v>8.5265128291212019E-15</v>
      </c>
      <c r="AL814" s="23">
        <f t="shared" si="554"/>
        <v>9.8572768780449335E-3</v>
      </c>
      <c r="AM814" s="12" t="b">
        <f>T814&lt;=-DiodeFwd</f>
        <v>0</v>
      </c>
      <c r="AN814" s="13" t="b">
        <f>V814&lt;=-DiodeFwd</f>
        <v>0</v>
      </c>
      <c r="AO814" s="13" t="b">
        <f>U814&lt;=T814-DiodeFwd</f>
        <v>0</v>
      </c>
      <c r="AP814" s="13" t="b">
        <f>U814&lt;=V814-DiodeFwd</f>
        <v>0</v>
      </c>
      <c r="AQ814" s="13" t="b">
        <f>W814&lt;=U814-DiodeFwd</f>
        <v>0</v>
      </c>
      <c r="AR814" s="13" t="b">
        <f>Y814&lt;=U814-DiodeFwd</f>
        <v>0</v>
      </c>
      <c r="AS814" s="13" t="b">
        <f>X814&lt;=W814-DiodeFwd</f>
        <v>0</v>
      </c>
      <c r="AT814" s="14" t="b">
        <f>X814&lt;=Y814-DiodeFwd</f>
        <v>0</v>
      </c>
      <c r="AU814" s="13">
        <f t="shared" si="521"/>
        <v>0</v>
      </c>
      <c r="AV814" s="13">
        <f t="shared" si="522"/>
        <v>0</v>
      </c>
      <c r="AW814" s="13">
        <f t="shared" si="523"/>
        <v>0</v>
      </c>
      <c r="AX814" s="13">
        <f t="shared" si="524"/>
        <v>0</v>
      </c>
      <c r="AY814" s="13">
        <f t="shared" si="525"/>
        <v>0</v>
      </c>
      <c r="AZ814" s="13">
        <f t="shared" si="526"/>
        <v>0</v>
      </c>
      <c r="BA814" s="13">
        <f t="shared" si="527"/>
        <v>0</v>
      </c>
      <c r="BB814" s="14">
        <f t="shared" si="528"/>
        <v>0</v>
      </c>
      <c r="BC814" s="20">
        <f t="shared" si="529"/>
        <v>0</v>
      </c>
      <c r="BD814" s="21">
        <f t="shared" si="530"/>
        <v>0</v>
      </c>
      <c r="BE814" s="21">
        <f t="shared" si="531"/>
        <v>0</v>
      </c>
      <c r="BF814" s="21">
        <f t="shared" si="532"/>
        <v>0</v>
      </c>
      <c r="BG814" s="21">
        <f t="shared" si="533"/>
        <v>-9.8572768780449335E-3</v>
      </c>
      <c r="BH814" s="22">
        <f t="shared" si="534"/>
        <v>0</v>
      </c>
    </row>
    <row r="815" spans="4:60" x14ac:dyDescent="0.25">
      <c r="D815">
        <f t="shared" si="535"/>
        <v>0.13466666666666591</v>
      </c>
      <c r="E815">
        <f t="shared" si="513"/>
        <v>19.076472229845958</v>
      </c>
      <c r="F815">
        <f t="shared" si="514"/>
        <v>-19.076472229845958</v>
      </c>
      <c r="H815" s="20">
        <f t="shared" si="536"/>
        <v>3.9297979746446658E-3</v>
      </c>
      <c r="I815" s="21">
        <f t="shared" si="537"/>
        <v>7.5157849440990986E-3</v>
      </c>
      <c r="J815" s="21">
        <f t="shared" si="538"/>
        <v>3.5628220382842531E-3</v>
      </c>
      <c r="K815" s="21">
        <f t="shared" si="539"/>
        <v>7.5157849440990986E-3</v>
      </c>
      <c r="L815" s="21">
        <f t="shared" si="540"/>
        <v>7.2684874934886281E-3</v>
      </c>
      <c r="M815" s="22">
        <f t="shared" si="541"/>
        <v>7.2572558324222377E-3</v>
      </c>
      <c r="N815" s="20">
        <f t="shared" si="542"/>
        <v>39.297979746446664</v>
      </c>
      <c r="O815" s="21">
        <f t="shared" si="543"/>
        <v>75.157849440990987</v>
      </c>
      <c r="P815" s="21">
        <f t="shared" si="544"/>
        <v>35.628220382842535</v>
      </c>
      <c r="Q815" s="21">
        <f t="shared" si="545"/>
        <v>75.157849440990987</v>
      </c>
      <c r="R815" s="21">
        <f t="shared" si="546"/>
        <v>72.684874934886281</v>
      </c>
      <c r="S815" s="22">
        <f t="shared" si="547"/>
        <v>72.572558324222385</v>
      </c>
      <c r="T815" s="20">
        <f>MAX(E815+N815,-DiodeFwd)</f>
        <v>58.374451976292619</v>
      </c>
      <c r="U815" s="21">
        <f>MAX(T815-DiodeFwd,V815-DiodeFwd,O815)</f>
        <v>75.157849440990987</v>
      </c>
      <c r="V815" s="21">
        <f>MAX(-DiodeFwd,F815+P815)</f>
        <v>16.551748152996577</v>
      </c>
      <c r="W815" s="21">
        <f>MAX(T815+Q815,U815-DiodeFwd)</f>
        <v>133.53230141728361</v>
      </c>
      <c r="X815" s="21">
        <f>MAX(W815-DiodeFwd,Y815-DiodeFwd,U815+R815)</f>
        <v>147.84272437587725</v>
      </c>
      <c r="Y815" s="22">
        <f>MAX(V815+S815,U815-DiodeFwd)</f>
        <v>89.124306477218965</v>
      </c>
      <c r="Z815" s="20">
        <f t="shared" si="515"/>
        <v>39.297979746446657</v>
      </c>
      <c r="AA815" s="21">
        <f t="shared" si="516"/>
        <v>75.157849440990987</v>
      </c>
      <c r="AB815" s="21">
        <f t="shared" si="517"/>
        <v>35.628220382842535</v>
      </c>
      <c r="AC815" s="21">
        <f t="shared" si="518"/>
        <v>75.157849440990987</v>
      </c>
      <c r="AD815" s="21">
        <f t="shared" si="519"/>
        <v>72.684874934886267</v>
      </c>
      <c r="AE815" s="22">
        <f t="shared" si="520"/>
        <v>72.572558324222385</v>
      </c>
      <c r="AF815" s="20">
        <f t="shared" si="548"/>
        <v>-4.263256414560601E-15</v>
      </c>
      <c r="AG815" s="21">
        <f t="shared" si="549"/>
        <v>0</v>
      </c>
      <c r="AH815" s="21">
        <f t="shared" si="550"/>
        <v>0</v>
      </c>
      <c r="AI815" s="21">
        <f t="shared" si="551"/>
        <v>0</v>
      </c>
      <c r="AJ815" s="21">
        <f t="shared" si="552"/>
        <v>-8.5265128291212019E-15</v>
      </c>
      <c r="AK815" s="22">
        <f t="shared" si="553"/>
        <v>0</v>
      </c>
      <c r="AL815" s="23">
        <f t="shared" si="554"/>
        <v>9.8561816250584827E-3</v>
      </c>
      <c r="AM815" s="12" t="b">
        <f>T815&lt;=-DiodeFwd</f>
        <v>0</v>
      </c>
      <c r="AN815" s="13" t="b">
        <f>V815&lt;=-DiodeFwd</f>
        <v>0</v>
      </c>
      <c r="AO815" s="13" t="b">
        <f>U815&lt;=T815-DiodeFwd</f>
        <v>0</v>
      </c>
      <c r="AP815" s="13" t="b">
        <f>U815&lt;=V815-DiodeFwd</f>
        <v>0</v>
      </c>
      <c r="AQ815" s="13" t="b">
        <f>W815&lt;=U815-DiodeFwd</f>
        <v>0</v>
      </c>
      <c r="AR815" s="13" t="b">
        <f>Y815&lt;=U815-DiodeFwd</f>
        <v>0</v>
      </c>
      <c r="AS815" s="13" t="b">
        <f>X815&lt;=W815-DiodeFwd</f>
        <v>0</v>
      </c>
      <c r="AT815" s="14" t="b">
        <f>X815&lt;=Y815-DiodeFwd</f>
        <v>0</v>
      </c>
      <c r="AU815" s="13">
        <f t="shared" si="521"/>
        <v>0</v>
      </c>
      <c r="AV815" s="13">
        <f t="shared" si="522"/>
        <v>0</v>
      </c>
      <c r="AW815" s="13">
        <f t="shared" si="523"/>
        <v>0</v>
      </c>
      <c r="AX815" s="13">
        <f t="shared" si="524"/>
        <v>0</v>
      </c>
      <c r="AY815" s="13">
        <f t="shared" si="525"/>
        <v>0</v>
      </c>
      <c r="AZ815" s="13">
        <f t="shared" si="526"/>
        <v>0</v>
      </c>
      <c r="BA815" s="13">
        <f t="shared" si="527"/>
        <v>0</v>
      </c>
      <c r="BB815" s="14">
        <f t="shared" si="528"/>
        <v>0</v>
      </c>
      <c r="BC815" s="20">
        <f t="shared" si="529"/>
        <v>0</v>
      </c>
      <c r="BD815" s="21">
        <f t="shared" si="530"/>
        <v>0</v>
      </c>
      <c r="BE815" s="21">
        <f t="shared" si="531"/>
        <v>0</v>
      </c>
      <c r="BF815" s="21">
        <f t="shared" si="532"/>
        <v>0</v>
      </c>
      <c r="BG815" s="21">
        <f t="shared" si="533"/>
        <v>-9.8561816250584827E-3</v>
      </c>
      <c r="BH815" s="22">
        <f t="shared" si="534"/>
        <v>0</v>
      </c>
    </row>
    <row r="816" spans="4:60" x14ac:dyDescent="0.25">
      <c r="D816">
        <f t="shared" si="535"/>
        <v>0.13483333333333258</v>
      </c>
      <c r="E816">
        <f t="shared" si="513"/>
        <v>21.217658575172418</v>
      </c>
      <c r="F816">
        <f t="shared" si="514"/>
        <v>-21.217658575172418</v>
      </c>
      <c r="H816" s="20">
        <f t="shared" si="536"/>
        <v>3.9297979746446658E-3</v>
      </c>
      <c r="I816" s="21">
        <f t="shared" si="537"/>
        <v>7.5157849440990986E-3</v>
      </c>
      <c r="J816" s="21">
        <f t="shared" si="538"/>
        <v>3.5628220382842531E-3</v>
      </c>
      <c r="K816" s="21">
        <f t="shared" si="539"/>
        <v>7.5157849440990986E-3</v>
      </c>
      <c r="L816" s="21">
        <f t="shared" si="540"/>
        <v>7.2668447965511182E-3</v>
      </c>
      <c r="M816" s="22">
        <f t="shared" si="541"/>
        <v>7.2572558324222377E-3</v>
      </c>
      <c r="N816" s="20">
        <f t="shared" si="542"/>
        <v>39.297979746446664</v>
      </c>
      <c r="O816" s="21">
        <f t="shared" si="543"/>
        <v>75.157849440990987</v>
      </c>
      <c r="P816" s="21">
        <f t="shared" si="544"/>
        <v>35.628220382842535</v>
      </c>
      <c r="Q816" s="21">
        <f t="shared" si="545"/>
        <v>75.157849440990987</v>
      </c>
      <c r="R816" s="21">
        <f t="shared" si="546"/>
        <v>72.668447965511191</v>
      </c>
      <c r="S816" s="22">
        <f t="shared" si="547"/>
        <v>72.572558324222385</v>
      </c>
      <c r="T816" s="20">
        <f>MAX(E816+N816,-DiodeFwd)</f>
        <v>60.515638321619079</v>
      </c>
      <c r="U816" s="21">
        <f>MAX(T816-DiodeFwd,V816-DiodeFwd,O816)</f>
        <v>75.157849440990987</v>
      </c>
      <c r="V816" s="21">
        <f>MAX(-DiodeFwd,F816+P816)</f>
        <v>14.410561807670117</v>
      </c>
      <c r="W816" s="21">
        <f>MAX(T816+Q816,U816-DiodeFwd)</f>
        <v>135.67348776261008</v>
      </c>
      <c r="X816" s="21">
        <f>MAX(W816-DiodeFwd,Y816-DiodeFwd,U816+R816)</f>
        <v>147.82629740650219</v>
      </c>
      <c r="Y816" s="22">
        <f>MAX(V816+S816,U816-DiodeFwd)</f>
        <v>86.983120131892505</v>
      </c>
      <c r="Z816" s="20">
        <f t="shared" si="515"/>
        <v>39.297979746446657</v>
      </c>
      <c r="AA816" s="21">
        <f t="shared" si="516"/>
        <v>75.157849440990987</v>
      </c>
      <c r="AB816" s="21">
        <f t="shared" si="517"/>
        <v>35.628220382842535</v>
      </c>
      <c r="AC816" s="21">
        <f t="shared" si="518"/>
        <v>75.157849440991001</v>
      </c>
      <c r="AD816" s="21">
        <f t="shared" si="519"/>
        <v>72.668447965511206</v>
      </c>
      <c r="AE816" s="22">
        <f t="shared" si="520"/>
        <v>72.572558324222385</v>
      </c>
      <c r="AF816" s="20">
        <f t="shared" si="548"/>
        <v>-4.263256414560601E-15</v>
      </c>
      <c r="AG816" s="21">
        <f t="shared" si="549"/>
        <v>0</v>
      </c>
      <c r="AH816" s="21">
        <f t="shared" si="550"/>
        <v>0</v>
      </c>
      <c r="AI816" s="21">
        <f t="shared" si="551"/>
        <v>8.5265128291212019E-15</v>
      </c>
      <c r="AJ816" s="21">
        <f t="shared" si="552"/>
        <v>8.5265128291212019E-15</v>
      </c>
      <c r="AK816" s="22">
        <f t="shared" si="553"/>
        <v>0</v>
      </c>
      <c r="AL816" s="23">
        <f t="shared" si="554"/>
        <v>9.8550864937668129E-3</v>
      </c>
      <c r="AM816" s="12" t="b">
        <f>T816&lt;=-DiodeFwd</f>
        <v>0</v>
      </c>
      <c r="AN816" s="13" t="b">
        <f>V816&lt;=-DiodeFwd</f>
        <v>0</v>
      </c>
      <c r="AO816" s="13" t="b">
        <f>U816&lt;=T816-DiodeFwd</f>
        <v>0</v>
      </c>
      <c r="AP816" s="13" t="b">
        <f>U816&lt;=V816-DiodeFwd</f>
        <v>0</v>
      </c>
      <c r="AQ816" s="13" t="b">
        <f>W816&lt;=U816-DiodeFwd</f>
        <v>0</v>
      </c>
      <c r="AR816" s="13" t="b">
        <f>Y816&lt;=U816-DiodeFwd</f>
        <v>0</v>
      </c>
      <c r="AS816" s="13" t="b">
        <f>X816&lt;=W816-DiodeFwd</f>
        <v>0</v>
      </c>
      <c r="AT816" s="14" t="b">
        <f>X816&lt;=Y816-DiodeFwd</f>
        <v>0</v>
      </c>
      <c r="AU816" s="13">
        <f t="shared" si="521"/>
        <v>0</v>
      </c>
      <c r="AV816" s="13">
        <f t="shared" si="522"/>
        <v>0</v>
      </c>
      <c r="AW816" s="13">
        <f t="shared" si="523"/>
        <v>0</v>
      </c>
      <c r="AX816" s="13">
        <f t="shared" si="524"/>
        <v>0</v>
      </c>
      <c r="AY816" s="13">
        <f t="shared" si="525"/>
        <v>0</v>
      </c>
      <c r="AZ816" s="13">
        <f t="shared" si="526"/>
        <v>0</v>
      </c>
      <c r="BA816" s="13">
        <f t="shared" si="527"/>
        <v>0</v>
      </c>
      <c r="BB816" s="14">
        <f t="shared" si="528"/>
        <v>0</v>
      </c>
      <c r="BC816" s="20">
        <f t="shared" si="529"/>
        <v>0</v>
      </c>
      <c r="BD816" s="21">
        <f t="shared" si="530"/>
        <v>0</v>
      </c>
      <c r="BE816" s="21">
        <f t="shared" si="531"/>
        <v>0</v>
      </c>
      <c r="BF816" s="21">
        <f t="shared" si="532"/>
        <v>0</v>
      </c>
      <c r="BG816" s="21">
        <f t="shared" si="533"/>
        <v>-9.8550864937668129E-3</v>
      </c>
      <c r="BH816" s="22">
        <f t="shared" si="534"/>
        <v>0</v>
      </c>
    </row>
    <row r="817" spans="4:60" x14ac:dyDescent="0.25">
      <c r="D817">
        <f t="shared" si="535"/>
        <v>0.13499999999999926</v>
      </c>
      <c r="E817">
        <f t="shared" si="513"/>
        <v>23.275108515528338</v>
      </c>
      <c r="F817">
        <f t="shared" si="514"/>
        <v>-23.275108515528338</v>
      </c>
      <c r="H817" s="20">
        <f t="shared" si="536"/>
        <v>3.9297979746446658E-3</v>
      </c>
      <c r="I817" s="21">
        <f t="shared" si="537"/>
        <v>7.5157849440990986E-3</v>
      </c>
      <c r="J817" s="21">
        <f t="shared" si="538"/>
        <v>3.5628220382842531E-3</v>
      </c>
      <c r="K817" s="21">
        <f t="shared" si="539"/>
        <v>7.5157849440990986E-3</v>
      </c>
      <c r="L817" s="21">
        <f t="shared" si="540"/>
        <v>7.2652022821354904E-3</v>
      </c>
      <c r="M817" s="22">
        <f t="shared" si="541"/>
        <v>7.2572558324222377E-3</v>
      </c>
      <c r="N817" s="20">
        <f t="shared" si="542"/>
        <v>39.297979746446664</v>
      </c>
      <c r="O817" s="21">
        <f t="shared" si="543"/>
        <v>75.157849440990987</v>
      </c>
      <c r="P817" s="21">
        <f t="shared" si="544"/>
        <v>35.628220382842535</v>
      </c>
      <c r="Q817" s="21">
        <f t="shared" si="545"/>
        <v>75.157849440990987</v>
      </c>
      <c r="R817" s="21">
        <f t="shared" si="546"/>
        <v>72.652022821354905</v>
      </c>
      <c r="S817" s="22">
        <f t="shared" si="547"/>
        <v>72.572558324222385</v>
      </c>
      <c r="T817" s="20">
        <f>MAX(E817+N817,-DiodeFwd)</f>
        <v>62.573088261975002</v>
      </c>
      <c r="U817" s="21">
        <f>MAX(T817-DiodeFwd,V817-DiodeFwd,O817)</f>
        <v>75.157849440990987</v>
      </c>
      <c r="V817" s="21">
        <f>MAX(-DiodeFwd,F817+P817)</f>
        <v>12.353111867314198</v>
      </c>
      <c r="W817" s="21">
        <f>MAX(T817+Q817,U817-DiodeFwd)</f>
        <v>137.730937702966</v>
      </c>
      <c r="X817" s="21">
        <f>MAX(W817-DiodeFwd,Y817-DiodeFwd,U817+R817)</f>
        <v>147.80987226234589</v>
      </c>
      <c r="Y817" s="22">
        <f>MAX(V817+S817,U817-DiodeFwd)</f>
        <v>84.925670191536582</v>
      </c>
      <c r="Z817" s="20">
        <f t="shared" si="515"/>
        <v>39.297979746446664</v>
      </c>
      <c r="AA817" s="21">
        <f t="shared" si="516"/>
        <v>75.157849440990987</v>
      </c>
      <c r="AB817" s="21">
        <f t="shared" si="517"/>
        <v>35.628220382842535</v>
      </c>
      <c r="AC817" s="21">
        <f t="shared" si="518"/>
        <v>75.157849440991001</v>
      </c>
      <c r="AD817" s="21">
        <f t="shared" si="519"/>
        <v>72.652022821354905</v>
      </c>
      <c r="AE817" s="22">
        <f t="shared" si="520"/>
        <v>72.572558324222385</v>
      </c>
      <c r="AF817" s="20">
        <f t="shared" si="548"/>
        <v>0</v>
      </c>
      <c r="AG817" s="21">
        <f t="shared" si="549"/>
        <v>0</v>
      </c>
      <c r="AH817" s="21">
        <f t="shared" si="550"/>
        <v>0</v>
      </c>
      <c r="AI817" s="21">
        <f t="shared" si="551"/>
        <v>8.5265128291212019E-15</v>
      </c>
      <c r="AJ817" s="21">
        <f t="shared" si="552"/>
        <v>0</v>
      </c>
      <c r="AK817" s="22">
        <f t="shared" si="553"/>
        <v>0</v>
      </c>
      <c r="AL817" s="23">
        <f t="shared" si="554"/>
        <v>9.8539914841563932E-3</v>
      </c>
      <c r="AM817" s="12" t="b">
        <f>T817&lt;=-DiodeFwd</f>
        <v>0</v>
      </c>
      <c r="AN817" s="13" t="b">
        <f>V817&lt;=-DiodeFwd</f>
        <v>0</v>
      </c>
      <c r="AO817" s="13" t="b">
        <f>U817&lt;=T817-DiodeFwd</f>
        <v>0</v>
      </c>
      <c r="AP817" s="13" t="b">
        <f>U817&lt;=V817-DiodeFwd</f>
        <v>0</v>
      </c>
      <c r="AQ817" s="13" t="b">
        <f>W817&lt;=U817-DiodeFwd</f>
        <v>0</v>
      </c>
      <c r="AR817" s="13" t="b">
        <f>Y817&lt;=U817-DiodeFwd</f>
        <v>0</v>
      </c>
      <c r="AS817" s="13" t="b">
        <f>X817&lt;=W817-DiodeFwd</f>
        <v>0</v>
      </c>
      <c r="AT817" s="14" t="b">
        <f>X817&lt;=Y817-DiodeFwd</f>
        <v>0</v>
      </c>
      <c r="AU817" s="13">
        <f t="shared" si="521"/>
        <v>0</v>
      </c>
      <c r="AV817" s="13">
        <f t="shared" si="522"/>
        <v>0</v>
      </c>
      <c r="AW817" s="13">
        <f t="shared" si="523"/>
        <v>0</v>
      </c>
      <c r="AX817" s="13">
        <f t="shared" si="524"/>
        <v>0</v>
      </c>
      <c r="AY817" s="13">
        <f t="shared" si="525"/>
        <v>0</v>
      </c>
      <c r="AZ817" s="13">
        <f t="shared" si="526"/>
        <v>0</v>
      </c>
      <c r="BA817" s="13">
        <f t="shared" si="527"/>
        <v>0</v>
      </c>
      <c r="BB817" s="14">
        <f t="shared" si="528"/>
        <v>0</v>
      </c>
      <c r="BC817" s="20">
        <f t="shared" si="529"/>
        <v>0</v>
      </c>
      <c r="BD817" s="21">
        <f t="shared" si="530"/>
        <v>0</v>
      </c>
      <c r="BE817" s="21">
        <f t="shared" si="531"/>
        <v>0</v>
      </c>
      <c r="BF817" s="21">
        <f t="shared" si="532"/>
        <v>0</v>
      </c>
      <c r="BG817" s="21">
        <f t="shared" si="533"/>
        <v>-9.8539914841563932E-3</v>
      </c>
      <c r="BH817" s="22">
        <f t="shared" si="534"/>
        <v>0</v>
      </c>
    </row>
    <row r="818" spans="4:60" x14ac:dyDescent="0.25">
      <c r="D818">
        <f t="shared" si="535"/>
        <v>0.13516666666666594</v>
      </c>
      <c r="E818">
        <f t="shared" si="513"/>
        <v>25.240702235959532</v>
      </c>
      <c r="F818">
        <f t="shared" si="514"/>
        <v>-25.240702235959532</v>
      </c>
      <c r="H818" s="20">
        <f t="shared" ref="H818:H881" si="555">MAX(0,H817+BC817*$B$7)</f>
        <v>3.9297979746446658E-3</v>
      </c>
      <c r="I818" s="21">
        <f t="shared" ref="I818:I881" si="556">MAX(0,I817+BD817*$B$7)</f>
        <v>7.5157849440990986E-3</v>
      </c>
      <c r="J818" s="21">
        <f t="shared" ref="J818:J881" si="557">MAX(0,J817+BE817*$B$7)</f>
        <v>3.5628220382842531E-3</v>
      </c>
      <c r="K818" s="21">
        <f t="shared" ref="K818:K881" si="558">MAX(0,K817+BF817*$B$7)</f>
        <v>7.5157849440990986E-3</v>
      </c>
      <c r="L818" s="21">
        <f t="shared" ref="L818:L881" si="559">MAX(0,L817+BG817*$B$7)</f>
        <v>7.2635599502214642E-3</v>
      </c>
      <c r="M818" s="22">
        <f t="shared" ref="M818:M881" si="560">MAX(0,M817+BH817*$B$7)</f>
        <v>7.2572558324222377E-3</v>
      </c>
      <c r="N818" s="20">
        <f t="shared" ref="N818:N881" si="561">H818/(H$2*0.000001)</f>
        <v>39.297979746446664</v>
      </c>
      <c r="O818" s="21">
        <f t="shared" ref="O818:O881" si="562">I818/(I$2*0.000001)</f>
        <v>75.157849440990987</v>
      </c>
      <c r="P818" s="21">
        <f t="shared" ref="P818:P881" si="563">J818/(J$2*0.000001)</f>
        <v>35.628220382842535</v>
      </c>
      <c r="Q818" s="21">
        <f t="shared" ref="Q818:Q881" si="564">K818/(K$2*0.000001)</f>
        <v>75.157849440990987</v>
      </c>
      <c r="R818" s="21">
        <f t="shared" ref="R818:R881" si="565">L818/(L$2*0.000001)</f>
        <v>72.635599502214646</v>
      </c>
      <c r="S818" s="22">
        <f t="shared" ref="S818:S881" si="566">M818/(M$2*0.000001)</f>
        <v>72.572558324222385</v>
      </c>
      <c r="T818" s="20">
        <f>MAX(E818+N818,-DiodeFwd)</f>
        <v>64.538681982406189</v>
      </c>
      <c r="U818" s="21">
        <f>MAX(T818-DiodeFwd,V818-DiodeFwd,O818)</f>
        <v>75.157849440990987</v>
      </c>
      <c r="V818" s="21">
        <f>MAX(-DiodeFwd,F818+P818)</f>
        <v>10.387518146883004</v>
      </c>
      <c r="W818" s="21">
        <f>MAX(T818+Q818,U818-DiodeFwd)</f>
        <v>139.69653142339718</v>
      </c>
      <c r="X818" s="21">
        <f>MAX(W818-DiodeFwd,Y818-DiodeFwd,U818+R818)</f>
        <v>147.79344894320565</v>
      </c>
      <c r="Y818" s="22">
        <f>MAX(V818+S818,U818-DiodeFwd)</f>
        <v>82.960076471105396</v>
      </c>
      <c r="Z818" s="20">
        <f t="shared" ref="Z818:Z881" si="567">T818-E818</f>
        <v>39.297979746446657</v>
      </c>
      <c r="AA818" s="21">
        <f t="shared" ref="AA818:AA881" si="568">U818</f>
        <v>75.157849440990987</v>
      </c>
      <c r="AB818" s="21">
        <f t="shared" ref="AB818:AB881" si="569">V818-F818</f>
        <v>35.628220382842535</v>
      </c>
      <c r="AC818" s="21">
        <f t="shared" ref="AC818:AC881" si="570">W818-T818</f>
        <v>75.157849440990987</v>
      </c>
      <c r="AD818" s="21">
        <f t="shared" ref="AD818:AD881" si="571">X818-U818</f>
        <v>72.63559950221466</v>
      </c>
      <c r="AE818" s="22">
        <f t="shared" ref="AE818:AE881" si="572">Y818-V818</f>
        <v>72.572558324222399</v>
      </c>
      <c r="AF818" s="20">
        <f t="shared" ref="AF818:AF881" si="573">(Z818-N818)*H$2*0.000001/$B$7</f>
        <v>-4.263256414560601E-15</v>
      </c>
      <c r="AG818" s="21">
        <f t="shared" ref="AG818:AG881" si="574">(AA818-O818)*I$2*0.000001/$B$7</f>
        <v>0</v>
      </c>
      <c r="AH818" s="21">
        <f t="shared" ref="AH818:AH881" si="575">(AB818-P818)*J$2*0.000001/$B$7</f>
        <v>0</v>
      </c>
      <c r="AI818" s="21">
        <f t="shared" ref="AI818:AI881" si="576">(AC818-Q818)*K$2*0.000001/$B$7</f>
        <v>0</v>
      </c>
      <c r="AJ818" s="21">
        <f t="shared" ref="AJ818:AJ881" si="577">(AD818-R818)*L$2*0.000001/$B$7</f>
        <v>8.5265128291212019E-15</v>
      </c>
      <c r="AK818" s="22">
        <f t="shared" ref="AK818:AK881" si="578">(AE818-S818)*M$2*0.000001/$B$7</f>
        <v>8.5265128291212019E-15</v>
      </c>
      <c r="AL818" s="23">
        <f t="shared" ref="AL818:AL881" si="579">X818/$B$3</f>
        <v>9.8528965962137102E-3</v>
      </c>
      <c r="AM818" s="12" t="b">
        <f>T818&lt;=-DiodeFwd</f>
        <v>0</v>
      </c>
      <c r="AN818" s="13" t="b">
        <f>V818&lt;=-DiodeFwd</f>
        <v>0</v>
      </c>
      <c r="AO818" s="13" t="b">
        <f>U818&lt;=T818-DiodeFwd</f>
        <v>0</v>
      </c>
      <c r="AP818" s="13" t="b">
        <f>U818&lt;=V818-DiodeFwd</f>
        <v>0</v>
      </c>
      <c r="AQ818" s="13" t="b">
        <f>W818&lt;=U818-DiodeFwd</f>
        <v>0</v>
      </c>
      <c r="AR818" s="13" t="b">
        <f>Y818&lt;=U818-DiodeFwd</f>
        <v>0</v>
      </c>
      <c r="AS818" s="13" t="b">
        <f>X818&lt;=W818-DiodeFwd</f>
        <v>0</v>
      </c>
      <c r="AT818" s="14" t="b">
        <f>X818&lt;=Y818-DiodeFwd</f>
        <v>0</v>
      </c>
      <c r="AU818" s="13">
        <f t="shared" ref="AU818:AU881" si="580">IF(AM818,AW818+AF818,0)</f>
        <v>0</v>
      </c>
      <c r="AV818" s="13">
        <f t="shared" ref="AV818:AV881" si="581">IF(AN818,AX818+AH818,0)</f>
        <v>0</v>
      </c>
      <c r="AW818" s="13">
        <f t="shared" ref="AW818:AW881" si="582">IF(AO818,IF(AP818,0.5,1)*(AY818+AZ818+AG818),0)</f>
        <v>0</v>
      </c>
      <c r="AX818" s="13">
        <f t="shared" ref="AX818:AX881" si="583">IF(AP818,IF(AO818,0.5,1)*(AY818+AZ818+AG818),0)</f>
        <v>0</v>
      </c>
      <c r="AY818" s="13">
        <f t="shared" ref="AY818:AY881" si="584">IF(AQ818,BA818+AI818,0)</f>
        <v>0</v>
      </c>
      <c r="AZ818" s="13">
        <f t="shared" ref="AZ818:AZ881" si="585">IF(AR818,BB818+AK818,0)</f>
        <v>0</v>
      </c>
      <c r="BA818" s="13">
        <f t="shared" ref="BA818:BA881" si="586">IF(AS818,IF(AT818,0.5,1)*AL818+AJ818,0)</f>
        <v>0</v>
      </c>
      <c r="BB818" s="14">
        <f t="shared" ref="BB818:BB881" si="587">IF(AT818,IF(AS818,0.5,1)*AL818+AJ818,0)</f>
        <v>0</v>
      </c>
      <c r="BC818" s="20">
        <f t="shared" ref="BC818:BC881" si="588">AU818-AW818</f>
        <v>0</v>
      </c>
      <c r="BD818" s="21">
        <f t="shared" ref="BD818:BD881" si="589">AW818+AX818-AY818-AZ818</f>
        <v>0</v>
      </c>
      <c r="BE818" s="21">
        <f t="shared" ref="BE818:BE881" si="590">AV818-AX818</f>
        <v>0</v>
      </c>
      <c r="BF818" s="21">
        <f t="shared" ref="BF818:BF881" si="591">AY818-BA818</f>
        <v>0</v>
      </c>
      <c r="BG818" s="21">
        <f t="shared" ref="BG818:BG881" si="592">BA818+BB818-AL818</f>
        <v>-9.8528965962137102E-3</v>
      </c>
      <c r="BH818" s="22">
        <f t="shared" ref="BH818:BH881" si="593">AZ818-BB818</f>
        <v>0</v>
      </c>
    </row>
    <row r="819" spans="4:60" x14ac:dyDescent="0.25">
      <c r="D819">
        <f t="shared" si="535"/>
        <v>0.13533333333333261</v>
      </c>
      <c r="E819">
        <f t="shared" si="513"/>
        <v>27.10668243604492</v>
      </c>
      <c r="F819">
        <f t="shared" si="514"/>
        <v>-27.10668243604492</v>
      </c>
      <c r="H819" s="20">
        <f t="shared" si="555"/>
        <v>3.9297979746446658E-3</v>
      </c>
      <c r="I819" s="21">
        <f t="shared" si="556"/>
        <v>7.5157849440990986E-3</v>
      </c>
      <c r="J819" s="21">
        <f t="shared" si="557"/>
        <v>3.5628220382842531E-3</v>
      </c>
      <c r="K819" s="21">
        <f t="shared" si="558"/>
        <v>7.5157849440990986E-3</v>
      </c>
      <c r="L819" s="21">
        <f t="shared" si="559"/>
        <v>7.2619178007887622E-3</v>
      </c>
      <c r="M819" s="22">
        <f t="shared" si="560"/>
        <v>7.2572558324222377E-3</v>
      </c>
      <c r="N819" s="20">
        <f t="shared" si="561"/>
        <v>39.297979746446664</v>
      </c>
      <c r="O819" s="21">
        <f t="shared" si="562"/>
        <v>75.157849440990987</v>
      </c>
      <c r="P819" s="21">
        <f t="shared" si="563"/>
        <v>35.628220382842535</v>
      </c>
      <c r="Q819" s="21">
        <f t="shared" si="564"/>
        <v>75.157849440990987</v>
      </c>
      <c r="R819" s="21">
        <f t="shared" si="565"/>
        <v>72.619178007887626</v>
      </c>
      <c r="S819" s="22">
        <f t="shared" si="566"/>
        <v>72.572558324222385</v>
      </c>
      <c r="T819" s="20">
        <f>MAX(E819+N819,-DiodeFwd)</f>
        <v>66.404662182491592</v>
      </c>
      <c r="U819" s="21">
        <f>MAX(T819-DiodeFwd,V819-DiodeFwd,O819)</f>
        <v>75.157849440990987</v>
      </c>
      <c r="V819" s="21">
        <f>MAX(-DiodeFwd,F819+P819)</f>
        <v>8.5215379467976149</v>
      </c>
      <c r="W819" s="21">
        <f>MAX(T819+Q819,U819-DiodeFwd)</f>
        <v>141.56251162348258</v>
      </c>
      <c r="X819" s="21">
        <f>MAX(W819-DiodeFwd,Y819-DiodeFwd,U819+R819)</f>
        <v>147.77702744887861</v>
      </c>
      <c r="Y819" s="22">
        <f>MAX(V819+S819,U819-DiodeFwd)</f>
        <v>81.094096271019993</v>
      </c>
      <c r="Z819" s="20">
        <f t="shared" si="567"/>
        <v>39.297979746446671</v>
      </c>
      <c r="AA819" s="21">
        <f t="shared" si="568"/>
        <v>75.157849440990987</v>
      </c>
      <c r="AB819" s="21">
        <f t="shared" si="569"/>
        <v>35.628220382842535</v>
      </c>
      <c r="AC819" s="21">
        <f t="shared" si="570"/>
        <v>75.157849440990987</v>
      </c>
      <c r="AD819" s="21">
        <f t="shared" si="571"/>
        <v>72.619178007887626</v>
      </c>
      <c r="AE819" s="22">
        <f t="shared" si="572"/>
        <v>72.572558324222371</v>
      </c>
      <c r="AF819" s="20">
        <f t="shared" si="573"/>
        <v>4.263256414560601E-15</v>
      </c>
      <c r="AG819" s="21">
        <f t="shared" si="574"/>
        <v>0</v>
      </c>
      <c r="AH819" s="21">
        <f t="shared" si="575"/>
        <v>0</v>
      </c>
      <c r="AI819" s="21">
        <f t="shared" si="576"/>
        <v>0</v>
      </c>
      <c r="AJ819" s="21">
        <f t="shared" si="577"/>
        <v>0</v>
      </c>
      <c r="AK819" s="22">
        <f t="shared" si="578"/>
        <v>-8.5265128291212019E-15</v>
      </c>
      <c r="AL819" s="23">
        <f t="shared" si="579"/>
        <v>9.8518018299252417E-3</v>
      </c>
      <c r="AM819" s="12" t="b">
        <f>T819&lt;=-DiodeFwd</f>
        <v>0</v>
      </c>
      <c r="AN819" s="13" t="b">
        <f>V819&lt;=-DiodeFwd</f>
        <v>0</v>
      </c>
      <c r="AO819" s="13" t="b">
        <f>U819&lt;=T819-DiodeFwd</f>
        <v>0</v>
      </c>
      <c r="AP819" s="13" t="b">
        <f>U819&lt;=V819-DiodeFwd</f>
        <v>0</v>
      </c>
      <c r="AQ819" s="13" t="b">
        <f>W819&lt;=U819-DiodeFwd</f>
        <v>0</v>
      </c>
      <c r="AR819" s="13" t="b">
        <f>Y819&lt;=U819-DiodeFwd</f>
        <v>0</v>
      </c>
      <c r="AS819" s="13" t="b">
        <f>X819&lt;=W819-DiodeFwd</f>
        <v>0</v>
      </c>
      <c r="AT819" s="14" t="b">
        <f>X819&lt;=Y819-DiodeFwd</f>
        <v>0</v>
      </c>
      <c r="AU819" s="13">
        <f t="shared" si="580"/>
        <v>0</v>
      </c>
      <c r="AV819" s="13">
        <f t="shared" si="581"/>
        <v>0</v>
      </c>
      <c r="AW819" s="13">
        <f t="shared" si="582"/>
        <v>0</v>
      </c>
      <c r="AX819" s="13">
        <f t="shared" si="583"/>
        <v>0</v>
      </c>
      <c r="AY819" s="13">
        <f t="shared" si="584"/>
        <v>0</v>
      </c>
      <c r="AZ819" s="13">
        <f t="shared" si="585"/>
        <v>0</v>
      </c>
      <c r="BA819" s="13">
        <f t="shared" si="586"/>
        <v>0</v>
      </c>
      <c r="BB819" s="14">
        <f t="shared" si="587"/>
        <v>0</v>
      </c>
      <c r="BC819" s="20">
        <f t="shared" si="588"/>
        <v>0</v>
      </c>
      <c r="BD819" s="21">
        <f t="shared" si="589"/>
        <v>0</v>
      </c>
      <c r="BE819" s="21">
        <f t="shared" si="590"/>
        <v>0</v>
      </c>
      <c r="BF819" s="21">
        <f t="shared" si="591"/>
        <v>0</v>
      </c>
      <c r="BG819" s="21">
        <f t="shared" si="592"/>
        <v>-9.8518018299252417E-3</v>
      </c>
      <c r="BH819" s="22">
        <f t="shared" si="593"/>
        <v>0</v>
      </c>
    </row>
    <row r="820" spans="4:60" x14ac:dyDescent="0.25">
      <c r="D820">
        <f t="shared" si="535"/>
        <v>0.13549999999999929</v>
      </c>
      <c r="E820">
        <f t="shared" si="513"/>
        <v>28.865684944420675</v>
      </c>
      <c r="F820">
        <f t="shared" si="514"/>
        <v>-28.865684944420675</v>
      </c>
      <c r="H820" s="20">
        <f t="shared" si="555"/>
        <v>3.9297979746446658E-3</v>
      </c>
      <c r="I820" s="21">
        <f t="shared" si="556"/>
        <v>7.5157849440990986E-3</v>
      </c>
      <c r="J820" s="21">
        <f t="shared" si="557"/>
        <v>3.5628220382842531E-3</v>
      </c>
      <c r="K820" s="21">
        <f t="shared" si="558"/>
        <v>7.5157849440990986E-3</v>
      </c>
      <c r="L820" s="21">
        <f t="shared" si="559"/>
        <v>7.2602758338171083E-3</v>
      </c>
      <c r="M820" s="22">
        <f t="shared" si="560"/>
        <v>7.2572558324222377E-3</v>
      </c>
      <c r="N820" s="20">
        <f t="shared" si="561"/>
        <v>39.297979746446664</v>
      </c>
      <c r="O820" s="21">
        <f t="shared" si="562"/>
        <v>75.157849440990987</v>
      </c>
      <c r="P820" s="21">
        <f t="shared" si="563"/>
        <v>35.628220382842535</v>
      </c>
      <c r="Q820" s="21">
        <f t="shared" si="564"/>
        <v>75.157849440990987</v>
      </c>
      <c r="R820" s="21">
        <f t="shared" si="565"/>
        <v>72.602758338171085</v>
      </c>
      <c r="S820" s="22">
        <f t="shared" si="566"/>
        <v>72.572558324222385</v>
      </c>
      <c r="T820" s="20">
        <f>MAX(E820+N820,-DiodeFwd)</f>
        <v>68.163664690867336</v>
      </c>
      <c r="U820" s="21">
        <f>MAX(T820-DiodeFwd,V820-DiodeFwd,O820)</f>
        <v>75.157849440990987</v>
      </c>
      <c r="V820" s="21">
        <f>MAX(-DiodeFwd,F820+P820)</f>
        <v>6.7625354384218603</v>
      </c>
      <c r="W820" s="21">
        <f>MAX(T820+Q820,U820-DiodeFwd)</f>
        <v>143.32151413185832</v>
      </c>
      <c r="X820" s="21">
        <f>MAX(W820-DiodeFwd,Y820-DiodeFwd,U820+R820)</f>
        <v>147.76060777916206</v>
      </c>
      <c r="Y820" s="22">
        <f>MAX(V820+S820,U820-DiodeFwd)</f>
        <v>79.335093762644249</v>
      </c>
      <c r="Z820" s="20">
        <f t="shared" si="567"/>
        <v>39.297979746446657</v>
      </c>
      <c r="AA820" s="21">
        <f t="shared" si="568"/>
        <v>75.157849440990987</v>
      </c>
      <c r="AB820" s="21">
        <f t="shared" si="569"/>
        <v>35.628220382842535</v>
      </c>
      <c r="AC820" s="21">
        <f t="shared" si="570"/>
        <v>75.157849440990987</v>
      </c>
      <c r="AD820" s="21">
        <f t="shared" si="571"/>
        <v>72.602758338171071</v>
      </c>
      <c r="AE820" s="22">
        <f t="shared" si="572"/>
        <v>72.572558324222385</v>
      </c>
      <c r="AF820" s="20">
        <f t="shared" si="573"/>
        <v>-4.263256414560601E-15</v>
      </c>
      <c r="AG820" s="21">
        <f t="shared" si="574"/>
        <v>0</v>
      </c>
      <c r="AH820" s="21">
        <f t="shared" si="575"/>
        <v>0</v>
      </c>
      <c r="AI820" s="21">
        <f t="shared" si="576"/>
        <v>0</v>
      </c>
      <c r="AJ820" s="21">
        <f t="shared" si="577"/>
        <v>-8.5265128291212019E-15</v>
      </c>
      <c r="AK820" s="22">
        <f t="shared" si="578"/>
        <v>0</v>
      </c>
      <c r="AL820" s="23">
        <f t="shared" si="579"/>
        <v>9.8507071852774707E-3</v>
      </c>
      <c r="AM820" s="12" t="b">
        <f>T820&lt;=-DiodeFwd</f>
        <v>0</v>
      </c>
      <c r="AN820" s="13" t="b">
        <f>V820&lt;=-DiodeFwd</f>
        <v>0</v>
      </c>
      <c r="AO820" s="13" t="b">
        <f>U820&lt;=T820-DiodeFwd</f>
        <v>0</v>
      </c>
      <c r="AP820" s="13" t="b">
        <f>U820&lt;=V820-DiodeFwd</f>
        <v>0</v>
      </c>
      <c r="AQ820" s="13" t="b">
        <f>W820&lt;=U820-DiodeFwd</f>
        <v>0</v>
      </c>
      <c r="AR820" s="13" t="b">
        <f>Y820&lt;=U820-DiodeFwd</f>
        <v>0</v>
      </c>
      <c r="AS820" s="13" t="b">
        <f>X820&lt;=W820-DiodeFwd</f>
        <v>0</v>
      </c>
      <c r="AT820" s="14" t="b">
        <f>X820&lt;=Y820-DiodeFwd</f>
        <v>0</v>
      </c>
      <c r="AU820" s="13">
        <f t="shared" si="580"/>
        <v>0</v>
      </c>
      <c r="AV820" s="13">
        <f t="shared" si="581"/>
        <v>0</v>
      </c>
      <c r="AW820" s="13">
        <f t="shared" si="582"/>
        <v>0</v>
      </c>
      <c r="AX820" s="13">
        <f t="shared" si="583"/>
        <v>0</v>
      </c>
      <c r="AY820" s="13">
        <f t="shared" si="584"/>
        <v>0</v>
      </c>
      <c r="AZ820" s="13">
        <f t="shared" si="585"/>
        <v>0</v>
      </c>
      <c r="BA820" s="13">
        <f t="shared" si="586"/>
        <v>0</v>
      </c>
      <c r="BB820" s="14">
        <f t="shared" si="587"/>
        <v>0</v>
      </c>
      <c r="BC820" s="20">
        <f t="shared" si="588"/>
        <v>0</v>
      </c>
      <c r="BD820" s="21">
        <f t="shared" si="589"/>
        <v>0</v>
      </c>
      <c r="BE820" s="21">
        <f t="shared" si="590"/>
        <v>0</v>
      </c>
      <c r="BF820" s="21">
        <f t="shared" si="591"/>
        <v>0</v>
      </c>
      <c r="BG820" s="21">
        <f t="shared" si="592"/>
        <v>-9.8507071852774707E-3</v>
      </c>
      <c r="BH820" s="22">
        <f t="shared" si="593"/>
        <v>0</v>
      </c>
    </row>
    <row r="821" spans="4:60" x14ac:dyDescent="0.25">
      <c r="D821">
        <f t="shared" si="535"/>
        <v>0.13566666666666596</v>
      </c>
      <c r="E821">
        <f t="shared" si="513"/>
        <v>30.510767781798009</v>
      </c>
      <c r="F821">
        <f t="shared" si="514"/>
        <v>-30.510767781798009</v>
      </c>
      <c r="H821" s="20">
        <f t="shared" si="555"/>
        <v>3.9297979746446658E-3</v>
      </c>
      <c r="I821" s="21">
        <f t="shared" si="556"/>
        <v>7.5157849440990986E-3</v>
      </c>
      <c r="J821" s="21">
        <f t="shared" si="557"/>
        <v>3.5628220382842531E-3</v>
      </c>
      <c r="K821" s="21">
        <f t="shared" si="558"/>
        <v>7.5157849440990986E-3</v>
      </c>
      <c r="L821" s="21">
        <f t="shared" si="559"/>
        <v>7.2586340492862287E-3</v>
      </c>
      <c r="M821" s="22">
        <f t="shared" si="560"/>
        <v>7.2572558324222377E-3</v>
      </c>
      <c r="N821" s="20">
        <f t="shared" si="561"/>
        <v>39.297979746446664</v>
      </c>
      <c r="O821" s="21">
        <f t="shared" si="562"/>
        <v>75.157849440990987</v>
      </c>
      <c r="P821" s="21">
        <f t="shared" si="563"/>
        <v>35.628220382842535</v>
      </c>
      <c r="Q821" s="21">
        <f t="shared" si="564"/>
        <v>75.157849440990987</v>
      </c>
      <c r="R821" s="21">
        <f t="shared" si="565"/>
        <v>72.586340492862291</v>
      </c>
      <c r="S821" s="22">
        <f t="shared" si="566"/>
        <v>72.572558324222385</v>
      </c>
      <c r="T821" s="20">
        <f>MAX(E821+N821,-DiodeFwd)</f>
        <v>69.80874752824468</v>
      </c>
      <c r="U821" s="21">
        <f>MAX(T821-DiodeFwd,V821-DiodeFwd,O821)</f>
        <v>75.157849440990987</v>
      </c>
      <c r="V821" s="21">
        <f>MAX(-DiodeFwd,F821+P821)</f>
        <v>5.1174526010445263</v>
      </c>
      <c r="W821" s="21">
        <f>MAX(T821+Q821,U821-DiodeFwd)</f>
        <v>144.96659696923567</v>
      </c>
      <c r="X821" s="21">
        <f>MAX(W821-DiodeFwd,Y821-DiodeFwd,U821+R821)</f>
        <v>147.74418993385328</v>
      </c>
      <c r="Y821" s="22">
        <f>MAX(V821+S821,U821-DiodeFwd)</f>
        <v>77.690010925266904</v>
      </c>
      <c r="Z821" s="20">
        <f t="shared" si="567"/>
        <v>39.297979746446671</v>
      </c>
      <c r="AA821" s="21">
        <f t="shared" si="568"/>
        <v>75.157849440990987</v>
      </c>
      <c r="AB821" s="21">
        <f t="shared" si="569"/>
        <v>35.628220382842535</v>
      </c>
      <c r="AC821" s="21">
        <f t="shared" si="570"/>
        <v>75.157849440990987</v>
      </c>
      <c r="AD821" s="21">
        <f t="shared" si="571"/>
        <v>72.586340492862291</v>
      </c>
      <c r="AE821" s="22">
        <f t="shared" si="572"/>
        <v>72.572558324222371</v>
      </c>
      <c r="AF821" s="20">
        <f t="shared" si="573"/>
        <v>4.263256414560601E-15</v>
      </c>
      <c r="AG821" s="21">
        <f t="shared" si="574"/>
        <v>0</v>
      </c>
      <c r="AH821" s="21">
        <f t="shared" si="575"/>
        <v>0</v>
      </c>
      <c r="AI821" s="21">
        <f t="shared" si="576"/>
        <v>0</v>
      </c>
      <c r="AJ821" s="21">
        <f t="shared" si="577"/>
        <v>0</v>
      </c>
      <c r="AK821" s="22">
        <f t="shared" si="578"/>
        <v>-8.5265128291212019E-15</v>
      </c>
      <c r="AL821" s="23">
        <f t="shared" si="579"/>
        <v>9.8496126622568854E-3</v>
      </c>
      <c r="AM821" s="12" t="b">
        <f>T821&lt;=-DiodeFwd</f>
        <v>0</v>
      </c>
      <c r="AN821" s="13" t="b">
        <f>V821&lt;=-DiodeFwd</f>
        <v>0</v>
      </c>
      <c r="AO821" s="13" t="b">
        <f>U821&lt;=T821-DiodeFwd</f>
        <v>0</v>
      </c>
      <c r="AP821" s="13" t="b">
        <f>U821&lt;=V821-DiodeFwd</f>
        <v>0</v>
      </c>
      <c r="AQ821" s="13" t="b">
        <f>W821&lt;=U821-DiodeFwd</f>
        <v>0</v>
      </c>
      <c r="AR821" s="13" t="b">
        <f>Y821&lt;=U821-DiodeFwd</f>
        <v>0</v>
      </c>
      <c r="AS821" s="13" t="b">
        <f>X821&lt;=W821-DiodeFwd</f>
        <v>0</v>
      </c>
      <c r="AT821" s="14" t="b">
        <f>X821&lt;=Y821-DiodeFwd</f>
        <v>0</v>
      </c>
      <c r="AU821" s="13">
        <f t="shared" si="580"/>
        <v>0</v>
      </c>
      <c r="AV821" s="13">
        <f t="shared" si="581"/>
        <v>0</v>
      </c>
      <c r="AW821" s="13">
        <f t="shared" si="582"/>
        <v>0</v>
      </c>
      <c r="AX821" s="13">
        <f t="shared" si="583"/>
        <v>0</v>
      </c>
      <c r="AY821" s="13">
        <f t="shared" si="584"/>
        <v>0</v>
      </c>
      <c r="AZ821" s="13">
        <f t="shared" si="585"/>
        <v>0</v>
      </c>
      <c r="BA821" s="13">
        <f t="shared" si="586"/>
        <v>0</v>
      </c>
      <c r="BB821" s="14">
        <f t="shared" si="587"/>
        <v>0</v>
      </c>
      <c r="BC821" s="20">
        <f t="shared" si="588"/>
        <v>0</v>
      </c>
      <c r="BD821" s="21">
        <f t="shared" si="589"/>
        <v>0</v>
      </c>
      <c r="BE821" s="21">
        <f t="shared" si="590"/>
        <v>0</v>
      </c>
      <c r="BF821" s="21">
        <f t="shared" si="591"/>
        <v>0</v>
      </c>
      <c r="BG821" s="21">
        <f t="shared" si="592"/>
        <v>-9.8496126622568854E-3</v>
      </c>
      <c r="BH821" s="22">
        <f t="shared" si="593"/>
        <v>0</v>
      </c>
    </row>
    <row r="822" spans="4:60" x14ac:dyDescent="0.25">
      <c r="D822">
        <f t="shared" si="535"/>
        <v>0.13583333333333264</v>
      </c>
      <c r="E822">
        <f t="shared" si="513"/>
        <v>32.035438557784111</v>
      </c>
      <c r="F822">
        <f t="shared" si="514"/>
        <v>-32.035438557784111</v>
      </c>
      <c r="H822" s="20">
        <f t="shared" si="555"/>
        <v>3.9297979746446658E-3</v>
      </c>
      <c r="I822" s="21">
        <f t="shared" si="556"/>
        <v>7.5157849440990986E-3</v>
      </c>
      <c r="J822" s="21">
        <f t="shared" si="557"/>
        <v>3.5628220382842531E-3</v>
      </c>
      <c r="K822" s="21">
        <f t="shared" si="558"/>
        <v>7.5157849440990986E-3</v>
      </c>
      <c r="L822" s="21">
        <f t="shared" si="559"/>
        <v>7.2569924471758522E-3</v>
      </c>
      <c r="M822" s="22">
        <f t="shared" si="560"/>
        <v>7.2572558324222377E-3</v>
      </c>
      <c r="N822" s="20">
        <f t="shared" si="561"/>
        <v>39.297979746446664</v>
      </c>
      <c r="O822" s="21">
        <f t="shared" si="562"/>
        <v>75.157849440990987</v>
      </c>
      <c r="P822" s="21">
        <f t="shared" si="563"/>
        <v>35.628220382842535</v>
      </c>
      <c r="Q822" s="21">
        <f t="shared" si="564"/>
        <v>75.157849440990987</v>
      </c>
      <c r="R822" s="21">
        <f t="shared" si="565"/>
        <v>72.569924471758526</v>
      </c>
      <c r="S822" s="22">
        <f t="shared" si="566"/>
        <v>72.572558324222385</v>
      </c>
      <c r="T822" s="20">
        <f>MAX(E822+N822,-DiodeFwd)</f>
        <v>71.333418304230776</v>
      </c>
      <c r="U822" s="21">
        <f>MAX(T822-DiodeFwd,V822-DiodeFwd,O822)</f>
        <v>75.157849440990987</v>
      </c>
      <c r="V822" s="21">
        <f>MAX(-DiodeFwd,F822+P822)</f>
        <v>3.5927818250584238</v>
      </c>
      <c r="W822" s="21">
        <f>MAX(T822+Q822,U822-DiodeFwd)</f>
        <v>146.49126774522176</v>
      </c>
      <c r="X822" s="21">
        <f>MAX(W822-DiodeFwd,Y822-DiodeFwd,U822+R822)</f>
        <v>147.72777391274951</v>
      </c>
      <c r="Y822" s="22">
        <f>MAX(V822+S822,U822-DiodeFwd)</f>
        <v>76.165340149280809</v>
      </c>
      <c r="Z822" s="20">
        <f t="shared" si="567"/>
        <v>39.297979746446664</v>
      </c>
      <c r="AA822" s="21">
        <f t="shared" si="568"/>
        <v>75.157849440990987</v>
      </c>
      <c r="AB822" s="21">
        <f t="shared" si="569"/>
        <v>35.628220382842535</v>
      </c>
      <c r="AC822" s="21">
        <f t="shared" si="570"/>
        <v>75.157849440990987</v>
      </c>
      <c r="AD822" s="21">
        <f t="shared" si="571"/>
        <v>72.569924471758526</v>
      </c>
      <c r="AE822" s="22">
        <f t="shared" si="572"/>
        <v>72.572558324222385</v>
      </c>
      <c r="AF822" s="20">
        <f t="shared" si="573"/>
        <v>0</v>
      </c>
      <c r="AG822" s="21">
        <f t="shared" si="574"/>
        <v>0</v>
      </c>
      <c r="AH822" s="21">
        <f t="shared" si="575"/>
        <v>0</v>
      </c>
      <c r="AI822" s="21">
        <f t="shared" si="576"/>
        <v>0</v>
      </c>
      <c r="AJ822" s="21">
        <f t="shared" si="577"/>
        <v>0</v>
      </c>
      <c r="AK822" s="22">
        <f t="shared" si="578"/>
        <v>0</v>
      </c>
      <c r="AL822" s="23">
        <f t="shared" si="579"/>
        <v>9.8485182608499672E-3</v>
      </c>
      <c r="AM822" s="12" t="b">
        <f>T822&lt;=-DiodeFwd</f>
        <v>0</v>
      </c>
      <c r="AN822" s="13" t="b">
        <f>V822&lt;=-DiodeFwd</f>
        <v>0</v>
      </c>
      <c r="AO822" s="13" t="b">
        <f>U822&lt;=T822-DiodeFwd</f>
        <v>0</v>
      </c>
      <c r="AP822" s="13" t="b">
        <f>U822&lt;=V822-DiodeFwd</f>
        <v>0</v>
      </c>
      <c r="AQ822" s="13" t="b">
        <f>W822&lt;=U822-DiodeFwd</f>
        <v>0</v>
      </c>
      <c r="AR822" s="13" t="b">
        <f>Y822&lt;=U822-DiodeFwd</f>
        <v>0</v>
      </c>
      <c r="AS822" s="13" t="b">
        <f>X822&lt;=W822-DiodeFwd</f>
        <v>0</v>
      </c>
      <c r="AT822" s="14" t="b">
        <f>X822&lt;=Y822-DiodeFwd</f>
        <v>0</v>
      </c>
      <c r="AU822" s="13">
        <f t="shared" si="580"/>
        <v>0</v>
      </c>
      <c r="AV822" s="13">
        <f t="shared" si="581"/>
        <v>0</v>
      </c>
      <c r="AW822" s="13">
        <f t="shared" si="582"/>
        <v>0</v>
      </c>
      <c r="AX822" s="13">
        <f t="shared" si="583"/>
        <v>0</v>
      </c>
      <c r="AY822" s="13">
        <f t="shared" si="584"/>
        <v>0</v>
      </c>
      <c r="AZ822" s="13">
        <f t="shared" si="585"/>
        <v>0</v>
      </c>
      <c r="BA822" s="13">
        <f t="shared" si="586"/>
        <v>0</v>
      </c>
      <c r="BB822" s="14">
        <f t="shared" si="587"/>
        <v>0</v>
      </c>
      <c r="BC822" s="20">
        <f t="shared" si="588"/>
        <v>0</v>
      </c>
      <c r="BD822" s="21">
        <f t="shared" si="589"/>
        <v>0</v>
      </c>
      <c r="BE822" s="21">
        <f t="shared" si="590"/>
        <v>0</v>
      </c>
      <c r="BF822" s="21">
        <f t="shared" si="591"/>
        <v>0</v>
      </c>
      <c r="BG822" s="21">
        <f t="shared" si="592"/>
        <v>-9.8485182608499672E-3</v>
      </c>
      <c r="BH822" s="22">
        <f t="shared" si="593"/>
        <v>0</v>
      </c>
    </row>
    <row r="823" spans="4:60" x14ac:dyDescent="0.25">
      <c r="D823">
        <f t="shared" si="535"/>
        <v>0.13599999999999932</v>
      </c>
      <c r="E823">
        <f t="shared" si="513"/>
        <v>33.433680093382684</v>
      </c>
      <c r="F823">
        <f t="shared" si="514"/>
        <v>-33.433680093382684</v>
      </c>
      <c r="H823" s="20">
        <f t="shared" si="555"/>
        <v>3.9297979746446658E-3</v>
      </c>
      <c r="I823" s="21">
        <f t="shared" si="556"/>
        <v>7.5157849440990986E-3</v>
      </c>
      <c r="J823" s="21">
        <f t="shared" si="557"/>
        <v>3.5628220382842531E-3</v>
      </c>
      <c r="K823" s="21">
        <f t="shared" si="558"/>
        <v>7.5157849440990986E-3</v>
      </c>
      <c r="L823" s="21">
        <f t="shared" si="559"/>
        <v>7.2553510274657104E-3</v>
      </c>
      <c r="M823" s="22">
        <f t="shared" si="560"/>
        <v>7.2572558324222377E-3</v>
      </c>
      <c r="N823" s="20">
        <f t="shared" si="561"/>
        <v>39.297979746446664</v>
      </c>
      <c r="O823" s="21">
        <f t="shared" si="562"/>
        <v>75.157849440990987</v>
      </c>
      <c r="P823" s="21">
        <f t="shared" si="563"/>
        <v>35.628220382842535</v>
      </c>
      <c r="Q823" s="21">
        <f t="shared" si="564"/>
        <v>75.157849440990987</v>
      </c>
      <c r="R823" s="21">
        <f t="shared" si="565"/>
        <v>72.553510274657114</v>
      </c>
      <c r="S823" s="22">
        <f t="shared" si="566"/>
        <v>72.572558324222385</v>
      </c>
      <c r="T823" s="20">
        <f>MAX(E823+N823,-DiodeFwd)</f>
        <v>72.731659839829348</v>
      </c>
      <c r="U823" s="21">
        <f>MAX(T823-DiodeFwd,V823-DiodeFwd,O823)</f>
        <v>75.157849440990987</v>
      </c>
      <c r="V823" s="21">
        <f>MAX(-DiodeFwd,F823+P823)</f>
        <v>2.1945402894598516</v>
      </c>
      <c r="W823" s="21">
        <f>MAX(T823+Q823,U823-DiodeFwd)</f>
        <v>147.88950928082033</v>
      </c>
      <c r="X823" s="21">
        <f>MAX(W823-DiodeFwd,Y823-DiodeFwd,U823+R823)</f>
        <v>147.71135971564809</v>
      </c>
      <c r="Y823" s="22">
        <f>MAX(V823+S823,U823-DiodeFwd)</f>
        <v>74.857849440990989</v>
      </c>
      <c r="Z823" s="20">
        <f t="shared" si="567"/>
        <v>39.297979746446664</v>
      </c>
      <c r="AA823" s="21">
        <f t="shared" si="568"/>
        <v>75.157849440990987</v>
      </c>
      <c r="AB823" s="21">
        <f t="shared" si="569"/>
        <v>35.628220382842535</v>
      </c>
      <c r="AC823" s="21">
        <f t="shared" si="570"/>
        <v>75.157849440990987</v>
      </c>
      <c r="AD823" s="21">
        <f t="shared" si="571"/>
        <v>72.5535102746571</v>
      </c>
      <c r="AE823" s="22">
        <f t="shared" si="572"/>
        <v>72.663309151531138</v>
      </c>
      <c r="AF823" s="20">
        <f t="shared" si="573"/>
        <v>0</v>
      </c>
      <c r="AG823" s="21">
        <f t="shared" si="574"/>
        <v>0</v>
      </c>
      <c r="AH823" s="21">
        <f t="shared" si="575"/>
        <v>0</v>
      </c>
      <c r="AI823" s="21">
        <f t="shared" si="576"/>
        <v>0</v>
      </c>
      <c r="AJ823" s="21">
        <f t="shared" si="577"/>
        <v>-8.5265128291212019E-15</v>
      </c>
      <c r="AK823" s="22">
        <f t="shared" si="578"/>
        <v>5.4450496385251762E-2</v>
      </c>
      <c r="AL823" s="23">
        <f t="shared" si="579"/>
        <v>9.847423981043206E-3</v>
      </c>
      <c r="AM823" s="12" t="b">
        <f>T823&lt;=-DiodeFwd</f>
        <v>0</v>
      </c>
      <c r="AN823" s="13" t="b">
        <f>V823&lt;=-DiodeFwd</f>
        <v>0</v>
      </c>
      <c r="AO823" s="13" t="b">
        <f>U823&lt;=T823-DiodeFwd</f>
        <v>0</v>
      </c>
      <c r="AP823" s="13" t="b">
        <f>U823&lt;=V823-DiodeFwd</f>
        <v>0</v>
      </c>
      <c r="AQ823" s="13" t="b">
        <f>W823&lt;=U823-DiodeFwd</f>
        <v>0</v>
      </c>
      <c r="AR823" s="13" t="b">
        <f>Y823&lt;=U823-DiodeFwd</f>
        <v>1</v>
      </c>
      <c r="AS823" s="13" t="b">
        <f>X823&lt;=W823-DiodeFwd</f>
        <v>0</v>
      </c>
      <c r="AT823" s="14" t="b">
        <f>X823&lt;=Y823-DiodeFwd</f>
        <v>0</v>
      </c>
      <c r="AU823" s="13">
        <f t="shared" si="580"/>
        <v>0</v>
      </c>
      <c r="AV823" s="13">
        <f t="shared" si="581"/>
        <v>0</v>
      </c>
      <c r="AW823" s="13">
        <f t="shared" si="582"/>
        <v>0</v>
      </c>
      <c r="AX823" s="13">
        <f t="shared" si="583"/>
        <v>0</v>
      </c>
      <c r="AY823" s="13">
        <f t="shared" si="584"/>
        <v>0</v>
      </c>
      <c r="AZ823" s="13">
        <f t="shared" si="585"/>
        <v>5.4450496385251762E-2</v>
      </c>
      <c r="BA823" s="13">
        <f t="shared" si="586"/>
        <v>0</v>
      </c>
      <c r="BB823" s="14">
        <f t="shared" si="587"/>
        <v>0</v>
      </c>
      <c r="BC823" s="20">
        <f t="shared" si="588"/>
        <v>0</v>
      </c>
      <c r="BD823" s="21">
        <f t="shared" si="589"/>
        <v>-5.4450496385251762E-2</v>
      </c>
      <c r="BE823" s="21">
        <f t="shared" si="590"/>
        <v>0</v>
      </c>
      <c r="BF823" s="21">
        <f t="shared" si="591"/>
        <v>0</v>
      </c>
      <c r="BG823" s="21">
        <f t="shared" si="592"/>
        <v>-9.847423981043206E-3</v>
      </c>
      <c r="BH823" s="22">
        <f t="shared" si="593"/>
        <v>5.4450496385251762E-2</v>
      </c>
    </row>
    <row r="824" spans="4:60" x14ac:dyDescent="0.25">
      <c r="D824">
        <f t="shared" si="535"/>
        <v>0.13616666666666599</v>
      </c>
      <c r="E824">
        <f t="shared" si="513"/>
        <v>34.699974168047859</v>
      </c>
      <c r="F824">
        <f t="shared" si="514"/>
        <v>-34.699974168047859</v>
      </c>
      <c r="H824" s="20">
        <f t="shared" si="555"/>
        <v>3.9297979746446658E-3</v>
      </c>
      <c r="I824" s="21">
        <f t="shared" si="556"/>
        <v>7.5067098613682236E-3</v>
      </c>
      <c r="J824" s="21">
        <f t="shared" si="557"/>
        <v>3.5628220382842531E-3</v>
      </c>
      <c r="K824" s="21">
        <f t="shared" si="558"/>
        <v>7.5157849440990986E-3</v>
      </c>
      <c r="L824" s="21">
        <f t="shared" si="559"/>
        <v>7.2537097901355365E-3</v>
      </c>
      <c r="M824" s="22">
        <f t="shared" si="560"/>
        <v>7.2663309151531127E-3</v>
      </c>
      <c r="N824" s="20">
        <f t="shared" si="561"/>
        <v>39.297979746446664</v>
      </c>
      <c r="O824" s="21">
        <f t="shared" si="562"/>
        <v>75.067098613682248</v>
      </c>
      <c r="P824" s="21">
        <f t="shared" si="563"/>
        <v>35.628220382842535</v>
      </c>
      <c r="Q824" s="21">
        <f t="shared" si="564"/>
        <v>75.157849440990987</v>
      </c>
      <c r="R824" s="21">
        <f t="shared" si="565"/>
        <v>72.537097901355367</v>
      </c>
      <c r="S824" s="22">
        <f t="shared" si="566"/>
        <v>72.663309151531138</v>
      </c>
      <c r="T824" s="20">
        <f>MAX(E824+N824,-DiodeFwd)</f>
        <v>73.997953914494531</v>
      </c>
      <c r="U824" s="21">
        <f>MAX(T824-DiodeFwd,V824-DiodeFwd,O824)</f>
        <v>75.067098613682248</v>
      </c>
      <c r="V824" s="21">
        <f>MAX(-DiodeFwd,F824+P824)</f>
        <v>0.92824621479467595</v>
      </c>
      <c r="W824" s="21">
        <f>MAX(T824+Q824,U824-DiodeFwd)</f>
        <v>149.15580335548552</v>
      </c>
      <c r="X824" s="21">
        <f>MAX(W824-DiodeFwd,Y824-DiodeFwd,U824+R824)</f>
        <v>148.85580335548551</v>
      </c>
      <c r="Y824" s="22">
        <f>MAX(V824+S824,U824-DiodeFwd)</f>
        <v>74.767098613682251</v>
      </c>
      <c r="Z824" s="20">
        <f t="shared" si="567"/>
        <v>39.297979746446671</v>
      </c>
      <c r="AA824" s="21">
        <f t="shared" si="568"/>
        <v>75.067098613682248</v>
      </c>
      <c r="AB824" s="21">
        <f t="shared" si="569"/>
        <v>35.628220382842535</v>
      </c>
      <c r="AC824" s="21">
        <f t="shared" si="570"/>
        <v>75.157849440990987</v>
      </c>
      <c r="AD824" s="21">
        <f t="shared" si="571"/>
        <v>73.788704741803258</v>
      </c>
      <c r="AE824" s="22">
        <f t="shared" si="572"/>
        <v>73.838852398887582</v>
      </c>
      <c r="AF824" s="20">
        <f t="shared" si="573"/>
        <v>4.263256414560601E-15</v>
      </c>
      <c r="AG824" s="21">
        <f t="shared" si="574"/>
        <v>0</v>
      </c>
      <c r="AH824" s="21">
        <f t="shared" si="575"/>
        <v>0</v>
      </c>
      <c r="AI824" s="21">
        <f t="shared" si="576"/>
        <v>0</v>
      </c>
      <c r="AJ824" s="21">
        <f t="shared" si="577"/>
        <v>0.75096410426873494</v>
      </c>
      <c r="AK824" s="22">
        <f t="shared" si="578"/>
        <v>0.70532594841386642</v>
      </c>
      <c r="AL824" s="23">
        <f t="shared" si="579"/>
        <v>9.9237202236990337E-3</v>
      </c>
      <c r="AM824" s="12" t="b">
        <f>T824&lt;=-DiodeFwd</f>
        <v>0</v>
      </c>
      <c r="AN824" s="13" t="b">
        <f>V824&lt;=-DiodeFwd</f>
        <v>0</v>
      </c>
      <c r="AO824" s="13" t="b">
        <f>U824&lt;=T824-DiodeFwd</f>
        <v>0</v>
      </c>
      <c r="AP824" s="13" t="b">
        <f>U824&lt;=V824-DiodeFwd</f>
        <v>0</v>
      </c>
      <c r="AQ824" s="13" t="b">
        <f>W824&lt;=U824-DiodeFwd</f>
        <v>0</v>
      </c>
      <c r="AR824" s="13" t="b">
        <f>Y824&lt;=U824-DiodeFwd</f>
        <v>1</v>
      </c>
      <c r="AS824" s="13" t="b">
        <f>X824&lt;=W824-DiodeFwd</f>
        <v>1</v>
      </c>
      <c r="AT824" s="14" t="b">
        <f>X824&lt;=Y824-DiodeFwd</f>
        <v>0</v>
      </c>
      <c r="AU824" s="13">
        <f t="shared" si="580"/>
        <v>0</v>
      </c>
      <c r="AV824" s="13">
        <f t="shared" si="581"/>
        <v>0</v>
      </c>
      <c r="AW824" s="13">
        <f t="shared" si="582"/>
        <v>0</v>
      </c>
      <c r="AX824" s="13">
        <f t="shared" si="583"/>
        <v>0</v>
      </c>
      <c r="AY824" s="13">
        <f t="shared" si="584"/>
        <v>0</v>
      </c>
      <c r="AZ824" s="13">
        <f t="shared" si="585"/>
        <v>0.70532594841386642</v>
      </c>
      <c r="BA824" s="13">
        <f t="shared" si="586"/>
        <v>0.76088782449243397</v>
      </c>
      <c r="BB824" s="14">
        <f t="shared" si="587"/>
        <v>0</v>
      </c>
      <c r="BC824" s="20">
        <f t="shared" si="588"/>
        <v>0</v>
      </c>
      <c r="BD824" s="21">
        <f t="shared" si="589"/>
        <v>-0.70532594841386642</v>
      </c>
      <c r="BE824" s="21">
        <f t="shared" si="590"/>
        <v>0</v>
      </c>
      <c r="BF824" s="21">
        <f t="shared" si="591"/>
        <v>-0.76088782449243397</v>
      </c>
      <c r="BG824" s="21">
        <f t="shared" si="592"/>
        <v>0.75096410426873494</v>
      </c>
      <c r="BH824" s="22">
        <f t="shared" si="593"/>
        <v>0.70532594841386642</v>
      </c>
    </row>
    <row r="825" spans="4:60" x14ac:dyDescent="0.25">
      <c r="D825">
        <f t="shared" si="535"/>
        <v>0.13633333333333267</v>
      </c>
      <c r="E825">
        <f t="shared" si="513"/>
        <v>35.829323297582256</v>
      </c>
      <c r="F825">
        <f t="shared" si="514"/>
        <v>-35.829323297582256</v>
      </c>
      <c r="H825" s="20">
        <f t="shared" si="555"/>
        <v>3.9297979746446658E-3</v>
      </c>
      <c r="I825" s="21">
        <f t="shared" si="556"/>
        <v>7.3891555366325792E-3</v>
      </c>
      <c r="J825" s="21">
        <f t="shared" si="557"/>
        <v>3.5628220382842531E-3</v>
      </c>
      <c r="K825" s="21">
        <f t="shared" si="558"/>
        <v>7.3889703066836931E-3</v>
      </c>
      <c r="L825" s="21">
        <f t="shared" si="559"/>
        <v>7.3788704741803261E-3</v>
      </c>
      <c r="M825" s="22">
        <f t="shared" si="560"/>
        <v>7.3838852398887571E-3</v>
      </c>
      <c r="N825" s="20">
        <f t="shared" si="561"/>
        <v>39.297979746446664</v>
      </c>
      <c r="O825" s="21">
        <f t="shared" si="562"/>
        <v>73.891555366325804</v>
      </c>
      <c r="P825" s="21">
        <f t="shared" si="563"/>
        <v>35.628220382842535</v>
      </c>
      <c r="Q825" s="21">
        <f t="shared" si="564"/>
        <v>73.889703066836944</v>
      </c>
      <c r="R825" s="21">
        <f t="shared" si="565"/>
        <v>73.788704741803272</v>
      </c>
      <c r="S825" s="22">
        <f t="shared" si="566"/>
        <v>73.838852398887582</v>
      </c>
      <c r="T825" s="20">
        <f>MAX(E825+N825,-DiodeFwd)</f>
        <v>75.12730304402892</v>
      </c>
      <c r="U825" s="21">
        <f>MAX(T825-DiodeFwd,V825-DiodeFwd,O825)</f>
        <v>74.827303044028923</v>
      </c>
      <c r="V825" s="21">
        <f>MAX(-DiodeFwd,F825+P825)</f>
        <v>-0.20110291473972097</v>
      </c>
      <c r="W825" s="21">
        <f>MAX(T825+Q825,U825-DiodeFwd)</f>
        <v>149.01700611086585</v>
      </c>
      <c r="X825" s="21">
        <f>MAX(W825-DiodeFwd,Y825-DiodeFwd,U825+R825)</f>
        <v>148.71700611086584</v>
      </c>
      <c r="Y825" s="22">
        <f>MAX(V825+S825,U825-DiodeFwd)</f>
        <v>74.527303044028926</v>
      </c>
      <c r="Z825" s="20">
        <f t="shared" si="567"/>
        <v>39.297979746446664</v>
      </c>
      <c r="AA825" s="21">
        <f t="shared" si="568"/>
        <v>74.827303044028923</v>
      </c>
      <c r="AB825" s="21">
        <f t="shared" si="569"/>
        <v>35.628220382842535</v>
      </c>
      <c r="AC825" s="21">
        <f t="shared" si="570"/>
        <v>73.88970306683693</v>
      </c>
      <c r="AD825" s="21">
        <f t="shared" si="571"/>
        <v>73.889703066836915</v>
      </c>
      <c r="AE825" s="22">
        <f t="shared" si="572"/>
        <v>74.728405958768647</v>
      </c>
      <c r="AF825" s="20">
        <f t="shared" si="573"/>
        <v>0</v>
      </c>
      <c r="AG825" s="21">
        <f t="shared" si="574"/>
        <v>0.56144860662187168</v>
      </c>
      <c r="AH825" s="21">
        <f t="shared" si="575"/>
        <v>0</v>
      </c>
      <c r="AI825" s="21">
        <f t="shared" si="576"/>
        <v>-8.5265128291212019E-15</v>
      </c>
      <c r="AJ825" s="21">
        <f t="shared" si="577"/>
        <v>6.0598995020185953E-2</v>
      </c>
      <c r="AK825" s="22">
        <f t="shared" si="578"/>
        <v>0.53373213592863922</v>
      </c>
      <c r="AL825" s="23">
        <f t="shared" si="579"/>
        <v>9.9144670740577232E-3</v>
      </c>
      <c r="AM825" s="12" t="b">
        <f>T825&lt;=-DiodeFwd</f>
        <v>0</v>
      </c>
      <c r="AN825" s="13" t="b">
        <f>V825&lt;=-DiodeFwd</f>
        <v>0</v>
      </c>
      <c r="AO825" s="13" t="b">
        <f>U825&lt;=T825-DiodeFwd</f>
        <v>1</v>
      </c>
      <c r="AP825" s="13" t="b">
        <f>U825&lt;=V825-DiodeFwd</f>
        <v>0</v>
      </c>
      <c r="AQ825" s="13" t="b">
        <f>W825&lt;=U825-DiodeFwd</f>
        <v>0</v>
      </c>
      <c r="AR825" s="13" t="b">
        <f>Y825&lt;=U825-DiodeFwd</f>
        <v>1</v>
      </c>
      <c r="AS825" s="13" t="b">
        <f>X825&lt;=W825-DiodeFwd</f>
        <v>1</v>
      </c>
      <c r="AT825" s="14" t="b">
        <f>X825&lt;=Y825-DiodeFwd</f>
        <v>0</v>
      </c>
      <c r="AU825" s="13">
        <f t="shared" si="580"/>
        <v>0</v>
      </c>
      <c r="AV825" s="13">
        <f t="shared" si="581"/>
        <v>0</v>
      </c>
      <c r="AW825" s="13">
        <f t="shared" si="582"/>
        <v>1.0951807425505109</v>
      </c>
      <c r="AX825" s="13">
        <f t="shared" si="583"/>
        <v>0</v>
      </c>
      <c r="AY825" s="13">
        <f t="shared" si="584"/>
        <v>0</v>
      </c>
      <c r="AZ825" s="13">
        <f t="shared" si="585"/>
        <v>0.53373213592863922</v>
      </c>
      <c r="BA825" s="13">
        <f t="shared" si="586"/>
        <v>7.0513462094243681E-2</v>
      </c>
      <c r="BB825" s="14">
        <f t="shared" si="587"/>
        <v>0</v>
      </c>
      <c r="BC825" s="20">
        <f t="shared" si="588"/>
        <v>-1.0951807425505109</v>
      </c>
      <c r="BD825" s="21">
        <f t="shared" si="589"/>
        <v>0.56144860662187168</v>
      </c>
      <c r="BE825" s="21">
        <f t="shared" si="590"/>
        <v>0</v>
      </c>
      <c r="BF825" s="21">
        <f t="shared" si="591"/>
        <v>-7.0513462094243681E-2</v>
      </c>
      <c r="BG825" s="21">
        <f t="shared" si="592"/>
        <v>6.059899502018596E-2</v>
      </c>
      <c r="BH825" s="22">
        <f t="shared" si="593"/>
        <v>0.53373213592863922</v>
      </c>
    </row>
    <row r="826" spans="4:60" x14ac:dyDescent="0.25">
      <c r="D826">
        <f t="shared" si="535"/>
        <v>0.13649999999999934</v>
      </c>
      <c r="E826">
        <f t="shared" si="513"/>
        <v>36.817270456921626</v>
      </c>
      <c r="F826">
        <f t="shared" si="514"/>
        <v>-36.817270456921626</v>
      </c>
      <c r="H826" s="20">
        <f t="shared" si="555"/>
        <v>3.7472678508862472E-3</v>
      </c>
      <c r="I826" s="21">
        <f t="shared" si="556"/>
        <v>7.4827303044028909E-3</v>
      </c>
      <c r="J826" s="21">
        <f t="shared" si="557"/>
        <v>3.5628220382842531E-3</v>
      </c>
      <c r="K826" s="21">
        <f t="shared" si="558"/>
        <v>7.3772180630013191E-3</v>
      </c>
      <c r="L826" s="21">
        <f t="shared" si="559"/>
        <v>7.3889703066836905E-3</v>
      </c>
      <c r="M826" s="22">
        <f t="shared" si="560"/>
        <v>7.4728405958768632E-3</v>
      </c>
      <c r="N826" s="20">
        <f t="shared" si="561"/>
        <v>37.472678508862472</v>
      </c>
      <c r="O826" s="21">
        <f t="shared" si="562"/>
        <v>74.827303044028909</v>
      </c>
      <c r="P826" s="21">
        <f t="shared" si="563"/>
        <v>35.628220382842535</v>
      </c>
      <c r="Q826" s="21">
        <f t="shared" si="564"/>
        <v>73.772180630013196</v>
      </c>
      <c r="R826" s="21">
        <f t="shared" si="565"/>
        <v>73.889703066836915</v>
      </c>
      <c r="S826" s="22">
        <f t="shared" si="566"/>
        <v>74.728405958768633</v>
      </c>
      <c r="T826" s="20">
        <f>MAX(E826+N826,-DiodeFwd)</f>
        <v>74.289948965784106</v>
      </c>
      <c r="U826" s="21">
        <f>MAX(T826-DiodeFwd,V826-DiodeFwd,O826)</f>
        <v>74.827303044028909</v>
      </c>
      <c r="V826" s="21">
        <f>MAX(-DiodeFwd,F826+P826)</f>
        <v>-0.3</v>
      </c>
      <c r="W826" s="21">
        <f>MAX(T826+Q826,U826-DiodeFwd)</f>
        <v>148.0621295957973</v>
      </c>
      <c r="X826" s="21">
        <f>MAX(W826-DiodeFwd,Y826-DiodeFwd,U826+R826)</f>
        <v>148.71700611086584</v>
      </c>
      <c r="Y826" s="22">
        <f>MAX(V826+S826,U826-DiodeFwd)</f>
        <v>74.527303044028912</v>
      </c>
      <c r="Z826" s="20">
        <f t="shared" si="567"/>
        <v>37.472678508862479</v>
      </c>
      <c r="AA826" s="21">
        <f t="shared" si="568"/>
        <v>74.827303044028909</v>
      </c>
      <c r="AB826" s="21">
        <f t="shared" si="569"/>
        <v>36.517270456921629</v>
      </c>
      <c r="AC826" s="21">
        <f t="shared" si="570"/>
        <v>73.772180630013196</v>
      </c>
      <c r="AD826" s="21">
        <f t="shared" si="571"/>
        <v>73.88970306683693</v>
      </c>
      <c r="AE826" s="22">
        <f t="shared" si="572"/>
        <v>74.827303044028909</v>
      </c>
      <c r="AF826" s="20">
        <f t="shared" si="573"/>
        <v>4.263256414560601E-15</v>
      </c>
      <c r="AG826" s="21">
        <f t="shared" si="574"/>
        <v>0</v>
      </c>
      <c r="AH826" s="21">
        <f t="shared" si="575"/>
        <v>0.53343004444745645</v>
      </c>
      <c r="AI826" s="21">
        <f t="shared" si="576"/>
        <v>0</v>
      </c>
      <c r="AJ826" s="21">
        <f t="shared" si="577"/>
        <v>8.5265128291212019E-15</v>
      </c>
      <c r="AK826" s="22">
        <f t="shared" si="578"/>
        <v>5.9338251156165707E-2</v>
      </c>
      <c r="AL826" s="23">
        <f t="shared" si="579"/>
        <v>9.9144670740577232E-3</v>
      </c>
      <c r="AM826" s="12" t="b">
        <f>T826&lt;=-DiodeFwd</f>
        <v>0</v>
      </c>
      <c r="AN826" s="13" t="b">
        <f>V826&lt;=-DiodeFwd</f>
        <v>1</v>
      </c>
      <c r="AO826" s="13" t="b">
        <f>U826&lt;=T826-DiodeFwd</f>
        <v>0</v>
      </c>
      <c r="AP826" s="13" t="b">
        <f>U826&lt;=V826-DiodeFwd</f>
        <v>0</v>
      </c>
      <c r="AQ826" s="13" t="b">
        <f>W826&lt;=U826-DiodeFwd</f>
        <v>0</v>
      </c>
      <c r="AR826" s="13" t="b">
        <f>Y826&lt;=U826-DiodeFwd</f>
        <v>1</v>
      </c>
      <c r="AS826" s="13" t="b">
        <f>X826&lt;=W826-DiodeFwd</f>
        <v>0</v>
      </c>
      <c r="AT826" s="14" t="b">
        <f>X826&lt;=Y826-DiodeFwd</f>
        <v>0</v>
      </c>
      <c r="AU826" s="13">
        <f t="shared" si="580"/>
        <v>0</v>
      </c>
      <c r="AV826" s="13">
        <f t="shared" si="581"/>
        <v>0.53343004444745645</v>
      </c>
      <c r="AW826" s="13">
        <f t="shared" si="582"/>
        <v>0</v>
      </c>
      <c r="AX826" s="13">
        <f t="shared" si="583"/>
        <v>0</v>
      </c>
      <c r="AY826" s="13">
        <f t="shared" si="584"/>
        <v>0</v>
      </c>
      <c r="AZ826" s="13">
        <f t="shared" si="585"/>
        <v>5.9338251156165707E-2</v>
      </c>
      <c r="BA826" s="13">
        <f t="shared" si="586"/>
        <v>0</v>
      </c>
      <c r="BB826" s="14">
        <f t="shared" si="587"/>
        <v>0</v>
      </c>
      <c r="BC826" s="20">
        <f t="shared" si="588"/>
        <v>0</v>
      </c>
      <c r="BD826" s="21">
        <f t="shared" si="589"/>
        <v>-5.9338251156165707E-2</v>
      </c>
      <c r="BE826" s="21">
        <f t="shared" si="590"/>
        <v>0.53343004444745645</v>
      </c>
      <c r="BF826" s="21">
        <f t="shared" si="591"/>
        <v>0</v>
      </c>
      <c r="BG826" s="21">
        <f t="shared" si="592"/>
        <v>-9.9144670740577232E-3</v>
      </c>
      <c r="BH826" s="22">
        <f t="shared" si="593"/>
        <v>5.9338251156165707E-2</v>
      </c>
    </row>
    <row r="827" spans="4:60" x14ac:dyDescent="0.25">
      <c r="D827">
        <f t="shared" si="535"/>
        <v>0.13666666666666602</v>
      </c>
      <c r="E827">
        <f t="shared" si="513"/>
        <v>37.659916669978628</v>
      </c>
      <c r="F827">
        <f t="shared" si="514"/>
        <v>-37.659916669978628</v>
      </c>
      <c r="H827" s="20">
        <f t="shared" si="555"/>
        <v>3.7472678508862472E-3</v>
      </c>
      <c r="I827" s="21">
        <f t="shared" si="556"/>
        <v>7.4728405958768632E-3</v>
      </c>
      <c r="J827" s="21">
        <f t="shared" si="557"/>
        <v>3.6517270456921627E-3</v>
      </c>
      <c r="K827" s="21">
        <f t="shared" si="558"/>
        <v>7.3772180630013191E-3</v>
      </c>
      <c r="L827" s="21">
        <f t="shared" si="559"/>
        <v>7.3873178955046808E-3</v>
      </c>
      <c r="M827" s="22">
        <f t="shared" si="560"/>
        <v>7.4827303044028909E-3</v>
      </c>
      <c r="N827" s="20">
        <f t="shared" si="561"/>
        <v>37.472678508862472</v>
      </c>
      <c r="O827" s="21">
        <f t="shared" si="562"/>
        <v>74.728405958768633</v>
      </c>
      <c r="P827" s="21">
        <f t="shared" si="563"/>
        <v>36.517270456921629</v>
      </c>
      <c r="Q827" s="21">
        <f t="shared" si="564"/>
        <v>73.772180630013196</v>
      </c>
      <c r="R827" s="21">
        <f t="shared" si="565"/>
        <v>73.873178955046811</v>
      </c>
      <c r="S827" s="22">
        <f t="shared" si="566"/>
        <v>74.827303044028909</v>
      </c>
      <c r="T827" s="20">
        <f>MAX(E827+N827,-DiodeFwd)</f>
        <v>75.1325951788411</v>
      </c>
      <c r="U827" s="21">
        <f>MAX(T827-DiodeFwd,V827-DiodeFwd,O827)</f>
        <v>74.832595178841103</v>
      </c>
      <c r="V827" s="21">
        <f>MAX(-DiodeFwd,F827+P827)</f>
        <v>-0.3</v>
      </c>
      <c r="W827" s="21">
        <f>MAX(T827+Q827,U827-DiodeFwd)</f>
        <v>148.90477580885431</v>
      </c>
      <c r="X827" s="21">
        <f>MAX(W827-DiodeFwd,Y827-DiodeFwd,U827+R827)</f>
        <v>148.70577413388793</v>
      </c>
      <c r="Y827" s="22">
        <f>MAX(V827+S827,U827-DiodeFwd)</f>
        <v>74.532595178841106</v>
      </c>
      <c r="Z827" s="20">
        <f t="shared" si="567"/>
        <v>37.472678508862472</v>
      </c>
      <c r="AA827" s="21">
        <f t="shared" si="568"/>
        <v>74.832595178841103</v>
      </c>
      <c r="AB827" s="21">
        <f t="shared" si="569"/>
        <v>37.359916669978631</v>
      </c>
      <c r="AC827" s="21">
        <f t="shared" si="570"/>
        <v>73.77218063001321</v>
      </c>
      <c r="AD827" s="21">
        <f t="shared" si="571"/>
        <v>73.873178955046825</v>
      </c>
      <c r="AE827" s="22">
        <f t="shared" si="572"/>
        <v>74.832595178841103</v>
      </c>
      <c r="AF827" s="20">
        <f t="shared" si="573"/>
        <v>0</v>
      </c>
      <c r="AG827" s="21">
        <f t="shared" si="574"/>
        <v>6.2513532043482201E-2</v>
      </c>
      <c r="AH827" s="21">
        <f t="shared" si="575"/>
        <v>0.50558772783420092</v>
      </c>
      <c r="AI827" s="21">
        <f t="shared" si="576"/>
        <v>8.5265128291212019E-15</v>
      </c>
      <c r="AJ827" s="21">
        <f t="shared" si="577"/>
        <v>8.5265128291212019E-15</v>
      </c>
      <c r="AK827" s="22">
        <f t="shared" si="578"/>
        <v>3.1752808873164898E-3</v>
      </c>
      <c r="AL827" s="23">
        <f t="shared" si="579"/>
        <v>9.9137182755925281E-3</v>
      </c>
      <c r="AM827" s="12" t="b">
        <f>T827&lt;=-DiodeFwd</f>
        <v>0</v>
      </c>
      <c r="AN827" s="13" t="b">
        <f>V827&lt;=-DiodeFwd</f>
        <v>1</v>
      </c>
      <c r="AO827" s="13" t="b">
        <f>U827&lt;=T827-DiodeFwd</f>
        <v>1</v>
      </c>
      <c r="AP827" s="13" t="b">
        <f>U827&lt;=V827-DiodeFwd</f>
        <v>0</v>
      </c>
      <c r="AQ827" s="13" t="b">
        <f>W827&lt;=U827-DiodeFwd</f>
        <v>0</v>
      </c>
      <c r="AR827" s="13" t="b">
        <f>Y827&lt;=U827-DiodeFwd</f>
        <v>1</v>
      </c>
      <c r="AS827" s="13" t="b">
        <f>X827&lt;=W827-DiodeFwd</f>
        <v>0</v>
      </c>
      <c r="AT827" s="14" t="b">
        <f>X827&lt;=Y827-DiodeFwd</f>
        <v>0</v>
      </c>
      <c r="AU827" s="13">
        <f t="shared" si="580"/>
        <v>0</v>
      </c>
      <c r="AV827" s="13">
        <f t="shared" si="581"/>
        <v>0.50558772783420092</v>
      </c>
      <c r="AW827" s="13">
        <f t="shared" si="582"/>
        <v>6.5688812930798687E-2</v>
      </c>
      <c r="AX827" s="13">
        <f t="shared" si="583"/>
        <v>0</v>
      </c>
      <c r="AY827" s="13">
        <f t="shared" si="584"/>
        <v>0</v>
      </c>
      <c r="AZ827" s="13">
        <f t="shared" si="585"/>
        <v>3.1752808873164898E-3</v>
      </c>
      <c r="BA827" s="13">
        <f t="shared" si="586"/>
        <v>0</v>
      </c>
      <c r="BB827" s="14">
        <f t="shared" si="587"/>
        <v>0</v>
      </c>
      <c r="BC827" s="20">
        <f t="shared" si="588"/>
        <v>-6.5688812930798687E-2</v>
      </c>
      <c r="BD827" s="21">
        <f t="shared" si="589"/>
        <v>6.2513532043482201E-2</v>
      </c>
      <c r="BE827" s="21">
        <f t="shared" si="590"/>
        <v>0.50558772783420092</v>
      </c>
      <c r="BF827" s="21">
        <f t="shared" si="591"/>
        <v>0</v>
      </c>
      <c r="BG827" s="21">
        <f t="shared" si="592"/>
        <v>-9.9137182755925281E-3</v>
      </c>
      <c r="BH827" s="22">
        <f t="shared" si="593"/>
        <v>3.1752808873164898E-3</v>
      </c>
    </row>
    <row r="828" spans="4:60" x14ac:dyDescent="0.25">
      <c r="D828">
        <f t="shared" si="535"/>
        <v>0.1368333333333327</v>
      </c>
      <c r="E828">
        <f t="shared" si="513"/>
        <v>38.353936397118453</v>
      </c>
      <c r="F828">
        <f t="shared" si="514"/>
        <v>-38.353936397118453</v>
      </c>
      <c r="H828" s="20">
        <f t="shared" si="555"/>
        <v>3.7363197153977806E-3</v>
      </c>
      <c r="I828" s="21">
        <f t="shared" si="556"/>
        <v>7.4832595178841105E-3</v>
      </c>
      <c r="J828" s="21">
        <f t="shared" si="557"/>
        <v>3.7359916669978629E-3</v>
      </c>
      <c r="K828" s="21">
        <f t="shared" si="558"/>
        <v>7.3772180630013191E-3</v>
      </c>
      <c r="L828" s="21">
        <f t="shared" si="559"/>
        <v>7.3856656091254155E-3</v>
      </c>
      <c r="M828" s="22">
        <f t="shared" si="560"/>
        <v>7.4832595178841105E-3</v>
      </c>
      <c r="N828" s="20">
        <f t="shared" si="561"/>
        <v>37.363197153977808</v>
      </c>
      <c r="O828" s="21">
        <f t="shared" si="562"/>
        <v>74.832595178841117</v>
      </c>
      <c r="P828" s="21">
        <f t="shared" si="563"/>
        <v>37.359916669978631</v>
      </c>
      <c r="Q828" s="21">
        <f t="shared" si="564"/>
        <v>73.772180630013196</v>
      </c>
      <c r="R828" s="21">
        <f t="shared" si="565"/>
        <v>73.856656091254166</v>
      </c>
      <c r="S828" s="22">
        <f t="shared" si="566"/>
        <v>74.832595178841117</v>
      </c>
      <c r="T828" s="20">
        <f>MAX(E828+N828,-DiodeFwd)</f>
        <v>75.717133551096254</v>
      </c>
      <c r="U828" s="21">
        <f>MAX(T828-DiodeFwd,V828-DiodeFwd,O828)</f>
        <v>75.417133551096256</v>
      </c>
      <c r="V828" s="21">
        <f>MAX(-DiodeFwd,F828+P828)</f>
        <v>-0.3</v>
      </c>
      <c r="W828" s="21">
        <f>MAX(T828+Q828,U828-DiodeFwd)</f>
        <v>149.48931418110945</v>
      </c>
      <c r="X828" s="21">
        <f>MAX(W828-DiodeFwd,Y828-DiodeFwd,U828+R828)</f>
        <v>149.27378964235044</v>
      </c>
      <c r="Y828" s="22">
        <f>MAX(V828+S828,U828-DiodeFwd)</f>
        <v>75.117133551096259</v>
      </c>
      <c r="Z828" s="20">
        <f t="shared" si="567"/>
        <v>37.363197153977801</v>
      </c>
      <c r="AA828" s="21">
        <f t="shared" si="568"/>
        <v>75.417133551096256</v>
      </c>
      <c r="AB828" s="21">
        <f t="shared" si="569"/>
        <v>38.053936397118456</v>
      </c>
      <c r="AC828" s="21">
        <f t="shared" si="570"/>
        <v>73.772180630013196</v>
      </c>
      <c r="AD828" s="21">
        <f t="shared" si="571"/>
        <v>73.85665609125418</v>
      </c>
      <c r="AE828" s="22">
        <f t="shared" si="572"/>
        <v>75.417133551096256</v>
      </c>
      <c r="AF828" s="20">
        <f t="shared" si="573"/>
        <v>-4.263256414560601E-15</v>
      </c>
      <c r="AG828" s="21">
        <f t="shared" si="574"/>
        <v>0.35072302335308336</v>
      </c>
      <c r="AH828" s="21">
        <f t="shared" si="575"/>
        <v>0.41641183628389489</v>
      </c>
      <c r="AI828" s="21">
        <f t="shared" si="576"/>
        <v>0</v>
      </c>
      <c r="AJ828" s="21">
        <f t="shared" si="577"/>
        <v>8.5265128291212019E-15</v>
      </c>
      <c r="AK828" s="22">
        <f t="shared" si="578"/>
        <v>0.35072302335308336</v>
      </c>
      <c r="AL828" s="23">
        <f t="shared" si="579"/>
        <v>9.951585976156696E-3</v>
      </c>
      <c r="AM828" s="12" t="b">
        <f>T828&lt;=-DiodeFwd</f>
        <v>0</v>
      </c>
      <c r="AN828" s="13" t="b">
        <f>V828&lt;=-DiodeFwd</f>
        <v>1</v>
      </c>
      <c r="AO828" s="13" t="b">
        <f>U828&lt;=T828-DiodeFwd</f>
        <v>1</v>
      </c>
      <c r="AP828" s="13" t="b">
        <f>U828&lt;=V828-DiodeFwd</f>
        <v>0</v>
      </c>
      <c r="AQ828" s="13" t="b">
        <f>W828&lt;=U828-DiodeFwd</f>
        <v>0</v>
      </c>
      <c r="AR828" s="13" t="b">
        <f>Y828&lt;=U828-DiodeFwd</f>
        <v>1</v>
      </c>
      <c r="AS828" s="13" t="b">
        <f>X828&lt;=W828-DiodeFwd</f>
        <v>0</v>
      </c>
      <c r="AT828" s="14" t="b">
        <f>X828&lt;=Y828-DiodeFwd</f>
        <v>0</v>
      </c>
      <c r="AU828" s="13">
        <f t="shared" si="580"/>
        <v>0</v>
      </c>
      <c r="AV828" s="13">
        <f t="shared" si="581"/>
        <v>0.41641183628389489</v>
      </c>
      <c r="AW828" s="13">
        <f t="shared" si="582"/>
        <v>0.70144604670616673</v>
      </c>
      <c r="AX828" s="13">
        <f t="shared" si="583"/>
        <v>0</v>
      </c>
      <c r="AY828" s="13">
        <f t="shared" si="584"/>
        <v>0</v>
      </c>
      <c r="AZ828" s="13">
        <f t="shared" si="585"/>
        <v>0.35072302335308336</v>
      </c>
      <c r="BA828" s="13">
        <f t="shared" si="586"/>
        <v>0</v>
      </c>
      <c r="BB828" s="14">
        <f t="shared" si="587"/>
        <v>0</v>
      </c>
      <c r="BC828" s="20">
        <f t="shared" si="588"/>
        <v>-0.70144604670616673</v>
      </c>
      <c r="BD828" s="21">
        <f t="shared" si="589"/>
        <v>0.35072302335308336</v>
      </c>
      <c r="BE828" s="21">
        <f t="shared" si="590"/>
        <v>0.41641183628389489</v>
      </c>
      <c r="BF828" s="21">
        <f t="shared" si="591"/>
        <v>0</v>
      </c>
      <c r="BG828" s="21">
        <f t="shared" si="592"/>
        <v>-9.951585976156696E-3</v>
      </c>
      <c r="BH828" s="22">
        <f t="shared" si="593"/>
        <v>0.35072302335308336</v>
      </c>
    </row>
    <row r="829" spans="4:60" x14ac:dyDescent="0.25">
      <c r="D829">
        <f t="shared" si="535"/>
        <v>0.13699999999999937</v>
      </c>
      <c r="E829">
        <f t="shared" si="513"/>
        <v>38.896590659545573</v>
      </c>
      <c r="F829">
        <f t="shared" si="514"/>
        <v>-38.896590659545573</v>
      </c>
      <c r="H829" s="20">
        <f t="shared" si="555"/>
        <v>3.6194120409467527E-3</v>
      </c>
      <c r="I829" s="21">
        <f t="shared" si="556"/>
        <v>7.5417133551096242E-3</v>
      </c>
      <c r="J829" s="21">
        <f t="shared" si="557"/>
        <v>3.8053936397118454E-3</v>
      </c>
      <c r="K829" s="21">
        <f t="shared" si="558"/>
        <v>7.3772180630013191E-3</v>
      </c>
      <c r="L829" s="21">
        <f t="shared" si="559"/>
        <v>7.3840070114627229E-3</v>
      </c>
      <c r="M829" s="22">
        <f t="shared" si="560"/>
        <v>7.5417133551096242E-3</v>
      </c>
      <c r="N829" s="20">
        <f t="shared" si="561"/>
        <v>36.19412040946753</v>
      </c>
      <c r="O829" s="21">
        <f t="shared" si="562"/>
        <v>75.417133551096242</v>
      </c>
      <c r="P829" s="21">
        <f t="shared" si="563"/>
        <v>38.053936397118456</v>
      </c>
      <c r="Q829" s="21">
        <f t="shared" si="564"/>
        <v>73.772180630013196</v>
      </c>
      <c r="R829" s="21">
        <f t="shared" si="565"/>
        <v>73.840070114627238</v>
      </c>
      <c r="S829" s="22">
        <f t="shared" si="566"/>
        <v>75.417133551096242</v>
      </c>
      <c r="T829" s="20">
        <f>MAX(E829+N829,-DiodeFwd)</f>
        <v>75.090711069013111</v>
      </c>
      <c r="U829" s="21">
        <f>MAX(T829-DiodeFwd,V829-DiodeFwd,O829)</f>
        <v>75.417133551096242</v>
      </c>
      <c r="V829" s="21">
        <f>MAX(-DiodeFwd,F829+P829)</f>
        <v>-0.3</v>
      </c>
      <c r="W829" s="21">
        <f>MAX(T829+Q829,U829-DiodeFwd)</f>
        <v>148.86289169902631</v>
      </c>
      <c r="X829" s="21">
        <f>MAX(W829-DiodeFwd,Y829-DiodeFwd,U829+R829)</f>
        <v>149.25720366572347</v>
      </c>
      <c r="Y829" s="22">
        <f>MAX(V829+S829,U829-DiodeFwd)</f>
        <v>75.117133551096245</v>
      </c>
      <c r="Z829" s="20">
        <f t="shared" si="567"/>
        <v>36.194120409467537</v>
      </c>
      <c r="AA829" s="21">
        <f t="shared" si="568"/>
        <v>75.417133551096242</v>
      </c>
      <c r="AB829" s="21">
        <f t="shared" si="569"/>
        <v>38.596590659545576</v>
      </c>
      <c r="AC829" s="21">
        <f t="shared" si="570"/>
        <v>73.772180630013196</v>
      </c>
      <c r="AD829" s="21">
        <f t="shared" si="571"/>
        <v>73.840070114627224</v>
      </c>
      <c r="AE829" s="22">
        <f t="shared" si="572"/>
        <v>75.417133551096242</v>
      </c>
      <c r="AF829" s="20">
        <f t="shared" si="573"/>
        <v>4.263256414560601E-15</v>
      </c>
      <c r="AG829" s="21">
        <f t="shared" si="574"/>
        <v>0</v>
      </c>
      <c r="AH829" s="21">
        <f t="shared" si="575"/>
        <v>0.32559255745627236</v>
      </c>
      <c r="AI829" s="21">
        <f t="shared" si="576"/>
        <v>0</v>
      </c>
      <c r="AJ829" s="21">
        <f t="shared" si="577"/>
        <v>-8.5265128291212019E-15</v>
      </c>
      <c r="AK829" s="22">
        <f t="shared" si="578"/>
        <v>0</v>
      </c>
      <c r="AL829" s="23">
        <f t="shared" si="579"/>
        <v>9.9504802443815647E-3</v>
      </c>
      <c r="AM829" s="12" t="b">
        <f>T829&lt;=-DiodeFwd</f>
        <v>0</v>
      </c>
      <c r="AN829" s="13" t="b">
        <f>V829&lt;=-DiodeFwd</f>
        <v>1</v>
      </c>
      <c r="AO829" s="13" t="b">
        <f>U829&lt;=T829-DiodeFwd</f>
        <v>0</v>
      </c>
      <c r="AP829" s="13" t="b">
        <f>U829&lt;=V829-DiodeFwd</f>
        <v>0</v>
      </c>
      <c r="AQ829" s="13" t="b">
        <f>W829&lt;=U829-DiodeFwd</f>
        <v>0</v>
      </c>
      <c r="AR829" s="13" t="b">
        <f>Y829&lt;=U829-DiodeFwd</f>
        <v>1</v>
      </c>
      <c r="AS829" s="13" t="b">
        <f>X829&lt;=W829-DiodeFwd</f>
        <v>0</v>
      </c>
      <c r="AT829" s="14" t="b">
        <f>X829&lt;=Y829-DiodeFwd</f>
        <v>0</v>
      </c>
      <c r="AU829" s="13">
        <f t="shared" si="580"/>
        <v>0</v>
      </c>
      <c r="AV829" s="13">
        <f t="shared" si="581"/>
        <v>0.32559255745627236</v>
      </c>
      <c r="AW829" s="13">
        <f t="shared" si="582"/>
        <v>0</v>
      </c>
      <c r="AX829" s="13">
        <f t="shared" si="583"/>
        <v>0</v>
      </c>
      <c r="AY829" s="13">
        <f t="shared" si="584"/>
        <v>0</v>
      </c>
      <c r="AZ829" s="13">
        <f t="shared" si="585"/>
        <v>0</v>
      </c>
      <c r="BA829" s="13">
        <f t="shared" si="586"/>
        <v>0</v>
      </c>
      <c r="BB829" s="14">
        <f t="shared" si="587"/>
        <v>0</v>
      </c>
      <c r="BC829" s="20">
        <f t="shared" si="588"/>
        <v>0</v>
      </c>
      <c r="BD829" s="21">
        <f t="shared" si="589"/>
        <v>0</v>
      </c>
      <c r="BE829" s="21">
        <f t="shared" si="590"/>
        <v>0.32559255745627236</v>
      </c>
      <c r="BF829" s="21">
        <f t="shared" si="591"/>
        <v>0</v>
      </c>
      <c r="BG829" s="21">
        <f t="shared" si="592"/>
        <v>-9.9504802443815647E-3</v>
      </c>
      <c r="BH829" s="22">
        <f t="shared" si="593"/>
        <v>0</v>
      </c>
    </row>
    <row r="830" spans="4:60" x14ac:dyDescent="0.25">
      <c r="D830">
        <f t="shared" si="535"/>
        <v>0.13716666666666605</v>
      </c>
      <c r="E830">
        <f t="shared" si="513"/>
        <v>39.28573784880151</v>
      </c>
      <c r="F830">
        <f t="shared" si="514"/>
        <v>-39.28573784880151</v>
      </c>
      <c r="H830" s="20">
        <f t="shared" si="555"/>
        <v>3.6194120409467527E-3</v>
      </c>
      <c r="I830" s="21">
        <f t="shared" si="556"/>
        <v>7.5417133551096242E-3</v>
      </c>
      <c r="J830" s="21">
        <f t="shared" si="557"/>
        <v>3.8596590659545574E-3</v>
      </c>
      <c r="K830" s="21">
        <f t="shared" si="558"/>
        <v>7.3772180630013191E-3</v>
      </c>
      <c r="L830" s="21">
        <f t="shared" si="559"/>
        <v>7.3823485980886588E-3</v>
      </c>
      <c r="M830" s="22">
        <f t="shared" si="560"/>
        <v>7.5417133551096242E-3</v>
      </c>
      <c r="N830" s="20">
        <f t="shared" si="561"/>
        <v>36.19412040946753</v>
      </c>
      <c r="O830" s="21">
        <f t="shared" si="562"/>
        <v>75.417133551096242</v>
      </c>
      <c r="P830" s="21">
        <f t="shared" si="563"/>
        <v>38.596590659545576</v>
      </c>
      <c r="Q830" s="21">
        <f t="shared" si="564"/>
        <v>73.772180630013196</v>
      </c>
      <c r="R830" s="21">
        <f t="shared" si="565"/>
        <v>73.823485980886602</v>
      </c>
      <c r="S830" s="22">
        <f t="shared" si="566"/>
        <v>75.417133551096242</v>
      </c>
      <c r="T830" s="20">
        <f>MAX(E830+N830,-DiodeFwd)</f>
        <v>75.479858258269047</v>
      </c>
      <c r="U830" s="21">
        <f>MAX(T830-DiodeFwd,V830-DiodeFwd,O830)</f>
        <v>75.417133551096242</v>
      </c>
      <c r="V830" s="21">
        <f>MAX(-DiodeFwd,F830+P830)</f>
        <v>-0.3</v>
      </c>
      <c r="W830" s="21">
        <f>MAX(T830+Q830,U830-DiodeFwd)</f>
        <v>149.25203888828224</v>
      </c>
      <c r="X830" s="21">
        <f>MAX(W830-DiodeFwd,Y830-DiodeFwd,U830+R830)</f>
        <v>149.24061953198284</v>
      </c>
      <c r="Y830" s="22">
        <f>MAX(V830+S830,U830-DiodeFwd)</f>
        <v>75.117133551096245</v>
      </c>
      <c r="Z830" s="20">
        <f t="shared" si="567"/>
        <v>36.194120409467537</v>
      </c>
      <c r="AA830" s="21">
        <f t="shared" si="568"/>
        <v>75.417133551096242</v>
      </c>
      <c r="AB830" s="21">
        <f t="shared" si="569"/>
        <v>38.985737848801513</v>
      </c>
      <c r="AC830" s="21">
        <f t="shared" si="570"/>
        <v>73.772180630013196</v>
      </c>
      <c r="AD830" s="21">
        <f t="shared" si="571"/>
        <v>73.823485980886602</v>
      </c>
      <c r="AE830" s="22">
        <f t="shared" si="572"/>
        <v>75.417133551096242</v>
      </c>
      <c r="AF830" s="20">
        <f t="shared" si="573"/>
        <v>4.263256414560601E-15</v>
      </c>
      <c r="AG830" s="21">
        <f t="shared" si="574"/>
        <v>0</v>
      </c>
      <c r="AH830" s="21">
        <f t="shared" si="575"/>
        <v>0.23348831355356195</v>
      </c>
      <c r="AI830" s="21">
        <f t="shared" si="576"/>
        <v>0</v>
      </c>
      <c r="AJ830" s="21">
        <f t="shared" si="577"/>
        <v>0</v>
      </c>
      <c r="AK830" s="22">
        <f t="shared" si="578"/>
        <v>0</v>
      </c>
      <c r="AL830" s="23">
        <f t="shared" si="579"/>
        <v>9.9493746354655226E-3</v>
      </c>
      <c r="AM830" s="12" t="b">
        <f>T830&lt;=-DiodeFwd</f>
        <v>0</v>
      </c>
      <c r="AN830" s="13" t="b">
        <f>V830&lt;=-DiodeFwd</f>
        <v>1</v>
      </c>
      <c r="AO830" s="13" t="b">
        <f>U830&lt;=T830-DiodeFwd</f>
        <v>0</v>
      </c>
      <c r="AP830" s="13" t="b">
        <f>U830&lt;=V830-DiodeFwd</f>
        <v>0</v>
      </c>
      <c r="AQ830" s="13" t="b">
        <f>W830&lt;=U830-DiodeFwd</f>
        <v>0</v>
      </c>
      <c r="AR830" s="13" t="b">
        <f>Y830&lt;=U830-DiodeFwd</f>
        <v>1</v>
      </c>
      <c r="AS830" s="13" t="b">
        <f>X830&lt;=W830-DiodeFwd</f>
        <v>0</v>
      </c>
      <c r="AT830" s="14" t="b">
        <f>X830&lt;=Y830-DiodeFwd</f>
        <v>0</v>
      </c>
      <c r="AU830" s="13">
        <f t="shared" si="580"/>
        <v>0</v>
      </c>
      <c r="AV830" s="13">
        <f t="shared" si="581"/>
        <v>0.23348831355356195</v>
      </c>
      <c r="AW830" s="13">
        <f t="shared" si="582"/>
        <v>0</v>
      </c>
      <c r="AX830" s="13">
        <f t="shared" si="583"/>
        <v>0</v>
      </c>
      <c r="AY830" s="13">
        <f t="shared" si="584"/>
        <v>0</v>
      </c>
      <c r="AZ830" s="13">
        <f t="shared" si="585"/>
        <v>0</v>
      </c>
      <c r="BA830" s="13">
        <f t="shared" si="586"/>
        <v>0</v>
      </c>
      <c r="BB830" s="14">
        <f t="shared" si="587"/>
        <v>0</v>
      </c>
      <c r="BC830" s="20">
        <f t="shared" si="588"/>
        <v>0</v>
      </c>
      <c r="BD830" s="21">
        <f t="shared" si="589"/>
        <v>0</v>
      </c>
      <c r="BE830" s="21">
        <f t="shared" si="590"/>
        <v>0.23348831355356195</v>
      </c>
      <c r="BF830" s="21">
        <f t="shared" si="591"/>
        <v>0</v>
      </c>
      <c r="BG830" s="21">
        <f t="shared" si="592"/>
        <v>-9.9493746354655226E-3</v>
      </c>
      <c r="BH830" s="22">
        <f t="shared" si="593"/>
        <v>0</v>
      </c>
    </row>
    <row r="831" spans="4:60" x14ac:dyDescent="0.25">
      <c r="D831">
        <f t="shared" si="535"/>
        <v>0.13733333333333272</v>
      </c>
      <c r="E831">
        <f t="shared" si="513"/>
        <v>39.519842178714526</v>
      </c>
      <c r="F831">
        <f t="shared" si="514"/>
        <v>-39.519842178714526</v>
      </c>
      <c r="H831" s="20">
        <f t="shared" si="555"/>
        <v>3.6194120409467527E-3</v>
      </c>
      <c r="I831" s="21">
        <f t="shared" si="556"/>
        <v>7.5417133551096242E-3</v>
      </c>
      <c r="J831" s="21">
        <f t="shared" si="557"/>
        <v>3.8985737848801511E-3</v>
      </c>
      <c r="K831" s="21">
        <f t="shared" si="558"/>
        <v>7.3772180630013191E-3</v>
      </c>
      <c r="L831" s="21">
        <f t="shared" si="559"/>
        <v>7.3806903689827476E-3</v>
      </c>
      <c r="M831" s="22">
        <f t="shared" si="560"/>
        <v>7.5417133551096242E-3</v>
      </c>
      <c r="N831" s="20">
        <f t="shared" si="561"/>
        <v>36.19412040946753</v>
      </c>
      <c r="O831" s="21">
        <f t="shared" si="562"/>
        <v>75.417133551096242</v>
      </c>
      <c r="P831" s="21">
        <f t="shared" si="563"/>
        <v>38.985737848801513</v>
      </c>
      <c r="Q831" s="21">
        <f t="shared" si="564"/>
        <v>73.772180630013196</v>
      </c>
      <c r="R831" s="21">
        <f t="shared" si="565"/>
        <v>73.806903689827479</v>
      </c>
      <c r="S831" s="22">
        <f t="shared" si="566"/>
        <v>75.417133551096242</v>
      </c>
      <c r="T831" s="20">
        <f>MAX(E831+N831,-DiodeFwd)</f>
        <v>75.713962588182056</v>
      </c>
      <c r="U831" s="21">
        <f>MAX(T831-DiodeFwd,V831-DiodeFwd,O831)</f>
        <v>75.417133551096242</v>
      </c>
      <c r="V831" s="21">
        <f>MAX(-DiodeFwd,F831+P831)</f>
        <v>-0.3</v>
      </c>
      <c r="W831" s="21">
        <f>MAX(T831+Q831,U831-DiodeFwd)</f>
        <v>149.48614321819525</v>
      </c>
      <c r="X831" s="21">
        <f>MAX(W831-DiodeFwd,Y831-DiodeFwd,U831+R831)</f>
        <v>149.22403724092374</v>
      </c>
      <c r="Y831" s="22">
        <f>MAX(V831+S831,U831-DiodeFwd)</f>
        <v>75.117133551096245</v>
      </c>
      <c r="Z831" s="20">
        <f t="shared" si="567"/>
        <v>36.19412040946753</v>
      </c>
      <c r="AA831" s="21">
        <f t="shared" si="568"/>
        <v>75.417133551096242</v>
      </c>
      <c r="AB831" s="21">
        <f t="shared" si="569"/>
        <v>39.219842178714529</v>
      </c>
      <c r="AC831" s="21">
        <f t="shared" si="570"/>
        <v>73.772180630013196</v>
      </c>
      <c r="AD831" s="21">
        <f t="shared" si="571"/>
        <v>73.806903689827493</v>
      </c>
      <c r="AE831" s="22">
        <f t="shared" si="572"/>
        <v>75.417133551096242</v>
      </c>
      <c r="AF831" s="20">
        <f t="shared" si="573"/>
        <v>0</v>
      </c>
      <c r="AG831" s="21">
        <f t="shared" si="574"/>
        <v>0</v>
      </c>
      <c r="AH831" s="21">
        <f t="shared" si="575"/>
        <v>0.1404625979478098</v>
      </c>
      <c r="AI831" s="21">
        <f t="shared" si="576"/>
        <v>0</v>
      </c>
      <c r="AJ831" s="21">
        <f t="shared" si="577"/>
        <v>8.5265128291212019E-15</v>
      </c>
      <c r="AK831" s="22">
        <f t="shared" si="578"/>
        <v>0</v>
      </c>
      <c r="AL831" s="23">
        <f t="shared" si="579"/>
        <v>9.9482691493949157E-3</v>
      </c>
      <c r="AM831" s="12" t="b">
        <f>T831&lt;=-DiodeFwd</f>
        <v>0</v>
      </c>
      <c r="AN831" s="13" t="b">
        <f>V831&lt;=-DiodeFwd</f>
        <v>1</v>
      </c>
      <c r="AO831" s="13" t="b">
        <f>U831&lt;=T831-DiodeFwd</f>
        <v>0</v>
      </c>
      <c r="AP831" s="13" t="b">
        <f>U831&lt;=V831-DiodeFwd</f>
        <v>0</v>
      </c>
      <c r="AQ831" s="13" t="b">
        <f>W831&lt;=U831-DiodeFwd</f>
        <v>0</v>
      </c>
      <c r="AR831" s="13" t="b">
        <f>Y831&lt;=U831-DiodeFwd</f>
        <v>1</v>
      </c>
      <c r="AS831" s="13" t="b">
        <f>X831&lt;=W831-DiodeFwd</f>
        <v>0</v>
      </c>
      <c r="AT831" s="14" t="b">
        <f>X831&lt;=Y831-DiodeFwd</f>
        <v>0</v>
      </c>
      <c r="AU831" s="13">
        <f t="shared" si="580"/>
        <v>0</v>
      </c>
      <c r="AV831" s="13">
        <f t="shared" si="581"/>
        <v>0.1404625979478098</v>
      </c>
      <c r="AW831" s="13">
        <f t="shared" si="582"/>
        <v>0</v>
      </c>
      <c r="AX831" s="13">
        <f t="shared" si="583"/>
        <v>0</v>
      </c>
      <c r="AY831" s="13">
        <f t="shared" si="584"/>
        <v>0</v>
      </c>
      <c r="AZ831" s="13">
        <f t="shared" si="585"/>
        <v>0</v>
      </c>
      <c r="BA831" s="13">
        <f t="shared" si="586"/>
        <v>0</v>
      </c>
      <c r="BB831" s="14">
        <f t="shared" si="587"/>
        <v>0</v>
      </c>
      <c r="BC831" s="20">
        <f t="shared" si="588"/>
        <v>0</v>
      </c>
      <c r="BD831" s="21">
        <f t="shared" si="589"/>
        <v>0</v>
      </c>
      <c r="BE831" s="21">
        <f t="shared" si="590"/>
        <v>0.1404625979478098</v>
      </c>
      <c r="BF831" s="21">
        <f t="shared" si="591"/>
        <v>0</v>
      </c>
      <c r="BG831" s="21">
        <f t="shared" si="592"/>
        <v>-9.9482691493949157E-3</v>
      </c>
      <c r="BH831" s="22">
        <f t="shared" si="593"/>
        <v>0</v>
      </c>
    </row>
    <row r="832" spans="4:60" x14ac:dyDescent="0.25">
      <c r="D832">
        <f t="shared" si="535"/>
        <v>0.1374999999999994</v>
      </c>
      <c r="E832">
        <f t="shared" si="513"/>
        <v>39.597979746446661</v>
      </c>
      <c r="F832">
        <f t="shared" si="514"/>
        <v>-39.597979746446661</v>
      </c>
      <c r="H832" s="20">
        <f t="shared" si="555"/>
        <v>3.6194120409467527E-3</v>
      </c>
      <c r="I832" s="21">
        <f t="shared" si="556"/>
        <v>7.5417133551096242E-3</v>
      </c>
      <c r="J832" s="21">
        <f t="shared" si="557"/>
        <v>3.9219842178714525E-3</v>
      </c>
      <c r="K832" s="21">
        <f t="shared" si="558"/>
        <v>7.3772180630013191E-3</v>
      </c>
      <c r="L832" s="21">
        <f t="shared" si="559"/>
        <v>7.3790323241245152E-3</v>
      </c>
      <c r="M832" s="22">
        <f t="shared" si="560"/>
        <v>7.5417133551096242E-3</v>
      </c>
      <c r="N832" s="20">
        <f t="shared" si="561"/>
        <v>36.19412040946753</v>
      </c>
      <c r="O832" s="21">
        <f t="shared" si="562"/>
        <v>75.417133551096242</v>
      </c>
      <c r="P832" s="21">
        <f t="shared" si="563"/>
        <v>39.219842178714529</v>
      </c>
      <c r="Q832" s="21">
        <f t="shared" si="564"/>
        <v>73.772180630013196</v>
      </c>
      <c r="R832" s="21">
        <f t="shared" si="565"/>
        <v>73.790323241245162</v>
      </c>
      <c r="S832" s="22">
        <f t="shared" si="566"/>
        <v>75.417133551096242</v>
      </c>
      <c r="T832" s="20">
        <f>MAX(E832+N832,-DiodeFwd)</f>
        <v>75.792100155914198</v>
      </c>
      <c r="U832" s="21">
        <f>MAX(T832-DiodeFwd,V832-DiodeFwd,O832)</f>
        <v>75.492100155914201</v>
      </c>
      <c r="V832" s="21">
        <f>MAX(-DiodeFwd,F832+P832)</f>
        <v>-0.3</v>
      </c>
      <c r="W832" s="21">
        <f>MAX(T832+Q832,U832-DiodeFwd)</f>
        <v>149.56428078592739</v>
      </c>
      <c r="X832" s="21">
        <f>MAX(W832-DiodeFwd,Y832-DiodeFwd,U832+R832)</f>
        <v>149.28242339715936</v>
      </c>
      <c r="Y832" s="22">
        <f>MAX(V832+S832,U832-DiodeFwd)</f>
        <v>75.192100155914204</v>
      </c>
      <c r="Z832" s="20">
        <f t="shared" si="567"/>
        <v>36.194120409467537</v>
      </c>
      <c r="AA832" s="21">
        <f t="shared" si="568"/>
        <v>75.492100155914201</v>
      </c>
      <c r="AB832" s="21">
        <f t="shared" si="569"/>
        <v>39.297979746446664</v>
      </c>
      <c r="AC832" s="21">
        <f t="shared" si="570"/>
        <v>73.772180630013196</v>
      </c>
      <c r="AD832" s="21">
        <f t="shared" si="571"/>
        <v>73.790323241245162</v>
      </c>
      <c r="AE832" s="22">
        <f t="shared" si="572"/>
        <v>75.492100155914201</v>
      </c>
      <c r="AF832" s="20">
        <f t="shared" si="573"/>
        <v>4.263256414560601E-15</v>
      </c>
      <c r="AG832" s="21">
        <f t="shared" si="574"/>
        <v>4.4979962890775479E-2</v>
      </c>
      <c r="AH832" s="21">
        <f t="shared" si="575"/>
        <v>4.688254063928099E-2</v>
      </c>
      <c r="AI832" s="21">
        <f t="shared" si="576"/>
        <v>0</v>
      </c>
      <c r="AJ832" s="21">
        <f t="shared" si="577"/>
        <v>0</v>
      </c>
      <c r="AK832" s="22">
        <f t="shared" si="578"/>
        <v>4.4979962890775479E-2</v>
      </c>
      <c r="AL832" s="23">
        <f t="shared" si="579"/>
        <v>9.9521615598106242E-3</v>
      </c>
      <c r="AM832" s="12" t="b">
        <f>T832&lt;=-DiodeFwd</f>
        <v>0</v>
      </c>
      <c r="AN832" s="13" t="b">
        <f>V832&lt;=-DiodeFwd</f>
        <v>1</v>
      </c>
      <c r="AO832" s="13" t="b">
        <f>U832&lt;=T832-DiodeFwd</f>
        <v>1</v>
      </c>
      <c r="AP832" s="13" t="b">
        <f>U832&lt;=V832-DiodeFwd</f>
        <v>0</v>
      </c>
      <c r="AQ832" s="13" t="b">
        <f>W832&lt;=U832-DiodeFwd</f>
        <v>0</v>
      </c>
      <c r="AR832" s="13" t="b">
        <f>Y832&lt;=U832-DiodeFwd</f>
        <v>1</v>
      </c>
      <c r="AS832" s="13" t="b">
        <f>X832&lt;=W832-DiodeFwd</f>
        <v>0</v>
      </c>
      <c r="AT832" s="14" t="b">
        <f>X832&lt;=Y832-DiodeFwd</f>
        <v>0</v>
      </c>
      <c r="AU832" s="13">
        <f t="shared" si="580"/>
        <v>0</v>
      </c>
      <c r="AV832" s="13">
        <f t="shared" si="581"/>
        <v>4.688254063928099E-2</v>
      </c>
      <c r="AW832" s="13">
        <f t="shared" si="582"/>
        <v>8.9959925781550959E-2</v>
      </c>
      <c r="AX832" s="13">
        <f t="shared" si="583"/>
        <v>0</v>
      </c>
      <c r="AY832" s="13">
        <f t="shared" si="584"/>
        <v>0</v>
      </c>
      <c r="AZ832" s="13">
        <f t="shared" si="585"/>
        <v>4.4979962890775479E-2</v>
      </c>
      <c r="BA832" s="13">
        <f t="shared" si="586"/>
        <v>0</v>
      </c>
      <c r="BB832" s="14">
        <f t="shared" si="587"/>
        <v>0</v>
      </c>
      <c r="BC832" s="20">
        <f t="shared" si="588"/>
        <v>-8.9959925781550959E-2</v>
      </c>
      <c r="BD832" s="21">
        <f t="shared" si="589"/>
        <v>4.4979962890775479E-2</v>
      </c>
      <c r="BE832" s="21">
        <f t="shared" si="590"/>
        <v>4.688254063928099E-2</v>
      </c>
      <c r="BF832" s="21">
        <f t="shared" si="591"/>
        <v>0</v>
      </c>
      <c r="BG832" s="21">
        <f t="shared" si="592"/>
        <v>-9.9521615598106242E-3</v>
      </c>
      <c r="BH832" s="22">
        <f t="shared" si="593"/>
        <v>4.4979962890775479E-2</v>
      </c>
    </row>
    <row r="833" spans="4:60" x14ac:dyDescent="0.25">
      <c r="D833">
        <f t="shared" si="535"/>
        <v>0.13766666666666608</v>
      </c>
      <c r="E833">
        <f t="shared" si="513"/>
        <v>39.519842178715678</v>
      </c>
      <c r="F833">
        <f t="shared" si="514"/>
        <v>-39.519842178715678</v>
      </c>
      <c r="H833" s="20">
        <f t="shared" si="555"/>
        <v>3.6044187199831611E-3</v>
      </c>
      <c r="I833" s="21">
        <f t="shared" si="556"/>
        <v>7.5492100155914203E-3</v>
      </c>
      <c r="J833" s="21">
        <f t="shared" si="557"/>
        <v>3.9297979746446658E-3</v>
      </c>
      <c r="K833" s="21">
        <f t="shared" si="558"/>
        <v>7.3772180630013191E-3</v>
      </c>
      <c r="L833" s="21">
        <f t="shared" si="559"/>
        <v>7.3773736305312136E-3</v>
      </c>
      <c r="M833" s="22">
        <f t="shared" si="560"/>
        <v>7.5492100155914203E-3</v>
      </c>
      <c r="N833" s="20">
        <f t="shared" si="561"/>
        <v>36.044187199831612</v>
      </c>
      <c r="O833" s="21">
        <f t="shared" si="562"/>
        <v>75.492100155914216</v>
      </c>
      <c r="P833" s="21">
        <f t="shared" si="563"/>
        <v>39.297979746446664</v>
      </c>
      <c r="Q833" s="21">
        <f t="shared" si="564"/>
        <v>73.772180630013196</v>
      </c>
      <c r="R833" s="21">
        <f t="shared" si="565"/>
        <v>73.773736305312141</v>
      </c>
      <c r="S833" s="22">
        <f t="shared" si="566"/>
        <v>75.492100155914216</v>
      </c>
      <c r="T833" s="20">
        <f>MAX(E833+N833,-DiodeFwd)</f>
        <v>75.564029378547289</v>
      </c>
      <c r="U833" s="21">
        <f>MAX(T833-DiodeFwd,V833-DiodeFwd,O833)</f>
        <v>75.492100155914216</v>
      </c>
      <c r="V833" s="21">
        <f>MAX(-DiodeFwd,F833+P833)</f>
        <v>-0.22186243226901325</v>
      </c>
      <c r="W833" s="21">
        <f>MAX(T833+Q833,U833-DiodeFwd)</f>
        <v>149.3362100085605</v>
      </c>
      <c r="X833" s="21">
        <f>MAX(W833-DiodeFwd,Y833-DiodeFwd,U833+R833)</f>
        <v>149.26583646122634</v>
      </c>
      <c r="Y833" s="22">
        <f>MAX(V833+S833,U833-DiodeFwd)</f>
        <v>75.270237723645209</v>
      </c>
      <c r="Z833" s="20">
        <f t="shared" si="567"/>
        <v>36.044187199831612</v>
      </c>
      <c r="AA833" s="21">
        <f t="shared" si="568"/>
        <v>75.492100155914216</v>
      </c>
      <c r="AB833" s="21">
        <f t="shared" si="569"/>
        <v>39.297979746446664</v>
      </c>
      <c r="AC833" s="21">
        <f t="shared" si="570"/>
        <v>73.77218063001321</v>
      </c>
      <c r="AD833" s="21">
        <f t="shared" si="571"/>
        <v>73.773736305312127</v>
      </c>
      <c r="AE833" s="22">
        <f t="shared" si="572"/>
        <v>75.492100155914216</v>
      </c>
      <c r="AF833" s="20">
        <f t="shared" si="573"/>
        <v>0</v>
      </c>
      <c r="AG833" s="21">
        <f t="shared" si="574"/>
        <v>0</v>
      </c>
      <c r="AH833" s="21">
        <f t="shared" si="575"/>
        <v>0</v>
      </c>
      <c r="AI833" s="21">
        <f t="shared" si="576"/>
        <v>8.5265128291212019E-15</v>
      </c>
      <c r="AJ833" s="21">
        <f t="shared" si="577"/>
        <v>-8.5265128291212019E-15</v>
      </c>
      <c r="AK833" s="22">
        <f t="shared" si="578"/>
        <v>0</v>
      </c>
      <c r="AL833" s="23">
        <f t="shared" si="579"/>
        <v>9.9510557640817565E-3</v>
      </c>
      <c r="AM833" s="12" t="b">
        <f>T833&lt;=-DiodeFwd</f>
        <v>0</v>
      </c>
      <c r="AN833" s="13" t="b">
        <f>V833&lt;=-DiodeFwd</f>
        <v>0</v>
      </c>
      <c r="AO833" s="13" t="b">
        <f>U833&lt;=T833-DiodeFwd</f>
        <v>0</v>
      </c>
      <c r="AP833" s="13" t="b">
        <f>U833&lt;=V833-DiodeFwd</f>
        <v>0</v>
      </c>
      <c r="AQ833" s="13" t="b">
        <f>W833&lt;=U833-DiodeFwd</f>
        <v>0</v>
      </c>
      <c r="AR833" s="13" t="b">
        <f>Y833&lt;=U833-DiodeFwd</f>
        <v>0</v>
      </c>
      <c r="AS833" s="13" t="b">
        <f>X833&lt;=W833-DiodeFwd</f>
        <v>0</v>
      </c>
      <c r="AT833" s="14" t="b">
        <f>X833&lt;=Y833-DiodeFwd</f>
        <v>0</v>
      </c>
      <c r="AU833" s="13">
        <f t="shared" si="580"/>
        <v>0</v>
      </c>
      <c r="AV833" s="13">
        <f t="shared" si="581"/>
        <v>0</v>
      </c>
      <c r="AW833" s="13">
        <f t="shared" si="582"/>
        <v>0</v>
      </c>
      <c r="AX833" s="13">
        <f t="shared" si="583"/>
        <v>0</v>
      </c>
      <c r="AY833" s="13">
        <f t="shared" si="584"/>
        <v>0</v>
      </c>
      <c r="AZ833" s="13">
        <f t="shared" si="585"/>
        <v>0</v>
      </c>
      <c r="BA833" s="13">
        <f t="shared" si="586"/>
        <v>0</v>
      </c>
      <c r="BB833" s="14">
        <f t="shared" si="587"/>
        <v>0</v>
      </c>
      <c r="BC833" s="20">
        <f t="shared" si="588"/>
        <v>0</v>
      </c>
      <c r="BD833" s="21">
        <f t="shared" si="589"/>
        <v>0</v>
      </c>
      <c r="BE833" s="21">
        <f t="shared" si="590"/>
        <v>0</v>
      </c>
      <c r="BF833" s="21">
        <f t="shared" si="591"/>
        <v>0</v>
      </c>
      <c r="BG833" s="21">
        <f t="shared" si="592"/>
        <v>-9.9510557640817565E-3</v>
      </c>
      <c r="BH833" s="22">
        <f t="shared" si="593"/>
        <v>0</v>
      </c>
    </row>
    <row r="834" spans="4:60" x14ac:dyDescent="0.25">
      <c r="D834">
        <f t="shared" si="535"/>
        <v>0.13783333333333275</v>
      </c>
      <c r="E834">
        <f t="shared" si="513"/>
        <v>39.285737848803734</v>
      </c>
      <c r="F834">
        <f t="shared" si="514"/>
        <v>-39.285737848803734</v>
      </c>
      <c r="H834" s="20">
        <f t="shared" si="555"/>
        <v>3.6044187199831611E-3</v>
      </c>
      <c r="I834" s="21">
        <f t="shared" si="556"/>
        <v>7.5492100155914203E-3</v>
      </c>
      <c r="J834" s="21">
        <f t="shared" si="557"/>
        <v>3.9297979746446658E-3</v>
      </c>
      <c r="K834" s="21">
        <f t="shared" si="558"/>
        <v>7.3772180630013191E-3</v>
      </c>
      <c r="L834" s="21">
        <f t="shared" si="559"/>
        <v>7.3757151212371997E-3</v>
      </c>
      <c r="M834" s="22">
        <f t="shared" si="560"/>
        <v>7.5492100155914203E-3</v>
      </c>
      <c r="N834" s="20">
        <f t="shared" si="561"/>
        <v>36.044187199831612</v>
      </c>
      <c r="O834" s="21">
        <f t="shared" si="562"/>
        <v>75.492100155914216</v>
      </c>
      <c r="P834" s="21">
        <f t="shared" si="563"/>
        <v>39.297979746446664</v>
      </c>
      <c r="Q834" s="21">
        <f t="shared" si="564"/>
        <v>73.772180630013196</v>
      </c>
      <c r="R834" s="21">
        <f t="shared" si="565"/>
        <v>73.757151212372008</v>
      </c>
      <c r="S834" s="22">
        <f t="shared" si="566"/>
        <v>75.492100155914216</v>
      </c>
      <c r="T834" s="20">
        <f>MAX(E834+N834,-DiodeFwd)</f>
        <v>75.329925048635346</v>
      </c>
      <c r="U834" s="21">
        <f>MAX(T834-DiodeFwd,V834-DiodeFwd,O834)</f>
        <v>75.492100155914216</v>
      </c>
      <c r="V834" s="21">
        <f>MAX(-DiodeFwd,F834+P834)</f>
        <v>1.2241897642930155E-2</v>
      </c>
      <c r="W834" s="21">
        <f>MAX(T834+Q834,U834-DiodeFwd)</f>
        <v>149.10210567864854</v>
      </c>
      <c r="X834" s="21">
        <f>MAX(W834-DiodeFwd,Y834-DiodeFwd,U834+R834)</f>
        <v>149.24925136828622</v>
      </c>
      <c r="Y834" s="22">
        <f>MAX(V834+S834,U834-DiodeFwd)</f>
        <v>75.504342053557139</v>
      </c>
      <c r="Z834" s="20">
        <f t="shared" si="567"/>
        <v>36.044187199831612</v>
      </c>
      <c r="AA834" s="21">
        <f t="shared" si="568"/>
        <v>75.492100155914216</v>
      </c>
      <c r="AB834" s="21">
        <f t="shared" si="569"/>
        <v>39.297979746446664</v>
      </c>
      <c r="AC834" s="21">
        <f t="shared" si="570"/>
        <v>73.772180630013196</v>
      </c>
      <c r="AD834" s="21">
        <f t="shared" si="571"/>
        <v>73.757151212372008</v>
      </c>
      <c r="AE834" s="22">
        <f t="shared" si="572"/>
        <v>75.492100155914216</v>
      </c>
      <c r="AF834" s="20">
        <f t="shared" si="573"/>
        <v>0</v>
      </c>
      <c r="AG834" s="21">
        <f t="shared" si="574"/>
        <v>0</v>
      </c>
      <c r="AH834" s="21">
        <f t="shared" si="575"/>
        <v>0</v>
      </c>
      <c r="AI834" s="21">
        <f t="shared" si="576"/>
        <v>0</v>
      </c>
      <c r="AJ834" s="21">
        <f t="shared" si="577"/>
        <v>0</v>
      </c>
      <c r="AK834" s="22">
        <f t="shared" si="578"/>
        <v>0</v>
      </c>
      <c r="AL834" s="23">
        <f t="shared" si="579"/>
        <v>9.9499500912190817E-3</v>
      </c>
      <c r="AM834" s="12" t="b">
        <f>T834&lt;=-DiodeFwd</f>
        <v>0</v>
      </c>
      <c r="AN834" s="13" t="b">
        <f>V834&lt;=-DiodeFwd</f>
        <v>0</v>
      </c>
      <c r="AO834" s="13" t="b">
        <f>U834&lt;=T834-DiodeFwd</f>
        <v>0</v>
      </c>
      <c r="AP834" s="13" t="b">
        <f>U834&lt;=V834-DiodeFwd</f>
        <v>0</v>
      </c>
      <c r="AQ834" s="13" t="b">
        <f>W834&lt;=U834-DiodeFwd</f>
        <v>0</v>
      </c>
      <c r="AR834" s="13" t="b">
        <f>Y834&lt;=U834-DiodeFwd</f>
        <v>0</v>
      </c>
      <c r="AS834" s="13" t="b">
        <f>X834&lt;=W834-DiodeFwd</f>
        <v>0</v>
      </c>
      <c r="AT834" s="14" t="b">
        <f>X834&lt;=Y834-DiodeFwd</f>
        <v>0</v>
      </c>
      <c r="AU834" s="13">
        <f t="shared" si="580"/>
        <v>0</v>
      </c>
      <c r="AV834" s="13">
        <f t="shared" si="581"/>
        <v>0</v>
      </c>
      <c r="AW834" s="13">
        <f t="shared" si="582"/>
        <v>0</v>
      </c>
      <c r="AX834" s="13">
        <f t="shared" si="583"/>
        <v>0</v>
      </c>
      <c r="AY834" s="13">
        <f t="shared" si="584"/>
        <v>0</v>
      </c>
      <c r="AZ834" s="13">
        <f t="shared" si="585"/>
        <v>0</v>
      </c>
      <c r="BA834" s="13">
        <f t="shared" si="586"/>
        <v>0</v>
      </c>
      <c r="BB834" s="14">
        <f t="shared" si="587"/>
        <v>0</v>
      </c>
      <c r="BC834" s="20">
        <f t="shared" si="588"/>
        <v>0</v>
      </c>
      <c r="BD834" s="21">
        <f t="shared" si="589"/>
        <v>0</v>
      </c>
      <c r="BE834" s="21">
        <f t="shared" si="590"/>
        <v>0</v>
      </c>
      <c r="BF834" s="21">
        <f t="shared" si="591"/>
        <v>0</v>
      </c>
      <c r="BG834" s="21">
        <f t="shared" si="592"/>
        <v>-9.9499500912190817E-3</v>
      </c>
      <c r="BH834" s="22">
        <f t="shared" si="593"/>
        <v>0</v>
      </c>
    </row>
    <row r="835" spans="4:60" x14ac:dyDescent="0.25">
      <c r="D835">
        <f t="shared" si="535"/>
        <v>0.13799999999999943</v>
      </c>
      <c r="E835">
        <f t="shared" si="513"/>
        <v>38.896590659549005</v>
      </c>
      <c r="F835">
        <f t="shared" si="514"/>
        <v>-38.896590659549005</v>
      </c>
      <c r="H835" s="20">
        <f t="shared" si="555"/>
        <v>3.6044187199831611E-3</v>
      </c>
      <c r="I835" s="21">
        <f t="shared" si="556"/>
        <v>7.5492100155914203E-3</v>
      </c>
      <c r="J835" s="21">
        <f t="shared" si="557"/>
        <v>3.9297979746446658E-3</v>
      </c>
      <c r="K835" s="21">
        <f t="shared" si="558"/>
        <v>7.3772180630013191E-3</v>
      </c>
      <c r="L835" s="21">
        <f t="shared" si="559"/>
        <v>7.3740567962219967E-3</v>
      </c>
      <c r="M835" s="22">
        <f t="shared" si="560"/>
        <v>7.5492100155914203E-3</v>
      </c>
      <c r="N835" s="20">
        <f t="shared" si="561"/>
        <v>36.044187199831612</v>
      </c>
      <c r="O835" s="21">
        <f t="shared" si="562"/>
        <v>75.492100155914216</v>
      </c>
      <c r="P835" s="21">
        <f t="shared" si="563"/>
        <v>39.297979746446664</v>
      </c>
      <c r="Q835" s="21">
        <f t="shared" si="564"/>
        <v>73.772180630013196</v>
      </c>
      <c r="R835" s="21">
        <f t="shared" si="565"/>
        <v>73.74056796221997</v>
      </c>
      <c r="S835" s="22">
        <f t="shared" si="566"/>
        <v>75.492100155914216</v>
      </c>
      <c r="T835" s="20">
        <f>MAX(E835+N835,-DiodeFwd)</f>
        <v>74.940777859380617</v>
      </c>
      <c r="U835" s="21">
        <f>MAX(T835-DiodeFwd,V835-DiodeFwd,O835)</f>
        <v>75.492100155914216</v>
      </c>
      <c r="V835" s="21">
        <f>MAX(-DiodeFwd,F835+P835)</f>
        <v>0.40138908689765884</v>
      </c>
      <c r="W835" s="21">
        <f>MAX(T835+Q835,U835-DiodeFwd)</f>
        <v>148.71295848939383</v>
      </c>
      <c r="X835" s="21">
        <f>MAX(W835-DiodeFwd,Y835-DiodeFwd,U835+R835)</f>
        <v>149.2326681181342</v>
      </c>
      <c r="Y835" s="22">
        <f>MAX(V835+S835,U835-DiodeFwd)</f>
        <v>75.893489242811881</v>
      </c>
      <c r="Z835" s="20">
        <f t="shared" si="567"/>
        <v>36.044187199831612</v>
      </c>
      <c r="AA835" s="21">
        <f t="shared" si="568"/>
        <v>75.492100155914216</v>
      </c>
      <c r="AB835" s="21">
        <f t="shared" si="569"/>
        <v>39.297979746446664</v>
      </c>
      <c r="AC835" s="21">
        <f t="shared" si="570"/>
        <v>73.77218063001321</v>
      </c>
      <c r="AD835" s="21">
        <f t="shared" si="571"/>
        <v>73.740567962219984</v>
      </c>
      <c r="AE835" s="22">
        <f t="shared" si="572"/>
        <v>75.492100155914216</v>
      </c>
      <c r="AF835" s="20">
        <f t="shared" si="573"/>
        <v>0</v>
      </c>
      <c r="AG835" s="21">
        <f t="shared" si="574"/>
        <v>0</v>
      </c>
      <c r="AH835" s="21">
        <f t="shared" si="575"/>
        <v>0</v>
      </c>
      <c r="AI835" s="21">
        <f t="shared" si="576"/>
        <v>8.5265128291212019E-15</v>
      </c>
      <c r="AJ835" s="21">
        <f t="shared" si="577"/>
        <v>8.5265128291212019E-15</v>
      </c>
      <c r="AK835" s="22">
        <f t="shared" si="578"/>
        <v>0</v>
      </c>
      <c r="AL835" s="23">
        <f t="shared" si="579"/>
        <v>9.9488445412089458E-3</v>
      </c>
      <c r="AM835" s="12" t="b">
        <f>T835&lt;=-DiodeFwd</f>
        <v>0</v>
      </c>
      <c r="AN835" s="13" t="b">
        <f>V835&lt;=-DiodeFwd</f>
        <v>0</v>
      </c>
      <c r="AO835" s="13" t="b">
        <f>U835&lt;=T835-DiodeFwd</f>
        <v>0</v>
      </c>
      <c r="AP835" s="13" t="b">
        <f>U835&lt;=V835-DiodeFwd</f>
        <v>0</v>
      </c>
      <c r="AQ835" s="13" t="b">
        <f>W835&lt;=U835-DiodeFwd</f>
        <v>0</v>
      </c>
      <c r="AR835" s="13" t="b">
        <f>Y835&lt;=U835-DiodeFwd</f>
        <v>0</v>
      </c>
      <c r="AS835" s="13" t="b">
        <f>X835&lt;=W835-DiodeFwd</f>
        <v>0</v>
      </c>
      <c r="AT835" s="14" t="b">
        <f>X835&lt;=Y835-DiodeFwd</f>
        <v>0</v>
      </c>
      <c r="AU835" s="13">
        <f t="shared" si="580"/>
        <v>0</v>
      </c>
      <c r="AV835" s="13">
        <f t="shared" si="581"/>
        <v>0</v>
      </c>
      <c r="AW835" s="13">
        <f t="shared" si="582"/>
        <v>0</v>
      </c>
      <c r="AX835" s="13">
        <f t="shared" si="583"/>
        <v>0</v>
      </c>
      <c r="AY835" s="13">
        <f t="shared" si="584"/>
        <v>0</v>
      </c>
      <c r="AZ835" s="13">
        <f t="shared" si="585"/>
        <v>0</v>
      </c>
      <c r="BA835" s="13">
        <f t="shared" si="586"/>
        <v>0</v>
      </c>
      <c r="BB835" s="14">
        <f t="shared" si="587"/>
        <v>0</v>
      </c>
      <c r="BC835" s="20">
        <f t="shared" si="588"/>
        <v>0</v>
      </c>
      <c r="BD835" s="21">
        <f t="shared" si="589"/>
        <v>0</v>
      </c>
      <c r="BE835" s="21">
        <f t="shared" si="590"/>
        <v>0</v>
      </c>
      <c r="BF835" s="21">
        <f t="shared" si="591"/>
        <v>0</v>
      </c>
      <c r="BG835" s="21">
        <f t="shared" si="592"/>
        <v>-9.9488445412089458E-3</v>
      </c>
      <c r="BH835" s="22">
        <f t="shared" si="593"/>
        <v>0</v>
      </c>
    </row>
    <row r="836" spans="4:60" x14ac:dyDescent="0.25">
      <c r="D836">
        <f t="shared" si="535"/>
        <v>0.1381666666666661</v>
      </c>
      <c r="E836">
        <f t="shared" si="513"/>
        <v>38.353936397122865</v>
      </c>
      <c r="F836">
        <f t="shared" si="514"/>
        <v>-38.353936397122865</v>
      </c>
      <c r="H836" s="20">
        <f t="shared" si="555"/>
        <v>3.6044187199831611E-3</v>
      </c>
      <c r="I836" s="21">
        <f t="shared" si="556"/>
        <v>7.5492100155914203E-3</v>
      </c>
      <c r="J836" s="21">
        <f t="shared" si="557"/>
        <v>3.9297979746446658E-3</v>
      </c>
      <c r="K836" s="21">
        <f t="shared" si="558"/>
        <v>7.3772180630013191E-3</v>
      </c>
      <c r="L836" s="21">
        <f t="shared" si="559"/>
        <v>7.3723986554651288E-3</v>
      </c>
      <c r="M836" s="22">
        <f t="shared" si="560"/>
        <v>7.5492100155914203E-3</v>
      </c>
      <c r="N836" s="20">
        <f t="shared" si="561"/>
        <v>36.044187199831612</v>
      </c>
      <c r="O836" s="21">
        <f t="shared" si="562"/>
        <v>75.492100155914216</v>
      </c>
      <c r="P836" s="21">
        <f t="shared" si="563"/>
        <v>39.297979746446664</v>
      </c>
      <c r="Q836" s="21">
        <f t="shared" si="564"/>
        <v>73.772180630013196</v>
      </c>
      <c r="R836" s="21">
        <f t="shared" si="565"/>
        <v>73.72398655465129</v>
      </c>
      <c r="S836" s="22">
        <f t="shared" si="566"/>
        <v>75.492100155914216</v>
      </c>
      <c r="T836" s="20">
        <f>MAX(E836+N836,-DiodeFwd)</f>
        <v>74.398123596954477</v>
      </c>
      <c r="U836" s="21">
        <f>MAX(T836-DiodeFwd,V836-DiodeFwd,O836)</f>
        <v>75.492100155914216</v>
      </c>
      <c r="V836" s="21">
        <f>MAX(-DiodeFwd,F836+P836)</f>
        <v>0.94404334932379896</v>
      </c>
      <c r="W836" s="21">
        <f>MAX(T836+Q836,U836-DiodeFwd)</f>
        <v>148.17030422696769</v>
      </c>
      <c r="X836" s="21">
        <f>MAX(W836-DiodeFwd,Y836-DiodeFwd,U836+R836)</f>
        <v>149.21608671056549</v>
      </c>
      <c r="Y836" s="22">
        <f>MAX(V836+S836,U836-DiodeFwd)</f>
        <v>76.436143505238022</v>
      </c>
      <c r="Z836" s="20">
        <f t="shared" si="567"/>
        <v>36.044187199831612</v>
      </c>
      <c r="AA836" s="21">
        <f t="shared" si="568"/>
        <v>75.492100155914216</v>
      </c>
      <c r="AB836" s="21">
        <f t="shared" si="569"/>
        <v>39.297979746446664</v>
      </c>
      <c r="AC836" s="21">
        <f t="shared" si="570"/>
        <v>73.77218063001321</v>
      </c>
      <c r="AD836" s="21">
        <f t="shared" si="571"/>
        <v>73.723986554651276</v>
      </c>
      <c r="AE836" s="22">
        <f t="shared" si="572"/>
        <v>75.492100155914216</v>
      </c>
      <c r="AF836" s="20">
        <f t="shared" si="573"/>
        <v>0</v>
      </c>
      <c r="AG836" s="21">
        <f t="shared" si="574"/>
        <v>0</v>
      </c>
      <c r="AH836" s="21">
        <f t="shared" si="575"/>
        <v>0</v>
      </c>
      <c r="AI836" s="21">
        <f t="shared" si="576"/>
        <v>8.5265128291212019E-15</v>
      </c>
      <c r="AJ836" s="21">
        <f t="shared" si="577"/>
        <v>-8.5265128291212019E-15</v>
      </c>
      <c r="AK836" s="22">
        <f t="shared" si="578"/>
        <v>0</v>
      </c>
      <c r="AL836" s="23">
        <f t="shared" si="579"/>
        <v>9.9477391140377E-3</v>
      </c>
      <c r="AM836" s="12" t="b">
        <f>T836&lt;=-DiodeFwd</f>
        <v>0</v>
      </c>
      <c r="AN836" s="13" t="b">
        <f>V836&lt;=-DiodeFwd</f>
        <v>0</v>
      </c>
      <c r="AO836" s="13" t="b">
        <f>U836&lt;=T836-DiodeFwd</f>
        <v>0</v>
      </c>
      <c r="AP836" s="13" t="b">
        <f>U836&lt;=V836-DiodeFwd</f>
        <v>0</v>
      </c>
      <c r="AQ836" s="13" t="b">
        <f>W836&lt;=U836-DiodeFwd</f>
        <v>0</v>
      </c>
      <c r="AR836" s="13" t="b">
        <f>Y836&lt;=U836-DiodeFwd</f>
        <v>0</v>
      </c>
      <c r="AS836" s="13" t="b">
        <f>X836&lt;=W836-DiodeFwd</f>
        <v>0</v>
      </c>
      <c r="AT836" s="14" t="b">
        <f>X836&lt;=Y836-DiodeFwd</f>
        <v>0</v>
      </c>
      <c r="AU836" s="13">
        <f t="shared" si="580"/>
        <v>0</v>
      </c>
      <c r="AV836" s="13">
        <f t="shared" si="581"/>
        <v>0</v>
      </c>
      <c r="AW836" s="13">
        <f t="shared" si="582"/>
        <v>0</v>
      </c>
      <c r="AX836" s="13">
        <f t="shared" si="583"/>
        <v>0</v>
      </c>
      <c r="AY836" s="13">
        <f t="shared" si="584"/>
        <v>0</v>
      </c>
      <c r="AZ836" s="13">
        <f t="shared" si="585"/>
        <v>0</v>
      </c>
      <c r="BA836" s="13">
        <f t="shared" si="586"/>
        <v>0</v>
      </c>
      <c r="BB836" s="14">
        <f t="shared" si="587"/>
        <v>0</v>
      </c>
      <c r="BC836" s="20">
        <f t="shared" si="588"/>
        <v>0</v>
      </c>
      <c r="BD836" s="21">
        <f t="shared" si="589"/>
        <v>0</v>
      </c>
      <c r="BE836" s="21">
        <f t="shared" si="590"/>
        <v>0</v>
      </c>
      <c r="BF836" s="21">
        <f t="shared" si="591"/>
        <v>0</v>
      </c>
      <c r="BG836" s="21">
        <f t="shared" si="592"/>
        <v>-9.9477391140377E-3</v>
      </c>
      <c r="BH836" s="22">
        <f t="shared" si="593"/>
        <v>0</v>
      </c>
    </row>
    <row r="837" spans="4:60" x14ac:dyDescent="0.25">
      <c r="D837">
        <f t="shared" si="535"/>
        <v>0.13833333333333278</v>
      </c>
      <c r="E837">
        <f t="shared" si="513"/>
        <v>37.659916669984199</v>
      </c>
      <c r="F837">
        <f t="shared" si="514"/>
        <v>-37.659916669984199</v>
      </c>
      <c r="H837" s="20">
        <f t="shared" si="555"/>
        <v>3.6044187199831611E-3</v>
      </c>
      <c r="I837" s="21">
        <f t="shared" si="556"/>
        <v>7.5492100155914203E-3</v>
      </c>
      <c r="J837" s="21">
        <f t="shared" si="557"/>
        <v>3.9297979746446658E-3</v>
      </c>
      <c r="K837" s="21">
        <f t="shared" si="558"/>
        <v>7.3772180630013191E-3</v>
      </c>
      <c r="L837" s="21">
        <f t="shared" si="559"/>
        <v>7.370740698946123E-3</v>
      </c>
      <c r="M837" s="22">
        <f t="shared" si="560"/>
        <v>7.5492100155914203E-3</v>
      </c>
      <c r="N837" s="20">
        <f t="shared" si="561"/>
        <v>36.044187199831612</v>
      </c>
      <c r="O837" s="21">
        <f t="shared" si="562"/>
        <v>75.492100155914216</v>
      </c>
      <c r="P837" s="21">
        <f t="shared" si="563"/>
        <v>39.297979746446664</v>
      </c>
      <c r="Q837" s="21">
        <f t="shared" si="564"/>
        <v>73.772180630013196</v>
      </c>
      <c r="R837" s="21">
        <f t="shared" si="565"/>
        <v>73.707406989461234</v>
      </c>
      <c r="S837" s="22">
        <f t="shared" si="566"/>
        <v>75.492100155914216</v>
      </c>
      <c r="T837" s="20">
        <f>MAX(E837+N837,-DiodeFwd)</f>
        <v>73.70410386981581</v>
      </c>
      <c r="U837" s="21">
        <f>MAX(T837-DiodeFwd,V837-DiodeFwd,O837)</f>
        <v>75.492100155914216</v>
      </c>
      <c r="V837" s="21">
        <f>MAX(-DiodeFwd,F837+P837)</f>
        <v>1.6380630764624655</v>
      </c>
      <c r="W837" s="21">
        <f>MAX(T837+Q837,U837-DiodeFwd)</f>
        <v>147.47628449982901</v>
      </c>
      <c r="X837" s="21">
        <f>MAX(W837-DiodeFwd,Y837-DiodeFwd,U837+R837)</f>
        <v>149.19950714537543</v>
      </c>
      <c r="Y837" s="22">
        <f>MAX(V837+S837,U837-DiodeFwd)</f>
        <v>77.130163232376674</v>
      </c>
      <c r="Z837" s="20">
        <f t="shared" si="567"/>
        <v>36.044187199831612</v>
      </c>
      <c r="AA837" s="21">
        <f t="shared" si="568"/>
        <v>75.492100155914216</v>
      </c>
      <c r="AB837" s="21">
        <f t="shared" si="569"/>
        <v>39.297979746446664</v>
      </c>
      <c r="AC837" s="21">
        <f t="shared" si="570"/>
        <v>73.772180630013196</v>
      </c>
      <c r="AD837" s="21">
        <f t="shared" si="571"/>
        <v>73.707406989461219</v>
      </c>
      <c r="AE837" s="22">
        <f t="shared" si="572"/>
        <v>75.492100155914216</v>
      </c>
      <c r="AF837" s="20">
        <f t="shared" si="573"/>
        <v>0</v>
      </c>
      <c r="AG837" s="21">
        <f t="shared" si="574"/>
        <v>0</v>
      </c>
      <c r="AH837" s="21">
        <f t="shared" si="575"/>
        <v>0</v>
      </c>
      <c r="AI837" s="21">
        <f t="shared" si="576"/>
        <v>0</v>
      </c>
      <c r="AJ837" s="21">
        <f t="shared" si="577"/>
        <v>-8.5265128291212019E-15</v>
      </c>
      <c r="AK837" s="22">
        <f t="shared" si="578"/>
        <v>0</v>
      </c>
      <c r="AL837" s="23">
        <f t="shared" si="579"/>
        <v>9.9466338096916955E-3</v>
      </c>
      <c r="AM837" s="12" t="b">
        <f>T837&lt;=-DiodeFwd</f>
        <v>0</v>
      </c>
      <c r="AN837" s="13" t="b">
        <f>V837&lt;=-DiodeFwd</f>
        <v>0</v>
      </c>
      <c r="AO837" s="13" t="b">
        <f>U837&lt;=T837-DiodeFwd</f>
        <v>0</v>
      </c>
      <c r="AP837" s="13" t="b">
        <f>U837&lt;=V837-DiodeFwd</f>
        <v>0</v>
      </c>
      <c r="AQ837" s="13" t="b">
        <f>W837&lt;=U837-DiodeFwd</f>
        <v>0</v>
      </c>
      <c r="AR837" s="13" t="b">
        <f>Y837&lt;=U837-DiodeFwd</f>
        <v>0</v>
      </c>
      <c r="AS837" s="13" t="b">
        <f>X837&lt;=W837-DiodeFwd</f>
        <v>0</v>
      </c>
      <c r="AT837" s="14" t="b">
        <f>X837&lt;=Y837-DiodeFwd</f>
        <v>0</v>
      </c>
      <c r="AU837" s="13">
        <f t="shared" si="580"/>
        <v>0</v>
      </c>
      <c r="AV837" s="13">
        <f t="shared" si="581"/>
        <v>0</v>
      </c>
      <c r="AW837" s="13">
        <f t="shared" si="582"/>
        <v>0</v>
      </c>
      <c r="AX837" s="13">
        <f t="shared" si="583"/>
        <v>0</v>
      </c>
      <c r="AY837" s="13">
        <f t="shared" si="584"/>
        <v>0</v>
      </c>
      <c r="AZ837" s="13">
        <f t="shared" si="585"/>
        <v>0</v>
      </c>
      <c r="BA837" s="13">
        <f t="shared" si="586"/>
        <v>0</v>
      </c>
      <c r="BB837" s="14">
        <f t="shared" si="587"/>
        <v>0</v>
      </c>
      <c r="BC837" s="20">
        <f t="shared" si="588"/>
        <v>0</v>
      </c>
      <c r="BD837" s="21">
        <f t="shared" si="589"/>
        <v>0</v>
      </c>
      <c r="BE837" s="21">
        <f t="shared" si="590"/>
        <v>0</v>
      </c>
      <c r="BF837" s="21">
        <f t="shared" si="591"/>
        <v>0</v>
      </c>
      <c r="BG837" s="21">
        <f t="shared" si="592"/>
        <v>-9.9466338096916955E-3</v>
      </c>
      <c r="BH837" s="22">
        <f t="shared" si="593"/>
        <v>0</v>
      </c>
    </row>
    <row r="838" spans="4:60" x14ac:dyDescent="0.25">
      <c r="D838">
        <f t="shared" si="535"/>
        <v>0.13849999999999946</v>
      </c>
      <c r="E838">
        <f t="shared" si="513"/>
        <v>36.81727045692837</v>
      </c>
      <c r="F838">
        <f t="shared" si="514"/>
        <v>-36.81727045692837</v>
      </c>
      <c r="H838" s="20">
        <f t="shared" si="555"/>
        <v>3.6044187199831611E-3</v>
      </c>
      <c r="I838" s="21">
        <f t="shared" si="556"/>
        <v>7.5492100155914203E-3</v>
      </c>
      <c r="J838" s="21">
        <f t="shared" si="557"/>
        <v>3.9297979746446658E-3</v>
      </c>
      <c r="K838" s="21">
        <f t="shared" si="558"/>
        <v>7.3772180630013191E-3</v>
      </c>
      <c r="L838" s="21">
        <f t="shared" si="559"/>
        <v>7.3690829266445075E-3</v>
      </c>
      <c r="M838" s="22">
        <f t="shared" si="560"/>
        <v>7.5492100155914203E-3</v>
      </c>
      <c r="N838" s="20">
        <f t="shared" si="561"/>
        <v>36.044187199831612</v>
      </c>
      <c r="O838" s="21">
        <f t="shared" si="562"/>
        <v>75.492100155914216</v>
      </c>
      <c r="P838" s="21">
        <f t="shared" si="563"/>
        <v>39.297979746446664</v>
      </c>
      <c r="Q838" s="21">
        <f t="shared" si="564"/>
        <v>73.772180630013196</v>
      </c>
      <c r="R838" s="21">
        <f t="shared" si="565"/>
        <v>73.690829266445078</v>
      </c>
      <c r="S838" s="22">
        <f t="shared" si="566"/>
        <v>75.492100155914216</v>
      </c>
      <c r="T838" s="20">
        <f>MAX(E838+N838,-DiodeFwd)</f>
        <v>72.861457656759981</v>
      </c>
      <c r="U838" s="21">
        <f>MAX(T838-DiodeFwd,V838-DiodeFwd,O838)</f>
        <v>75.492100155914216</v>
      </c>
      <c r="V838" s="21">
        <f>MAX(-DiodeFwd,F838+P838)</f>
        <v>2.4807092895182947</v>
      </c>
      <c r="W838" s="21">
        <f>MAX(T838+Q838,U838-DiodeFwd)</f>
        <v>146.63363828677319</v>
      </c>
      <c r="X838" s="21">
        <f>MAX(W838-DiodeFwd,Y838-DiodeFwd,U838+R838)</f>
        <v>149.18292942235928</v>
      </c>
      <c r="Y838" s="22">
        <f>MAX(V838+S838,U838-DiodeFwd)</f>
        <v>77.972809445432517</v>
      </c>
      <c r="Z838" s="20">
        <f t="shared" si="567"/>
        <v>36.044187199831612</v>
      </c>
      <c r="AA838" s="21">
        <f t="shared" si="568"/>
        <v>75.492100155914216</v>
      </c>
      <c r="AB838" s="21">
        <f t="shared" si="569"/>
        <v>39.297979746446664</v>
      </c>
      <c r="AC838" s="21">
        <f t="shared" si="570"/>
        <v>73.77218063001321</v>
      </c>
      <c r="AD838" s="21">
        <f t="shared" si="571"/>
        <v>73.690829266445064</v>
      </c>
      <c r="AE838" s="22">
        <f t="shared" si="572"/>
        <v>75.492100155914216</v>
      </c>
      <c r="AF838" s="20">
        <f t="shared" si="573"/>
        <v>0</v>
      </c>
      <c r="AG838" s="21">
        <f t="shared" si="574"/>
        <v>0</v>
      </c>
      <c r="AH838" s="21">
        <f t="shared" si="575"/>
        <v>0</v>
      </c>
      <c r="AI838" s="21">
        <f t="shared" si="576"/>
        <v>8.5265128291212019E-15</v>
      </c>
      <c r="AJ838" s="21">
        <f t="shared" si="577"/>
        <v>-8.5265128291212019E-15</v>
      </c>
      <c r="AK838" s="22">
        <f t="shared" si="578"/>
        <v>0</v>
      </c>
      <c r="AL838" s="23">
        <f t="shared" si="579"/>
        <v>9.9455286281572852E-3</v>
      </c>
      <c r="AM838" s="12" t="b">
        <f>T838&lt;=-DiodeFwd</f>
        <v>0</v>
      </c>
      <c r="AN838" s="13" t="b">
        <f>V838&lt;=-DiodeFwd</f>
        <v>0</v>
      </c>
      <c r="AO838" s="13" t="b">
        <f>U838&lt;=T838-DiodeFwd</f>
        <v>0</v>
      </c>
      <c r="AP838" s="13" t="b">
        <f>U838&lt;=V838-DiodeFwd</f>
        <v>0</v>
      </c>
      <c r="AQ838" s="13" t="b">
        <f>W838&lt;=U838-DiodeFwd</f>
        <v>0</v>
      </c>
      <c r="AR838" s="13" t="b">
        <f>Y838&lt;=U838-DiodeFwd</f>
        <v>0</v>
      </c>
      <c r="AS838" s="13" t="b">
        <f>X838&lt;=W838-DiodeFwd</f>
        <v>0</v>
      </c>
      <c r="AT838" s="14" t="b">
        <f>X838&lt;=Y838-DiodeFwd</f>
        <v>0</v>
      </c>
      <c r="AU838" s="13">
        <f t="shared" si="580"/>
        <v>0</v>
      </c>
      <c r="AV838" s="13">
        <f t="shared" si="581"/>
        <v>0</v>
      </c>
      <c r="AW838" s="13">
        <f t="shared" si="582"/>
        <v>0</v>
      </c>
      <c r="AX838" s="13">
        <f t="shared" si="583"/>
        <v>0</v>
      </c>
      <c r="AY838" s="13">
        <f t="shared" si="584"/>
        <v>0</v>
      </c>
      <c r="AZ838" s="13">
        <f t="shared" si="585"/>
        <v>0</v>
      </c>
      <c r="BA838" s="13">
        <f t="shared" si="586"/>
        <v>0</v>
      </c>
      <c r="BB838" s="14">
        <f t="shared" si="587"/>
        <v>0</v>
      </c>
      <c r="BC838" s="20">
        <f t="shared" si="588"/>
        <v>0</v>
      </c>
      <c r="BD838" s="21">
        <f t="shared" si="589"/>
        <v>0</v>
      </c>
      <c r="BE838" s="21">
        <f t="shared" si="590"/>
        <v>0</v>
      </c>
      <c r="BF838" s="21">
        <f t="shared" si="591"/>
        <v>0</v>
      </c>
      <c r="BG838" s="21">
        <f t="shared" si="592"/>
        <v>-9.9455286281572852E-3</v>
      </c>
      <c r="BH838" s="22">
        <f t="shared" si="593"/>
        <v>0</v>
      </c>
    </row>
    <row r="839" spans="4:60" x14ac:dyDescent="0.25">
      <c r="D839">
        <f t="shared" si="535"/>
        <v>0.13866666666666613</v>
      </c>
      <c r="E839">
        <f t="shared" si="513"/>
        <v>35.829323297589809</v>
      </c>
      <c r="F839">
        <f t="shared" si="514"/>
        <v>-35.829323297589809</v>
      </c>
      <c r="H839" s="20">
        <f t="shared" si="555"/>
        <v>3.6044187199831611E-3</v>
      </c>
      <c r="I839" s="21">
        <f t="shared" si="556"/>
        <v>7.5492100155914203E-3</v>
      </c>
      <c r="J839" s="21">
        <f t="shared" si="557"/>
        <v>3.9297979746446658E-3</v>
      </c>
      <c r="K839" s="21">
        <f t="shared" si="558"/>
        <v>7.3772180630013191E-3</v>
      </c>
      <c r="L839" s="21">
        <f t="shared" si="559"/>
        <v>7.3674253385398146E-3</v>
      </c>
      <c r="M839" s="22">
        <f t="shared" si="560"/>
        <v>7.5492100155914203E-3</v>
      </c>
      <c r="N839" s="20">
        <f t="shared" si="561"/>
        <v>36.044187199831612</v>
      </c>
      <c r="O839" s="21">
        <f t="shared" si="562"/>
        <v>75.492100155914216</v>
      </c>
      <c r="P839" s="21">
        <f t="shared" si="563"/>
        <v>39.297979746446664</v>
      </c>
      <c r="Q839" s="21">
        <f t="shared" si="564"/>
        <v>73.772180630013196</v>
      </c>
      <c r="R839" s="21">
        <f t="shared" si="565"/>
        <v>73.674253385398146</v>
      </c>
      <c r="S839" s="22">
        <f t="shared" si="566"/>
        <v>75.492100155914216</v>
      </c>
      <c r="T839" s="20">
        <f>MAX(E839+N839,-DiodeFwd)</f>
        <v>71.873510497421421</v>
      </c>
      <c r="U839" s="21">
        <f>MAX(T839-DiodeFwd,V839-DiodeFwd,O839)</f>
        <v>75.492100155914216</v>
      </c>
      <c r="V839" s="21">
        <f>MAX(-DiodeFwd,F839+P839)</f>
        <v>3.468656448856855</v>
      </c>
      <c r="W839" s="21">
        <f>MAX(T839+Q839,U839-DiodeFwd)</f>
        <v>145.64569112743462</v>
      </c>
      <c r="X839" s="21">
        <f>MAX(W839-DiodeFwd,Y839-DiodeFwd,U839+R839)</f>
        <v>149.16635354131236</v>
      </c>
      <c r="Y839" s="22">
        <f>MAX(V839+S839,U839-DiodeFwd)</f>
        <v>78.960756604771063</v>
      </c>
      <c r="Z839" s="20">
        <f t="shared" si="567"/>
        <v>36.044187199831612</v>
      </c>
      <c r="AA839" s="21">
        <f t="shared" si="568"/>
        <v>75.492100155914216</v>
      </c>
      <c r="AB839" s="21">
        <f t="shared" si="569"/>
        <v>39.297979746446664</v>
      </c>
      <c r="AC839" s="21">
        <f t="shared" si="570"/>
        <v>73.772180630013196</v>
      </c>
      <c r="AD839" s="21">
        <f t="shared" si="571"/>
        <v>73.674253385398146</v>
      </c>
      <c r="AE839" s="22">
        <f t="shared" si="572"/>
        <v>75.492100155914216</v>
      </c>
      <c r="AF839" s="20">
        <f t="shared" si="573"/>
        <v>0</v>
      </c>
      <c r="AG839" s="21">
        <f t="shared" si="574"/>
        <v>0</v>
      </c>
      <c r="AH839" s="21">
        <f t="shared" si="575"/>
        <v>0</v>
      </c>
      <c r="AI839" s="21">
        <f t="shared" si="576"/>
        <v>0</v>
      </c>
      <c r="AJ839" s="21">
        <f t="shared" si="577"/>
        <v>0</v>
      </c>
      <c r="AK839" s="22">
        <f t="shared" si="578"/>
        <v>0</v>
      </c>
      <c r="AL839" s="23">
        <f t="shared" si="579"/>
        <v>9.9444235694208238E-3</v>
      </c>
      <c r="AM839" s="12" t="b">
        <f>T839&lt;=-DiodeFwd</f>
        <v>0</v>
      </c>
      <c r="AN839" s="13" t="b">
        <f>V839&lt;=-DiodeFwd</f>
        <v>0</v>
      </c>
      <c r="AO839" s="13" t="b">
        <f>U839&lt;=T839-DiodeFwd</f>
        <v>0</v>
      </c>
      <c r="AP839" s="13" t="b">
        <f>U839&lt;=V839-DiodeFwd</f>
        <v>0</v>
      </c>
      <c r="AQ839" s="13" t="b">
        <f>W839&lt;=U839-DiodeFwd</f>
        <v>0</v>
      </c>
      <c r="AR839" s="13" t="b">
        <f>Y839&lt;=U839-DiodeFwd</f>
        <v>0</v>
      </c>
      <c r="AS839" s="13" t="b">
        <f>X839&lt;=W839-DiodeFwd</f>
        <v>0</v>
      </c>
      <c r="AT839" s="14" t="b">
        <f>X839&lt;=Y839-DiodeFwd</f>
        <v>0</v>
      </c>
      <c r="AU839" s="13">
        <f t="shared" si="580"/>
        <v>0</v>
      </c>
      <c r="AV839" s="13">
        <f t="shared" si="581"/>
        <v>0</v>
      </c>
      <c r="AW839" s="13">
        <f t="shared" si="582"/>
        <v>0</v>
      </c>
      <c r="AX839" s="13">
        <f t="shared" si="583"/>
        <v>0</v>
      </c>
      <c r="AY839" s="13">
        <f t="shared" si="584"/>
        <v>0</v>
      </c>
      <c r="AZ839" s="13">
        <f t="shared" si="585"/>
        <v>0</v>
      </c>
      <c r="BA839" s="13">
        <f t="shared" si="586"/>
        <v>0</v>
      </c>
      <c r="BB839" s="14">
        <f t="shared" si="587"/>
        <v>0</v>
      </c>
      <c r="BC839" s="20">
        <f t="shared" si="588"/>
        <v>0</v>
      </c>
      <c r="BD839" s="21">
        <f t="shared" si="589"/>
        <v>0</v>
      </c>
      <c r="BE839" s="21">
        <f t="shared" si="590"/>
        <v>0</v>
      </c>
      <c r="BF839" s="21">
        <f t="shared" si="591"/>
        <v>0</v>
      </c>
      <c r="BG839" s="21">
        <f t="shared" si="592"/>
        <v>-9.9444235694208238E-3</v>
      </c>
      <c r="BH839" s="22">
        <f t="shared" si="593"/>
        <v>0</v>
      </c>
    </row>
    <row r="840" spans="4:60" x14ac:dyDescent="0.25">
      <c r="D840">
        <f t="shared" si="535"/>
        <v>0.13883333333333281</v>
      </c>
      <c r="E840">
        <f t="shared" ref="E840:E903" si="594">$B$2*SIN(D840*$B$5*2*PI())</f>
        <v>34.699974168056677</v>
      </c>
      <c r="F840">
        <f t="shared" ref="F840:F903" si="595">-E840</f>
        <v>-34.699974168056677</v>
      </c>
      <c r="H840" s="20">
        <f t="shared" si="555"/>
        <v>3.6044187199831611E-3</v>
      </c>
      <c r="I840" s="21">
        <f t="shared" si="556"/>
        <v>7.5492100155914203E-3</v>
      </c>
      <c r="J840" s="21">
        <f t="shared" si="557"/>
        <v>3.9297979746446658E-3</v>
      </c>
      <c r="K840" s="21">
        <f t="shared" si="558"/>
        <v>7.3772180630013191E-3</v>
      </c>
      <c r="L840" s="21">
        <f t="shared" si="559"/>
        <v>7.3657679346115779E-3</v>
      </c>
      <c r="M840" s="22">
        <f t="shared" si="560"/>
        <v>7.5492100155914203E-3</v>
      </c>
      <c r="N840" s="20">
        <f t="shared" si="561"/>
        <v>36.044187199831612</v>
      </c>
      <c r="O840" s="21">
        <f t="shared" si="562"/>
        <v>75.492100155914216</v>
      </c>
      <c r="P840" s="21">
        <f t="shared" si="563"/>
        <v>39.297979746446664</v>
      </c>
      <c r="Q840" s="21">
        <f t="shared" si="564"/>
        <v>73.772180630013196</v>
      </c>
      <c r="R840" s="21">
        <f t="shared" si="565"/>
        <v>73.657679346115785</v>
      </c>
      <c r="S840" s="22">
        <f t="shared" si="566"/>
        <v>75.492100155914216</v>
      </c>
      <c r="T840" s="20">
        <f>MAX(E840+N840,-DiodeFwd)</f>
        <v>70.744161367888296</v>
      </c>
      <c r="U840" s="21">
        <f>MAX(T840-DiodeFwd,V840-DiodeFwd,O840)</f>
        <v>75.492100155914216</v>
      </c>
      <c r="V840" s="21">
        <f>MAX(-DiodeFwd,F840+P840)</f>
        <v>4.5980055783899871</v>
      </c>
      <c r="W840" s="21">
        <f>MAX(T840+Q840,U840-DiodeFwd)</f>
        <v>144.51634199790149</v>
      </c>
      <c r="X840" s="21">
        <f>MAX(W840-DiodeFwd,Y840-DiodeFwd,U840+R840)</f>
        <v>149.14977950203001</v>
      </c>
      <c r="Y840" s="22">
        <f>MAX(V840+S840,U840-DiodeFwd)</f>
        <v>80.090105734304203</v>
      </c>
      <c r="Z840" s="20">
        <f t="shared" si="567"/>
        <v>36.044187199831619</v>
      </c>
      <c r="AA840" s="21">
        <f t="shared" si="568"/>
        <v>75.492100155914216</v>
      </c>
      <c r="AB840" s="21">
        <f t="shared" si="569"/>
        <v>39.297979746446664</v>
      </c>
      <c r="AC840" s="21">
        <f t="shared" si="570"/>
        <v>73.772180630013196</v>
      </c>
      <c r="AD840" s="21">
        <f t="shared" si="571"/>
        <v>73.657679346115799</v>
      </c>
      <c r="AE840" s="22">
        <f t="shared" si="572"/>
        <v>75.492100155914216</v>
      </c>
      <c r="AF840" s="20">
        <f t="shared" si="573"/>
        <v>4.263256414560601E-15</v>
      </c>
      <c r="AG840" s="21">
        <f t="shared" si="574"/>
        <v>0</v>
      </c>
      <c r="AH840" s="21">
        <f t="shared" si="575"/>
        <v>0</v>
      </c>
      <c r="AI840" s="21">
        <f t="shared" si="576"/>
        <v>0</v>
      </c>
      <c r="AJ840" s="21">
        <f t="shared" si="577"/>
        <v>8.5265128291212019E-15</v>
      </c>
      <c r="AK840" s="22">
        <f t="shared" si="578"/>
        <v>0</v>
      </c>
      <c r="AL840" s="23">
        <f t="shared" si="579"/>
        <v>9.9433186334686677E-3</v>
      </c>
      <c r="AM840" s="12" t="b">
        <f>T840&lt;=-DiodeFwd</f>
        <v>0</v>
      </c>
      <c r="AN840" s="13" t="b">
        <f>V840&lt;=-DiodeFwd</f>
        <v>0</v>
      </c>
      <c r="AO840" s="13" t="b">
        <f>U840&lt;=T840-DiodeFwd</f>
        <v>0</v>
      </c>
      <c r="AP840" s="13" t="b">
        <f>U840&lt;=V840-DiodeFwd</f>
        <v>0</v>
      </c>
      <c r="AQ840" s="13" t="b">
        <f>W840&lt;=U840-DiodeFwd</f>
        <v>0</v>
      </c>
      <c r="AR840" s="13" t="b">
        <f>Y840&lt;=U840-DiodeFwd</f>
        <v>0</v>
      </c>
      <c r="AS840" s="13" t="b">
        <f>X840&lt;=W840-DiodeFwd</f>
        <v>0</v>
      </c>
      <c r="AT840" s="14" t="b">
        <f>X840&lt;=Y840-DiodeFwd</f>
        <v>0</v>
      </c>
      <c r="AU840" s="13">
        <f t="shared" si="580"/>
        <v>0</v>
      </c>
      <c r="AV840" s="13">
        <f t="shared" si="581"/>
        <v>0</v>
      </c>
      <c r="AW840" s="13">
        <f t="shared" si="582"/>
        <v>0</v>
      </c>
      <c r="AX840" s="13">
        <f t="shared" si="583"/>
        <v>0</v>
      </c>
      <c r="AY840" s="13">
        <f t="shared" si="584"/>
        <v>0</v>
      </c>
      <c r="AZ840" s="13">
        <f t="shared" si="585"/>
        <v>0</v>
      </c>
      <c r="BA840" s="13">
        <f t="shared" si="586"/>
        <v>0</v>
      </c>
      <c r="BB840" s="14">
        <f t="shared" si="587"/>
        <v>0</v>
      </c>
      <c r="BC840" s="20">
        <f t="shared" si="588"/>
        <v>0</v>
      </c>
      <c r="BD840" s="21">
        <f t="shared" si="589"/>
        <v>0</v>
      </c>
      <c r="BE840" s="21">
        <f t="shared" si="590"/>
        <v>0</v>
      </c>
      <c r="BF840" s="21">
        <f t="shared" si="591"/>
        <v>0</v>
      </c>
      <c r="BG840" s="21">
        <f t="shared" si="592"/>
        <v>-9.9433186334686677E-3</v>
      </c>
      <c r="BH840" s="22">
        <f t="shared" si="593"/>
        <v>0</v>
      </c>
    </row>
    <row r="841" spans="4:60" x14ac:dyDescent="0.25">
      <c r="D841">
        <f t="shared" ref="D841:D904" si="596">D840+$B$7</f>
        <v>0.13899999999999949</v>
      </c>
      <c r="E841">
        <f t="shared" si="594"/>
        <v>33.433680093392191</v>
      </c>
      <c r="F841">
        <f t="shared" si="595"/>
        <v>-33.433680093392191</v>
      </c>
      <c r="H841" s="20">
        <f t="shared" si="555"/>
        <v>3.6044187199831611E-3</v>
      </c>
      <c r="I841" s="21">
        <f t="shared" si="556"/>
        <v>7.5492100155914203E-3</v>
      </c>
      <c r="J841" s="21">
        <f t="shared" si="557"/>
        <v>3.9297979746446658E-3</v>
      </c>
      <c r="K841" s="21">
        <f t="shared" si="558"/>
        <v>7.3772180630013191E-3</v>
      </c>
      <c r="L841" s="21">
        <f t="shared" si="559"/>
        <v>7.3641107148393328E-3</v>
      </c>
      <c r="M841" s="22">
        <f t="shared" si="560"/>
        <v>7.5492100155914203E-3</v>
      </c>
      <c r="N841" s="20">
        <f t="shared" si="561"/>
        <v>36.044187199831612</v>
      </c>
      <c r="O841" s="21">
        <f t="shared" si="562"/>
        <v>75.492100155914216</v>
      </c>
      <c r="P841" s="21">
        <f t="shared" si="563"/>
        <v>39.297979746446664</v>
      </c>
      <c r="Q841" s="21">
        <f t="shared" si="564"/>
        <v>73.772180630013196</v>
      </c>
      <c r="R841" s="21">
        <f t="shared" si="565"/>
        <v>73.641107148393331</v>
      </c>
      <c r="S841" s="22">
        <f t="shared" si="566"/>
        <v>75.492100155914216</v>
      </c>
      <c r="T841" s="20">
        <f>MAX(E841+N841,-DiodeFwd)</f>
        <v>69.477867293223795</v>
      </c>
      <c r="U841" s="21">
        <f>MAX(T841-DiodeFwd,V841-DiodeFwd,O841)</f>
        <v>75.492100155914216</v>
      </c>
      <c r="V841" s="21">
        <f>MAX(-DiodeFwd,F841+P841)</f>
        <v>5.8642996530544735</v>
      </c>
      <c r="W841" s="21">
        <f>MAX(T841+Q841,U841-DiodeFwd)</f>
        <v>143.25004792323699</v>
      </c>
      <c r="X841" s="21">
        <f>MAX(W841-DiodeFwd,Y841-DiodeFwd,U841+R841)</f>
        <v>149.13320730430755</v>
      </c>
      <c r="Y841" s="22">
        <f>MAX(V841+S841,U841-DiodeFwd)</f>
        <v>81.356399808968689</v>
      </c>
      <c r="Z841" s="20">
        <f t="shared" si="567"/>
        <v>36.044187199831605</v>
      </c>
      <c r="AA841" s="21">
        <f t="shared" si="568"/>
        <v>75.492100155914216</v>
      </c>
      <c r="AB841" s="21">
        <f t="shared" si="569"/>
        <v>39.297979746446664</v>
      </c>
      <c r="AC841" s="21">
        <f t="shared" si="570"/>
        <v>73.772180630013196</v>
      </c>
      <c r="AD841" s="21">
        <f t="shared" si="571"/>
        <v>73.641107148393331</v>
      </c>
      <c r="AE841" s="22">
        <f t="shared" si="572"/>
        <v>75.492100155914216</v>
      </c>
      <c r="AF841" s="20">
        <f t="shared" si="573"/>
        <v>-4.263256414560601E-15</v>
      </c>
      <c r="AG841" s="21">
        <f t="shared" si="574"/>
        <v>0</v>
      </c>
      <c r="AH841" s="21">
        <f t="shared" si="575"/>
        <v>0</v>
      </c>
      <c r="AI841" s="21">
        <f t="shared" si="576"/>
        <v>0</v>
      </c>
      <c r="AJ841" s="21">
        <f t="shared" si="577"/>
        <v>0</v>
      </c>
      <c r="AK841" s="22">
        <f t="shared" si="578"/>
        <v>0</v>
      </c>
      <c r="AL841" s="23">
        <f t="shared" si="579"/>
        <v>9.9422138202871699E-3</v>
      </c>
      <c r="AM841" s="12" t="b">
        <f>T841&lt;=-DiodeFwd</f>
        <v>0</v>
      </c>
      <c r="AN841" s="13" t="b">
        <f>V841&lt;=-DiodeFwd</f>
        <v>0</v>
      </c>
      <c r="AO841" s="13" t="b">
        <f>U841&lt;=T841-DiodeFwd</f>
        <v>0</v>
      </c>
      <c r="AP841" s="13" t="b">
        <f>U841&lt;=V841-DiodeFwd</f>
        <v>0</v>
      </c>
      <c r="AQ841" s="13" t="b">
        <f>W841&lt;=U841-DiodeFwd</f>
        <v>0</v>
      </c>
      <c r="AR841" s="13" t="b">
        <f>Y841&lt;=U841-DiodeFwd</f>
        <v>0</v>
      </c>
      <c r="AS841" s="13" t="b">
        <f>X841&lt;=W841-DiodeFwd</f>
        <v>0</v>
      </c>
      <c r="AT841" s="14" t="b">
        <f>X841&lt;=Y841-DiodeFwd</f>
        <v>0</v>
      </c>
      <c r="AU841" s="13">
        <f t="shared" si="580"/>
        <v>0</v>
      </c>
      <c r="AV841" s="13">
        <f t="shared" si="581"/>
        <v>0</v>
      </c>
      <c r="AW841" s="13">
        <f t="shared" si="582"/>
        <v>0</v>
      </c>
      <c r="AX841" s="13">
        <f t="shared" si="583"/>
        <v>0</v>
      </c>
      <c r="AY841" s="13">
        <f t="shared" si="584"/>
        <v>0</v>
      </c>
      <c r="AZ841" s="13">
        <f t="shared" si="585"/>
        <v>0</v>
      </c>
      <c r="BA841" s="13">
        <f t="shared" si="586"/>
        <v>0</v>
      </c>
      <c r="BB841" s="14">
        <f t="shared" si="587"/>
        <v>0</v>
      </c>
      <c r="BC841" s="20">
        <f t="shared" si="588"/>
        <v>0</v>
      </c>
      <c r="BD841" s="21">
        <f t="shared" si="589"/>
        <v>0</v>
      </c>
      <c r="BE841" s="21">
        <f t="shared" si="590"/>
        <v>0</v>
      </c>
      <c r="BF841" s="21">
        <f t="shared" si="591"/>
        <v>0</v>
      </c>
      <c r="BG841" s="21">
        <f t="shared" si="592"/>
        <v>-9.9422138202871699E-3</v>
      </c>
      <c r="BH841" s="22">
        <f t="shared" si="593"/>
        <v>0</v>
      </c>
    </row>
    <row r="842" spans="4:60" x14ac:dyDescent="0.25">
      <c r="D842">
        <f t="shared" si="596"/>
        <v>0.13916666666666616</v>
      </c>
      <c r="E842">
        <f t="shared" si="594"/>
        <v>32.035438557794876</v>
      </c>
      <c r="F842">
        <f t="shared" si="595"/>
        <v>-32.035438557794876</v>
      </c>
      <c r="H842" s="20">
        <f t="shared" si="555"/>
        <v>3.6044187199831611E-3</v>
      </c>
      <c r="I842" s="21">
        <f t="shared" si="556"/>
        <v>7.5492100155914203E-3</v>
      </c>
      <c r="J842" s="21">
        <f t="shared" si="557"/>
        <v>3.9297979746446658E-3</v>
      </c>
      <c r="K842" s="21">
        <f t="shared" si="558"/>
        <v>7.3772180630013191E-3</v>
      </c>
      <c r="L842" s="21">
        <f t="shared" si="559"/>
        <v>7.3624536792026183E-3</v>
      </c>
      <c r="M842" s="22">
        <f t="shared" si="560"/>
        <v>7.5492100155914203E-3</v>
      </c>
      <c r="N842" s="20">
        <f t="shared" si="561"/>
        <v>36.044187199831612</v>
      </c>
      <c r="O842" s="21">
        <f t="shared" si="562"/>
        <v>75.492100155914216</v>
      </c>
      <c r="P842" s="21">
        <f t="shared" si="563"/>
        <v>39.297979746446664</v>
      </c>
      <c r="Q842" s="21">
        <f t="shared" si="564"/>
        <v>73.772180630013196</v>
      </c>
      <c r="R842" s="21">
        <f t="shared" si="565"/>
        <v>73.624536792026191</v>
      </c>
      <c r="S842" s="22">
        <f t="shared" si="566"/>
        <v>75.492100155914216</v>
      </c>
      <c r="T842" s="20">
        <f>MAX(E842+N842,-DiodeFwd)</f>
        <v>68.079625757626488</v>
      </c>
      <c r="U842" s="21">
        <f>MAX(T842-DiodeFwd,V842-DiodeFwd,O842)</f>
        <v>75.492100155914216</v>
      </c>
      <c r="V842" s="21">
        <f>MAX(-DiodeFwd,F842+P842)</f>
        <v>7.2625411886517881</v>
      </c>
      <c r="W842" s="21">
        <f>MAX(T842+Q842,U842-DiodeFwd)</f>
        <v>141.85180638763967</v>
      </c>
      <c r="X842" s="21">
        <f>MAX(W842-DiodeFwd,Y842-DiodeFwd,U842+R842)</f>
        <v>149.11663694794041</v>
      </c>
      <c r="Y842" s="22">
        <f>MAX(V842+S842,U842-DiodeFwd)</f>
        <v>82.754641344566011</v>
      </c>
      <c r="Z842" s="20">
        <f t="shared" si="567"/>
        <v>36.044187199831612</v>
      </c>
      <c r="AA842" s="21">
        <f t="shared" si="568"/>
        <v>75.492100155914216</v>
      </c>
      <c r="AB842" s="21">
        <f t="shared" si="569"/>
        <v>39.297979746446664</v>
      </c>
      <c r="AC842" s="21">
        <f t="shared" si="570"/>
        <v>73.772180630013182</v>
      </c>
      <c r="AD842" s="21">
        <f t="shared" si="571"/>
        <v>73.624536792026191</v>
      </c>
      <c r="AE842" s="22">
        <f t="shared" si="572"/>
        <v>75.492100155914216</v>
      </c>
      <c r="AF842" s="20">
        <f t="shared" si="573"/>
        <v>0</v>
      </c>
      <c r="AG842" s="21">
        <f t="shared" si="574"/>
        <v>0</v>
      </c>
      <c r="AH842" s="21">
        <f t="shared" si="575"/>
        <v>0</v>
      </c>
      <c r="AI842" s="21">
        <f t="shared" si="576"/>
        <v>-8.5265128291212019E-15</v>
      </c>
      <c r="AJ842" s="21">
        <f t="shared" si="577"/>
        <v>0</v>
      </c>
      <c r="AK842" s="22">
        <f t="shared" si="578"/>
        <v>0</v>
      </c>
      <c r="AL842" s="23">
        <f t="shared" si="579"/>
        <v>9.9411091298626936E-3</v>
      </c>
      <c r="AM842" s="12" t="b">
        <f>T842&lt;=-DiodeFwd</f>
        <v>0</v>
      </c>
      <c r="AN842" s="13" t="b">
        <f>V842&lt;=-DiodeFwd</f>
        <v>0</v>
      </c>
      <c r="AO842" s="13" t="b">
        <f>U842&lt;=T842-DiodeFwd</f>
        <v>0</v>
      </c>
      <c r="AP842" s="13" t="b">
        <f>U842&lt;=V842-DiodeFwd</f>
        <v>0</v>
      </c>
      <c r="AQ842" s="13" t="b">
        <f>W842&lt;=U842-DiodeFwd</f>
        <v>0</v>
      </c>
      <c r="AR842" s="13" t="b">
        <f>Y842&lt;=U842-DiodeFwd</f>
        <v>0</v>
      </c>
      <c r="AS842" s="13" t="b">
        <f>X842&lt;=W842-DiodeFwd</f>
        <v>0</v>
      </c>
      <c r="AT842" s="14" t="b">
        <f>X842&lt;=Y842-DiodeFwd</f>
        <v>0</v>
      </c>
      <c r="AU842" s="13">
        <f t="shared" si="580"/>
        <v>0</v>
      </c>
      <c r="AV842" s="13">
        <f t="shared" si="581"/>
        <v>0</v>
      </c>
      <c r="AW842" s="13">
        <f t="shared" si="582"/>
        <v>0</v>
      </c>
      <c r="AX842" s="13">
        <f t="shared" si="583"/>
        <v>0</v>
      </c>
      <c r="AY842" s="13">
        <f t="shared" si="584"/>
        <v>0</v>
      </c>
      <c r="AZ842" s="13">
        <f t="shared" si="585"/>
        <v>0</v>
      </c>
      <c r="BA842" s="13">
        <f t="shared" si="586"/>
        <v>0</v>
      </c>
      <c r="BB842" s="14">
        <f t="shared" si="587"/>
        <v>0</v>
      </c>
      <c r="BC842" s="20">
        <f t="shared" si="588"/>
        <v>0</v>
      </c>
      <c r="BD842" s="21">
        <f t="shared" si="589"/>
        <v>0</v>
      </c>
      <c r="BE842" s="21">
        <f t="shared" si="590"/>
        <v>0</v>
      </c>
      <c r="BF842" s="21">
        <f t="shared" si="591"/>
        <v>0</v>
      </c>
      <c r="BG842" s="21">
        <f t="shared" si="592"/>
        <v>-9.9411091298626936E-3</v>
      </c>
      <c r="BH842" s="22">
        <f t="shared" si="593"/>
        <v>0</v>
      </c>
    </row>
    <row r="843" spans="4:60" x14ac:dyDescent="0.25">
      <c r="D843">
        <f t="shared" si="596"/>
        <v>0.13933333333333284</v>
      </c>
      <c r="E843">
        <f t="shared" si="594"/>
        <v>30.510767781809321</v>
      </c>
      <c r="F843">
        <f t="shared" si="595"/>
        <v>-30.510767781809321</v>
      </c>
      <c r="H843" s="20">
        <f t="shared" si="555"/>
        <v>3.6044187199831611E-3</v>
      </c>
      <c r="I843" s="21">
        <f t="shared" si="556"/>
        <v>7.5492100155914203E-3</v>
      </c>
      <c r="J843" s="21">
        <f t="shared" si="557"/>
        <v>3.9297979746446658E-3</v>
      </c>
      <c r="K843" s="21">
        <f t="shared" si="558"/>
        <v>7.3772180630013191E-3</v>
      </c>
      <c r="L843" s="21">
        <f t="shared" si="559"/>
        <v>7.3607968276809743E-3</v>
      </c>
      <c r="M843" s="22">
        <f t="shared" si="560"/>
        <v>7.5492100155914203E-3</v>
      </c>
      <c r="N843" s="20">
        <f t="shared" si="561"/>
        <v>36.044187199831612</v>
      </c>
      <c r="O843" s="21">
        <f t="shared" si="562"/>
        <v>75.492100155914216</v>
      </c>
      <c r="P843" s="21">
        <f t="shared" si="563"/>
        <v>39.297979746446664</v>
      </c>
      <c r="Q843" s="21">
        <f t="shared" si="564"/>
        <v>73.772180630013196</v>
      </c>
      <c r="R843" s="21">
        <f t="shared" si="565"/>
        <v>73.607968276809743</v>
      </c>
      <c r="S843" s="22">
        <f t="shared" si="566"/>
        <v>75.492100155914216</v>
      </c>
      <c r="T843" s="20">
        <f>MAX(E843+N843,-DiodeFwd)</f>
        <v>66.554954981640932</v>
      </c>
      <c r="U843" s="21">
        <f>MAX(T843-DiodeFwd,V843-DiodeFwd,O843)</f>
        <v>75.492100155914216</v>
      </c>
      <c r="V843" s="21">
        <f>MAX(-DiodeFwd,F843+P843)</f>
        <v>8.7872119646373434</v>
      </c>
      <c r="W843" s="21">
        <f>MAX(T843+Q843,U843-DiodeFwd)</f>
        <v>140.32713561165411</v>
      </c>
      <c r="X843" s="21">
        <f>MAX(W843-DiodeFwd,Y843-DiodeFwd,U843+R843)</f>
        <v>149.10006843272396</v>
      </c>
      <c r="Y843" s="22">
        <f>MAX(V843+S843,U843-DiodeFwd)</f>
        <v>84.279312120551566</v>
      </c>
      <c r="Z843" s="20">
        <f t="shared" si="567"/>
        <v>36.044187199831612</v>
      </c>
      <c r="AA843" s="21">
        <f t="shared" si="568"/>
        <v>75.492100155914216</v>
      </c>
      <c r="AB843" s="21">
        <f t="shared" si="569"/>
        <v>39.297979746446664</v>
      </c>
      <c r="AC843" s="21">
        <f t="shared" si="570"/>
        <v>73.772180630013182</v>
      </c>
      <c r="AD843" s="21">
        <f t="shared" si="571"/>
        <v>73.607968276809743</v>
      </c>
      <c r="AE843" s="22">
        <f t="shared" si="572"/>
        <v>75.492100155914216</v>
      </c>
      <c r="AF843" s="20">
        <f t="shared" si="573"/>
        <v>0</v>
      </c>
      <c r="AG843" s="21">
        <f t="shared" si="574"/>
        <v>0</v>
      </c>
      <c r="AH843" s="21">
        <f t="shared" si="575"/>
        <v>0</v>
      </c>
      <c r="AI843" s="21">
        <f t="shared" si="576"/>
        <v>-8.5265128291212019E-15</v>
      </c>
      <c r="AJ843" s="21">
        <f t="shared" si="577"/>
        <v>0</v>
      </c>
      <c r="AK843" s="22">
        <f t="shared" si="578"/>
        <v>0</v>
      </c>
      <c r="AL843" s="23">
        <f t="shared" si="579"/>
        <v>9.940004562181597E-3</v>
      </c>
      <c r="AM843" s="12" t="b">
        <f>T843&lt;=-DiodeFwd</f>
        <v>0</v>
      </c>
      <c r="AN843" s="13" t="b">
        <f>V843&lt;=-DiodeFwd</f>
        <v>0</v>
      </c>
      <c r="AO843" s="13" t="b">
        <f>U843&lt;=T843-DiodeFwd</f>
        <v>0</v>
      </c>
      <c r="AP843" s="13" t="b">
        <f>U843&lt;=V843-DiodeFwd</f>
        <v>0</v>
      </c>
      <c r="AQ843" s="13" t="b">
        <f>W843&lt;=U843-DiodeFwd</f>
        <v>0</v>
      </c>
      <c r="AR843" s="13" t="b">
        <f>Y843&lt;=U843-DiodeFwd</f>
        <v>0</v>
      </c>
      <c r="AS843" s="13" t="b">
        <f>X843&lt;=W843-DiodeFwd</f>
        <v>0</v>
      </c>
      <c r="AT843" s="14" t="b">
        <f>X843&lt;=Y843-DiodeFwd</f>
        <v>0</v>
      </c>
      <c r="AU843" s="13">
        <f t="shared" si="580"/>
        <v>0</v>
      </c>
      <c r="AV843" s="13">
        <f t="shared" si="581"/>
        <v>0</v>
      </c>
      <c r="AW843" s="13">
        <f t="shared" si="582"/>
        <v>0</v>
      </c>
      <c r="AX843" s="13">
        <f t="shared" si="583"/>
        <v>0</v>
      </c>
      <c r="AY843" s="13">
        <f t="shared" si="584"/>
        <v>0</v>
      </c>
      <c r="AZ843" s="13">
        <f t="shared" si="585"/>
        <v>0</v>
      </c>
      <c r="BA843" s="13">
        <f t="shared" si="586"/>
        <v>0</v>
      </c>
      <c r="BB843" s="14">
        <f t="shared" si="587"/>
        <v>0</v>
      </c>
      <c r="BC843" s="20">
        <f t="shared" si="588"/>
        <v>0</v>
      </c>
      <c r="BD843" s="21">
        <f t="shared" si="589"/>
        <v>0</v>
      </c>
      <c r="BE843" s="21">
        <f t="shared" si="590"/>
        <v>0</v>
      </c>
      <c r="BF843" s="21">
        <f t="shared" si="591"/>
        <v>0</v>
      </c>
      <c r="BG843" s="21">
        <f t="shared" si="592"/>
        <v>-9.940004562181597E-3</v>
      </c>
      <c r="BH843" s="22">
        <f t="shared" si="593"/>
        <v>0</v>
      </c>
    </row>
    <row r="844" spans="4:60" x14ac:dyDescent="0.25">
      <c r="D844">
        <f t="shared" si="596"/>
        <v>0.13949999999999951</v>
      </c>
      <c r="E844">
        <f t="shared" si="594"/>
        <v>28.865684944433013</v>
      </c>
      <c r="F844">
        <f t="shared" si="595"/>
        <v>-28.865684944433013</v>
      </c>
      <c r="H844" s="20">
        <f t="shared" si="555"/>
        <v>3.6044187199831611E-3</v>
      </c>
      <c r="I844" s="21">
        <f t="shared" si="556"/>
        <v>7.5492100155914203E-3</v>
      </c>
      <c r="J844" s="21">
        <f t="shared" si="557"/>
        <v>3.9297979746446658E-3</v>
      </c>
      <c r="K844" s="21">
        <f t="shared" si="558"/>
        <v>7.3772180630013191E-3</v>
      </c>
      <c r="L844" s="21">
        <f t="shared" si="559"/>
        <v>7.3591401602539439E-3</v>
      </c>
      <c r="M844" s="22">
        <f t="shared" si="560"/>
        <v>7.5492100155914203E-3</v>
      </c>
      <c r="N844" s="20">
        <f t="shared" si="561"/>
        <v>36.044187199831612</v>
      </c>
      <c r="O844" s="21">
        <f t="shared" si="562"/>
        <v>75.492100155914216</v>
      </c>
      <c r="P844" s="21">
        <f t="shared" si="563"/>
        <v>39.297979746446664</v>
      </c>
      <c r="Q844" s="21">
        <f t="shared" si="564"/>
        <v>73.772180630013196</v>
      </c>
      <c r="R844" s="21">
        <f t="shared" si="565"/>
        <v>73.591401602539449</v>
      </c>
      <c r="S844" s="22">
        <f t="shared" si="566"/>
        <v>75.492100155914216</v>
      </c>
      <c r="T844" s="20">
        <f>MAX(E844+N844,-DiodeFwd)</f>
        <v>64.909872144264625</v>
      </c>
      <c r="U844" s="21">
        <f>MAX(T844-DiodeFwd,V844-DiodeFwd,O844)</f>
        <v>75.492100155914216</v>
      </c>
      <c r="V844" s="21">
        <f>MAX(-DiodeFwd,F844+P844)</f>
        <v>10.432294802013651</v>
      </c>
      <c r="W844" s="21">
        <f>MAX(T844+Q844,U844-DiodeFwd)</f>
        <v>138.68205277427782</v>
      </c>
      <c r="X844" s="21">
        <f>MAX(W844-DiodeFwd,Y844-DiodeFwd,U844+R844)</f>
        <v>149.08350175845368</v>
      </c>
      <c r="Y844" s="22">
        <f>MAX(V844+S844,U844-DiodeFwd)</f>
        <v>85.924394957927859</v>
      </c>
      <c r="Z844" s="20">
        <f t="shared" si="567"/>
        <v>36.044187199831612</v>
      </c>
      <c r="AA844" s="21">
        <f t="shared" si="568"/>
        <v>75.492100155914216</v>
      </c>
      <c r="AB844" s="21">
        <f t="shared" si="569"/>
        <v>39.297979746446664</v>
      </c>
      <c r="AC844" s="21">
        <f t="shared" si="570"/>
        <v>73.772180630013196</v>
      </c>
      <c r="AD844" s="21">
        <f t="shared" si="571"/>
        <v>73.591401602539463</v>
      </c>
      <c r="AE844" s="22">
        <f t="shared" si="572"/>
        <v>75.492100155914216</v>
      </c>
      <c r="AF844" s="20">
        <f t="shared" si="573"/>
        <v>0</v>
      </c>
      <c r="AG844" s="21">
        <f t="shared" si="574"/>
        <v>0</v>
      </c>
      <c r="AH844" s="21">
        <f t="shared" si="575"/>
        <v>0</v>
      </c>
      <c r="AI844" s="21">
        <f t="shared" si="576"/>
        <v>0</v>
      </c>
      <c r="AJ844" s="21">
        <f t="shared" si="577"/>
        <v>8.5265128291212019E-15</v>
      </c>
      <c r="AK844" s="22">
        <f t="shared" si="578"/>
        <v>0</v>
      </c>
      <c r="AL844" s="23">
        <f t="shared" si="579"/>
        <v>9.9389001172302451E-3</v>
      </c>
      <c r="AM844" s="12" t="b">
        <f>T844&lt;=-DiodeFwd</f>
        <v>0</v>
      </c>
      <c r="AN844" s="13" t="b">
        <f>V844&lt;=-DiodeFwd</f>
        <v>0</v>
      </c>
      <c r="AO844" s="13" t="b">
        <f>U844&lt;=T844-DiodeFwd</f>
        <v>0</v>
      </c>
      <c r="AP844" s="13" t="b">
        <f>U844&lt;=V844-DiodeFwd</f>
        <v>0</v>
      </c>
      <c r="AQ844" s="13" t="b">
        <f>W844&lt;=U844-DiodeFwd</f>
        <v>0</v>
      </c>
      <c r="AR844" s="13" t="b">
        <f>Y844&lt;=U844-DiodeFwd</f>
        <v>0</v>
      </c>
      <c r="AS844" s="13" t="b">
        <f>X844&lt;=W844-DiodeFwd</f>
        <v>0</v>
      </c>
      <c r="AT844" s="14" t="b">
        <f>X844&lt;=Y844-DiodeFwd</f>
        <v>0</v>
      </c>
      <c r="AU844" s="13">
        <f t="shared" si="580"/>
        <v>0</v>
      </c>
      <c r="AV844" s="13">
        <f t="shared" si="581"/>
        <v>0</v>
      </c>
      <c r="AW844" s="13">
        <f t="shared" si="582"/>
        <v>0</v>
      </c>
      <c r="AX844" s="13">
        <f t="shared" si="583"/>
        <v>0</v>
      </c>
      <c r="AY844" s="13">
        <f t="shared" si="584"/>
        <v>0</v>
      </c>
      <c r="AZ844" s="13">
        <f t="shared" si="585"/>
        <v>0</v>
      </c>
      <c r="BA844" s="13">
        <f t="shared" si="586"/>
        <v>0</v>
      </c>
      <c r="BB844" s="14">
        <f t="shared" si="587"/>
        <v>0</v>
      </c>
      <c r="BC844" s="20">
        <f t="shared" si="588"/>
        <v>0</v>
      </c>
      <c r="BD844" s="21">
        <f t="shared" si="589"/>
        <v>0</v>
      </c>
      <c r="BE844" s="21">
        <f t="shared" si="590"/>
        <v>0</v>
      </c>
      <c r="BF844" s="21">
        <f t="shared" si="591"/>
        <v>0</v>
      </c>
      <c r="BG844" s="21">
        <f t="shared" si="592"/>
        <v>-9.9389001172302451E-3</v>
      </c>
      <c r="BH844" s="22">
        <f t="shared" si="593"/>
        <v>0</v>
      </c>
    </row>
    <row r="845" spans="4:60" x14ac:dyDescent="0.25">
      <c r="D845">
        <f t="shared" si="596"/>
        <v>0.13966666666666619</v>
      </c>
      <c r="E845">
        <f t="shared" si="594"/>
        <v>27.106682436058261</v>
      </c>
      <c r="F845">
        <f t="shared" si="595"/>
        <v>-27.106682436058261</v>
      </c>
      <c r="H845" s="20">
        <f t="shared" si="555"/>
        <v>3.6044187199831611E-3</v>
      </c>
      <c r="I845" s="21">
        <f t="shared" si="556"/>
        <v>7.5492100155914203E-3</v>
      </c>
      <c r="J845" s="21">
        <f t="shared" si="557"/>
        <v>3.9297979746446658E-3</v>
      </c>
      <c r="K845" s="21">
        <f t="shared" si="558"/>
        <v>7.3772180630013191E-3</v>
      </c>
      <c r="L845" s="21">
        <f t="shared" si="559"/>
        <v>7.3574836769010723E-3</v>
      </c>
      <c r="M845" s="22">
        <f t="shared" si="560"/>
        <v>7.5492100155914203E-3</v>
      </c>
      <c r="N845" s="20">
        <f t="shared" si="561"/>
        <v>36.044187199831612</v>
      </c>
      <c r="O845" s="21">
        <f t="shared" si="562"/>
        <v>75.492100155914216</v>
      </c>
      <c r="P845" s="21">
        <f t="shared" si="563"/>
        <v>39.297979746446664</v>
      </c>
      <c r="Q845" s="21">
        <f t="shared" si="564"/>
        <v>73.772180630013196</v>
      </c>
      <c r="R845" s="21">
        <f t="shared" si="565"/>
        <v>73.57483676901073</v>
      </c>
      <c r="S845" s="22">
        <f t="shared" si="566"/>
        <v>75.492100155914216</v>
      </c>
      <c r="T845" s="20">
        <f>MAX(E845+N845,-DiodeFwd)</f>
        <v>63.150869635889876</v>
      </c>
      <c r="U845" s="21">
        <f>MAX(T845-DiodeFwd,V845-DiodeFwd,O845)</f>
        <v>75.492100155914216</v>
      </c>
      <c r="V845" s="21">
        <f>MAX(-DiodeFwd,F845+P845)</f>
        <v>12.191297310388403</v>
      </c>
      <c r="W845" s="21">
        <f>MAX(T845+Q845,U845-DiodeFwd)</f>
        <v>136.92305026590307</v>
      </c>
      <c r="X845" s="21">
        <f>MAX(W845-DiodeFwd,Y845-DiodeFwd,U845+R845)</f>
        <v>149.06693692492496</v>
      </c>
      <c r="Y845" s="22">
        <f>MAX(V845+S845,U845-DiodeFwd)</f>
        <v>87.683397466302623</v>
      </c>
      <c r="Z845" s="20">
        <f t="shared" si="567"/>
        <v>36.044187199831612</v>
      </c>
      <c r="AA845" s="21">
        <f t="shared" si="568"/>
        <v>75.492100155914216</v>
      </c>
      <c r="AB845" s="21">
        <f t="shared" si="569"/>
        <v>39.297979746446664</v>
      </c>
      <c r="AC845" s="21">
        <f t="shared" si="570"/>
        <v>73.772180630013196</v>
      </c>
      <c r="AD845" s="21">
        <f t="shared" si="571"/>
        <v>73.574836769010744</v>
      </c>
      <c r="AE845" s="22">
        <f t="shared" si="572"/>
        <v>75.492100155914216</v>
      </c>
      <c r="AF845" s="20">
        <f t="shared" si="573"/>
        <v>0</v>
      </c>
      <c r="AG845" s="21">
        <f t="shared" si="574"/>
        <v>0</v>
      </c>
      <c r="AH845" s="21">
        <f t="shared" si="575"/>
        <v>0</v>
      </c>
      <c r="AI845" s="21">
        <f t="shared" si="576"/>
        <v>0</v>
      </c>
      <c r="AJ845" s="21">
        <f t="shared" si="577"/>
        <v>8.5265128291212019E-15</v>
      </c>
      <c r="AK845" s="22">
        <f t="shared" si="578"/>
        <v>0</v>
      </c>
      <c r="AL845" s="23">
        <f t="shared" si="579"/>
        <v>9.9377957949949979E-3</v>
      </c>
      <c r="AM845" s="12" t="b">
        <f>T845&lt;=-DiodeFwd</f>
        <v>0</v>
      </c>
      <c r="AN845" s="13" t="b">
        <f>V845&lt;=-DiodeFwd</f>
        <v>0</v>
      </c>
      <c r="AO845" s="13" t="b">
        <f>U845&lt;=T845-DiodeFwd</f>
        <v>0</v>
      </c>
      <c r="AP845" s="13" t="b">
        <f>U845&lt;=V845-DiodeFwd</f>
        <v>0</v>
      </c>
      <c r="AQ845" s="13" t="b">
        <f>W845&lt;=U845-DiodeFwd</f>
        <v>0</v>
      </c>
      <c r="AR845" s="13" t="b">
        <f>Y845&lt;=U845-DiodeFwd</f>
        <v>0</v>
      </c>
      <c r="AS845" s="13" t="b">
        <f>X845&lt;=W845-DiodeFwd</f>
        <v>0</v>
      </c>
      <c r="AT845" s="14" t="b">
        <f>X845&lt;=Y845-DiodeFwd</f>
        <v>0</v>
      </c>
      <c r="AU845" s="13">
        <f t="shared" si="580"/>
        <v>0</v>
      </c>
      <c r="AV845" s="13">
        <f t="shared" si="581"/>
        <v>0</v>
      </c>
      <c r="AW845" s="13">
        <f t="shared" si="582"/>
        <v>0</v>
      </c>
      <c r="AX845" s="13">
        <f t="shared" si="583"/>
        <v>0</v>
      </c>
      <c r="AY845" s="13">
        <f t="shared" si="584"/>
        <v>0</v>
      </c>
      <c r="AZ845" s="13">
        <f t="shared" si="585"/>
        <v>0</v>
      </c>
      <c r="BA845" s="13">
        <f t="shared" si="586"/>
        <v>0</v>
      </c>
      <c r="BB845" s="14">
        <f t="shared" si="587"/>
        <v>0</v>
      </c>
      <c r="BC845" s="20">
        <f t="shared" si="588"/>
        <v>0</v>
      </c>
      <c r="BD845" s="21">
        <f t="shared" si="589"/>
        <v>0</v>
      </c>
      <c r="BE845" s="21">
        <f t="shared" si="590"/>
        <v>0</v>
      </c>
      <c r="BF845" s="21">
        <f t="shared" si="591"/>
        <v>0</v>
      </c>
      <c r="BG845" s="21">
        <f t="shared" si="592"/>
        <v>-9.9377957949949979E-3</v>
      </c>
      <c r="BH845" s="22">
        <f t="shared" si="593"/>
        <v>0</v>
      </c>
    </row>
    <row r="846" spans="4:60" x14ac:dyDescent="0.25">
      <c r="D846">
        <f t="shared" si="596"/>
        <v>0.13983333333333287</v>
      </c>
      <c r="E846">
        <f t="shared" si="594"/>
        <v>25.240702235973206</v>
      </c>
      <c r="F846">
        <f t="shared" si="595"/>
        <v>-25.240702235973206</v>
      </c>
      <c r="H846" s="20">
        <f t="shared" si="555"/>
        <v>3.6044187199831611E-3</v>
      </c>
      <c r="I846" s="21">
        <f t="shared" si="556"/>
        <v>7.5492100155914203E-3</v>
      </c>
      <c r="J846" s="21">
        <f t="shared" si="557"/>
        <v>3.9297979746446658E-3</v>
      </c>
      <c r="K846" s="21">
        <f t="shared" si="558"/>
        <v>7.3772180630013191E-3</v>
      </c>
      <c r="L846" s="21">
        <f t="shared" si="559"/>
        <v>7.355827377601906E-3</v>
      </c>
      <c r="M846" s="22">
        <f t="shared" si="560"/>
        <v>7.5492100155914203E-3</v>
      </c>
      <c r="N846" s="20">
        <f t="shared" si="561"/>
        <v>36.044187199831612</v>
      </c>
      <c r="O846" s="21">
        <f t="shared" si="562"/>
        <v>75.492100155914216</v>
      </c>
      <c r="P846" s="21">
        <f t="shared" si="563"/>
        <v>39.297979746446664</v>
      </c>
      <c r="Q846" s="21">
        <f t="shared" si="564"/>
        <v>73.772180630013196</v>
      </c>
      <c r="R846" s="21">
        <f t="shared" si="565"/>
        <v>73.558273776019064</v>
      </c>
      <c r="S846" s="22">
        <f t="shared" si="566"/>
        <v>75.492100155914216</v>
      </c>
      <c r="T846" s="20">
        <f>MAX(E846+N846,-DiodeFwd)</f>
        <v>61.284889435804814</v>
      </c>
      <c r="U846" s="21">
        <f>MAX(T846-DiodeFwd,V846-DiodeFwd,O846)</f>
        <v>75.492100155914216</v>
      </c>
      <c r="V846" s="21">
        <f>MAX(-DiodeFwd,F846+P846)</f>
        <v>14.057277510473458</v>
      </c>
      <c r="W846" s="21">
        <f>MAX(T846+Q846,U846-DiodeFwd)</f>
        <v>135.05707006581801</v>
      </c>
      <c r="X846" s="21">
        <f>MAX(W846-DiodeFwd,Y846-DiodeFwd,U846+R846)</f>
        <v>149.05037393193328</v>
      </c>
      <c r="Y846" s="22">
        <f>MAX(V846+S846,U846-DiodeFwd)</f>
        <v>89.54937766638767</v>
      </c>
      <c r="Z846" s="20">
        <f t="shared" si="567"/>
        <v>36.044187199831612</v>
      </c>
      <c r="AA846" s="21">
        <f t="shared" si="568"/>
        <v>75.492100155914216</v>
      </c>
      <c r="AB846" s="21">
        <f t="shared" si="569"/>
        <v>39.297979746446664</v>
      </c>
      <c r="AC846" s="21">
        <f t="shared" si="570"/>
        <v>73.772180630013196</v>
      </c>
      <c r="AD846" s="21">
        <f t="shared" si="571"/>
        <v>73.558273776019064</v>
      </c>
      <c r="AE846" s="22">
        <f t="shared" si="572"/>
        <v>75.492100155914216</v>
      </c>
      <c r="AF846" s="20">
        <f t="shared" si="573"/>
        <v>0</v>
      </c>
      <c r="AG846" s="21">
        <f t="shared" si="574"/>
        <v>0</v>
      </c>
      <c r="AH846" s="21">
        <f t="shared" si="575"/>
        <v>0</v>
      </c>
      <c r="AI846" s="21">
        <f t="shared" si="576"/>
        <v>0</v>
      </c>
      <c r="AJ846" s="21">
        <f t="shared" si="577"/>
        <v>0</v>
      </c>
      <c r="AK846" s="22">
        <f t="shared" si="578"/>
        <v>0</v>
      </c>
      <c r="AL846" s="23">
        <f t="shared" si="579"/>
        <v>9.9366915954622187E-3</v>
      </c>
      <c r="AM846" s="12" t="b">
        <f>T846&lt;=-DiodeFwd</f>
        <v>0</v>
      </c>
      <c r="AN846" s="13" t="b">
        <f>V846&lt;=-DiodeFwd</f>
        <v>0</v>
      </c>
      <c r="AO846" s="13" t="b">
        <f>U846&lt;=T846-DiodeFwd</f>
        <v>0</v>
      </c>
      <c r="AP846" s="13" t="b">
        <f>U846&lt;=V846-DiodeFwd</f>
        <v>0</v>
      </c>
      <c r="AQ846" s="13" t="b">
        <f>W846&lt;=U846-DiodeFwd</f>
        <v>0</v>
      </c>
      <c r="AR846" s="13" t="b">
        <f>Y846&lt;=U846-DiodeFwd</f>
        <v>0</v>
      </c>
      <c r="AS846" s="13" t="b">
        <f>X846&lt;=W846-DiodeFwd</f>
        <v>0</v>
      </c>
      <c r="AT846" s="14" t="b">
        <f>X846&lt;=Y846-DiodeFwd</f>
        <v>0</v>
      </c>
      <c r="AU846" s="13">
        <f t="shared" si="580"/>
        <v>0</v>
      </c>
      <c r="AV846" s="13">
        <f t="shared" si="581"/>
        <v>0</v>
      </c>
      <c r="AW846" s="13">
        <f t="shared" si="582"/>
        <v>0</v>
      </c>
      <c r="AX846" s="13">
        <f t="shared" si="583"/>
        <v>0</v>
      </c>
      <c r="AY846" s="13">
        <f t="shared" si="584"/>
        <v>0</v>
      </c>
      <c r="AZ846" s="13">
        <f t="shared" si="585"/>
        <v>0</v>
      </c>
      <c r="BA846" s="13">
        <f t="shared" si="586"/>
        <v>0</v>
      </c>
      <c r="BB846" s="14">
        <f t="shared" si="587"/>
        <v>0</v>
      </c>
      <c r="BC846" s="20">
        <f t="shared" si="588"/>
        <v>0</v>
      </c>
      <c r="BD846" s="21">
        <f t="shared" si="589"/>
        <v>0</v>
      </c>
      <c r="BE846" s="21">
        <f t="shared" si="590"/>
        <v>0</v>
      </c>
      <c r="BF846" s="21">
        <f t="shared" si="591"/>
        <v>0</v>
      </c>
      <c r="BG846" s="21">
        <f t="shared" si="592"/>
        <v>-9.9366915954622187E-3</v>
      </c>
      <c r="BH846" s="22">
        <f t="shared" si="593"/>
        <v>0</v>
      </c>
    </row>
    <row r="847" spans="4:60" x14ac:dyDescent="0.25">
      <c r="D847">
        <f t="shared" si="596"/>
        <v>0.13999999999999954</v>
      </c>
      <c r="E847">
        <f t="shared" si="594"/>
        <v>23.275108515543145</v>
      </c>
      <c r="F847">
        <f t="shared" si="595"/>
        <v>-23.275108515543145</v>
      </c>
      <c r="H847" s="20">
        <f t="shared" si="555"/>
        <v>3.6044187199831611E-3</v>
      </c>
      <c r="I847" s="21">
        <f t="shared" si="556"/>
        <v>7.5492100155914203E-3</v>
      </c>
      <c r="J847" s="21">
        <f t="shared" si="557"/>
        <v>3.9297979746446658E-3</v>
      </c>
      <c r="K847" s="21">
        <f t="shared" si="558"/>
        <v>7.3772180630013191E-3</v>
      </c>
      <c r="L847" s="21">
        <f t="shared" si="559"/>
        <v>7.3541712623359954E-3</v>
      </c>
      <c r="M847" s="22">
        <f t="shared" si="560"/>
        <v>7.5492100155914203E-3</v>
      </c>
      <c r="N847" s="20">
        <f t="shared" si="561"/>
        <v>36.044187199831612</v>
      </c>
      <c r="O847" s="21">
        <f t="shared" si="562"/>
        <v>75.492100155914216</v>
      </c>
      <c r="P847" s="21">
        <f t="shared" si="563"/>
        <v>39.297979746446664</v>
      </c>
      <c r="Q847" s="21">
        <f t="shared" si="564"/>
        <v>73.772180630013196</v>
      </c>
      <c r="R847" s="21">
        <f t="shared" si="565"/>
        <v>73.541712623359956</v>
      </c>
      <c r="S847" s="22">
        <f t="shared" si="566"/>
        <v>75.492100155914216</v>
      </c>
      <c r="T847" s="20">
        <f>MAX(E847+N847,-DiodeFwd)</f>
        <v>59.319295715374757</v>
      </c>
      <c r="U847" s="21">
        <f>MAX(T847-DiodeFwd,V847-DiodeFwd,O847)</f>
        <v>75.492100155914216</v>
      </c>
      <c r="V847" s="21">
        <f>MAX(-DiodeFwd,F847+P847)</f>
        <v>16.022871230903519</v>
      </c>
      <c r="W847" s="21">
        <f>MAX(T847+Q847,U847-DiodeFwd)</f>
        <v>133.09147634538795</v>
      </c>
      <c r="X847" s="21">
        <f>MAX(W847-DiodeFwd,Y847-DiodeFwd,U847+R847)</f>
        <v>149.03381277927417</v>
      </c>
      <c r="Y847" s="22">
        <f>MAX(V847+S847,U847-DiodeFwd)</f>
        <v>91.514971386817734</v>
      </c>
      <c r="Z847" s="20">
        <f t="shared" si="567"/>
        <v>36.044187199831612</v>
      </c>
      <c r="AA847" s="21">
        <f t="shared" si="568"/>
        <v>75.492100155914216</v>
      </c>
      <c r="AB847" s="21">
        <f t="shared" si="569"/>
        <v>39.297979746446664</v>
      </c>
      <c r="AC847" s="21">
        <f t="shared" si="570"/>
        <v>73.772180630013196</v>
      </c>
      <c r="AD847" s="21">
        <f t="shared" si="571"/>
        <v>73.541712623359956</v>
      </c>
      <c r="AE847" s="22">
        <f t="shared" si="572"/>
        <v>75.492100155914216</v>
      </c>
      <c r="AF847" s="20">
        <f t="shared" si="573"/>
        <v>0</v>
      </c>
      <c r="AG847" s="21">
        <f t="shared" si="574"/>
        <v>0</v>
      </c>
      <c r="AH847" s="21">
        <f t="shared" si="575"/>
        <v>0</v>
      </c>
      <c r="AI847" s="21">
        <f t="shared" si="576"/>
        <v>0</v>
      </c>
      <c r="AJ847" s="21">
        <f t="shared" si="577"/>
        <v>0</v>
      </c>
      <c r="AK847" s="22">
        <f t="shared" si="578"/>
        <v>0</v>
      </c>
      <c r="AL847" s="23">
        <f t="shared" si="579"/>
        <v>9.9355875186182777E-3</v>
      </c>
      <c r="AM847" s="12" t="b">
        <f>T847&lt;=-DiodeFwd</f>
        <v>0</v>
      </c>
      <c r="AN847" s="13" t="b">
        <f>V847&lt;=-DiodeFwd</f>
        <v>0</v>
      </c>
      <c r="AO847" s="13" t="b">
        <f>U847&lt;=T847-DiodeFwd</f>
        <v>0</v>
      </c>
      <c r="AP847" s="13" t="b">
        <f>U847&lt;=V847-DiodeFwd</f>
        <v>0</v>
      </c>
      <c r="AQ847" s="13" t="b">
        <f>W847&lt;=U847-DiodeFwd</f>
        <v>0</v>
      </c>
      <c r="AR847" s="13" t="b">
        <f>Y847&lt;=U847-DiodeFwd</f>
        <v>0</v>
      </c>
      <c r="AS847" s="13" t="b">
        <f>X847&lt;=W847-DiodeFwd</f>
        <v>0</v>
      </c>
      <c r="AT847" s="14" t="b">
        <f>X847&lt;=Y847-DiodeFwd</f>
        <v>0</v>
      </c>
      <c r="AU847" s="13">
        <f t="shared" si="580"/>
        <v>0</v>
      </c>
      <c r="AV847" s="13">
        <f t="shared" si="581"/>
        <v>0</v>
      </c>
      <c r="AW847" s="13">
        <f t="shared" si="582"/>
        <v>0</v>
      </c>
      <c r="AX847" s="13">
        <f t="shared" si="583"/>
        <v>0</v>
      </c>
      <c r="AY847" s="13">
        <f t="shared" si="584"/>
        <v>0</v>
      </c>
      <c r="AZ847" s="13">
        <f t="shared" si="585"/>
        <v>0</v>
      </c>
      <c r="BA847" s="13">
        <f t="shared" si="586"/>
        <v>0</v>
      </c>
      <c r="BB847" s="14">
        <f t="shared" si="587"/>
        <v>0</v>
      </c>
      <c r="BC847" s="20">
        <f t="shared" si="588"/>
        <v>0</v>
      </c>
      <c r="BD847" s="21">
        <f t="shared" si="589"/>
        <v>0</v>
      </c>
      <c r="BE847" s="21">
        <f t="shared" si="590"/>
        <v>0</v>
      </c>
      <c r="BF847" s="21">
        <f t="shared" si="591"/>
        <v>0</v>
      </c>
      <c r="BG847" s="21">
        <f t="shared" si="592"/>
        <v>-9.9355875186182777E-3</v>
      </c>
      <c r="BH847" s="22">
        <f t="shared" si="593"/>
        <v>0</v>
      </c>
    </row>
    <row r="848" spans="4:60" x14ac:dyDescent="0.25">
      <c r="D848">
        <f t="shared" si="596"/>
        <v>0.14016666666666622</v>
      </c>
      <c r="E848">
        <f t="shared" si="594"/>
        <v>21.2176585751874</v>
      </c>
      <c r="F848">
        <f t="shared" si="595"/>
        <v>-21.2176585751874</v>
      </c>
      <c r="H848" s="20">
        <f t="shared" si="555"/>
        <v>3.6044187199831611E-3</v>
      </c>
      <c r="I848" s="21">
        <f t="shared" si="556"/>
        <v>7.5492100155914203E-3</v>
      </c>
      <c r="J848" s="21">
        <f t="shared" si="557"/>
        <v>3.9297979746446658E-3</v>
      </c>
      <c r="K848" s="21">
        <f t="shared" si="558"/>
        <v>7.3772180630013191E-3</v>
      </c>
      <c r="L848" s="21">
        <f t="shared" si="559"/>
        <v>7.3525153310828924E-3</v>
      </c>
      <c r="M848" s="22">
        <f t="shared" si="560"/>
        <v>7.5492100155914203E-3</v>
      </c>
      <c r="N848" s="20">
        <f t="shared" si="561"/>
        <v>36.044187199831612</v>
      </c>
      <c r="O848" s="21">
        <f t="shared" si="562"/>
        <v>75.492100155914216</v>
      </c>
      <c r="P848" s="21">
        <f t="shared" si="563"/>
        <v>39.297979746446664</v>
      </c>
      <c r="Q848" s="21">
        <f t="shared" si="564"/>
        <v>73.772180630013196</v>
      </c>
      <c r="R848" s="21">
        <f t="shared" si="565"/>
        <v>73.525153310828927</v>
      </c>
      <c r="S848" s="22">
        <f t="shared" si="566"/>
        <v>75.492100155914216</v>
      </c>
      <c r="T848" s="20">
        <f>MAX(E848+N848,-DiodeFwd)</f>
        <v>57.261845775019012</v>
      </c>
      <c r="U848" s="21">
        <f>MAX(T848-DiodeFwd,V848-DiodeFwd,O848)</f>
        <v>75.492100155914216</v>
      </c>
      <c r="V848" s="21">
        <f>MAX(-DiodeFwd,F848+P848)</f>
        <v>18.080321171259264</v>
      </c>
      <c r="W848" s="21">
        <f>MAX(T848+Q848,U848-DiodeFwd)</f>
        <v>131.03402640503219</v>
      </c>
      <c r="X848" s="21">
        <f>MAX(W848-DiodeFwd,Y848-DiodeFwd,U848+R848)</f>
        <v>149.01725346674314</v>
      </c>
      <c r="Y848" s="22">
        <f>MAX(V848+S848,U848-DiodeFwd)</f>
        <v>93.572421327173487</v>
      </c>
      <c r="Z848" s="20">
        <f t="shared" si="567"/>
        <v>36.044187199831612</v>
      </c>
      <c r="AA848" s="21">
        <f t="shared" si="568"/>
        <v>75.492100155914216</v>
      </c>
      <c r="AB848" s="21">
        <f t="shared" si="569"/>
        <v>39.297979746446664</v>
      </c>
      <c r="AC848" s="21">
        <f t="shared" si="570"/>
        <v>73.772180630013182</v>
      </c>
      <c r="AD848" s="21">
        <f t="shared" si="571"/>
        <v>73.525153310828927</v>
      </c>
      <c r="AE848" s="22">
        <f t="shared" si="572"/>
        <v>75.492100155914216</v>
      </c>
      <c r="AF848" s="20">
        <f t="shared" si="573"/>
        <v>0</v>
      </c>
      <c r="AG848" s="21">
        <f t="shared" si="574"/>
        <v>0</v>
      </c>
      <c r="AH848" s="21">
        <f t="shared" si="575"/>
        <v>0</v>
      </c>
      <c r="AI848" s="21">
        <f t="shared" si="576"/>
        <v>-8.5265128291212019E-15</v>
      </c>
      <c r="AJ848" s="21">
        <f t="shared" si="577"/>
        <v>0</v>
      </c>
      <c r="AK848" s="22">
        <f t="shared" si="578"/>
        <v>0</v>
      </c>
      <c r="AL848" s="23">
        <f t="shared" si="579"/>
        <v>9.9344835644495436E-3</v>
      </c>
      <c r="AM848" s="12" t="b">
        <f>T848&lt;=-DiodeFwd</f>
        <v>0</v>
      </c>
      <c r="AN848" s="13" t="b">
        <f>V848&lt;=-DiodeFwd</f>
        <v>0</v>
      </c>
      <c r="AO848" s="13" t="b">
        <f>U848&lt;=T848-DiodeFwd</f>
        <v>0</v>
      </c>
      <c r="AP848" s="13" t="b">
        <f>U848&lt;=V848-DiodeFwd</f>
        <v>0</v>
      </c>
      <c r="AQ848" s="13" t="b">
        <f>W848&lt;=U848-DiodeFwd</f>
        <v>0</v>
      </c>
      <c r="AR848" s="13" t="b">
        <f>Y848&lt;=U848-DiodeFwd</f>
        <v>0</v>
      </c>
      <c r="AS848" s="13" t="b">
        <f>X848&lt;=W848-DiodeFwd</f>
        <v>0</v>
      </c>
      <c r="AT848" s="14" t="b">
        <f>X848&lt;=Y848-DiodeFwd</f>
        <v>0</v>
      </c>
      <c r="AU848" s="13">
        <f t="shared" si="580"/>
        <v>0</v>
      </c>
      <c r="AV848" s="13">
        <f t="shared" si="581"/>
        <v>0</v>
      </c>
      <c r="AW848" s="13">
        <f t="shared" si="582"/>
        <v>0</v>
      </c>
      <c r="AX848" s="13">
        <f t="shared" si="583"/>
        <v>0</v>
      </c>
      <c r="AY848" s="13">
        <f t="shared" si="584"/>
        <v>0</v>
      </c>
      <c r="AZ848" s="13">
        <f t="shared" si="585"/>
        <v>0</v>
      </c>
      <c r="BA848" s="13">
        <f t="shared" si="586"/>
        <v>0</v>
      </c>
      <c r="BB848" s="14">
        <f t="shared" si="587"/>
        <v>0</v>
      </c>
      <c r="BC848" s="20">
        <f t="shared" si="588"/>
        <v>0</v>
      </c>
      <c r="BD848" s="21">
        <f t="shared" si="589"/>
        <v>0</v>
      </c>
      <c r="BE848" s="21">
        <f t="shared" si="590"/>
        <v>0</v>
      </c>
      <c r="BF848" s="21">
        <f t="shared" si="591"/>
        <v>0</v>
      </c>
      <c r="BG848" s="21">
        <f t="shared" si="592"/>
        <v>-9.9344835644495436E-3</v>
      </c>
      <c r="BH848" s="22">
        <f t="shared" si="593"/>
        <v>0</v>
      </c>
    </row>
    <row r="849" spans="4:60" x14ac:dyDescent="0.25">
      <c r="D849">
        <f t="shared" si="596"/>
        <v>0.14033333333333289</v>
      </c>
      <c r="E849">
        <f t="shared" si="594"/>
        <v>19.076472229862002</v>
      </c>
      <c r="F849">
        <f t="shared" si="595"/>
        <v>-19.076472229862002</v>
      </c>
      <c r="H849" s="20">
        <f t="shared" si="555"/>
        <v>3.6044187199831611E-3</v>
      </c>
      <c r="I849" s="21">
        <f t="shared" si="556"/>
        <v>7.5492100155914203E-3</v>
      </c>
      <c r="J849" s="21">
        <f t="shared" si="557"/>
        <v>3.9297979746446658E-3</v>
      </c>
      <c r="K849" s="21">
        <f t="shared" si="558"/>
        <v>7.3772180630013191E-3</v>
      </c>
      <c r="L849" s="21">
        <f t="shared" si="559"/>
        <v>7.3508595838221507E-3</v>
      </c>
      <c r="M849" s="22">
        <f t="shared" si="560"/>
        <v>7.5492100155914203E-3</v>
      </c>
      <c r="N849" s="20">
        <f t="shared" si="561"/>
        <v>36.044187199831612</v>
      </c>
      <c r="O849" s="21">
        <f t="shared" si="562"/>
        <v>75.492100155914216</v>
      </c>
      <c r="P849" s="21">
        <f t="shared" si="563"/>
        <v>39.297979746446664</v>
      </c>
      <c r="Q849" s="21">
        <f t="shared" si="564"/>
        <v>73.772180630013196</v>
      </c>
      <c r="R849" s="21">
        <f t="shared" si="565"/>
        <v>73.50859583822151</v>
      </c>
      <c r="S849" s="22">
        <f t="shared" si="566"/>
        <v>75.492100155914216</v>
      </c>
      <c r="T849" s="20">
        <f>MAX(E849+N849,-DiodeFwd)</f>
        <v>55.120659429693617</v>
      </c>
      <c r="U849" s="21">
        <f>MAX(T849-DiodeFwd,V849-DiodeFwd,O849)</f>
        <v>75.492100155914216</v>
      </c>
      <c r="V849" s="21">
        <f>MAX(-DiodeFwd,F849+P849)</f>
        <v>20.221507516584662</v>
      </c>
      <c r="W849" s="21">
        <f>MAX(T849+Q849,U849-DiodeFwd)</f>
        <v>128.89284005970683</v>
      </c>
      <c r="X849" s="21">
        <f>MAX(W849-DiodeFwd,Y849-DiodeFwd,U849+R849)</f>
        <v>149.00069599413573</v>
      </c>
      <c r="Y849" s="22">
        <f>MAX(V849+S849,U849-DiodeFwd)</f>
        <v>95.713607672498881</v>
      </c>
      <c r="Z849" s="20">
        <f t="shared" si="567"/>
        <v>36.044187199831612</v>
      </c>
      <c r="AA849" s="21">
        <f t="shared" si="568"/>
        <v>75.492100155914216</v>
      </c>
      <c r="AB849" s="21">
        <f t="shared" si="569"/>
        <v>39.297979746446664</v>
      </c>
      <c r="AC849" s="21">
        <f t="shared" si="570"/>
        <v>73.77218063001321</v>
      </c>
      <c r="AD849" s="21">
        <f t="shared" si="571"/>
        <v>73.50859583822151</v>
      </c>
      <c r="AE849" s="22">
        <f t="shared" si="572"/>
        <v>75.492100155914216</v>
      </c>
      <c r="AF849" s="20">
        <f t="shared" si="573"/>
        <v>0</v>
      </c>
      <c r="AG849" s="21">
        <f t="shared" si="574"/>
        <v>0</v>
      </c>
      <c r="AH849" s="21">
        <f t="shared" si="575"/>
        <v>0</v>
      </c>
      <c r="AI849" s="21">
        <f t="shared" si="576"/>
        <v>8.5265128291212019E-15</v>
      </c>
      <c r="AJ849" s="21">
        <f t="shared" si="577"/>
        <v>0</v>
      </c>
      <c r="AK849" s="22">
        <f t="shared" si="578"/>
        <v>0</v>
      </c>
      <c r="AL849" s="23">
        <f t="shared" si="579"/>
        <v>9.9333797329423813E-3</v>
      </c>
      <c r="AM849" s="12" t="b">
        <f>T849&lt;=-DiodeFwd</f>
        <v>0</v>
      </c>
      <c r="AN849" s="13" t="b">
        <f>V849&lt;=-DiodeFwd</f>
        <v>0</v>
      </c>
      <c r="AO849" s="13" t="b">
        <f>U849&lt;=T849-DiodeFwd</f>
        <v>0</v>
      </c>
      <c r="AP849" s="13" t="b">
        <f>U849&lt;=V849-DiodeFwd</f>
        <v>0</v>
      </c>
      <c r="AQ849" s="13" t="b">
        <f>W849&lt;=U849-DiodeFwd</f>
        <v>0</v>
      </c>
      <c r="AR849" s="13" t="b">
        <f>Y849&lt;=U849-DiodeFwd</f>
        <v>0</v>
      </c>
      <c r="AS849" s="13" t="b">
        <f>X849&lt;=W849-DiodeFwd</f>
        <v>0</v>
      </c>
      <c r="AT849" s="14" t="b">
        <f>X849&lt;=Y849-DiodeFwd</f>
        <v>0</v>
      </c>
      <c r="AU849" s="13">
        <f t="shared" si="580"/>
        <v>0</v>
      </c>
      <c r="AV849" s="13">
        <f t="shared" si="581"/>
        <v>0</v>
      </c>
      <c r="AW849" s="13">
        <f t="shared" si="582"/>
        <v>0</v>
      </c>
      <c r="AX849" s="13">
        <f t="shared" si="583"/>
        <v>0</v>
      </c>
      <c r="AY849" s="13">
        <f t="shared" si="584"/>
        <v>0</v>
      </c>
      <c r="AZ849" s="13">
        <f t="shared" si="585"/>
        <v>0</v>
      </c>
      <c r="BA849" s="13">
        <f t="shared" si="586"/>
        <v>0</v>
      </c>
      <c r="BB849" s="14">
        <f t="shared" si="587"/>
        <v>0</v>
      </c>
      <c r="BC849" s="20">
        <f t="shared" si="588"/>
        <v>0</v>
      </c>
      <c r="BD849" s="21">
        <f t="shared" si="589"/>
        <v>0</v>
      </c>
      <c r="BE849" s="21">
        <f t="shared" si="590"/>
        <v>0</v>
      </c>
      <c r="BF849" s="21">
        <f t="shared" si="591"/>
        <v>0</v>
      </c>
      <c r="BG849" s="21">
        <f t="shared" si="592"/>
        <v>-9.9333797329423813E-3</v>
      </c>
      <c r="BH849" s="22">
        <f t="shared" si="593"/>
        <v>0</v>
      </c>
    </row>
    <row r="850" spans="4:60" x14ac:dyDescent="0.25">
      <c r="D850">
        <f t="shared" si="596"/>
        <v>0.14049999999999957</v>
      </c>
      <c r="E850">
        <f t="shared" si="594"/>
        <v>16.859999763855996</v>
      </c>
      <c r="F850">
        <f t="shared" si="595"/>
        <v>-16.859999763855996</v>
      </c>
      <c r="H850" s="20">
        <f t="shared" si="555"/>
        <v>3.6044187199831611E-3</v>
      </c>
      <c r="I850" s="21">
        <f t="shared" si="556"/>
        <v>7.5492100155914203E-3</v>
      </c>
      <c r="J850" s="21">
        <f t="shared" si="557"/>
        <v>3.9297979746446658E-3</v>
      </c>
      <c r="K850" s="21">
        <f t="shared" si="558"/>
        <v>7.3772180630013191E-3</v>
      </c>
      <c r="L850" s="21">
        <f t="shared" si="559"/>
        <v>7.3492040205333266E-3</v>
      </c>
      <c r="M850" s="22">
        <f t="shared" si="560"/>
        <v>7.5492100155914203E-3</v>
      </c>
      <c r="N850" s="20">
        <f t="shared" si="561"/>
        <v>36.044187199831612</v>
      </c>
      <c r="O850" s="21">
        <f t="shared" si="562"/>
        <v>75.492100155914216</v>
      </c>
      <c r="P850" s="21">
        <f t="shared" si="563"/>
        <v>39.297979746446664</v>
      </c>
      <c r="Q850" s="21">
        <f t="shared" si="564"/>
        <v>73.772180630013196</v>
      </c>
      <c r="R850" s="21">
        <f t="shared" si="565"/>
        <v>73.492040205333268</v>
      </c>
      <c r="S850" s="22">
        <f t="shared" si="566"/>
        <v>75.492100155914216</v>
      </c>
      <c r="T850" s="20">
        <f>MAX(E850+N850,-DiodeFwd)</f>
        <v>52.904186963687607</v>
      </c>
      <c r="U850" s="21">
        <f>MAX(T850-DiodeFwd,V850-DiodeFwd,O850)</f>
        <v>75.492100155914216</v>
      </c>
      <c r="V850" s="21">
        <f>MAX(-DiodeFwd,F850+P850)</f>
        <v>22.437979982590669</v>
      </c>
      <c r="W850" s="21">
        <f>MAX(T850+Q850,U850-DiodeFwd)</f>
        <v>126.6763675937008</v>
      </c>
      <c r="X850" s="21">
        <f>MAX(W850-DiodeFwd,Y850-DiodeFwd,U850+R850)</f>
        <v>148.98414036124748</v>
      </c>
      <c r="Y850" s="22">
        <f>MAX(V850+S850,U850-DiodeFwd)</f>
        <v>97.930080138504877</v>
      </c>
      <c r="Z850" s="20">
        <f t="shared" si="567"/>
        <v>36.044187199831612</v>
      </c>
      <c r="AA850" s="21">
        <f t="shared" si="568"/>
        <v>75.492100155914216</v>
      </c>
      <c r="AB850" s="21">
        <f t="shared" si="569"/>
        <v>39.297979746446664</v>
      </c>
      <c r="AC850" s="21">
        <f t="shared" si="570"/>
        <v>73.772180630013196</v>
      </c>
      <c r="AD850" s="21">
        <f t="shared" si="571"/>
        <v>73.492040205333268</v>
      </c>
      <c r="AE850" s="22">
        <f t="shared" si="572"/>
        <v>75.492100155914216</v>
      </c>
      <c r="AF850" s="20">
        <f t="shared" si="573"/>
        <v>0</v>
      </c>
      <c r="AG850" s="21">
        <f t="shared" si="574"/>
        <v>0</v>
      </c>
      <c r="AH850" s="21">
        <f t="shared" si="575"/>
        <v>0</v>
      </c>
      <c r="AI850" s="21">
        <f t="shared" si="576"/>
        <v>0</v>
      </c>
      <c r="AJ850" s="21">
        <f t="shared" si="577"/>
        <v>0</v>
      </c>
      <c r="AK850" s="22">
        <f t="shared" si="578"/>
        <v>0</v>
      </c>
      <c r="AL850" s="23">
        <f t="shared" si="579"/>
        <v>9.9322760240831663E-3</v>
      </c>
      <c r="AM850" s="12" t="b">
        <f>T850&lt;=-DiodeFwd</f>
        <v>0</v>
      </c>
      <c r="AN850" s="13" t="b">
        <f>V850&lt;=-DiodeFwd</f>
        <v>0</v>
      </c>
      <c r="AO850" s="13" t="b">
        <f>U850&lt;=T850-DiodeFwd</f>
        <v>0</v>
      </c>
      <c r="AP850" s="13" t="b">
        <f>U850&lt;=V850-DiodeFwd</f>
        <v>0</v>
      </c>
      <c r="AQ850" s="13" t="b">
        <f>W850&lt;=U850-DiodeFwd</f>
        <v>0</v>
      </c>
      <c r="AR850" s="13" t="b">
        <f>Y850&lt;=U850-DiodeFwd</f>
        <v>0</v>
      </c>
      <c r="AS850" s="13" t="b">
        <f>X850&lt;=W850-DiodeFwd</f>
        <v>0</v>
      </c>
      <c r="AT850" s="14" t="b">
        <f>X850&lt;=Y850-DiodeFwd</f>
        <v>0</v>
      </c>
      <c r="AU850" s="13">
        <f t="shared" si="580"/>
        <v>0</v>
      </c>
      <c r="AV850" s="13">
        <f t="shared" si="581"/>
        <v>0</v>
      </c>
      <c r="AW850" s="13">
        <f t="shared" si="582"/>
        <v>0</v>
      </c>
      <c r="AX850" s="13">
        <f t="shared" si="583"/>
        <v>0</v>
      </c>
      <c r="AY850" s="13">
        <f t="shared" si="584"/>
        <v>0</v>
      </c>
      <c r="AZ850" s="13">
        <f t="shared" si="585"/>
        <v>0</v>
      </c>
      <c r="BA850" s="13">
        <f t="shared" si="586"/>
        <v>0</v>
      </c>
      <c r="BB850" s="14">
        <f t="shared" si="587"/>
        <v>0</v>
      </c>
      <c r="BC850" s="20">
        <f t="shared" si="588"/>
        <v>0</v>
      </c>
      <c r="BD850" s="21">
        <f t="shared" si="589"/>
        <v>0</v>
      </c>
      <c r="BE850" s="21">
        <f t="shared" si="590"/>
        <v>0</v>
      </c>
      <c r="BF850" s="21">
        <f t="shared" si="591"/>
        <v>0</v>
      </c>
      <c r="BG850" s="21">
        <f t="shared" si="592"/>
        <v>-9.9322760240831663E-3</v>
      </c>
      <c r="BH850" s="22">
        <f t="shared" si="593"/>
        <v>0</v>
      </c>
    </row>
    <row r="851" spans="4:60" x14ac:dyDescent="0.25">
      <c r="D851">
        <f t="shared" si="596"/>
        <v>0.14066666666666625</v>
      </c>
      <c r="E851">
        <f t="shared" si="594"/>
        <v>14.576988581383498</v>
      </c>
      <c r="F851">
        <f t="shared" si="595"/>
        <v>-14.576988581383498</v>
      </c>
      <c r="H851" s="20">
        <f t="shared" si="555"/>
        <v>3.6044187199831611E-3</v>
      </c>
      <c r="I851" s="21">
        <f t="shared" si="556"/>
        <v>7.5492100155914203E-3</v>
      </c>
      <c r="J851" s="21">
        <f t="shared" si="557"/>
        <v>3.9297979746446658E-3</v>
      </c>
      <c r="K851" s="21">
        <f t="shared" si="558"/>
        <v>7.3772180630013191E-3</v>
      </c>
      <c r="L851" s="21">
        <f t="shared" si="559"/>
        <v>7.3475486411959797E-3</v>
      </c>
      <c r="M851" s="22">
        <f t="shared" si="560"/>
        <v>7.5492100155914203E-3</v>
      </c>
      <c r="N851" s="20">
        <f t="shared" si="561"/>
        <v>36.044187199831612</v>
      </c>
      <c r="O851" s="21">
        <f t="shared" si="562"/>
        <v>75.492100155914216</v>
      </c>
      <c r="P851" s="21">
        <f t="shared" si="563"/>
        <v>39.297979746446664</v>
      </c>
      <c r="Q851" s="21">
        <f t="shared" si="564"/>
        <v>73.772180630013196</v>
      </c>
      <c r="R851" s="21">
        <f t="shared" si="565"/>
        <v>73.475486411959807</v>
      </c>
      <c r="S851" s="22">
        <f t="shared" si="566"/>
        <v>75.492100155914216</v>
      </c>
      <c r="T851" s="20">
        <f>MAX(E851+N851,-DiodeFwd)</f>
        <v>50.621175781215108</v>
      </c>
      <c r="U851" s="21">
        <f>MAX(T851-DiodeFwd,V851-DiodeFwd,O851)</f>
        <v>75.492100155914216</v>
      </c>
      <c r="V851" s="21">
        <f>MAX(-DiodeFwd,F851+P851)</f>
        <v>24.720991165063168</v>
      </c>
      <c r="W851" s="21">
        <f>MAX(T851+Q851,U851-DiodeFwd)</f>
        <v>124.3933564112283</v>
      </c>
      <c r="X851" s="21">
        <f>MAX(W851-DiodeFwd,Y851-DiodeFwd,U851+R851)</f>
        <v>148.96758656787404</v>
      </c>
      <c r="Y851" s="22">
        <f>MAX(V851+S851,U851-DiodeFwd)</f>
        <v>100.21309132097738</v>
      </c>
      <c r="Z851" s="20">
        <f t="shared" si="567"/>
        <v>36.044187199831612</v>
      </c>
      <c r="AA851" s="21">
        <f t="shared" si="568"/>
        <v>75.492100155914216</v>
      </c>
      <c r="AB851" s="21">
        <f t="shared" si="569"/>
        <v>39.297979746446664</v>
      </c>
      <c r="AC851" s="21">
        <f t="shared" si="570"/>
        <v>73.772180630013196</v>
      </c>
      <c r="AD851" s="21">
        <f t="shared" si="571"/>
        <v>73.475486411959821</v>
      </c>
      <c r="AE851" s="22">
        <f t="shared" si="572"/>
        <v>75.492100155914216</v>
      </c>
      <c r="AF851" s="20">
        <f t="shared" si="573"/>
        <v>0</v>
      </c>
      <c r="AG851" s="21">
        <f t="shared" si="574"/>
        <v>0</v>
      </c>
      <c r="AH851" s="21">
        <f t="shared" si="575"/>
        <v>0</v>
      </c>
      <c r="AI851" s="21">
        <f t="shared" si="576"/>
        <v>0</v>
      </c>
      <c r="AJ851" s="21">
        <f t="shared" si="577"/>
        <v>8.5265128291212019E-15</v>
      </c>
      <c r="AK851" s="22">
        <f t="shared" si="578"/>
        <v>0</v>
      </c>
      <c r="AL851" s="23">
        <f t="shared" si="579"/>
        <v>9.931172437858269E-3</v>
      </c>
      <c r="AM851" s="12" t="b">
        <f>T851&lt;=-DiodeFwd</f>
        <v>0</v>
      </c>
      <c r="AN851" s="13" t="b">
        <f>V851&lt;=-DiodeFwd</f>
        <v>0</v>
      </c>
      <c r="AO851" s="13" t="b">
        <f>U851&lt;=T851-DiodeFwd</f>
        <v>0</v>
      </c>
      <c r="AP851" s="13" t="b">
        <f>U851&lt;=V851-DiodeFwd</f>
        <v>0</v>
      </c>
      <c r="AQ851" s="13" t="b">
        <f>W851&lt;=U851-DiodeFwd</f>
        <v>0</v>
      </c>
      <c r="AR851" s="13" t="b">
        <f>Y851&lt;=U851-DiodeFwd</f>
        <v>0</v>
      </c>
      <c r="AS851" s="13" t="b">
        <f>X851&lt;=W851-DiodeFwd</f>
        <v>0</v>
      </c>
      <c r="AT851" s="14" t="b">
        <f>X851&lt;=Y851-DiodeFwd</f>
        <v>0</v>
      </c>
      <c r="AU851" s="13">
        <f t="shared" si="580"/>
        <v>0</v>
      </c>
      <c r="AV851" s="13">
        <f t="shared" si="581"/>
        <v>0</v>
      </c>
      <c r="AW851" s="13">
        <f t="shared" si="582"/>
        <v>0</v>
      </c>
      <c r="AX851" s="13">
        <f t="shared" si="583"/>
        <v>0</v>
      </c>
      <c r="AY851" s="13">
        <f t="shared" si="584"/>
        <v>0</v>
      </c>
      <c r="AZ851" s="13">
        <f t="shared" si="585"/>
        <v>0</v>
      </c>
      <c r="BA851" s="13">
        <f t="shared" si="586"/>
        <v>0</v>
      </c>
      <c r="BB851" s="14">
        <f t="shared" si="587"/>
        <v>0</v>
      </c>
      <c r="BC851" s="20">
        <f t="shared" si="588"/>
        <v>0</v>
      </c>
      <c r="BD851" s="21">
        <f t="shared" si="589"/>
        <v>0</v>
      </c>
      <c r="BE851" s="21">
        <f t="shared" si="590"/>
        <v>0</v>
      </c>
      <c r="BF851" s="21">
        <f t="shared" si="591"/>
        <v>0</v>
      </c>
      <c r="BG851" s="21">
        <f t="shared" si="592"/>
        <v>-9.931172437858269E-3</v>
      </c>
      <c r="BH851" s="22">
        <f t="shared" si="593"/>
        <v>0</v>
      </c>
    </row>
    <row r="852" spans="4:60" x14ac:dyDescent="0.25">
      <c r="D852">
        <f t="shared" si="596"/>
        <v>0.14083333333333292</v>
      </c>
      <c r="E852">
        <f t="shared" si="594"/>
        <v>12.236448684573155</v>
      </c>
      <c r="F852">
        <f t="shared" si="595"/>
        <v>-12.236448684573155</v>
      </c>
      <c r="H852" s="20">
        <f t="shared" si="555"/>
        <v>3.6044187199831611E-3</v>
      </c>
      <c r="I852" s="21">
        <f t="shared" si="556"/>
        <v>7.5492100155914203E-3</v>
      </c>
      <c r="J852" s="21">
        <f t="shared" si="557"/>
        <v>3.9297979746446658E-3</v>
      </c>
      <c r="K852" s="21">
        <f t="shared" si="558"/>
        <v>7.3772180630013191E-3</v>
      </c>
      <c r="L852" s="21">
        <f t="shared" si="559"/>
        <v>7.34589344578967E-3</v>
      </c>
      <c r="M852" s="22">
        <f t="shared" si="560"/>
        <v>7.5492100155914203E-3</v>
      </c>
      <c r="N852" s="20">
        <f t="shared" si="561"/>
        <v>36.044187199831612</v>
      </c>
      <c r="O852" s="21">
        <f t="shared" si="562"/>
        <v>75.492100155914216</v>
      </c>
      <c r="P852" s="21">
        <f t="shared" si="563"/>
        <v>39.297979746446664</v>
      </c>
      <c r="Q852" s="21">
        <f t="shared" si="564"/>
        <v>73.772180630013196</v>
      </c>
      <c r="R852" s="21">
        <f t="shared" si="565"/>
        <v>73.458934457896703</v>
      </c>
      <c r="S852" s="22">
        <f t="shared" si="566"/>
        <v>75.492100155914216</v>
      </c>
      <c r="T852" s="20">
        <f>MAX(E852+N852,-DiodeFwd)</f>
        <v>48.280635884404767</v>
      </c>
      <c r="U852" s="21">
        <f>MAX(T852-DiodeFwd,V852-DiodeFwd,O852)</f>
        <v>75.492100155914216</v>
      </c>
      <c r="V852" s="21">
        <f>MAX(-DiodeFwd,F852+P852)</f>
        <v>27.061531061873509</v>
      </c>
      <c r="W852" s="21">
        <f>MAX(T852+Q852,U852-DiodeFwd)</f>
        <v>122.05281651441797</v>
      </c>
      <c r="X852" s="21">
        <f>MAX(W852-DiodeFwd,Y852-DiodeFwd,U852+R852)</f>
        <v>148.95103461381092</v>
      </c>
      <c r="Y852" s="22">
        <f>MAX(V852+S852,U852-DiodeFwd)</f>
        <v>102.55363121778772</v>
      </c>
      <c r="Z852" s="20">
        <f t="shared" si="567"/>
        <v>36.044187199831612</v>
      </c>
      <c r="AA852" s="21">
        <f t="shared" si="568"/>
        <v>75.492100155914216</v>
      </c>
      <c r="AB852" s="21">
        <f t="shared" si="569"/>
        <v>39.297979746446664</v>
      </c>
      <c r="AC852" s="21">
        <f t="shared" si="570"/>
        <v>73.772180630013196</v>
      </c>
      <c r="AD852" s="21">
        <f t="shared" si="571"/>
        <v>73.458934457896703</v>
      </c>
      <c r="AE852" s="22">
        <f t="shared" si="572"/>
        <v>75.492100155914216</v>
      </c>
      <c r="AF852" s="20">
        <f t="shared" si="573"/>
        <v>0</v>
      </c>
      <c r="AG852" s="21">
        <f t="shared" si="574"/>
        <v>0</v>
      </c>
      <c r="AH852" s="21">
        <f t="shared" si="575"/>
        <v>0</v>
      </c>
      <c r="AI852" s="21">
        <f t="shared" si="576"/>
        <v>0</v>
      </c>
      <c r="AJ852" s="21">
        <f t="shared" si="577"/>
        <v>0</v>
      </c>
      <c r="AK852" s="22">
        <f t="shared" si="578"/>
        <v>0</v>
      </c>
      <c r="AL852" s="23">
        <f t="shared" si="579"/>
        <v>9.9300689742540613E-3</v>
      </c>
      <c r="AM852" s="12" t="b">
        <f>T852&lt;=-DiodeFwd</f>
        <v>0</v>
      </c>
      <c r="AN852" s="13" t="b">
        <f>V852&lt;=-DiodeFwd</f>
        <v>0</v>
      </c>
      <c r="AO852" s="13" t="b">
        <f>U852&lt;=T852-DiodeFwd</f>
        <v>0</v>
      </c>
      <c r="AP852" s="13" t="b">
        <f>U852&lt;=V852-DiodeFwd</f>
        <v>0</v>
      </c>
      <c r="AQ852" s="13" t="b">
        <f>W852&lt;=U852-DiodeFwd</f>
        <v>0</v>
      </c>
      <c r="AR852" s="13" t="b">
        <f>Y852&lt;=U852-DiodeFwd</f>
        <v>0</v>
      </c>
      <c r="AS852" s="13" t="b">
        <f>X852&lt;=W852-DiodeFwd</f>
        <v>0</v>
      </c>
      <c r="AT852" s="14" t="b">
        <f>X852&lt;=Y852-DiodeFwd</f>
        <v>0</v>
      </c>
      <c r="AU852" s="13">
        <f t="shared" si="580"/>
        <v>0</v>
      </c>
      <c r="AV852" s="13">
        <f t="shared" si="581"/>
        <v>0</v>
      </c>
      <c r="AW852" s="13">
        <f t="shared" si="582"/>
        <v>0</v>
      </c>
      <c r="AX852" s="13">
        <f t="shared" si="583"/>
        <v>0</v>
      </c>
      <c r="AY852" s="13">
        <f t="shared" si="584"/>
        <v>0</v>
      </c>
      <c r="AZ852" s="13">
        <f t="shared" si="585"/>
        <v>0</v>
      </c>
      <c r="BA852" s="13">
        <f t="shared" si="586"/>
        <v>0</v>
      </c>
      <c r="BB852" s="14">
        <f t="shared" si="587"/>
        <v>0</v>
      </c>
      <c r="BC852" s="20">
        <f t="shared" si="588"/>
        <v>0</v>
      </c>
      <c r="BD852" s="21">
        <f t="shared" si="589"/>
        <v>0</v>
      </c>
      <c r="BE852" s="21">
        <f t="shared" si="590"/>
        <v>0</v>
      </c>
      <c r="BF852" s="21">
        <f t="shared" si="591"/>
        <v>0</v>
      </c>
      <c r="BG852" s="21">
        <f t="shared" si="592"/>
        <v>-9.9300689742540613E-3</v>
      </c>
      <c r="BH852" s="22">
        <f t="shared" si="593"/>
        <v>0</v>
      </c>
    </row>
    <row r="853" spans="4:60" x14ac:dyDescent="0.25">
      <c r="D853">
        <f t="shared" si="596"/>
        <v>0.1409999999999996</v>
      </c>
      <c r="E853">
        <f t="shared" si="594"/>
        <v>9.8476171151059102</v>
      </c>
      <c r="F853">
        <f t="shared" si="595"/>
        <v>-9.8476171151059102</v>
      </c>
      <c r="H853" s="20">
        <f t="shared" si="555"/>
        <v>3.6044187199831611E-3</v>
      </c>
      <c r="I853" s="21">
        <f t="shared" si="556"/>
        <v>7.5492100155914203E-3</v>
      </c>
      <c r="J853" s="21">
        <f t="shared" si="557"/>
        <v>3.9297979746446658E-3</v>
      </c>
      <c r="K853" s="21">
        <f t="shared" si="558"/>
        <v>7.3772180630013191E-3</v>
      </c>
      <c r="L853" s="21">
        <f t="shared" si="559"/>
        <v>7.3442384342939614E-3</v>
      </c>
      <c r="M853" s="22">
        <f t="shared" si="560"/>
        <v>7.5492100155914203E-3</v>
      </c>
      <c r="N853" s="20">
        <f t="shared" si="561"/>
        <v>36.044187199831612</v>
      </c>
      <c r="O853" s="21">
        <f t="shared" si="562"/>
        <v>75.492100155914216</v>
      </c>
      <c r="P853" s="21">
        <f t="shared" si="563"/>
        <v>39.297979746446664</v>
      </c>
      <c r="Q853" s="21">
        <f t="shared" si="564"/>
        <v>73.772180630013196</v>
      </c>
      <c r="R853" s="21">
        <f t="shared" si="565"/>
        <v>73.442384342939619</v>
      </c>
      <c r="S853" s="22">
        <f t="shared" si="566"/>
        <v>75.492100155914216</v>
      </c>
      <c r="T853" s="20">
        <f>MAX(E853+N853,-DiodeFwd)</f>
        <v>45.891804314937524</v>
      </c>
      <c r="U853" s="21">
        <f>MAX(T853-DiodeFwd,V853-DiodeFwd,O853)</f>
        <v>75.492100155914216</v>
      </c>
      <c r="V853" s="21">
        <f>MAX(-DiodeFwd,F853+P853)</f>
        <v>29.450362631340752</v>
      </c>
      <c r="W853" s="21">
        <f>MAX(T853+Q853,U853-DiodeFwd)</f>
        <v>119.66398494495073</v>
      </c>
      <c r="X853" s="21">
        <f>MAX(W853-DiodeFwd,Y853-DiodeFwd,U853+R853)</f>
        <v>148.93448449885383</v>
      </c>
      <c r="Y853" s="22">
        <f>MAX(V853+S853,U853-DiodeFwd)</f>
        <v>104.94246278725497</v>
      </c>
      <c r="Z853" s="20">
        <f t="shared" si="567"/>
        <v>36.044187199831612</v>
      </c>
      <c r="AA853" s="21">
        <f t="shared" si="568"/>
        <v>75.492100155914216</v>
      </c>
      <c r="AB853" s="21">
        <f t="shared" si="569"/>
        <v>39.297979746446664</v>
      </c>
      <c r="AC853" s="21">
        <f t="shared" si="570"/>
        <v>73.772180630013196</v>
      </c>
      <c r="AD853" s="21">
        <f t="shared" si="571"/>
        <v>73.442384342939619</v>
      </c>
      <c r="AE853" s="22">
        <f t="shared" si="572"/>
        <v>75.492100155914216</v>
      </c>
      <c r="AF853" s="20">
        <f t="shared" si="573"/>
        <v>0</v>
      </c>
      <c r="AG853" s="21">
        <f t="shared" si="574"/>
        <v>0</v>
      </c>
      <c r="AH853" s="21">
        <f t="shared" si="575"/>
        <v>0</v>
      </c>
      <c r="AI853" s="21">
        <f t="shared" si="576"/>
        <v>0</v>
      </c>
      <c r="AJ853" s="21">
        <f t="shared" si="577"/>
        <v>0</v>
      </c>
      <c r="AK853" s="22">
        <f t="shared" si="578"/>
        <v>0</v>
      </c>
      <c r="AL853" s="23">
        <f t="shared" si="579"/>
        <v>9.9289656332569223E-3</v>
      </c>
      <c r="AM853" s="12" t="b">
        <f>T853&lt;=-DiodeFwd</f>
        <v>0</v>
      </c>
      <c r="AN853" s="13" t="b">
        <f>V853&lt;=-DiodeFwd</f>
        <v>0</v>
      </c>
      <c r="AO853" s="13" t="b">
        <f>U853&lt;=T853-DiodeFwd</f>
        <v>0</v>
      </c>
      <c r="AP853" s="13" t="b">
        <f>U853&lt;=V853-DiodeFwd</f>
        <v>0</v>
      </c>
      <c r="AQ853" s="13" t="b">
        <f>W853&lt;=U853-DiodeFwd</f>
        <v>0</v>
      </c>
      <c r="AR853" s="13" t="b">
        <f>Y853&lt;=U853-DiodeFwd</f>
        <v>0</v>
      </c>
      <c r="AS853" s="13" t="b">
        <f>X853&lt;=W853-DiodeFwd</f>
        <v>0</v>
      </c>
      <c r="AT853" s="14" t="b">
        <f>X853&lt;=Y853-DiodeFwd</f>
        <v>0</v>
      </c>
      <c r="AU853" s="13">
        <f t="shared" si="580"/>
        <v>0</v>
      </c>
      <c r="AV853" s="13">
        <f t="shared" si="581"/>
        <v>0</v>
      </c>
      <c r="AW853" s="13">
        <f t="shared" si="582"/>
        <v>0</v>
      </c>
      <c r="AX853" s="13">
        <f t="shared" si="583"/>
        <v>0</v>
      </c>
      <c r="AY853" s="13">
        <f t="shared" si="584"/>
        <v>0</v>
      </c>
      <c r="AZ853" s="13">
        <f t="shared" si="585"/>
        <v>0</v>
      </c>
      <c r="BA853" s="13">
        <f t="shared" si="586"/>
        <v>0</v>
      </c>
      <c r="BB853" s="14">
        <f t="shared" si="587"/>
        <v>0</v>
      </c>
      <c r="BC853" s="20">
        <f t="shared" si="588"/>
        <v>0</v>
      </c>
      <c r="BD853" s="21">
        <f t="shared" si="589"/>
        <v>0</v>
      </c>
      <c r="BE853" s="21">
        <f t="shared" si="590"/>
        <v>0</v>
      </c>
      <c r="BF853" s="21">
        <f t="shared" si="591"/>
        <v>0</v>
      </c>
      <c r="BG853" s="21">
        <f t="shared" si="592"/>
        <v>-9.9289656332569223E-3</v>
      </c>
      <c r="BH853" s="22">
        <f t="shared" si="593"/>
        <v>0</v>
      </c>
    </row>
    <row r="854" spans="4:60" x14ac:dyDescent="0.25">
      <c r="D854">
        <f t="shared" si="596"/>
        <v>0.14116666666666627</v>
      </c>
      <c r="E854">
        <f t="shared" si="594"/>
        <v>7.419921499834194</v>
      </c>
      <c r="F854">
        <f t="shared" si="595"/>
        <v>-7.419921499834194</v>
      </c>
      <c r="H854" s="20">
        <f t="shared" si="555"/>
        <v>3.6044187199831611E-3</v>
      </c>
      <c r="I854" s="21">
        <f t="shared" si="556"/>
        <v>7.5492100155914203E-3</v>
      </c>
      <c r="J854" s="21">
        <f t="shared" si="557"/>
        <v>3.9297979746446658E-3</v>
      </c>
      <c r="K854" s="21">
        <f t="shared" si="558"/>
        <v>7.3772180630013191E-3</v>
      </c>
      <c r="L854" s="21">
        <f t="shared" si="559"/>
        <v>7.3425836066884189E-3</v>
      </c>
      <c r="M854" s="22">
        <f t="shared" si="560"/>
        <v>7.5492100155914203E-3</v>
      </c>
      <c r="N854" s="20">
        <f t="shared" si="561"/>
        <v>36.044187199831612</v>
      </c>
      <c r="O854" s="21">
        <f t="shared" si="562"/>
        <v>75.492100155914216</v>
      </c>
      <c r="P854" s="21">
        <f t="shared" si="563"/>
        <v>39.297979746446664</v>
      </c>
      <c r="Q854" s="21">
        <f t="shared" si="564"/>
        <v>73.772180630013196</v>
      </c>
      <c r="R854" s="21">
        <f t="shared" si="565"/>
        <v>73.425836066884202</v>
      </c>
      <c r="S854" s="22">
        <f t="shared" si="566"/>
        <v>75.492100155914216</v>
      </c>
      <c r="T854" s="20">
        <f>MAX(E854+N854,-DiodeFwd)</f>
        <v>43.464108699665807</v>
      </c>
      <c r="U854" s="21">
        <f>MAX(T854-DiodeFwd,V854-DiodeFwd,O854)</f>
        <v>75.492100155914216</v>
      </c>
      <c r="V854" s="21">
        <f>MAX(-DiodeFwd,F854+P854)</f>
        <v>31.878058246612468</v>
      </c>
      <c r="W854" s="21">
        <f>MAX(T854+Q854,U854-DiodeFwd)</f>
        <v>117.23628932967901</v>
      </c>
      <c r="X854" s="21">
        <f>MAX(W854-DiodeFwd,Y854-DiodeFwd,U854+R854)</f>
        <v>148.9179362227984</v>
      </c>
      <c r="Y854" s="22">
        <f>MAX(V854+S854,U854-DiodeFwd)</f>
        <v>107.37015840252668</v>
      </c>
      <c r="Z854" s="20">
        <f t="shared" si="567"/>
        <v>36.044187199831612</v>
      </c>
      <c r="AA854" s="21">
        <f t="shared" si="568"/>
        <v>75.492100155914216</v>
      </c>
      <c r="AB854" s="21">
        <f t="shared" si="569"/>
        <v>39.297979746446664</v>
      </c>
      <c r="AC854" s="21">
        <f t="shared" si="570"/>
        <v>73.772180630013196</v>
      </c>
      <c r="AD854" s="21">
        <f t="shared" si="571"/>
        <v>73.425836066884187</v>
      </c>
      <c r="AE854" s="22">
        <f t="shared" si="572"/>
        <v>75.492100155914216</v>
      </c>
      <c r="AF854" s="20">
        <f t="shared" si="573"/>
        <v>0</v>
      </c>
      <c r="AG854" s="21">
        <f t="shared" si="574"/>
        <v>0</v>
      </c>
      <c r="AH854" s="21">
        <f t="shared" si="575"/>
        <v>0</v>
      </c>
      <c r="AI854" s="21">
        <f t="shared" si="576"/>
        <v>0</v>
      </c>
      <c r="AJ854" s="21">
        <f t="shared" si="577"/>
        <v>-8.5265128291212019E-15</v>
      </c>
      <c r="AK854" s="22">
        <f t="shared" si="578"/>
        <v>0</v>
      </c>
      <c r="AL854" s="23">
        <f t="shared" si="579"/>
        <v>9.9278624148532273E-3</v>
      </c>
      <c r="AM854" s="12" t="b">
        <f>T854&lt;=-DiodeFwd</f>
        <v>0</v>
      </c>
      <c r="AN854" s="13" t="b">
        <f>V854&lt;=-DiodeFwd</f>
        <v>0</v>
      </c>
      <c r="AO854" s="13" t="b">
        <f>U854&lt;=T854-DiodeFwd</f>
        <v>0</v>
      </c>
      <c r="AP854" s="13" t="b">
        <f>U854&lt;=V854-DiodeFwd</f>
        <v>0</v>
      </c>
      <c r="AQ854" s="13" t="b">
        <f>W854&lt;=U854-DiodeFwd</f>
        <v>0</v>
      </c>
      <c r="AR854" s="13" t="b">
        <f>Y854&lt;=U854-DiodeFwd</f>
        <v>0</v>
      </c>
      <c r="AS854" s="13" t="b">
        <f>X854&lt;=W854-DiodeFwd</f>
        <v>0</v>
      </c>
      <c r="AT854" s="14" t="b">
        <f>X854&lt;=Y854-DiodeFwd</f>
        <v>0</v>
      </c>
      <c r="AU854" s="13">
        <f t="shared" si="580"/>
        <v>0</v>
      </c>
      <c r="AV854" s="13">
        <f t="shared" si="581"/>
        <v>0</v>
      </c>
      <c r="AW854" s="13">
        <f t="shared" si="582"/>
        <v>0</v>
      </c>
      <c r="AX854" s="13">
        <f t="shared" si="583"/>
        <v>0</v>
      </c>
      <c r="AY854" s="13">
        <f t="shared" si="584"/>
        <v>0</v>
      </c>
      <c r="AZ854" s="13">
        <f t="shared" si="585"/>
        <v>0</v>
      </c>
      <c r="BA854" s="13">
        <f t="shared" si="586"/>
        <v>0</v>
      </c>
      <c r="BB854" s="14">
        <f t="shared" si="587"/>
        <v>0</v>
      </c>
      <c r="BC854" s="20">
        <f t="shared" si="588"/>
        <v>0</v>
      </c>
      <c r="BD854" s="21">
        <f t="shared" si="589"/>
        <v>0</v>
      </c>
      <c r="BE854" s="21">
        <f t="shared" si="590"/>
        <v>0</v>
      </c>
      <c r="BF854" s="21">
        <f t="shared" si="591"/>
        <v>0</v>
      </c>
      <c r="BG854" s="21">
        <f t="shared" si="592"/>
        <v>-9.9278624148532273E-3</v>
      </c>
      <c r="BH854" s="22">
        <f t="shared" si="593"/>
        <v>0</v>
      </c>
    </row>
    <row r="855" spans="4:60" x14ac:dyDescent="0.25">
      <c r="D855">
        <f t="shared" si="596"/>
        <v>0.14133333333333295</v>
      </c>
      <c r="E855">
        <f t="shared" si="594"/>
        <v>4.9629428442417645</v>
      </c>
      <c r="F855">
        <f t="shared" si="595"/>
        <v>-4.9629428442417645</v>
      </c>
      <c r="H855" s="20">
        <f t="shared" si="555"/>
        <v>3.6044187199831611E-3</v>
      </c>
      <c r="I855" s="21">
        <f t="shared" si="556"/>
        <v>7.5492100155914203E-3</v>
      </c>
      <c r="J855" s="21">
        <f t="shared" si="557"/>
        <v>3.9297979746446658E-3</v>
      </c>
      <c r="K855" s="21">
        <f t="shared" si="558"/>
        <v>7.3772180630013191E-3</v>
      </c>
      <c r="L855" s="21">
        <f t="shared" si="559"/>
        <v>7.34092896295261E-3</v>
      </c>
      <c r="M855" s="22">
        <f t="shared" si="560"/>
        <v>7.5492100155914203E-3</v>
      </c>
      <c r="N855" s="20">
        <f t="shared" si="561"/>
        <v>36.044187199831612</v>
      </c>
      <c r="O855" s="21">
        <f t="shared" si="562"/>
        <v>75.492100155914216</v>
      </c>
      <c r="P855" s="21">
        <f t="shared" si="563"/>
        <v>39.297979746446664</v>
      </c>
      <c r="Q855" s="21">
        <f t="shared" si="564"/>
        <v>73.772180630013196</v>
      </c>
      <c r="R855" s="21">
        <f t="shared" si="565"/>
        <v>73.4092896295261</v>
      </c>
      <c r="S855" s="22">
        <f t="shared" si="566"/>
        <v>75.492100155914216</v>
      </c>
      <c r="T855" s="20">
        <f>MAX(E855+N855,-DiodeFwd)</f>
        <v>41.007130044073378</v>
      </c>
      <c r="U855" s="21">
        <f>MAX(T855-DiodeFwd,V855-DiodeFwd,O855)</f>
        <v>75.492100155914216</v>
      </c>
      <c r="V855" s="21">
        <f>MAX(-DiodeFwd,F855+P855)</f>
        <v>34.335036902204898</v>
      </c>
      <c r="W855" s="21">
        <f>MAX(T855+Q855,U855-DiodeFwd)</f>
        <v>114.77931067408657</v>
      </c>
      <c r="X855" s="21">
        <f>MAX(W855-DiodeFwd,Y855-DiodeFwd,U855+R855)</f>
        <v>148.9013897854403</v>
      </c>
      <c r="Y855" s="22">
        <f>MAX(V855+S855,U855-DiodeFwd)</f>
        <v>109.82713705811912</v>
      </c>
      <c r="Z855" s="20">
        <f t="shared" si="567"/>
        <v>36.044187199831612</v>
      </c>
      <c r="AA855" s="21">
        <f t="shared" si="568"/>
        <v>75.492100155914216</v>
      </c>
      <c r="AB855" s="21">
        <f t="shared" si="569"/>
        <v>39.297979746446664</v>
      </c>
      <c r="AC855" s="21">
        <f t="shared" si="570"/>
        <v>73.772180630013196</v>
      </c>
      <c r="AD855" s="21">
        <f t="shared" si="571"/>
        <v>73.409289629526086</v>
      </c>
      <c r="AE855" s="22">
        <f t="shared" si="572"/>
        <v>75.492100155914216</v>
      </c>
      <c r="AF855" s="20">
        <f t="shared" si="573"/>
        <v>0</v>
      </c>
      <c r="AG855" s="21">
        <f t="shared" si="574"/>
        <v>0</v>
      </c>
      <c r="AH855" s="21">
        <f t="shared" si="575"/>
        <v>0</v>
      </c>
      <c r="AI855" s="21">
        <f t="shared" si="576"/>
        <v>0</v>
      </c>
      <c r="AJ855" s="21">
        <f t="shared" si="577"/>
        <v>-8.5265128291212019E-15</v>
      </c>
      <c r="AK855" s="22">
        <f t="shared" si="578"/>
        <v>0</v>
      </c>
      <c r="AL855" s="23">
        <f t="shared" si="579"/>
        <v>9.9267593190293536E-3</v>
      </c>
      <c r="AM855" s="12" t="b">
        <f>T855&lt;=-DiodeFwd</f>
        <v>0</v>
      </c>
      <c r="AN855" s="13" t="b">
        <f>V855&lt;=-DiodeFwd</f>
        <v>0</v>
      </c>
      <c r="AO855" s="13" t="b">
        <f>U855&lt;=T855-DiodeFwd</f>
        <v>0</v>
      </c>
      <c r="AP855" s="13" t="b">
        <f>U855&lt;=V855-DiodeFwd</f>
        <v>0</v>
      </c>
      <c r="AQ855" s="13" t="b">
        <f>W855&lt;=U855-DiodeFwd</f>
        <v>0</v>
      </c>
      <c r="AR855" s="13" t="b">
        <f>Y855&lt;=U855-DiodeFwd</f>
        <v>0</v>
      </c>
      <c r="AS855" s="13" t="b">
        <f>X855&lt;=W855-DiodeFwd</f>
        <v>0</v>
      </c>
      <c r="AT855" s="14" t="b">
        <f>X855&lt;=Y855-DiodeFwd</f>
        <v>0</v>
      </c>
      <c r="AU855" s="13">
        <f t="shared" si="580"/>
        <v>0</v>
      </c>
      <c r="AV855" s="13">
        <f t="shared" si="581"/>
        <v>0</v>
      </c>
      <c r="AW855" s="13">
        <f t="shared" si="582"/>
        <v>0</v>
      </c>
      <c r="AX855" s="13">
        <f t="shared" si="583"/>
        <v>0</v>
      </c>
      <c r="AY855" s="13">
        <f t="shared" si="584"/>
        <v>0</v>
      </c>
      <c r="AZ855" s="13">
        <f t="shared" si="585"/>
        <v>0</v>
      </c>
      <c r="BA855" s="13">
        <f t="shared" si="586"/>
        <v>0</v>
      </c>
      <c r="BB855" s="14">
        <f t="shared" si="587"/>
        <v>0</v>
      </c>
      <c r="BC855" s="20">
        <f t="shared" si="588"/>
        <v>0</v>
      </c>
      <c r="BD855" s="21">
        <f t="shared" si="589"/>
        <v>0</v>
      </c>
      <c r="BE855" s="21">
        <f t="shared" si="590"/>
        <v>0</v>
      </c>
      <c r="BF855" s="21">
        <f t="shared" si="591"/>
        <v>0</v>
      </c>
      <c r="BG855" s="21">
        <f t="shared" si="592"/>
        <v>-9.9267593190293536E-3</v>
      </c>
      <c r="BH855" s="22">
        <f t="shared" si="593"/>
        <v>0</v>
      </c>
    </row>
    <row r="856" spans="4:60" x14ac:dyDescent="0.25">
      <c r="D856">
        <f t="shared" si="596"/>
        <v>0.14149999999999963</v>
      </c>
      <c r="E856">
        <f t="shared" si="594"/>
        <v>2.4863777205962987</v>
      </c>
      <c r="F856">
        <f t="shared" si="595"/>
        <v>-2.4863777205962987</v>
      </c>
      <c r="H856" s="20">
        <f t="shared" si="555"/>
        <v>3.6044187199831611E-3</v>
      </c>
      <c r="I856" s="21">
        <f t="shared" si="556"/>
        <v>7.5492100155914203E-3</v>
      </c>
      <c r="J856" s="21">
        <f t="shared" si="557"/>
        <v>3.9297979746446658E-3</v>
      </c>
      <c r="K856" s="21">
        <f t="shared" si="558"/>
        <v>7.3772180630013191E-3</v>
      </c>
      <c r="L856" s="21">
        <f t="shared" si="559"/>
        <v>7.3392745030661051E-3</v>
      </c>
      <c r="M856" s="22">
        <f t="shared" si="560"/>
        <v>7.5492100155914203E-3</v>
      </c>
      <c r="N856" s="20">
        <f t="shared" si="561"/>
        <v>36.044187199831612</v>
      </c>
      <c r="O856" s="21">
        <f t="shared" si="562"/>
        <v>75.492100155914216</v>
      </c>
      <c r="P856" s="21">
        <f t="shared" si="563"/>
        <v>39.297979746446664</v>
      </c>
      <c r="Q856" s="21">
        <f t="shared" si="564"/>
        <v>73.772180630013196</v>
      </c>
      <c r="R856" s="21">
        <f t="shared" si="565"/>
        <v>73.392745030661061</v>
      </c>
      <c r="S856" s="22">
        <f t="shared" si="566"/>
        <v>75.492100155914216</v>
      </c>
      <c r="T856" s="20">
        <f>MAX(E856+N856,-DiodeFwd)</f>
        <v>38.530564920427913</v>
      </c>
      <c r="U856" s="21">
        <f>MAX(T856-DiodeFwd,V856-DiodeFwd,O856)</f>
        <v>75.492100155914216</v>
      </c>
      <c r="V856" s="21">
        <f>MAX(-DiodeFwd,F856+P856)</f>
        <v>36.811602025850362</v>
      </c>
      <c r="W856" s="21">
        <f>MAX(T856+Q856,U856-DiodeFwd)</f>
        <v>112.3027455504411</v>
      </c>
      <c r="X856" s="21">
        <f>MAX(W856-DiodeFwd,Y856-DiodeFwd,U856+R856)</f>
        <v>148.88484518657526</v>
      </c>
      <c r="Y856" s="22">
        <f>MAX(V856+S856,U856-DiodeFwd)</f>
        <v>112.30370218176458</v>
      </c>
      <c r="Z856" s="20">
        <f t="shared" si="567"/>
        <v>36.044187199831612</v>
      </c>
      <c r="AA856" s="21">
        <f t="shared" si="568"/>
        <v>75.492100155914216</v>
      </c>
      <c r="AB856" s="21">
        <f t="shared" si="569"/>
        <v>39.297979746446664</v>
      </c>
      <c r="AC856" s="21">
        <f t="shared" si="570"/>
        <v>73.772180630013196</v>
      </c>
      <c r="AD856" s="21">
        <f t="shared" si="571"/>
        <v>73.392745030661047</v>
      </c>
      <c r="AE856" s="22">
        <f t="shared" si="572"/>
        <v>75.492100155914216</v>
      </c>
      <c r="AF856" s="20">
        <f t="shared" si="573"/>
        <v>0</v>
      </c>
      <c r="AG856" s="21">
        <f t="shared" si="574"/>
        <v>0</v>
      </c>
      <c r="AH856" s="21">
        <f t="shared" si="575"/>
        <v>0</v>
      </c>
      <c r="AI856" s="21">
        <f t="shared" si="576"/>
        <v>0</v>
      </c>
      <c r="AJ856" s="21">
        <f t="shared" si="577"/>
        <v>-8.5265128291212019E-15</v>
      </c>
      <c r="AK856" s="22">
        <f t="shared" si="578"/>
        <v>0</v>
      </c>
      <c r="AL856" s="23">
        <f t="shared" si="579"/>
        <v>9.9256563457716836E-3</v>
      </c>
      <c r="AM856" s="12" t="b">
        <f>T856&lt;=-DiodeFwd</f>
        <v>0</v>
      </c>
      <c r="AN856" s="13" t="b">
        <f>V856&lt;=-DiodeFwd</f>
        <v>0</v>
      </c>
      <c r="AO856" s="13" t="b">
        <f>U856&lt;=T856-DiodeFwd</f>
        <v>0</v>
      </c>
      <c r="AP856" s="13" t="b">
        <f>U856&lt;=V856-DiodeFwd</f>
        <v>0</v>
      </c>
      <c r="AQ856" s="13" t="b">
        <f>W856&lt;=U856-DiodeFwd</f>
        <v>0</v>
      </c>
      <c r="AR856" s="13" t="b">
        <f>Y856&lt;=U856-DiodeFwd</f>
        <v>0</v>
      </c>
      <c r="AS856" s="13" t="b">
        <f>X856&lt;=W856-DiodeFwd</f>
        <v>0</v>
      </c>
      <c r="AT856" s="14" t="b">
        <f>X856&lt;=Y856-DiodeFwd</f>
        <v>0</v>
      </c>
      <c r="AU856" s="13">
        <f t="shared" si="580"/>
        <v>0</v>
      </c>
      <c r="AV856" s="13">
        <f t="shared" si="581"/>
        <v>0</v>
      </c>
      <c r="AW856" s="13">
        <f t="shared" si="582"/>
        <v>0</v>
      </c>
      <c r="AX856" s="13">
        <f t="shared" si="583"/>
        <v>0</v>
      </c>
      <c r="AY856" s="13">
        <f t="shared" si="584"/>
        <v>0</v>
      </c>
      <c r="AZ856" s="13">
        <f t="shared" si="585"/>
        <v>0</v>
      </c>
      <c r="BA856" s="13">
        <f t="shared" si="586"/>
        <v>0</v>
      </c>
      <c r="BB856" s="14">
        <f t="shared" si="587"/>
        <v>0</v>
      </c>
      <c r="BC856" s="20">
        <f t="shared" si="588"/>
        <v>0</v>
      </c>
      <c r="BD856" s="21">
        <f t="shared" si="589"/>
        <v>0</v>
      </c>
      <c r="BE856" s="21">
        <f t="shared" si="590"/>
        <v>0</v>
      </c>
      <c r="BF856" s="21">
        <f t="shared" si="591"/>
        <v>0</v>
      </c>
      <c r="BG856" s="21">
        <f t="shared" si="592"/>
        <v>-9.9256563457716836E-3</v>
      </c>
      <c r="BH856" s="22">
        <f t="shared" si="593"/>
        <v>0</v>
      </c>
    </row>
    <row r="857" spans="4:60" x14ac:dyDescent="0.25">
      <c r="D857">
        <f t="shared" si="596"/>
        <v>0.1416666666666663</v>
      </c>
      <c r="E857">
        <f t="shared" si="594"/>
        <v>5.2876433053250166E-12</v>
      </c>
      <c r="F857">
        <f t="shared" si="595"/>
        <v>-5.2876433053250166E-12</v>
      </c>
      <c r="H857" s="20">
        <f t="shared" si="555"/>
        <v>3.6044187199831611E-3</v>
      </c>
      <c r="I857" s="21">
        <f t="shared" si="556"/>
        <v>7.5492100155914203E-3</v>
      </c>
      <c r="J857" s="21">
        <f t="shared" si="557"/>
        <v>3.9297979746446658E-3</v>
      </c>
      <c r="K857" s="21">
        <f t="shared" si="558"/>
        <v>7.3772180630013191E-3</v>
      </c>
      <c r="L857" s="21">
        <f t="shared" si="559"/>
        <v>7.3376202270084767E-3</v>
      </c>
      <c r="M857" s="22">
        <f t="shared" si="560"/>
        <v>7.5492100155914203E-3</v>
      </c>
      <c r="N857" s="20">
        <f t="shared" si="561"/>
        <v>36.044187199831612</v>
      </c>
      <c r="O857" s="21">
        <f t="shared" si="562"/>
        <v>75.492100155914216</v>
      </c>
      <c r="P857" s="21">
        <f t="shared" si="563"/>
        <v>39.297979746446664</v>
      </c>
      <c r="Q857" s="21">
        <f t="shared" si="564"/>
        <v>73.772180630013196</v>
      </c>
      <c r="R857" s="21">
        <f t="shared" si="565"/>
        <v>73.376202270084775</v>
      </c>
      <c r="S857" s="22">
        <f t="shared" si="566"/>
        <v>75.492100155914216</v>
      </c>
      <c r="T857" s="20">
        <f>MAX(E857+N857,-DiodeFwd)</f>
        <v>36.044187199836898</v>
      </c>
      <c r="U857" s="21">
        <f>MAX(T857-DiodeFwd,V857-DiodeFwd,O857)</f>
        <v>75.492100155914216</v>
      </c>
      <c r="V857" s="21">
        <f>MAX(-DiodeFwd,F857+P857)</f>
        <v>39.297979746441378</v>
      </c>
      <c r="W857" s="21">
        <f>MAX(T857+Q857,U857-DiodeFwd)</f>
        <v>109.81636782985009</v>
      </c>
      <c r="X857" s="21">
        <f>MAX(W857-DiodeFwd,Y857-DiodeFwd,U857+R857)</f>
        <v>148.86830242599899</v>
      </c>
      <c r="Y857" s="22">
        <f>MAX(V857+S857,U857-DiodeFwd)</f>
        <v>114.79007990235559</v>
      </c>
      <c r="Z857" s="20">
        <f t="shared" si="567"/>
        <v>36.044187199831612</v>
      </c>
      <c r="AA857" s="21">
        <f t="shared" si="568"/>
        <v>75.492100155914216</v>
      </c>
      <c r="AB857" s="21">
        <f t="shared" si="569"/>
        <v>39.297979746446664</v>
      </c>
      <c r="AC857" s="21">
        <f t="shared" si="570"/>
        <v>73.772180630013196</v>
      </c>
      <c r="AD857" s="21">
        <f t="shared" si="571"/>
        <v>73.376202270084775</v>
      </c>
      <c r="AE857" s="22">
        <f t="shared" si="572"/>
        <v>75.492100155914216</v>
      </c>
      <c r="AF857" s="20">
        <f t="shared" si="573"/>
        <v>0</v>
      </c>
      <c r="AG857" s="21">
        <f t="shared" si="574"/>
        <v>0</v>
      </c>
      <c r="AH857" s="21">
        <f t="shared" si="575"/>
        <v>0</v>
      </c>
      <c r="AI857" s="21">
        <f t="shared" si="576"/>
        <v>0</v>
      </c>
      <c r="AJ857" s="21">
        <f t="shared" si="577"/>
        <v>0</v>
      </c>
      <c r="AK857" s="22">
        <f t="shared" si="578"/>
        <v>0</v>
      </c>
      <c r="AL857" s="23">
        <f t="shared" si="579"/>
        <v>9.9245534950665997E-3</v>
      </c>
      <c r="AM857" s="12" t="b">
        <f>T857&lt;=-DiodeFwd</f>
        <v>0</v>
      </c>
      <c r="AN857" s="13" t="b">
        <f>V857&lt;=-DiodeFwd</f>
        <v>0</v>
      </c>
      <c r="AO857" s="13" t="b">
        <f>U857&lt;=T857-DiodeFwd</f>
        <v>0</v>
      </c>
      <c r="AP857" s="13" t="b">
        <f>U857&lt;=V857-DiodeFwd</f>
        <v>0</v>
      </c>
      <c r="AQ857" s="13" t="b">
        <f>W857&lt;=U857-DiodeFwd</f>
        <v>0</v>
      </c>
      <c r="AR857" s="13" t="b">
        <f>Y857&lt;=U857-DiodeFwd</f>
        <v>0</v>
      </c>
      <c r="AS857" s="13" t="b">
        <f>X857&lt;=W857-DiodeFwd</f>
        <v>0</v>
      </c>
      <c r="AT857" s="14" t="b">
        <f>X857&lt;=Y857-DiodeFwd</f>
        <v>0</v>
      </c>
      <c r="AU857" s="13">
        <f t="shared" si="580"/>
        <v>0</v>
      </c>
      <c r="AV857" s="13">
        <f t="shared" si="581"/>
        <v>0</v>
      </c>
      <c r="AW857" s="13">
        <f t="shared" si="582"/>
        <v>0</v>
      </c>
      <c r="AX857" s="13">
        <f t="shared" si="583"/>
        <v>0</v>
      </c>
      <c r="AY857" s="13">
        <f t="shared" si="584"/>
        <v>0</v>
      </c>
      <c r="AZ857" s="13">
        <f t="shared" si="585"/>
        <v>0</v>
      </c>
      <c r="BA857" s="13">
        <f t="shared" si="586"/>
        <v>0</v>
      </c>
      <c r="BB857" s="14">
        <f t="shared" si="587"/>
        <v>0</v>
      </c>
      <c r="BC857" s="20">
        <f t="shared" si="588"/>
        <v>0</v>
      </c>
      <c r="BD857" s="21">
        <f t="shared" si="589"/>
        <v>0</v>
      </c>
      <c r="BE857" s="21">
        <f t="shared" si="590"/>
        <v>0</v>
      </c>
      <c r="BF857" s="21">
        <f t="shared" si="591"/>
        <v>0</v>
      </c>
      <c r="BG857" s="21">
        <f t="shared" si="592"/>
        <v>-9.9245534950665997E-3</v>
      </c>
      <c r="BH857" s="22">
        <f t="shared" si="593"/>
        <v>0</v>
      </c>
    </row>
    <row r="858" spans="4:60" x14ac:dyDescent="0.25">
      <c r="D858">
        <f t="shared" si="596"/>
        <v>0.14183333333333298</v>
      </c>
      <c r="E858">
        <f t="shared" si="594"/>
        <v>-2.4863777205851831</v>
      </c>
      <c r="F858">
        <f t="shared" si="595"/>
        <v>2.4863777205851831</v>
      </c>
      <c r="H858" s="20">
        <f t="shared" si="555"/>
        <v>3.6044187199831611E-3</v>
      </c>
      <c r="I858" s="21">
        <f t="shared" si="556"/>
        <v>7.5492100155914203E-3</v>
      </c>
      <c r="J858" s="21">
        <f t="shared" si="557"/>
        <v>3.9297979746446658E-3</v>
      </c>
      <c r="K858" s="21">
        <f t="shared" si="558"/>
        <v>7.3772180630013191E-3</v>
      </c>
      <c r="L858" s="21">
        <f t="shared" si="559"/>
        <v>7.3359661347592985E-3</v>
      </c>
      <c r="M858" s="22">
        <f t="shared" si="560"/>
        <v>7.5492100155914203E-3</v>
      </c>
      <c r="N858" s="20">
        <f t="shared" si="561"/>
        <v>36.044187199831612</v>
      </c>
      <c r="O858" s="21">
        <f t="shared" si="562"/>
        <v>75.492100155914216</v>
      </c>
      <c r="P858" s="21">
        <f t="shared" si="563"/>
        <v>39.297979746446664</v>
      </c>
      <c r="Q858" s="21">
        <f t="shared" si="564"/>
        <v>73.772180630013196</v>
      </c>
      <c r="R858" s="21">
        <f t="shared" si="565"/>
        <v>73.35966134759299</v>
      </c>
      <c r="S858" s="22">
        <f t="shared" si="566"/>
        <v>75.492100155914216</v>
      </c>
      <c r="T858" s="20">
        <f>MAX(E858+N858,-DiodeFwd)</f>
        <v>33.55780947924643</v>
      </c>
      <c r="U858" s="21">
        <f>MAX(T858-DiodeFwd,V858-DiodeFwd,O858)</f>
        <v>75.492100155914216</v>
      </c>
      <c r="V858" s="21">
        <f>MAX(-DiodeFwd,F858+P858)</f>
        <v>41.784357467031846</v>
      </c>
      <c r="W858" s="21">
        <f>MAX(T858+Q858,U858-DiodeFwd)</f>
        <v>107.32999010925963</v>
      </c>
      <c r="X858" s="21">
        <f>MAX(W858-DiodeFwd,Y858-DiodeFwd,U858+R858)</f>
        <v>148.85176150350719</v>
      </c>
      <c r="Y858" s="22">
        <f>MAX(V858+S858,U858-DiodeFwd)</f>
        <v>117.27645762294605</v>
      </c>
      <c r="Z858" s="20">
        <f t="shared" si="567"/>
        <v>36.044187199831612</v>
      </c>
      <c r="AA858" s="21">
        <f t="shared" si="568"/>
        <v>75.492100155914216</v>
      </c>
      <c r="AB858" s="21">
        <f t="shared" si="569"/>
        <v>39.297979746446664</v>
      </c>
      <c r="AC858" s="21">
        <f t="shared" si="570"/>
        <v>73.772180630013196</v>
      </c>
      <c r="AD858" s="21">
        <f t="shared" si="571"/>
        <v>73.359661347592976</v>
      </c>
      <c r="AE858" s="22">
        <f t="shared" si="572"/>
        <v>75.492100155914216</v>
      </c>
      <c r="AF858" s="20">
        <f t="shared" si="573"/>
        <v>0</v>
      </c>
      <c r="AG858" s="21">
        <f t="shared" si="574"/>
        <v>0</v>
      </c>
      <c r="AH858" s="21">
        <f t="shared" si="575"/>
        <v>0</v>
      </c>
      <c r="AI858" s="21">
        <f t="shared" si="576"/>
        <v>0</v>
      </c>
      <c r="AJ858" s="21">
        <f t="shared" si="577"/>
        <v>-8.5265128291212019E-15</v>
      </c>
      <c r="AK858" s="22">
        <f t="shared" si="578"/>
        <v>0</v>
      </c>
      <c r="AL858" s="23">
        <f t="shared" si="579"/>
        <v>9.9234507669004792E-3</v>
      </c>
      <c r="AM858" s="12" t="b">
        <f>T858&lt;=-DiodeFwd</f>
        <v>0</v>
      </c>
      <c r="AN858" s="13" t="b">
        <f>V858&lt;=-DiodeFwd</f>
        <v>0</v>
      </c>
      <c r="AO858" s="13" t="b">
        <f>U858&lt;=T858-DiodeFwd</f>
        <v>0</v>
      </c>
      <c r="AP858" s="13" t="b">
        <f>U858&lt;=V858-DiodeFwd</f>
        <v>0</v>
      </c>
      <c r="AQ858" s="13" t="b">
        <f>W858&lt;=U858-DiodeFwd</f>
        <v>0</v>
      </c>
      <c r="AR858" s="13" t="b">
        <f>Y858&lt;=U858-DiodeFwd</f>
        <v>0</v>
      </c>
      <c r="AS858" s="13" t="b">
        <f>X858&lt;=W858-DiodeFwd</f>
        <v>0</v>
      </c>
      <c r="AT858" s="14" t="b">
        <f>X858&lt;=Y858-DiodeFwd</f>
        <v>0</v>
      </c>
      <c r="AU858" s="13">
        <f t="shared" si="580"/>
        <v>0</v>
      </c>
      <c r="AV858" s="13">
        <f t="shared" si="581"/>
        <v>0</v>
      </c>
      <c r="AW858" s="13">
        <f t="shared" si="582"/>
        <v>0</v>
      </c>
      <c r="AX858" s="13">
        <f t="shared" si="583"/>
        <v>0</v>
      </c>
      <c r="AY858" s="13">
        <f t="shared" si="584"/>
        <v>0</v>
      </c>
      <c r="AZ858" s="13">
        <f t="shared" si="585"/>
        <v>0</v>
      </c>
      <c r="BA858" s="13">
        <f t="shared" si="586"/>
        <v>0</v>
      </c>
      <c r="BB858" s="14">
        <f t="shared" si="587"/>
        <v>0</v>
      </c>
      <c r="BC858" s="20">
        <f t="shared" si="588"/>
        <v>0</v>
      </c>
      <c r="BD858" s="21">
        <f t="shared" si="589"/>
        <v>0</v>
      </c>
      <c r="BE858" s="21">
        <f t="shared" si="590"/>
        <v>0</v>
      </c>
      <c r="BF858" s="21">
        <f t="shared" si="591"/>
        <v>0</v>
      </c>
      <c r="BG858" s="21">
        <f t="shared" si="592"/>
        <v>-9.9234507669004792E-3</v>
      </c>
      <c r="BH858" s="22">
        <f t="shared" si="593"/>
        <v>0</v>
      </c>
    </row>
    <row r="859" spans="4:60" x14ac:dyDescent="0.25">
      <c r="D859">
        <f t="shared" si="596"/>
        <v>0.14199999999999965</v>
      </c>
      <c r="E859">
        <f t="shared" si="594"/>
        <v>-4.9629428442309935</v>
      </c>
      <c r="F859">
        <f t="shared" si="595"/>
        <v>4.9629428442309935</v>
      </c>
      <c r="H859" s="20">
        <f t="shared" si="555"/>
        <v>3.6044187199831611E-3</v>
      </c>
      <c r="I859" s="21">
        <f t="shared" si="556"/>
        <v>7.5492100155914203E-3</v>
      </c>
      <c r="J859" s="21">
        <f t="shared" si="557"/>
        <v>3.9297979746446658E-3</v>
      </c>
      <c r="K859" s="21">
        <f t="shared" si="558"/>
        <v>7.3772180630013191E-3</v>
      </c>
      <c r="L859" s="21">
        <f t="shared" si="559"/>
        <v>7.3343122262981486E-3</v>
      </c>
      <c r="M859" s="22">
        <f t="shared" si="560"/>
        <v>7.5492100155914203E-3</v>
      </c>
      <c r="N859" s="20">
        <f t="shared" si="561"/>
        <v>36.044187199831612</v>
      </c>
      <c r="O859" s="21">
        <f t="shared" si="562"/>
        <v>75.492100155914216</v>
      </c>
      <c r="P859" s="21">
        <f t="shared" si="563"/>
        <v>39.297979746446664</v>
      </c>
      <c r="Q859" s="21">
        <f t="shared" si="564"/>
        <v>73.772180630013196</v>
      </c>
      <c r="R859" s="21">
        <f t="shared" si="565"/>
        <v>73.343122262981495</v>
      </c>
      <c r="S859" s="22">
        <f t="shared" si="566"/>
        <v>75.492100155914216</v>
      </c>
      <c r="T859" s="20">
        <f>MAX(E859+N859,-DiodeFwd)</f>
        <v>31.081244355600617</v>
      </c>
      <c r="U859" s="21">
        <f>MAX(T859-DiodeFwd,V859-DiodeFwd,O859)</f>
        <v>75.492100155914216</v>
      </c>
      <c r="V859" s="21">
        <f>MAX(-DiodeFwd,F859+P859)</f>
        <v>44.260922590677659</v>
      </c>
      <c r="W859" s="21">
        <f>MAX(T859+Q859,U859-DiodeFwd)</f>
        <v>104.85342498561381</v>
      </c>
      <c r="X859" s="21">
        <f>MAX(W859-DiodeFwd,Y859-DiodeFwd,U859+R859)</f>
        <v>148.83522241889571</v>
      </c>
      <c r="Y859" s="22">
        <f>MAX(V859+S859,U859-DiodeFwd)</f>
        <v>119.75302274659188</v>
      </c>
      <c r="Z859" s="20">
        <f t="shared" si="567"/>
        <v>36.044187199831612</v>
      </c>
      <c r="AA859" s="21">
        <f t="shared" si="568"/>
        <v>75.492100155914216</v>
      </c>
      <c r="AB859" s="21">
        <f t="shared" si="569"/>
        <v>39.297979746446664</v>
      </c>
      <c r="AC859" s="21">
        <f t="shared" si="570"/>
        <v>73.772180630013196</v>
      </c>
      <c r="AD859" s="21">
        <f t="shared" si="571"/>
        <v>73.343122262981495</v>
      </c>
      <c r="AE859" s="22">
        <f t="shared" si="572"/>
        <v>75.492100155914216</v>
      </c>
      <c r="AF859" s="20">
        <f t="shared" si="573"/>
        <v>0</v>
      </c>
      <c r="AG859" s="21">
        <f t="shared" si="574"/>
        <v>0</v>
      </c>
      <c r="AH859" s="21">
        <f t="shared" si="575"/>
        <v>0</v>
      </c>
      <c r="AI859" s="21">
        <f t="shared" si="576"/>
        <v>0</v>
      </c>
      <c r="AJ859" s="21">
        <f t="shared" si="577"/>
        <v>0</v>
      </c>
      <c r="AK859" s="22">
        <f t="shared" si="578"/>
        <v>0</v>
      </c>
      <c r="AL859" s="23">
        <f t="shared" si="579"/>
        <v>9.9223481612597149E-3</v>
      </c>
      <c r="AM859" s="12" t="b">
        <f>T859&lt;=-DiodeFwd</f>
        <v>0</v>
      </c>
      <c r="AN859" s="13" t="b">
        <f>V859&lt;=-DiodeFwd</f>
        <v>0</v>
      </c>
      <c r="AO859" s="13" t="b">
        <f>U859&lt;=T859-DiodeFwd</f>
        <v>0</v>
      </c>
      <c r="AP859" s="13" t="b">
        <f>U859&lt;=V859-DiodeFwd</f>
        <v>0</v>
      </c>
      <c r="AQ859" s="13" t="b">
        <f>W859&lt;=U859-DiodeFwd</f>
        <v>0</v>
      </c>
      <c r="AR859" s="13" t="b">
        <f>Y859&lt;=U859-DiodeFwd</f>
        <v>0</v>
      </c>
      <c r="AS859" s="13" t="b">
        <f>X859&lt;=W859-DiodeFwd</f>
        <v>0</v>
      </c>
      <c r="AT859" s="14" t="b">
        <f>X859&lt;=Y859-DiodeFwd</f>
        <v>0</v>
      </c>
      <c r="AU859" s="13">
        <f t="shared" si="580"/>
        <v>0</v>
      </c>
      <c r="AV859" s="13">
        <f t="shared" si="581"/>
        <v>0</v>
      </c>
      <c r="AW859" s="13">
        <f t="shared" si="582"/>
        <v>0</v>
      </c>
      <c r="AX859" s="13">
        <f t="shared" si="583"/>
        <v>0</v>
      </c>
      <c r="AY859" s="13">
        <f t="shared" si="584"/>
        <v>0</v>
      </c>
      <c r="AZ859" s="13">
        <f t="shared" si="585"/>
        <v>0</v>
      </c>
      <c r="BA859" s="13">
        <f t="shared" si="586"/>
        <v>0</v>
      </c>
      <c r="BB859" s="14">
        <f t="shared" si="587"/>
        <v>0</v>
      </c>
      <c r="BC859" s="20">
        <f t="shared" si="588"/>
        <v>0</v>
      </c>
      <c r="BD859" s="21">
        <f t="shared" si="589"/>
        <v>0</v>
      </c>
      <c r="BE859" s="21">
        <f t="shared" si="590"/>
        <v>0</v>
      </c>
      <c r="BF859" s="21">
        <f t="shared" si="591"/>
        <v>0</v>
      </c>
      <c r="BG859" s="21">
        <f t="shared" si="592"/>
        <v>-9.9223481612597149E-3</v>
      </c>
      <c r="BH859" s="22">
        <f t="shared" si="593"/>
        <v>0</v>
      </c>
    </row>
    <row r="860" spans="4:60" x14ac:dyDescent="0.25">
      <c r="D860">
        <f t="shared" si="596"/>
        <v>0.14216666666666633</v>
      </c>
      <c r="E860">
        <f t="shared" si="594"/>
        <v>-7.4199214998229763</v>
      </c>
      <c r="F860">
        <f t="shared" si="595"/>
        <v>7.4199214998229763</v>
      </c>
      <c r="H860" s="20">
        <f t="shared" si="555"/>
        <v>3.6044187199831611E-3</v>
      </c>
      <c r="I860" s="21">
        <f t="shared" si="556"/>
        <v>7.5492100155914203E-3</v>
      </c>
      <c r="J860" s="21">
        <f t="shared" si="557"/>
        <v>3.9297979746446658E-3</v>
      </c>
      <c r="K860" s="21">
        <f t="shared" si="558"/>
        <v>7.3772180630013191E-3</v>
      </c>
      <c r="L860" s="21">
        <f t="shared" si="559"/>
        <v>7.3326585016046057E-3</v>
      </c>
      <c r="M860" s="22">
        <f t="shared" si="560"/>
        <v>7.5492100155914203E-3</v>
      </c>
      <c r="N860" s="20">
        <f t="shared" si="561"/>
        <v>36.044187199831612</v>
      </c>
      <c r="O860" s="21">
        <f t="shared" si="562"/>
        <v>75.492100155914216</v>
      </c>
      <c r="P860" s="21">
        <f t="shared" si="563"/>
        <v>39.297979746446664</v>
      </c>
      <c r="Q860" s="21">
        <f t="shared" si="564"/>
        <v>73.772180630013196</v>
      </c>
      <c r="R860" s="21">
        <f t="shared" si="565"/>
        <v>73.326585016046067</v>
      </c>
      <c r="S860" s="22">
        <f t="shared" si="566"/>
        <v>75.492100155914216</v>
      </c>
      <c r="T860" s="20">
        <f>MAX(E860+N860,-DiodeFwd)</f>
        <v>28.624265700008635</v>
      </c>
      <c r="U860" s="21">
        <f>MAX(T860-DiodeFwd,V860-DiodeFwd,O860)</f>
        <v>75.492100155914216</v>
      </c>
      <c r="V860" s="21">
        <f>MAX(-DiodeFwd,F860+P860)</f>
        <v>46.717901246269641</v>
      </c>
      <c r="W860" s="21">
        <f>MAX(T860+Q860,U860-DiodeFwd)</f>
        <v>102.39644633002183</v>
      </c>
      <c r="X860" s="21">
        <f>MAX(W860-DiodeFwd,Y860-DiodeFwd,U860+R860)</f>
        <v>148.81868517196028</v>
      </c>
      <c r="Y860" s="22">
        <f>MAX(V860+S860,U860-DiodeFwd)</f>
        <v>122.21000140218385</v>
      </c>
      <c r="Z860" s="20">
        <f t="shared" si="567"/>
        <v>36.044187199831612</v>
      </c>
      <c r="AA860" s="21">
        <f t="shared" si="568"/>
        <v>75.492100155914216</v>
      </c>
      <c r="AB860" s="21">
        <f t="shared" si="569"/>
        <v>39.297979746446664</v>
      </c>
      <c r="AC860" s="21">
        <f t="shared" si="570"/>
        <v>73.772180630013196</v>
      </c>
      <c r="AD860" s="21">
        <f t="shared" si="571"/>
        <v>73.326585016046067</v>
      </c>
      <c r="AE860" s="22">
        <f t="shared" si="572"/>
        <v>75.492100155914216</v>
      </c>
      <c r="AF860" s="20">
        <f t="shared" si="573"/>
        <v>0</v>
      </c>
      <c r="AG860" s="21">
        <f t="shared" si="574"/>
        <v>0</v>
      </c>
      <c r="AH860" s="21">
        <f t="shared" si="575"/>
        <v>0</v>
      </c>
      <c r="AI860" s="21">
        <f t="shared" si="576"/>
        <v>0</v>
      </c>
      <c r="AJ860" s="21">
        <f t="shared" si="577"/>
        <v>0</v>
      </c>
      <c r="AK860" s="22">
        <f t="shared" si="578"/>
        <v>0</v>
      </c>
      <c r="AL860" s="23">
        <f t="shared" si="579"/>
        <v>9.9212456781306857E-3</v>
      </c>
      <c r="AM860" s="12" t="b">
        <f>T860&lt;=-DiodeFwd</f>
        <v>0</v>
      </c>
      <c r="AN860" s="13" t="b">
        <f>V860&lt;=-DiodeFwd</f>
        <v>0</v>
      </c>
      <c r="AO860" s="13" t="b">
        <f>U860&lt;=T860-DiodeFwd</f>
        <v>0</v>
      </c>
      <c r="AP860" s="13" t="b">
        <f>U860&lt;=V860-DiodeFwd</f>
        <v>0</v>
      </c>
      <c r="AQ860" s="13" t="b">
        <f>W860&lt;=U860-DiodeFwd</f>
        <v>0</v>
      </c>
      <c r="AR860" s="13" t="b">
        <f>Y860&lt;=U860-DiodeFwd</f>
        <v>0</v>
      </c>
      <c r="AS860" s="13" t="b">
        <f>X860&lt;=W860-DiodeFwd</f>
        <v>0</v>
      </c>
      <c r="AT860" s="14" t="b">
        <f>X860&lt;=Y860-DiodeFwd</f>
        <v>0</v>
      </c>
      <c r="AU860" s="13">
        <f t="shared" si="580"/>
        <v>0</v>
      </c>
      <c r="AV860" s="13">
        <f t="shared" si="581"/>
        <v>0</v>
      </c>
      <c r="AW860" s="13">
        <f t="shared" si="582"/>
        <v>0</v>
      </c>
      <c r="AX860" s="13">
        <f t="shared" si="583"/>
        <v>0</v>
      </c>
      <c r="AY860" s="13">
        <f t="shared" si="584"/>
        <v>0</v>
      </c>
      <c r="AZ860" s="13">
        <f t="shared" si="585"/>
        <v>0</v>
      </c>
      <c r="BA860" s="13">
        <f t="shared" si="586"/>
        <v>0</v>
      </c>
      <c r="BB860" s="14">
        <f t="shared" si="587"/>
        <v>0</v>
      </c>
      <c r="BC860" s="20">
        <f t="shared" si="588"/>
        <v>0</v>
      </c>
      <c r="BD860" s="21">
        <f t="shared" si="589"/>
        <v>0</v>
      </c>
      <c r="BE860" s="21">
        <f t="shared" si="590"/>
        <v>0</v>
      </c>
      <c r="BF860" s="21">
        <f t="shared" si="591"/>
        <v>0</v>
      </c>
      <c r="BG860" s="21">
        <f t="shared" si="592"/>
        <v>-9.9212456781306857E-3</v>
      </c>
      <c r="BH860" s="22">
        <f t="shared" si="593"/>
        <v>0</v>
      </c>
    </row>
    <row r="861" spans="4:60" x14ac:dyDescent="0.25">
      <c r="D861">
        <f t="shared" si="596"/>
        <v>0.14233333333333301</v>
      </c>
      <c r="E861">
        <f t="shared" si="594"/>
        <v>-9.8476171150951224</v>
      </c>
      <c r="F861">
        <f t="shared" si="595"/>
        <v>9.8476171150951224</v>
      </c>
      <c r="H861" s="20">
        <f t="shared" si="555"/>
        <v>3.6044187199831611E-3</v>
      </c>
      <c r="I861" s="21">
        <f t="shared" si="556"/>
        <v>7.5492100155914203E-3</v>
      </c>
      <c r="J861" s="21">
        <f t="shared" si="557"/>
        <v>3.9297979746446658E-3</v>
      </c>
      <c r="K861" s="21">
        <f t="shared" si="558"/>
        <v>7.3772180630013191E-3</v>
      </c>
      <c r="L861" s="21">
        <f t="shared" si="559"/>
        <v>7.3310049606582503E-3</v>
      </c>
      <c r="M861" s="22">
        <f t="shared" si="560"/>
        <v>7.5492100155914203E-3</v>
      </c>
      <c r="N861" s="20">
        <f t="shared" si="561"/>
        <v>36.044187199831612</v>
      </c>
      <c r="O861" s="21">
        <f t="shared" si="562"/>
        <v>75.492100155914216</v>
      </c>
      <c r="P861" s="21">
        <f t="shared" si="563"/>
        <v>39.297979746446664</v>
      </c>
      <c r="Q861" s="21">
        <f t="shared" si="564"/>
        <v>73.772180630013196</v>
      </c>
      <c r="R861" s="21">
        <f t="shared" si="565"/>
        <v>73.31004960658251</v>
      </c>
      <c r="S861" s="22">
        <f t="shared" si="566"/>
        <v>75.492100155914216</v>
      </c>
      <c r="T861" s="20">
        <f>MAX(E861+N861,-DiodeFwd)</f>
        <v>26.196570084736489</v>
      </c>
      <c r="U861" s="21">
        <f>MAX(T861-DiodeFwd,V861-DiodeFwd,O861)</f>
        <v>75.492100155914216</v>
      </c>
      <c r="V861" s="21">
        <f>MAX(-DiodeFwd,F861+P861)</f>
        <v>49.14559686154179</v>
      </c>
      <c r="W861" s="21">
        <f>MAX(T861+Q861,U861-DiodeFwd)</f>
        <v>99.968750714749689</v>
      </c>
      <c r="X861" s="21">
        <f>MAX(W861-DiodeFwd,Y861-DiodeFwd,U861+R861)</f>
        <v>148.80214976249673</v>
      </c>
      <c r="Y861" s="22">
        <f>MAX(V861+S861,U861-DiodeFwd)</f>
        <v>124.63769701745601</v>
      </c>
      <c r="Z861" s="20">
        <f t="shared" si="567"/>
        <v>36.044187199831612</v>
      </c>
      <c r="AA861" s="21">
        <f t="shared" si="568"/>
        <v>75.492100155914216</v>
      </c>
      <c r="AB861" s="21">
        <f t="shared" si="569"/>
        <v>39.297979746446671</v>
      </c>
      <c r="AC861" s="21">
        <f t="shared" si="570"/>
        <v>73.772180630013196</v>
      </c>
      <c r="AD861" s="21">
        <f t="shared" si="571"/>
        <v>73.31004960658251</v>
      </c>
      <c r="AE861" s="22">
        <f t="shared" si="572"/>
        <v>75.492100155914216</v>
      </c>
      <c r="AF861" s="20">
        <f t="shared" si="573"/>
        <v>0</v>
      </c>
      <c r="AG861" s="21">
        <f t="shared" si="574"/>
        <v>0</v>
      </c>
      <c r="AH861" s="21">
        <f t="shared" si="575"/>
        <v>4.263256414560601E-15</v>
      </c>
      <c r="AI861" s="21">
        <f t="shared" si="576"/>
        <v>0</v>
      </c>
      <c r="AJ861" s="21">
        <f t="shared" si="577"/>
        <v>0</v>
      </c>
      <c r="AK861" s="22">
        <f t="shared" si="578"/>
        <v>0</v>
      </c>
      <c r="AL861" s="23">
        <f t="shared" si="579"/>
        <v>9.920143317499781E-3</v>
      </c>
      <c r="AM861" s="12" t="b">
        <f>T861&lt;=-DiodeFwd</f>
        <v>0</v>
      </c>
      <c r="AN861" s="13" t="b">
        <f>V861&lt;=-DiodeFwd</f>
        <v>0</v>
      </c>
      <c r="AO861" s="13" t="b">
        <f>U861&lt;=T861-DiodeFwd</f>
        <v>0</v>
      </c>
      <c r="AP861" s="13" t="b">
        <f>U861&lt;=V861-DiodeFwd</f>
        <v>0</v>
      </c>
      <c r="AQ861" s="13" t="b">
        <f>W861&lt;=U861-DiodeFwd</f>
        <v>0</v>
      </c>
      <c r="AR861" s="13" t="b">
        <f>Y861&lt;=U861-DiodeFwd</f>
        <v>0</v>
      </c>
      <c r="AS861" s="13" t="b">
        <f>X861&lt;=W861-DiodeFwd</f>
        <v>0</v>
      </c>
      <c r="AT861" s="14" t="b">
        <f>X861&lt;=Y861-DiodeFwd</f>
        <v>0</v>
      </c>
      <c r="AU861" s="13">
        <f t="shared" si="580"/>
        <v>0</v>
      </c>
      <c r="AV861" s="13">
        <f t="shared" si="581"/>
        <v>0</v>
      </c>
      <c r="AW861" s="13">
        <f t="shared" si="582"/>
        <v>0</v>
      </c>
      <c r="AX861" s="13">
        <f t="shared" si="583"/>
        <v>0</v>
      </c>
      <c r="AY861" s="13">
        <f t="shared" si="584"/>
        <v>0</v>
      </c>
      <c r="AZ861" s="13">
        <f t="shared" si="585"/>
        <v>0</v>
      </c>
      <c r="BA861" s="13">
        <f t="shared" si="586"/>
        <v>0</v>
      </c>
      <c r="BB861" s="14">
        <f t="shared" si="587"/>
        <v>0</v>
      </c>
      <c r="BC861" s="20">
        <f t="shared" si="588"/>
        <v>0</v>
      </c>
      <c r="BD861" s="21">
        <f t="shared" si="589"/>
        <v>0</v>
      </c>
      <c r="BE861" s="21">
        <f t="shared" si="590"/>
        <v>0</v>
      </c>
      <c r="BF861" s="21">
        <f t="shared" si="591"/>
        <v>0</v>
      </c>
      <c r="BG861" s="21">
        <f t="shared" si="592"/>
        <v>-9.920143317499781E-3</v>
      </c>
      <c r="BH861" s="22">
        <f t="shared" si="593"/>
        <v>0</v>
      </c>
    </row>
    <row r="862" spans="4:60" x14ac:dyDescent="0.25">
      <c r="D862">
        <f t="shared" si="596"/>
        <v>0.14249999999999968</v>
      </c>
      <c r="E862">
        <f t="shared" si="594"/>
        <v>-12.236448684562562</v>
      </c>
      <c r="F862">
        <f t="shared" si="595"/>
        <v>12.236448684562562</v>
      </c>
      <c r="H862" s="20">
        <f t="shared" si="555"/>
        <v>3.6044187199831611E-3</v>
      </c>
      <c r="I862" s="21">
        <f t="shared" si="556"/>
        <v>7.5492100155914203E-3</v>
      </c>
      <c r="J862" s="21">
        <f t="shared" si="557"/>
        <v>3.9297979746446658E-3</v>
      </c>
      <c r="K862" s="21">
        <f t="shared" si="558"/>
        <v>7.3772180630013191E-3</v>
      </c>
      <c r="L862" s="21">
        <f t="shared" si="559"/>
        <v>7.3293516034386667E-3</v>
      </c>
      <c r="M862" s="22">
        <f t="shared" si="560"/>
        <v>7.5492100155914203E-3</v>
      </c>
      <c r="N862" s="20">
        <f t="shared" si="561"/>
        <v>36.044187199831612</v>
      </c>
      <c r="O862" s="21">
        <f t="shared" si="562"/>
        <v>75.492100155914216</v>
      </c>
      <c r="P862" s="21">
        <f t="shared" si="563"/>
        <v>39.297979746446664</v>
      </c>
      <c r="Q862" s="21">
        <f t="shared" si="564"/>
        <v>73.772180630013196</v>
      </c>
      <c r="R862" s="21">
        <f t="shared" si="565"/>
        <v>73.29351603438667</v>
      </c>
      <c r="S862" s="22">
        <f t="shared" si="566"/>
        <v>75.492100155914216</v>
      </c>
      <c r="T862" s="20">
        <f>MAX(E862+N862,-DiodeFwd)</f>
        <v>23.807738515269051</v>
      </c>
      <c r="U862" s="21">
        <f>MAX(T862-DiodeFwd,V862-DiodeFwd,O862)</f>
        <v>75.492100155914216</v>
      </c>
      <c r="V862" s="21">
        <f>MAX(-DiodeFwd,F862+P862)</f>
        <v>51.534428431009225</v>
      </c>
      <c r="W862" s="21">
        <f>MAX(T862+Q862,U862-DiodeFwd)</f>
        <v>97.579919145282247</v>
      </c>
      <c r="X862" s="21">
        <f>MAX(W862-DiodeFwd,Y862-DiodeFwd,U862+R862)</f>
        <v>148.78561619030089</v>
      </c>
      <c r="Y862" s="22">
        <f>MAX(V862+S862,U862-DiodeFwd)</f>
        <v>127.02652858692343</v>
      </c>
      <c r="Z862" s="20">
        <f t="shared" si="567"/>
        <v>36.044187199831612</v>
      </c>
      <c r="AA862" s="21">
        <f t="shared" si="568"/>
        <v>75.492100155914216</v>
      </c>
      <c r="AB862" s="21">
        <f t="shared" si="569"/>
        <v>39.297979746446664</v>
      </c>
      <c r="AC862" s="21">
        <f t="shared" si="570"/>
        <v>73.772180630013196</v>
      </c>
      <c r="AD862" s="21">
        <f t="shared" si="571"/>
        <v>73.29351603438667</v>
      </c>
      <c r="AE862" s="22">
        <f t="shared" si="572"/>
        <v>75.492100155914216</v>
      </c>
      <c r="AF862" s="20">
        <f t="shared" si="573"/>
        <v>0</v>
      </c>
      <c r="AG862" s="21">
        <f t="shared" si="574"/>
        <v>0</v>
      </c>
      <c r="AH862" s="21">
        <f t="shared" si="575"/>
        <v>0</v>
      </c>
      <c r="AI862" s="21">
        <f t="shared" si="576"/>
        <v>0</v>
      </c>
      <c r="AJ862" s="21">
        <f t="shared" si="577"/>
        <v>0</v>
      </c>
      <c r="AK862" s="22">
        <f t="shared" si="578"/>
        <v>0</v>
      </c>
      <c r="AL862" s="23">
        <f t="shared" si="579"/>
        <v>9.9190410793533919E-3</v>
      </c>
      <c r="AM862" s="12" t="b">
        <f>T862&lt;=-DiodeFwd</f>
        <v>0</v>
      </c>
      <c r="AN862" s="13" t="b">
        <f>V862&lt;=-DiodeFwd</f>
        <v>0</v>
      </c>
      <c r="AO862" s="13" t="b">
        <f>U862&lt;=T862-DiodeFwd</f>
        <v>0</v>
      </c>
      <c r="AP862" s="13" t="b">
        <f>U862&lt;=V862-DiodeFwd</f>
        <v>0</v>
      </c>
      <c r="AQ862" s="13" t="b">
        <f>W862&lt;=U862-DiodeFwd</f>
        <v>0</v>
      </c>
      <c r="AR862" s="13" t="b">
        <f>Y862&lt;=U862-DiodeFwd</f>
        <v>0</v>
      </c>
      <c r="AS862" s="13" t="b">
        <f>X862&lt;=W862-DiodeFwd</f>
        <v>0</v>
      </c>
      <c r="AT862" s="14" t="b">
        <f>X862&lt;=Y862-DiodeFwd</f>
        <v>0</v>
      </c>
      <c r="AU862" s="13">
        <f t="shared" si="580"/>
        <v>0</v>
      </c>
      <c r="AV862" s="13">
        <f t="shared" si="581"/>
        <v>0</v>
      </c>
      <c r="AW862" s="13">
        <f t="shared" si="582"/>
        <v>0</v>
      </c>
      <c r="AX862" s="13">
        <f t="shared" si="583"/>
        <v>0</v>
      </c>
      <c r="AY862" s="13">
        <f t="shared" si="584"/>
        <v>0</v>
      </c>
      <c r="AZ862" s="13">
        <f t="shared" si="585"/>
        <v>0</v>
      </c>
      <c r="BA862" s="13">
        <f t="shared" si="586"/>
        <v>0</v>
      </c>
      <c r="BB862" s="14">
        <f t="shared" si="587"/>
        <v>0</v>
      </c>
      <c r="BC862" s="20">
        <f t="shared" si="588"/>
        <v>0</v>
      </c>
      <c r="BD862" s="21">
        <f t="shared" si="589"/>
        <v>0</v>
      </c>
      <c r="BE862" s="21">
        <f t="shared" si="590"/>
        <v>0</v>
      </c>
      <c r="BF862" s="21">
        <f t="shared" si="591"/>
        <v>0</v>
      </c>
      <c r="BG862" s="21">
        <f t="shared" si="592"/>
        <v>-9.9190410793533919E-3</v>
      </c>
      <c r="BH862" s="22">
        <f t="shared" si="593"/>
        <v>0</v>
      </c>
    </row>
    <row r="863" spans="4:60" x14ac:dyDescent="0.25">
      <c r="D863">
        <f t="shared" si="596"/>
        <v>0.14266666666666636</v>
      </c>
      <c r="E863">
        <f t="shared" si="594"/>
        <v>-14.576988581373142</v>
      </c>
      <c r="F863">
        <f t="shared" si="595"/>
        <v>14.576988581373142</v>
      </c>
      <c r="H863" s="20">
        <f t="shared" si="555"/>
        <v>3.6044187199831611E-3</v>
      </c>
      <c r="I863" s="21">
        <f t="shared" si="556"/>
        <v>7.5492100155914203E-3</v>
      </c>
      <c r="J863" s="21">
        <f t="shared" si="557"/>
        <v>3.9297979746446658E-3</v>
      </c>
      <c r="K863" s="21">
        <f t="shared" si="558"/>
        <v>7.3772180630013191E-3</v>
      </c>
      <c r="L863" s="21">
        <f t="shared" si="559"/>
        <v>7.3276984299254413E-3</v>
      </c>
      <c r="M863" s="22">
        <f t="shared" si="560"/>
        <v>7.5492100155914203E-3</v>
      </c>
      <c r="N863" s="20">
        <f t="shared" si="561"/>
        <v>36.044187199831612</v>
      </c>
      <c r="O863" s="21">
        <f t="shared" si="562"/>
        <v>75.492100155914216</v>
      </c>
      <c r="P863" s="21">
        <f t="shared" si="563"/>
        <v>39.297979746446664</v>
      </c>
      <c r="Q863" s="21">
        <f t="shared" si="564"/>
        <v>73.772180630013196</v>
      </c>
      <c r="R863" s="21">
        <f t="shared" si="565"/>
        <v>73.276984299254423</v>
      </c>
      <c r="S863" s="22">
        <f t="shared" si="566"/>
        <v>75.492100155914216</v>
      </c>
      <c r="T863" s="20">
        <f>MAX(E863+N863,-DiodeFwd)</f>
        <v>21.467198618458468</v>
      </c>
      <c r="U863" s="21">
        <f>MAX(T863-DiodeFwd,V863-DiodeFwd,O863)</f>
        <v>75.492100155914216</v>
      </c>
      <c r="V863" s="21">
        <f>MAX(-DiodeFwd,F863+P863)</f>
        <v>53.874968327819808</v>
      </c>
      <c r="W863" s="21">
        <f>MAX(T863+Q863,U863-DiodeFwd)</f>
        <v>95.239379248471664</v>
      </c>
      <c r="X863" s="21">
        <f>MAX(W863-DiodeFwd,Y863-DiodeFwd,U863+R863)</f>
        <v>148.76908445516864</v>
      </c>
      <c r="Y863" s="22">
        <f>MAX(V863+S863,U863-DiodeFwd)</f>
        <v>129.36706848373402</v>
      </c>
      <c r="Z863" s="20">
        <f t="shared" si="567"/>
        <v>36.044187199831612</v>
      </c>
      <c r="AA863" s="21">
        <f t="shared" si="568"/>
        <v>75.492100155914216</v>
      </c>
      <c r="AB863" s="21">
        <f t="shared" si="569"/>
        <v>39.297979746446664</v>
      </c>
      <c r="AC863" s="21">
        <f t="shared" si="570"/>
        <v>73.772180630013196</v>
      </c>
      <c r="AD863" s="21">
        <f t="shared" si="571"/>
        <v>73.276984299254423</v>
      </c>
      <c r="AE863" s="22">
        <f t="shared" si="572"/>
        <v>75.492100155914216</v>
      </c>
      <c r="AF863" s="20">
        <f t="shared" si="573"/>
        <v>0</v>
      </c>
      <c r="AG863" s="21">
        <f t="shared" si="574"/>
        <v>0</v>
      </c>
      <c r="AH863" s="21">
        <f t="shared" si="575"/>
        <v>0</v>
      </c>
      <c r="AI863" s="21">
        <f t="shared" si="576"/>
        <v>0</v>
      </c>
      <c r="AJ863" s="21">
        <f t="shared" si="577"/>
        <v>0</v>
      </c>
      <c r="AK863" s="22">
        <f t="shared" si="578"/>
        <v>0</v>
      </c>
      <c r="AL863" s="23">
        <f t="shared" si="579"/>
        <v>9.9179389636779094E-3</v>
      </c>
      <c r="AM863" s="12" t="b">
        <f>T863&lt;=-DiodeFwd</f>
        <v>0</v>
      </c>
      <c r="AN863" s="13" t="b">
        <f>V863&lt;=-DiodeFwd</f>
        <v>0</v>
      </c>
      <c r="AO863" s="13" t="b">
        <f>U863&lt;=T863-DiodeFwd</f>
        <v>0</v>
      </c>
      <c r="AP863" s="13" t="b">
        <f>U863&lt;=V863-DiodeFwd</f>
        <v>0</v>
      </c>
      <c r="AQ863" s="13" t="b">
        <f>W863&lt;=U863-DiodeFwd</f>
        <v>0</v>
      </c>
      <c r="AR863" s="13" t="b">
        <f>Y863&lt;=U863-DiodeFwd</f>
        <v>0</v>
      </c>
      <c r="AS863" s="13" t="b">
        <f>X863&lt;=W863-DiodeFwd</f>
        <v>0</v>
      </c>
      <c r="AT863" s="14" t="b">
        <f>X863&lt;=Y863-DiodeFwd</f>
        <v>0</v>
      </c>
      <c r="AU863" s="13">
        <f t="shared" si="580"/>
        <v>0</v>
      </c>
      <c r="AV863" s="13">
        <f t="shared" si="581"/>
        <v>0</v>
      </c>
      <c r="AW863" s="13">
        <f t="shared" si="582"/>
        <v>0</v>
      </c>
      <c r="AX863" s="13">
        <f t="shared" si="583"/>
        <v>0</v>
      </c>
      <c r="AY863" s="13">
        <f t="shared" si="584"/>
        <v>0</v>
      </c>
      <c r="AZ863" s="13">
        <f t="shared" si="585"/>
        <v>0</v>
      </c>
      <c r="BA863" s="13">
        <f t="shared" si="586"/>
        <v>0</v>
      </c>
      <c r="BB863" s="14">
        <f t="shared" si="587"/>
        <v>0</v>
      </c>
      <c r="BC863" s="20">
        <f t="shared" si="588"/>
        <v>0</v>
      </c>
      <c r="BD863" s="21">
        <f t="shared" si="589"/>
        <v>0</v>
      </c>
      <c r="BE863" s="21">
        <f t="shared" si="590"/>
        <v>0</v>
      </c>
      <c r="BF863" s="21">
        <f t="shared" si="591"/>
        <v>0</v>
      </c>
      <c r="BG863" s="21">
        <f t="shared" si="592"/>
        <v>-9.9179389636779094E-3</v>
      </c>
      <c r="BH863" s="22">
        <f t="shared" si="593"/>
        <v>0</v>
      </c>
    </row>
    <row r="864" spans="4:60" x14ac:dyDescent="0.25">
      <c r="D864">
        <f t="shared" si="596"/>
        <v>0.14283333333333303</v>
      </c>
      <c r="E864">
        <f t="shared" si="594"/>
        <v>-16.859999763846172</v>
      </c>
      <c r="F864">
        <f t="shared" si="595"/>
        <v>16.859999763846172</v>
      </c>
      <c r="H864" s="20">
        <f t="shared" si="555"/>
        <v>3.6044187199831611E-3</v>
      </c>
      <c r="I864" s="21">
        <f t="shared" si="556"/>
        <v>7.5492100155914203E-3</v>
      </c>
      <c r="J864" s="21">
        <f t="shared" si="557"/>
        <v>3.9297979746446658E-3</v>
      </c>
      <c r="K864" s="21">
        <f t="shared" si="558"/>
        <v>7.3772180630013191E-3</v>
      </c>
      <c r="L864" s="21">
        <f t="shared" si="559"/>
        <v>7.3260454400981617E-3</v>
      </c>
      <c r="M864" s="22">
        <f t="shared" si="560"/>
        <v>7.5492100155914203E-3</v>
      </c>
      <c r="N864" s="20">
        <f t="shared" si="561"/>
        <v>36.044187199831612</v>
      </c>
      <c r="O864" s="21">
        <f t="shared" si="562"/>
        <v>75.492100155914216</v>
      </c>
      <c r="P864" s="21">
        <f t="shared" si="563"/>
        <v>39.297979746446664</v>
      </c>
      <c r="Q864" s="21">
        <f t="shared" si="564"/>
        <v>73.772180630013196</v>
      </c>
      <c r="R864" s="21">
        <f t="shared" si="565"/>
        <v>73.260454400981629</v>
      </c>
      <c r="S864" s="22">
        <f t="shared" si="566"/>
        <v>75.492100155914216</v>
      </c>
      <c r="T864" s="20">
        <f>MAX(E864+N864,-DiodeFwd)</f>
        <v>19.184187435985439</v>
      </c>
      <c r="U864" s="21">
        <f>MAX(T864-DiodeFwd,V864-DiodeFwd,O864)</f>
        <v>75.492100155914216</v>
      </c>
      <c r="V864" s="21">
        <f>MAX(-DiodeFwd,F864+P864)</f>
        <v>56.157979510292833</v>
      </c>
      <c r="W864" s="21">
        <f>MAX(T864+Q864,U864-DiodeFwd)</f>
        <v>92.956368065998632</v>
      </c>
      <c r="X864" s="21">
        <f>MAX(W864-DiodeFwd,Y864-DiodeFwd,U864+R864)</f>
        <v>148.75255455689586</v>
      </c>
      <c r="Y864" s="22">
        <f>MAX(V864+S864,U864-DiodeFwd)</f>
        <v>131.65007966620703</v>
      </c>
      <c r="Z864" s="20">
        <f t="shared" si="567"/>
        <v>36.044187199831612</v>
      </c>
      <c r="AA864" s="21">
        <f t="shared" si="568"/>
        <v>75.492100155914216</v>
      </c>
      <c r="AB864" s="21">
        <f t="shared" si="569"/>
        <v>39.297979746446657</v>
      </c>
      <c r="AC864" s="21">
        <f t="shared" si="570"/>
        <v>73.772180630013196</v>
      </c>
      <c r="AD864" s="21">
        <f t="shared" si="571"/>
        <v>73.260454400981644</v>
      </c>
      <c r="AE864" s="22">
        <f t="shared" si="572"/>
        <v>75.492100155914201</v>
      </c>
      <c r="AF864" s="20">
        <f t="shared" si="573"/>
        <v>0</v>
      </c>
      <c r="AG864" s="21">
        <f t="shared" si="574"/>
        <v>0</v>
      </c>
      <c r="AH864" s="21">
        <f t="shared" si="575"/>
        <v>-4.263256414560601E-15</v>
      </c>
      <c r="AI864" s="21">
        <f t="shared" si="576"/>
        <v>0</v>
      </c>
      <c r="AJ864" s="21">
        <f t="shared" si="577"/>
        <v>8.5265128291212019E-15</v>
      </c>
      <c r="AK864" s="22">
        <f t="shared" si="578"/>
        <v>-8.5265128291212019E-15</v>
      </c>
      <c r="AL864" s="23">
        <f t="shared" si="579"/>
        <v>9.9168369704597248E-3</v>
      </c>
      <c r="AM864" s="12" t="b">
        <f>T864&lt;=-DiodeFwd</f>
        <v>0</v>
      </c>
      <c r="AN864" s="13" t="b">
        <f>V864&lt;=-DiodeFwd</f>
        <v>0</v>
      </c>
      <c r="AO864" s="13" t="b">
        <f>U864&lt;=T864-DiodeFwd</f>
        <v>0</v>
      </c>
      <c r="AP864" s="13" t="b">
        <f>U864&lt;=V864-DiodeFwd</f>
        <v>0</v>
      </c>
      <c r="AQ864" s="13" t="b">
        <f>W864&lt;=U864-DiodeFwd</f>
        <v>0</v>
      </c>
      <c r="AR864" s="13" t="b">
        <f>Y864&lt;=U864-DiodeFwd</f>
        <v>0</v>
      </c>
      <c r="AS864" s="13" t="b">
        <f>X864&lt;=W864-DiodeFwd</f>
        <v>0</v>
      </c>
      <c r="AT864" s="14" t="b">
        <f>X864&lt;=Y864-DiodeFwd</f>
        <v>0</v>
      </c>
      <c r="AU864" s="13">
        <f t="shared" si="580"/>
        <v>0</v>
      </c>
      <c r="AV864" s="13">
        <f t="shared" si="581"/>
        <v>0</v>
      </c>
      <c r="AW864" s="13">
        <f t="shared" si="582"/>
        <v>0</v>
      </c>
      <c r="AX864" s="13">
        <f t="shared" si="583"/>
        <v>0</v>
      </c>
      <c r="AY864" s="13">
        <f t="shared" si="584"/>
        <v>0</v>
      </c>
      <c r="AZ864" s="13">
        <f t="shared" si="585"/>
        <v>0</v>
      </c>
      <c r="BA864" s="13">
        <f t="shared" si="586"/>
        <v>0</v>
      </c>
      <c r="BB864" s="14">
        <f t="shared" si="587"/>
        <v>0</v>
      </c>
      <c r="BC864" s="20">
        <f t="shared" si="588"/>
        <v>0</v>
      </c>
      <c r="BD864" s="21">
        <f t="shared" si="589"/>
        <v>0</v>
      </c>
      <c r="BE864" s="21">
        <f t="shared" si="590"/>
        <v>0</v>
      </c>
      <c r="BF864" s="21">
        <f t="shared" si="591"/>
        <v>0</v>
      </c>
      <c r="BG864" s="21">
        <f t="shared" si="592"/>
        <v>-9.9168369704597248E-3</v>
      </c>
      <c r="BH864" s="22">
        <f t="shared" si="593"/>
        <v>0</v>
      </c>
    </row>
    <row r="865" spans="4:60" x14ac:dyDescent="0.25">
      <c r="D865">
        <f t="shared" si="596"/>
        <v>0.14299999999999971</v>
      </c>
      <c r="E865">
        <f t="shared" si="594"/>
        <v>-19.076472229851994</v>
      </c>
      <c r="F865">
        <f t="shared" si="595"/>
        <v>19.076472229851994</v>
      </c>
      <c r="H865" s="20">
        <f t="shared" si="555"/>
        <v>3.6044187199831611E-3</v>
      </c>
      <c r="I865" s="21">
        <f t="shared" si="556"/>
        <v>7.5492100155914203E-3</v>
      </c>
      <c r="J865" s="21">
        <f t="shared" si="557"/>
        <v>3.9297979746446658E-3</v>
      </c>
      <c r="K865" s="21">
        <f t="shared" si="558"/>
        <v>7.3772180630013191E-3</v>
      </c>
      <c r="L865" s="21">
        <f t="shared" si="559"/>
        <v>7.324392633936418E-3</v>
      </c>
      <c r="M865" s="22">
        <f t="shared" si="560"/>
        <v>7.5492100155914203E-3</v>
      </c>
      <c r="N865" s="20">
        <f t="shared" si="561"/>
        <v>36.044187199831612</v>
      </c>
      <c r="O865" s="21">
        <f t="shared" si="562"/>
        <v>75.492100155914216</v>
      </c>
      <c r="P865" s="21">
        <f t="shared" si="563"/>
        <v>39.297979746446664</v>
      </c>
      <c r="Q865" s="21">
        <f t="shared" si="564"/>
        <v>73.772180630013196</v>
      </c>
      <c r="R865" s="21">
        <f t="shared" si="565"/>
        <v>73.24392633936418</v>
      </c>
      <c r="S865" s="22">
        <f t="shared" si="566"/>
        <v>75.492100155914216</v>
      </c>
      <c r="T865" s="20">
        <f>MAX(E865+N865,-DiodeFwd)</f>
        <v>16.967714969979617</v>
      </c>
      <c r="U865" s="21">
        <f>MAX(T865-DiodeFwd,V865-DiodeFwd,O865)</f>
        <v>75.492100155914216</v>
      </c>
      <c r="V865" s="21">
        <f>MAX(-DiodeFwd,F865+P865)</f>
        <v>58.374451976298658</v>
      </c>
      <c r="W865" s="21">
        <f>MAX(T865+Q865,U865-DiodeFwd)</f>
        <v>90.739895599992821</v>
      </c>
      <c r="X865" s="21">
        <f>MAX(W865-DiodeFwd,Y865-DiodeFwd,U865+R865)</f>
        <v>148.7360264952784</v>
      </c>
      <c r="Y865" s="22">
        <f>MAX(V865+S865,U865-DiodeFwd)</f>
        <v>133.86655213221286</v>
      </c>
      <c r="Z865" s="20">
        <f t="shared" si="567"/>
        <v>36.044187199831612</v>
      </c>
      <c r="AA865" s="21">
        <f t="shared" si="568"/>
        <v>75.492100155914216</v>
      </c>
      <c r="AB865" s="21">
        <f t="shared" si="569"/>
        <v>39.297979746446664</v>
      </c>
      <c r="AC865" s="21">
        <f t="shared" si="570"/>
        <v>73.772180630013196</v>
      </c>
      <c r="AD865" s="21">
        <f t="shared" si="571"/>
        <v>73.24392633936418</v>
      </c>
      <c r="AE865" s="22">
        <f t="shared" si="572"/>
        <v>75.492100155914201</v>
      </c>
      <c r="AF865" s="20">
        <f t="shared" si="573"/>
        <v>0</v>
      </c>
      <c r="AG865" s="21">
        <f t="shared" si="574"/>
        <v>0</v>
      </c>
      <c r="AH865" s="21">
        <f t="shared" si="575"/>
        <v>0</v>
      </c>
      <c r="AI865" s="21">
        <f t="shared" si="576"/>
        <v>0</v>
      </c>
      <c r="AJ865" s="21">
        <f t="shared" si="577"/>
        <v>0</v>
      </c>
      <c r="AK865" s="22">
        <f t="shared" si="578"/>
        <v>-8.5265128291212019E-15</v>
      </c>
      <c r="AL865" s="23">
        <f t="shared" si="579"/>
        <v>9.9157350996852255E-3</v>
      </c>
      <c r="AM865" s="12" t="b">
        <f>T865&lt;=-DiodeFwd</f>
        <v>0</v>
      </c>
      <c r="AN865" s="13" t="b">
        <f>V865&lt;=-DiodeFwd</f>
        <v>0</v>
      </c>
      <c r="AO865" s="13" t="b">
        <f>U865&lt;=T865-DiodeFwd</f>
        <v>0</v>
      </c>
      <c r="AP865" s="13" t="b">
        <f>U865&lt;=V865-DiodeFwd</f>
        <v>0</v>
      </c>
      <c r="AQ865" s="13" t="b">
        <f>W865&lt;=U865-DiodeFwd</f>
        <v>0</v>
      </c>
      <c r="AR865" s="13" t="b">
        <f>Y865&lt;=U865-DiodeFwd</f>
        <v>0</v>
      </c>
      <c r="AS865" s="13" t="b">
        <f>X865&lt;=W865-DiodeFwd</f>
        <v>0</v>
      </c>
      <c r="AT865" s="14" t="b">
        <f>X865&lt;=Y865-DiodeFwd</f>
        <v>0</v>
      </c>
      <c r="AU865" s="13">
        <f t="shared" si="580"/>
        <v>0</v>
      </c>
      <c r="AV865" s="13">
        <f t="shared" si="581"/>
        <v>0</v>
      </c>
      <c r="AW865" s="13">
        <f t="shared" si="582"/>
        <v>0</v>
      </c>
      <c r="AX865" s="13">
        <f t="shared" si="583"/>
        <v>0</v>
      </c>
      <c r="AY865" s="13">
        <f t="shared" si="584"/>
        <v>0</v>
      </c>
      <c r="AZ865" s="13">
        <f t="shared" si="585"/>
        <v>0</v>
      </c>
      <c r="BA865" s="13">
        <f t="shared" si="586"/>
        <v>0</v>
      </c>
      <c r="BB865" s="14">
        <f t="shared" si="587"/>
        <v>0</v>
      </c>
      <c r="BC865" s="20">
        <f t="shared" si="588"/>
        <v>0</v>
      </c>
      <c r="BD865" s="21">
        <f t="shared" si="589"/>
        <v>0</v>
      </c>
      <c r="BE865" s="21">
        <f t="shared" si="590"/>
        <v>0</v>
      </c>
      <c r="BF865" s="21">
        <f t="shared" si="591"/>
        <v>0</v>
      </c>
      <c r="BG865" s="21">
        <f t="shared" si="592"/>
        <v>-9.9157350996852255E-3</v>
      </c>
      <c r="BH865" s="22">
        <f t="shared" si="593"/>
        <v>0</v>
      </c>
    </row>
    <row r="866" spans="4:60" x14ac:dyDescent="0.25">
      <c r="D866">
        <f t="shared" si="596"/>
        <v>0.14316666666666639</v>
      </c>
      <c r="E866">
        <f t="shared" si="594"/>
        <v>-21.217658575178234</v>
      </c>
      <c r="F866">
        <f t="shared" si="595"/>
        <v>21.217658575178234</v>
      </c>
      <c r="H866" s="20">
        <f t="shared" si="555"/>
        <v>3.6044187199831611E-3</v>
      </c>
      <c r="I866" s="21">
        <f t="shared" si="556"/>
        <v>7.5492100155914203E-3</v>
      </c>
      <c r="J866" s="21">
        <f t="shared" si="557"/>
        <v>3.9297979746446658E-3</v>
      </c>
      <c r="K866" s="21">
        <f t="shared" si="558"/>
        <v>7.3772180630013191E-3</v>
      </c>
      <c r="L866" s="21">
        <f t="shared" si="559"/>
        <v>7.3227400114198038E-3</v>
      </c>
      <c r="M866" s="22">
        <f t="shared" si="560"/>
        <v>7.5492100155914203E-3</v>
      </c>
      <c r="N866" s="20">
        <f t="shared" si="561"/>
        <v>36.044187199831612</v>
      </c>
      <c r="O866" s="21">
        <f t="shared" si="562"/>
        <v>75.492100155914216</v>
      </c>
      <c r="P866" s="21">
        <f t="shared" si="563"/>
        <v>39.297979746446664</v>
      </c>
      <c r="Q866" s="21">
        <f t="shared" si="564"/>
        <v>73.772180630013196</v>
      </c>
      <c r="R866" s="21">
        <f t="shared" si="565"/>
        <v>73.227400114198048</v>
      </c>
      <c r="S866" s="22">
        <f t="shared" si="566"/>
        <v>75.492100155914216</v>
      </c>
      <c r="T866" s="20">
        <f>MAX(E866+N866,-DiodeFwd)</f>
        <v>14.826528624653378</v>
      </c>
      <c r="U866" s="21">
        <f>MAX(T866-DiodeFwd,V866-DiodeFwd,O866)</f>
        <v>75.492100155914216</v>
      </c>
      <c r="V866" s="21">
        <f>MAX(-DiodeFwd,F866+P866)</f>
        <v>60.515638321624898</v>
      </c>
      <c r="W866" s="21">
        <f>MAX(T866+Q866,U866-DiodeFwd)</f>
        <v>88.598709254666574</v>
      </c>
      <c r="X866" s="21">
        <f>MAX(W866-DiodeFwd,Y866-DiodeFwd,U866+R866)</f>
        <v>148.71950027011226</v>
      </c>
      <c r="Y866" s="22">
        <f>MAX(V866+S866,U866-DiodeFwd)</f>
        <v>136.00773847753911</v>
      </c>
      <c r="Z866" s="20">
        <f t="shared" si="567"/>
        <v>36.044187199831612</v>
      </c>
      <c r="AA866" s="21">
        <f t="shared" si="568"/>
        <v>75.492100155914216</v>
      </c>
      <c r="AB866" s="21">
        <f t="shared" si="569"/>
        <v>39.297979746446664</v>
      </c>
      <c r="AC866" s="21">
        <f t="shared" si="570"/>
        <v>73.772180630013196</v>
      </c>
      <c r="AD866" s="21">
        <f t="shared" si="571"/>
        <v>73.227400114198048</v>
      </c>
      <c r="AE866" s="22">
        <f t="shared" si="572"/>
        <v>75.492100155914216</v>
      </c>
      <c r="AF866" s="20">
        <f t="shared" si="573"/>
        <v>0</v>
      </c>
      <c r="AG866" s="21">
        <f t="shared" si="574"/>
        <v>0</v>
      </c>
      <c r="AH866" s="21">
        <f t="shared" si="575"/>
        <v>0</v>
      </c>
      <c r="AI866" s="21">
        <f t="shared" si="576"/>
        <v>0</v>
      </c>
      <c r="AJ866" s="21">
        <f t="shared" si="577"/>
        <v>0</v>
      </c>
      <c r="AK866" s="22">
        <f t="shared" si="578"/>
        <v>0</v>
      </c>
      <c r="AL866" s="23">
        <f t="shared" si="579"/>
        <v>9.9146333513408184E-3</v>
      </c>
      <c r="AM866" s="12" t="b">
        <f>T866&lt;=-DiodeFwd</f>
        <v>0</v>
      </c>
      <c r="AN866" s="13" t="b">
        <f>V866&lt;=-DiodeFwd</f>
        <v>0</v>
      </c>
      <c r="AO866" s="13" t="b">
        <f>U866&lt;=T866-DiodeFwd</f>
        <v>0</v>
      </c>
      <c r="AP866" s="13" t="b">
        <f>U866&lt;=V866-DiodeFwd</f>
        <v>0</v>
      </c>
      <c r="AQ866" s="13" t="b">
        <f>W866&lt;=U866-DiodeFwd</f>
        <v>0</v>
      </c>
      <c r="AR866" s="13" t="b">
        <f>Y866&lt;=U866-DiodeFwd</f>
        <v>0</v>
      </c>
      <c r="AS866" s="13" t="b">
        <f>X866&lt;=W866-DiodeFwd</f>
        <v>0</v>
      </c>
      <c r="AT866" s="14" t="b">
        <f>X866&lt;=Y866-DiodeFwd</f>
        <v>0</v>
      </c>
      <c r="AU866" s="13">
        <f t="shared" si="580"/>
        <v>0</v>
      </c>
      <c r="AV866" s="13">
        <f t="shared" si="581"/>
        <v>0</v>
      </c>
      <c r="AW866" s="13">
        <f t="shared" si="582"/>
        <v>0</v>
      </c>
      <c r="AX866" s="13">
        <f t="shared" si="583"/>
        <v>0</v>
      </c>
      <c r="AY866" s="13">
        <f t="shared" si="584"/>
        <v>0</v>
      </c>
      <c r="AZ866" s="13">
        <f t="shared" si="585"/>
        <v>0</v>
      </c>
      <c r="BA866" s="13">
        <f t="shared" si="586"/>
        <v>0</v>
      </c>
      <c r="BB866" s="14">
        <f t="shared" si="587"/>
        <v>0</v>
      </c>
      <c r="BC866" s="20">
        <f t="shared" si="588"/>
        <v>0</v>
      </c>
      <c r="BD866" s="21">
        <f t="shared" si="589"/>
        <v>0</v>
      </c>
      <c r="BE866" s="21">
        <f t="shared" si="590"/>
        <v>0</v>
      </c>
      <c r="BF866" s="21">
        <f t="shared" si="591"/>
        <v>0</v>
      </c>
      <c r="BG866" s="21">
        <f t="shared" si="592"/>
        <v>-9.9146333513408184E-3</v>
      </c>
      <c r="BH866" s="22">
        <f t="shared" si="593"/>
        <v>0</v>
      </c>
    </row>
    <row r="867" spans="4:60" x14ac:dyDescent="0.25">
      <c r="D867">
        <f t="shared" si="596"/>
        <v>0.14333333333333306</v>
      </c>
      <c r="E867">
        <f t="shared" si="594"/>
        <v>-23.275108515534139</v>
      </c>
      <c r="F867">
        <f t="shared" si="595"/>
        <v>23.275108515534139</v>
      </c>
      <c r="H867" s="20">
        <f t="shared" si="555"/>
        <v>3.6044187199831611E-3</v>
      </c>
      <c r="I867" s="21">
        <f t="shared" si="556"/>
        <v>7.5492100155914203E-3</v>
      </c>
      <c r="J867" s="21">
        <f t="shared" si="557"/>
        <v>3.9297979746446658E-3</v>
      </c>
      <c r="K867" s="21">
        <f t="shared" si="558"/>
        <v>7.3772180630013191E-3</v>
      </c>
      <c r="L867" s="21">
        <f t="shared" si="559"/>
        <v>7.3210875725279135E-3</v>
      </c>
      <c r="M867" s="22">
        <f t="shared" si="560"/>
        <v>7.5492100155914203E-3</v>
      </c>
      <c r="N867" s="20">
        <f t="shared" si="561"/>
        <v>36.044187199831612</v>
      </c>
      <c r="O867" s="21">
        <f t="shared" si="562"/>
        <v>75.492100155914216</v>
      </c>
      <c r="P867" s="21">
        <f t="shared" si="563"/>
        <v>39.297979746446664</v>
      </c>
      <c r="Q867" s="21">
        <f t="shared" si="564"/>
        <v>73.772180630013196</v>
      </c>
      <c r="R867" s="21">
        <f t="shared" si="565"/>
        <v>73.210875725279138</v>
      </c>
      <c r="S867" s="22">
        <f t="shared" si="566"/>
        <v>75.492100155914216</v>
      </c>
      <c r="T867" s="20">
        <f>MAX(E867+N867,-DiodeFwd)</f>
        <v>12.769078684297472</v>
      </c>
      <c r="U867" s="21">
        <f>MAX(T867-DiodeFwd,V867-DiodeFwd,O867)</f>
        <v>75.492100155914216</v>
      </c>
      <c r="V867" s="21">
        <f>MAX(-DiodeFwd,F867+P867)</f>
        <v>62.5730882619808</v>
      </c>
      <c r="W867" s="21">
        <f>MAX(T867+Q867,U867-DiodeFwd)</f>
        <v>86.541259314310665</v>
      </c>
      <c r="X867" s="21">
        <f>MAX(W867-DiodeFwd,Y867-DiodeFwd,U867+R867)</f>
        <v>148.70297588119337</v>
      </c>
      <c r="Y867" s="22">
        <f>MAX(V867+S867,U867-DiodeFwd)</f>
        <v>138.065188417895</v>
      </c>
      <c r="Z867" s="20">
        <f t="shared" si="567"/>
        <v>36.044187199831612</v>
      </c>
      <c r="AA867" s="21">
        <f t="shared" si="568"/>
        <v>75.492100155914216</v>
      </c>
      <c r="AB867" s="21">
        <f t="shared" si="569"/>
        <v>39.297979746446657</v>
      </c>
      <c r="AC867" s="21">
        <f t="shared" si="570"/>
        <v>73.772180630013196</v>
      </c>
      <c r="AD867" s="21">
        <f t="shared" si="571"/>
        <v>73.210875725279152</v>
      </c>
      <c r="AE867" s="22">
        <f t="shared" si="572"/>
        <v>75.492100155914201</v>
      </c>
      <c r="AF867" s="20">
        <f t="shared" si="573"/>
        <v>0</v>
      </c>
      <c r="AG867" s="21">
        <f t="shared" si="574"/>
        <v>0</v>
      </c>
      <c r="AH867" s="21">
        <f t="shared" si="575"/>
        <v>-4.263256414560601E-15</v>
      </c>
      <c r="AI867" s="21">
        <f t="shared" si="576"/>
        <v>0</v>
      </c>
      <c r="AJ867" s="21">
        <f t="shared" si="577"/>
        <v>8.5265128291212019E-15</v>
      </c>
      <c r="AK867" s="22">
        <f t="shared" si="578"/>
        <v>-8.5265128291212019E-15</v>
      </c>
      <c r="AL867" s="23">
        <f t="shared" si="579"/>
        <v>9.9135317254128909E-3</v>
      </c>
      <c r="AM867" s="12" t="b">
        <f>T867&lt;=-DiodeFwd</f>
        <v>0</v>
      </c>
      <c r="AN867" s="13" t="b">
        <f>V867&lt;=-DiodeFwd</f>
        <v>0</v>
      </c>
      <c r="AO867" s="13" t="b">
        <f>U867&lt;=T867-DiodeFwd</f>
        <v>0</v>
      </c>
      <c r="AP867" s="13" t="b">
        <f>U867&lt;=V867-DiodeFwd</f>
        <v>0</v>
      </c>
      <c r="AQ867" s="13" t="b">
        <f>W867&lt;=U867-DiodeFwd</f>
        <v>0</v>
      </c>
      <c r="AR867" s="13" t="b">
        <f>Y867&lt;=U867-DiodeFwd</f>
        <v>0</v>
      </c>
      <c r="AS867" s="13" t="b">
        <f>X867&lt;=W867-DiodeFwd</f>
        <v>0</v>
      </c>
      <c r="AT867" s="14" t="b">
        <f>X867&lt;=Y867-DiodeFwd</f>
        <v>0</v>
      </c>
      <c r="AU867" s="13">
        <f t="shared" si="580"/>
        <v>0</v>
      </c>
      <c r="AV867" s="13">
        <f t="shared" si="581"/>
        <v>0</v>
      </c>
      <c r="AW867" s="13">
        <f t="shared" si="582"/>
        <v>0</v>
      </c>
      <c r="AX867" s="13">
        <f t="shared" si="583"/>
        <v>0</v>
      </c>
      <c r="AY867" s="13">
        <f t="shared" si="584"/>
        <v>0</v>
      </c>
      <c r="AZ867" s="13">
        <f t="shared" si="585"/>
        <v>0</v>
      </c>
      <c r="BA867" s="13">
        <f t="shared" si="586"/>
        <v>0</v>
      </c>
      <c r="BB867" s="14">
        <f t="shared" si="587"/>
        <v>0</v>
      </c>
      <c r="BC867" s="20">
        <f t="shared" si="588"/>
        <v>0</v>
      </c>
      <c r="BD867" s="21">
        <f t="shared" si="589"/>
        <v>0</v>
      </c>
      <c r="BE867" s="21">
        <f t="shared" si="590"/>
        <v>0</v>
      </c>
      <c r="BF867" s="21">
        <f t="shared" si="591"/>
        <v>0</v>
      </c>
      <c r="BG867" s="21">
        <f t="shared" si="592"/>
        <v>-9.9135317254128909E-3</v>
      </c>
      <c r="BH867" s="22">
        <f t="shared" si="593"/>
        <v>0</v>
      </c>
    </row>
    <row r="868" spans="4:60" x14ac:dyDescent="0.25">
      <c r="D868">
        <f t="shared" si="596"/>
        <v>0.14349999999999974</v>
      </c>
      <c r="E868">
        <f t="shared" si="594"/>
        <v>-25.240702235964839</v>
      </c>
      <c r="F868">
        <f t="shared" si="595"/>
        <v>25.240702235964839</v>
      </c>
      <c r="H868" s="20">
        <f t="shared" si="555"/>
        <v>3.6044187199831611E-3</v>
      </c>
      <c r="I868" s="21">
        <f t="shared" si="556"/>
        <v>7.5492100155914203E-3</v>
      </c>
      <c r="J868" s="21">
        <f t="shared" si="557"/>
        <v>3.9297979746446658E-3</v>
      </c>
      <c r="K868" s="21">
        <f t="shared" si="558"/>
        <v>7.3772180630013191E-3</v>
      </c>
      <c r="L868" s="21">
        <f t="shared" si="559"/>
        <v>7.3194353172403451E-3</v>
      </c>
      <c r="M868" s="22">
        <f t="shared" si="560"/>
        <v>7.5492100155914203E-3</v>
      </c>
      <c r="N868" s="20">
        <f t="shared" si="561"/>
        <v>36.044187199831612</v>
      </c>
      <c r="O868" s="21">
        <f t="shared" si="562"/>
        <v>75.492100155914216</v>
      </c>
      <c r="P868" s="21">
        <f t="shared" si="563"/>
        <v>39.297979746446664</v>
      </c>
      <c r="Q868" s="21">
        <f t="shared" si="564"/>
        <v>73.772180630013196</v>
      </c>
      <c r="R868" s="21">
        <f t="shared" si="565"/>
        <v>73.194353172403453</v>
      </c>
      <c r="S868" s="22">
        <f t="shared" si="566"/>
        <v>75.492100155914216</v>
      </c>
      <c r="T868" s="20">
        <f>MAX(E868+N868,-DiodeFwd)</f>
        <v>10.803484963866772</v>
      </c>
      <c r="U868" s="21">
        <f>MAX(T868-DiodeFwd,V868-DiodeFwd,O868)</f>
        <v>75.492100155914216</v>
      </c>
      <c r="V868" s="21">
        <f>MAX(-DiodeFwd,F868+P868)</f>
        <v>64.538681982411504</v>
      </c>
      <c r="W868" s="21">
        <f>MAX(T868+Q868,U868-DiodeFwd)</f>
        <v>84.575665593879961</v>
      </c>
      <c r="X868" s="21">
        <f>MAX(W868-DiodeFwd,Y868-DiodeFwd,U868+R868)</f>
        <v>148.68645332831767</v>
      </c>
      <c r="Y868" s="22">
        <f>MAX(V868+S868,U868-DiodeFwd)</f>
        <v>140.03078213832572</v>
      </c>
      <c r="Z868" s="20">
        <f t="shared" si="567"/>
        <v>36.044187199831612</v>
      </c>
      <c r="AA868" s="21">
        <f t="shared" si="568"/>
        <v>75.492100155914216</v>
      </c>
      <c r="AB868" s="21">
        <f t="shared" si="569"/>
        <v>39.297979746446664</v>
      </c>
      <c r="AC868" s="21">
        <f t="shared" si="570"/>
        <v>73.772180630013196</v>
      </c>
      <c r="AD868" s="21">
        <f t="shared" si="571"/>
        <v>73.194353172403453</v>
      </c>
      <c r="AE868" s="22">
        <f t="shared" si="572"/>
        <v>75.492100155914216</v>
      </c>
      <c r="AF868" s="20">
        <f t="shared" si="573"/>
        <v>0</v>
      </c>
      <c r="AG868" s="21">
        <f t="shared" si="574"/>
        <v>0</v>
      </c>
      <c r="AH868" s="21">
        <f t="shared" si="575"/>
        <v>0</v>
      </c>
      <c r="AI868" s="21">
        <f t="shared" si="576"/>
        <v>0</v>
      </c>
      <c r="AJ868" s="21">
        <f t="shared" si="577"/>
        <v>0</v>
      </c>
      <c r="AK868" s="22">
        <f t="shared" si="578"/>
        <v>0</v>
      </c>
      <c r="AL868" s="23">
        <f t="shared" si="579"/>
        <v>9.9124302218878448E-3</v>
      </c>
      <c r="AM868" s="12" t="b">
        <f>T868&lt;=-DiodeFwd</f>
        <v>0</v>
      </c>
      <c r="AN868" s="13" t="b">
        <f>V868&lt;=-DiodeFwd</f>
        <v>0</v>
      </c>
      <c r="AO868" s="13" t="b">
        <f>U868&lt;=T868-DiodeFwd</f>
        <v>0</v>
      </c>
      <c r="AP868" s="13" t="b">
        <f>U868&lt;=V868-DiodeFwd</f>
        <v>0</v>
      </c>
      <c r="AQ868" s="13" t="b">
        <f>W868&lt;=U868-DiodeFwd</f>
        <v>0</v>
      </c>
      <c r="AR868" s="13" t="b">
        <f>Y868&lt;=U868-DiodeFwd</f>
        <v>0</v>
      </c>
      <c r="AS868" s="13" t="b">
        <f>X868&lt;=W868-DiodeFwd</f>
        <v>0</v>
      </c>
      <c r="AT868" s="14" t="b">
        <f>X868&lt;=Y868-DiodeFwd</f>
        <v>0</v>
      </c>
      <c r="AU868" s="13">
        <f t="shared" si="580"/>
        <v>0</v>
      </c>
      <c r="AV868" s="13">
        <f t="shared" si="581"/>
        <v>0</v>
      </c>
      <c r="AW868" s="13">
        <f t="shared" si="582"/>
        <v>0</v>
      </c>
      <c r="AX868" s="13">
        <f t="shared" si="583"/>
        <v>0</v>
      </c>
      <c r="AY868" s="13">
        <f t="shared" si="584"/>
        <v>0</v>
      </c>
      <c r="AZ868" s="13">
        <f t="shared" si="585"/>
        <v>0</v>
      </c>
      <c r="BA868" s="13">
        <f t="shared" si="586"/>
        <v>0</v>
      </c>
      <c r="BB868" s="14">
        <f t="shared" si="587"/>
        <v>0</v>
      </c>
      <c r="BC868" s="20">
        <f t="shared" si="588"/>
        <v>0</v>
      </c>
      <c r="BD868" s="21">
        <f t="shared" si="589"/>
        <v>0</v>
      </c>
      <c r="BE868" s="21">
        <f t="shared" si="590"/>
        <v>0</v>
      </c>
      <c r="BF868" s="21">
        <f t="shared" si="591"/>
        <v>0</v>
      </c>
      <c r="BG868" s="21">
        <f t="shared" si="592"/>
        <v>-9.9124302218878448E-3</v>
      </c>
      <c r="BH868" s="22">
        <f t="shared" si="593"/>
        <v>0</v>
      </c>
    </row>
    <row r="869" spans="4:60" x14ac:dyDescent="0.25">
      <c r="D869">
        <f t="shared" si="596"/>
        <v>0.14366666666666641</v>
      </c>
      <c r="E869">
        <f t="shared" si="594"/>
        <v>-27.106682436050143</v>
      </c>
      <c r="F869">
        <f t="shared" si="595"/>
        <v>27.106682436050143</v>
      </c>
      <c r="H869" s="20">
        <f t="shared" si="555"/>
        <v>3.6044187199831611E-3</v>
      </c>
      <c r="I869" s="21">
        <f t="shared" si="556"/>
        <v>7.5492100155914203E-3</v>
      </c>
      <c r="J869" s="21">
        <f t="shared" si="557"/>
        <v>3.9297979746446658E-3</v>
      </c>
      <c r="K869" s="21">
        <f t="shared" si="558"/>
        <v>7.3772180630013191E-3</v>
      </c>
      <c r="L869" s="21">
        <f t="shared" si="559"/>
        <v>7.3177832455366973E-3</v>
      </c>
      <c r="M869" s="22">
        <f t="shared" si="560"/>
        <v>7.5492100155914203E-3</v>
      </c>
      <c r="N869" s="20">
        <f t="shared" si="561"/>
        <v>36.044187199831612</v>
      </c>
      <c r="O869" s="21">
        <f t="shared" si="562"/>
        <v>75.492100155914216</v>
      </c>
      <c r="P869" s="21">
        <f t="shared" si="563"/>
        <v>39.297979746446664</v>
      </c>
      <c r="Q869" s="21">
        <f t="shared" si="564"/>
        <v>73.772180630013196</v>
      </c>
      <c r="R869" s="21">
        <f t="shared" si="565"/>
        <v>73.177832455366982</v>
      </c>
      <c r="S869" s="22">
        <f t="shared" si="566"/>
        <v>75.492100155914216</v>
      </c>
      <c r="T869" s="20">
        <f>MAX(E869+N869,-DiodeFwd)</f>
        <v>8.9375047637814689</v>
      </c>
      <c r="U869" s="21">
        <f>MAX(T869-DiodeFwd,V869-DiodeFwd,O869)</f>
        <v>75.492100155914216</v>
      </c>
      <c r="V869" s="21">
        <f>MAX(-DiodeFwd,F869+P869)</f>
        <v>66.404662182496807</v>
      </c>
      <c r="W869" s="21">
        <f>MAX(T869+Q869,U869-DiodeFwd)</f>
        <v>82.709685393794672</v>
      </c>
      <c r="X869" s="21">
        <f>MAX(W869-DiodeFwd,Y869-DiodeFwd,U869+R869)</f>
        <v>148.66993261128118</v>
      </c>
      <c r="Y869" s="22">
        <f>MAX(V869+S869,U869-DiodeFwd)</f>
        <v>141.89676233841101</v>
      </c>
      <c r="Z869" s="20">
        <f t="shared" si="567"/>
        <v>36.044187199831612</v>
      </c>
      <c r="AA869" s="21">
        <f t="shared" si="568"/>
        <v>75.492100155914216</v>
      </c>
      <c r="AB869" s="21">
        <f t="shared" si="569"/>
        <v>39.297979746446664</v>
      </c>
      <c r="AC869" s="21">
        <f t="shared" si="570"/>
        <v>73.772180630013196</v>
      </c>
      <c r="AD869" s="21">
        <f t="shared" si="571"/>
        <v>73.177832455366968</v>
      </c>
      <c r="AE869" s="22">
        <f t="shared" si="572"/>
        <v>75.492100155914201</v>
      </c>
      <c r="AF869" s="20">
        <f t="shared" si="573"/>
        <v>0</v>
      </c>
      <c r="AG869" s="21">
        <f t="shared" si="574"/>
        <v>0</v>
      </c>
      <c r="AH869" s="21">
        <f t="shared" si="575"/>
        <v>0</v>
      </c>
      <c r="AI869" s="21">
        <f t="shared" si="576"/>
        <v>0</v>
      </c>
      <c r="AJ869" s="21">
        <f t="shared" si="577"/>
        <v>-8.5265128291212019E-15</v>
      </c>
      <c r="AK869" s="22">
        <f t="shared" si="578"/>
        <v>-8.5265128291212019E-15</v>
      </c>
      <c r="AL869" s="23">
        <f t="shared" si="579"/>
        <v>9.9113288407520796E-3</v>
      </c>
      <c r="AM869" s="12" t="b">
        <f>T869&lt;=-DiodeFwd</f>
        <v>0</v>
      </c>
      <c r="AN869" s="13" t="b">
        <f>V869&lt;=-DiodeFwd</f>
        <v>0</v>
      </c>
      <c r="AO869" s="13" t="b">
        <f>U869&lt;=T869-DiodeFwd</f>
        <v>0</v>
      </c>
      <c r="AP869" s="13" t="b">
        <f>U869&lt;=V869-DiodeFwd</f>
        <v>0</v>
      </c>
      <c r="AQ869" s="13" t="b">
        <f>W869&lt;=U869-DiodeFwd</f>
        <v>0</v>
      </c>
      <c r="AR869" s="13" t="b">
        <f>Y869&lt;=U869-DiodeFwd</f>
        <v>0</v>
      </c>
      <c r="AS869" s="13" t="b">
        <f>X869&lt;=W869-DiodeFwd</f>
        <v>0</v>
      </c>
      <c r="AT869" s="14" t="b">
        <f>X869&lt;=Y869-DiodeFwd</f>
        <v>0</v>
      </c>
      <c r="AU869" s="13">
        <f t="shared" si="580"/>
        <v>0</v>
      </c>
      <c r="AV869" s="13">
        <f t="shared" si="581"/>
        <v>0</v>
      </c>
      <c r="AW869" s="13">
        <f t="shared" si="582"/>
        <v>0</v>
      </c>
      <c r="AX869" s="13">
        <f t="shared" si="583"/>
        <v>0</v>
      </c>
      <c r="AY869" s="13">
        <f t="shared" si="584"/>
        <v>0</v>
      </c>
      <c r="AZ869" s="13">
        <f t="shared" si="585"/>
        <v>0</v>
      </c>
      <c r="BA869" s="13">
        <f t="shared" si="586"/>
        <v>0</v>
      </c>
      <c r="BB869" s="14">
        <f t="shared" si="587"/>
        <v>0</v>
      </c>
      <c r="BC869" s="20">
        <f t="shared" si="588"/>
        <v>0</v>
      </c>
      <c r="BD869" s="21">
        <f t="shared" si="589"/>
        <v>0</v>
      </c>
      <c r="BE869" s="21">
        <f t="shared" si="590"/>
        <v>0</v>
      </c>
      <c r="BF869" s="21">
        <f t="shared" si="591"/>
        <v>0</v>
      </c>
      <c r="BG869" s="21">
        <f t="shared" si="592"/>
        <v>-9.9113288407520796E-3</v>
      </c>
      <c r="BH869" s="22">
        <f t="shared" si="593"/>
        <v>0</v>
      </c>
    </row>
    <row r="870" spans="4:60" x14ac:dyDescent="0.25">
      <c r="D870">
        <f t="shared" si="596"/>
        <v>0.14383333333333309</v>
      </c>
      <c r="E870">
        <f t="shared" si="594"/>
        <v>-28.865684944425389</v>
      </c>
      <c r="F870">
        <f t="shared" si="595"/>
        <v>28.865684944425389</v>
      </c>
      <c r="H870" s="20">
        <f t="shared" si="555"/>
        <v>3.6044187199831611E-3</v>
      </c>
      <c r="I870" s="21">
        <f t="shared" si="556"/>
        <v>7.5492100155914203E-3</v>
      </c>
      <c r="J870" s="21">
        <f t="shared" si="557"/>
        <v>3.9297979746446658E-3</v>
      </c>
      <c r="K870" s="21">
        <f t="shared" si="558"/>
        <v>7.3772180630013191E-3</v>
      </c>
      <c r="L870" s="21">
        <f t="shared" si="559"/>
        <v>7.3161313573965716E-3</v>
      </c>
      <c r="M870" s="22">
        <f t="shared" si="560"/>
        <v>7.5492100155914203E-3</v>
      </c>
      <c r="N870" s="20">
        <f t="shared" si="561"/>
        <v>36.044187199831612</v>
      </c>
      <c r="O870" s="21">
        <f t="shared" si="562"/>
        <v>75.492100155914216</v>
      </c>
      <c r="P870" s="21">
        <f t="shared" si="563"/>
        <v>39.297979746446664</v>
      </c>
      <c r="Q870" s="21">
        <f t="shared" si="564"/>
        <v>73.772180630013196</v>
      </c>
      <c r="R870" s="21">
        <f t="shared" si="565"/>
        <v>73.161313573965728</v>
      </c>
      <c r="S870" s="22">
        <f t="shared" si="566"/>
        <v>75.492100155914216</v>
      </c>
      <c r="T870" s="20">
        <f>MAX(E870+N870,-DiodeFwd)</f>
        <v>7.1785022554062223</v>
      </c>
      <c r="U870" s="21">
        <f>MAX(T870-DiodeFwd,V870-DiodeFwd,O870)</f>
        <v>75.492100155914216</v>
      </c>
      <c r="V870" s="21">
        <f>MAX(-DiodeFwd,F870+P870)</f>
        <v>68.163664690872054</v>
      </c>
      <c r="W870" s="21">
        <f>MAX(T870+Q870,U870-DiodeFwd)</f>
        <v>80.950682885419411</v>
      </c>
      <c r="X870" s="21">
        <f>MAX(W870-DiodeFwd,Y870-DiodeFwd,U870+R870)</f>
        <v>148.65341372987996</v>
      </c>
      <c r="Y870" s="22">
        <f>MAX(V870+S870,U870-DiodeFwd)</f>
        <v>143.65576484678627</v>
      </c>
      <c r="Z870" s="20">
        <f t="shared" si="567"/>
        <v>36.044187199831612</v>
      </c>
      <c r="AA870" s="21">
        <f t="shared" si="568"/>
        <v>75.492100155914216</v>
      </c>
      <c r="AB870" s="21">
        <f t="shared" si="569"/>
        <v>39.297979746446664</v>
      </c>
      <c r="AC870" s="21">
        <f t="shared" si="570"/>
        <v>73.772180630013196</v>
      </c>
      <c r="AD870" s="21">
        <f t="shared" si="571"/>
        <v>73.161313573965742</v>
      </c>
      <c r="AE870" s="22">
        <f t="shared" si="572"/>
        <v>75.492100155914216</v>
      </c>
      <c r="AF870" s="20">
        <f t="shared" si="573"/>
        <v>0</v>
      </c>
      <c r="AG870" s="21">
        <f t="shared" si="574"/>
        <v>0</v>
      </c>
      <c r="AH870" s="21">
        <f t="shared" si="575"/>
        <v>0</v>
      </c>
      <c r="AI870" s="21">
        <f t="shared" si="576"/>
        <v>0</v>
      </c>
      <c r="AJ870" s="21">
        <f t="shared" si="577"/>
        <v>8.5265128291212019E-15</v>
      </c>
      <c r="AK870" s="22">
        <f t="shared" si="578"/>
        <v>0</v>
      </c>
      <c r="AL870" s="23">
        <f t="shared" si="579"/>
        <v>9.9102275819919969E-3</v>
      </c>
      <c r="AM870" s="12" t="b">
        <f>T870&lt;=-DiodeFwd</f>
        <v>0</v>
      </c>
      <c r="AN870" s="13" t="b">
        <f>V870&lt;=-DiodeFwd</f>
        <v>0</v>
      </c>
      <c r="AO870" s="13" t="b">
        <f>U870&lt;=T870-DiodeFwd</f>
        <v>0</v>
      </c>
      <c r="AP870" s="13" t="b">
        <f>U870&lt;=V870-DiodeFwd</f>
        <v>0</v>
      </c>
      <c r="AQ870" s="13" t="b">
        <f>W870&lt;=U870-DiodeFwd</f>
        <v>0</v>
      </c>
      <c r="AR870" s="13" t="b">
        <f>Y870&lt;=U870-DiodeFwd</f>
        <v>0</v>
      </c>
      <c r="AS870" s="13" t="b">
        <f>X870&lt;=W870-DiodeFwd</f>
        <v>0</v>
      </c>
      <c r="AT870" s="14" t="b">
        <f>X870&lt;=Y870-DiodeFwd</f>
        <v>0</v>
      </c>
      <c r="AU870" s="13">
        <f t="shared" si="580"/>
        <v>0</v>
      </c>
      <c r="AV870" s="13">
        <f t="shared" si="581"/>
        <v>0</v>
      </c>
      <c r="AW870" s="13">
        <f t="shared" si="582"/>
        <v>0</v>
      </c>
      <c r="AX870" s="13">
        <f t="shared" si="583"/>
        <v>0</v>
      </c>
      <c r="AY870" s="13">
        <f t="shared" si="584"/>
        <v>0</v>
      </c>
      <c r="AZ870" s="13">
        <f t="shared" si="585"/>
        <v>0</v>
      </c>
      <c r="BA870" s="13">
        <f t="shared" si="586"/>
        <v>0</v>
      </c>
      <c r="BB870" s="14">
        <f t="shared" si="587"/>
        <v>0</v>
      </c>
      <c r="BC870" s="20">
        <f t="shared" si="588"/>
        <v>0</v>
      </c>
      <c r="BD870" s="21">
        <f t="shared" si="589"/>
        <v>0</v>
      </c>
      <c r="BE870" s="21">
        <f t="shared" si="590"/>
        <v>0</v>
      </c>
      <c r="BF870" s="21">
        <f t="shared" si="591"/>
        <v>0</v>
      </c>
      <c r="BG870" s="21">
        <f t="shared" si="592"/>
        <v>-9.9102275819919969E-3</v>
      </c>
      <c r="BH870" s="22">
        <f t="shared" si="593"/>
        <v>0</v>
      </c>
    </row>
    <row r="871" spans="4:60" x14ac:dyDescent="0.25">
      <c r="D871">
        <f t="shared" si="596"/>
        <v>0.14399999999999977</v>
      </c>
      <c r="E871">
        <f t="shared" si="594"/>
        <v>-30.5107677818024</v>
      </c>
      <c r="F871">
        <f t="shared" si="595"/>
        <v>30.5107677818024</v>
      </c>
      <c r="H871" s="20">
        <f t="shared" si="555"/>
        <v>3.6044187199831611E-3</v>
      </c>
      <c r="I871" s="21">
        <f t="shared" si="556"/>
        <v>7.5492100155914203E-3</v>
      </c>
      <c r="J871" s="21">
        <f t="shared" si="557"/>
        <v>3.9297979746446658E-3</v>
      </c>
      <c r="K871" s="21">
        <f t="shared" si="558"/>
        <v>7.3772180630013191E-3</v>
      </c>
      <c r="L871" s="21">
        <f t="shared" si="559"/>
        <v>7.3144796527995727E-3</v>
      </c>
      <c r="M871" s="22">
        <f t="shared" si="560"/>
        <v>7.5492100155914203E-3</v>
      </c>
      <c r="N871" s="20">
        <f t="shared" si="561"/>
        <v>36.044187199831612</v>
      </c>
      <c r="O871" s="21">
        <f t="shared" si="562"/>
        <v>75.492100155914216</v>
      </c>
      <c r="P871" s="21">
        <f t="shared" si="563"/>
        <v>39.297979746446664</v>
      </c>
      <c r="Q871" s="21">
        <f t="shared" si="564"/>
        <v>73.772180630013196</v>
      </c>
      <c r="R871" s="21">
        <f t="shared" si="565"/>
        <v>73.144796527995737</v>
      </c>
      <c r="S871" s="22">
        <f t="shared" si="566"/>
        <v>75.492100155914216</v>
      </c>
      <c r="T871" s="20">
        <f>MAX(E871+N871,-DiodeFwd)</f>
        <v>5.5334194180292116</v>
      </c>
      <c r="U871" s="21">
        <f>MAX(T871-DiodeFwd,V871-DiodeFwd,O871)</f>
        <v>75.492100155914216</v>
      </c>
      <c r="V871" s="21">
        <f>MAX(-DiodeFwd,F871+P871)</f>
        <v>69.808747528249057</v>
      </c>
      <c r="W871" s="21">
        <f>MAX(T871+Q871,U871-DiodeFwd)</f>
        <v>79.305600048042407</v>
      </c>
      <c r="X871" s="21">
        <f>MAX(W871-DiodeFwd,Y871-DiodeFwd,U871+R871)</f>
        <v>148.63689668390995</v>
      </c>
      <c r="Y871" s="22">
        <f>MAX(V871+S871,U871-DiodeFwd)</f>
        <v>145.30084768416327</v>
      </c>
      <c r="Z871" s="20">
        <f t="shared" si="567"/>
        <v>36.044187199831612</v>
      </c>
      <c r="AA871" s="21">
        <f t="shared" si="568"/>
        <v>75.492100155914216</v>
      </c>
      <c r="AB871" s="21">
        <f t="shared" si="569"/>
        <v>39.297979746446657</v>
      </c>
      <c r="AC871" s="21">
        <f t="shared" si="570"/>
        <v>73.772180630013196</v>
      </c>
      <c r="AD871" s="21">
        <f t="shared" si="571"/>
        <v>73.144796527995737</v>
      </c>
      <c r="AE871" s="22">
        <f t="shared" si="572"/>
        <v>75.492100155914216</v>
      </c>
      <c r="AF871" s="20">
        <f t="shared" si="573"/>
        <v>0</v>
      </c>
      <c r="AG871" s="21">
        <f t="shared" si="574"/>
        <v>0</v>
      </c>
      <c r="AH871" s="21">
        <f t="shared" si="575"/>
        <v>-4.263256414560601E-15</v>
      </c>
      <c r="AI871" s="21">
        <f t="shared" si="576"/>
        <v>0</v>
      </c>
      <c r="AJ871" s="21">
        <f t="shared" si="577"/>
        <v>0</v>
      </c>
      <c r="AK871" s="22">
        <f t="shared" si="578"/>
        <v>0</v>
      </c>
      <c r="AL871" s="23">
        <f t="shared" si="579"/>
        <v>9.9091264455939965E-3</v>
      </c>
      <c r="AM871" s="12" t="b">
        <f>T871&lt;=-DiodeFwd</f>
        <v>0</v>
      </c>
      <c r="AN871" s="13" t="b">
        <f>V871&lt;=-DiodeFwd</f>
        <v>0</v>
      </c>
      <c r="AO871" s="13" t="b">
        <f>U871&lt;=T871-DiodeFwd</f>
        <v>0</v>
      </c>
      <c r="AP871" s="13" t="b">
        <f>U871&lt;=V871-DiodeFwd</f>
        <v>0</v>
      </c>
      <c r="AQ871" s="13" t="b">
        <f>W871&lt;=U871-DiodeFwd</f>
        <v>0</v>
      </c>
      <c r="AR871" s="13" t="b">
        <f>Y871&lt;=U871-DiodeFwd</f>
        <v>0</v>
      </c>
      <c r="AS871" s="13" t="b">
        <f>X871&lt;=W871-DiodeFwd</f>
        <v>0</v>
      </c>
      <c r="AT871" s="14" t="b">
        <f>X871&lt;=Y871-DiodeFwd</f>
        <v>0</v>
      </c>
      <c r="AU871" s="13">
        <f t="shared" si="580"/>
        <v>0</v>
      </c>
      <c r="AV871" s="13">
        <f t="shared" si="581"/>
        <v>0</v>
      </c>
      <c r="AW871" s="13">
        <f t="shared" si="582"/>
        <v>0</v>
      </c>
      <c r="AX871" s="13">
        <f t="shared" si="583"/>
        <v>0</v>
      </c>
      <c r="AY871" s="13">
        <f t="shared" si="584"/>
        <v>0</v>
      </c>
      <c r="AZ871" s="13">
        <f t="shared" si="585"/>
        <v>0</v>
      </c>
      <c r="BA871" s="13">
        <f t="shared" si="586"/>
        <v>0</v>
      </c>
      <c r="BB871" s="14">
        <f t="shared" si="587"/>
        <v>0</v>
      </c>
      <c r="BC871" s="20">
        <f t="shared" si="588"/>
        <v>0</v>
      </c>
      <c r="BD871" s="21">
        <f t="shared" si="589"/>
        <v>0</v>
      </c>
      <c r="BE871" s="21">
        <f t="shared" si="590"/>
        <v>0</v>
      </c>
      <c r="BF871" s="21">
        <f t="shared" si="591"/>
        <v>0</v>
      </c>
      <c r="BG871" s="21">
        <f t="shared" si="592"/>
        <v>-9.9091264455939965E-3</v>
      </c>
      <c r="BH871" s="22">
        <f t="shared" si="593"/>
        <v>0</v>
      </c>
    </row>
    <row r="872" spans="4:60" x14ac:dyDescent="0.25">
      <c r="D872">
        <f t="shared" si="596"/>
        <v>0.14416666666666644</v>
      </c>
      <c r="E872">
        <f t="shared" si="594"/>
        <v>-32.035438557788162</v>
      </c>
      <c r="F872">
        <f t="shared" si="595"/>
        <v>32.035438557788162</v>
      </c>
      <c r="H872" s="20">
        <f t="shared" si="555"/>
        <v>3.6044187199831611E-3</v>
      </c>
      <c r="I872" s="21">
        <f t="shared" si="556"/>
        <v>7.5492100155914203E-3</v>
      </c>
      <c r="J872" s="21">
        <f t="shared" si="557"/>
        <v>3.9297979746446658E-3</v>
      </c>
      <c r="K872" s="21">
        <f t="shared" si="558"/>
        <v>7.3772180630013191E-3</v>
      </c>
      <c r="L872" s="21">
        <f t="shared" si="559"/>
        <v>7.3128281317253073E-3</v>
      </c>
      <c r="M872" s="22">
        <f t="shared" si="560"/>
        <v>7.5492100155914203E-3</v>
      </c>
      <c r="N872" s="20">
        <f t="shared" si="561"/>
        <v>36.044187199831612</v>
      </c>
      <c r="O872" s="21">
        <f t="shared" si="562"/>
        <v>75.492100155914216</v>
      </c>
      <c r="P872" s="21">
        <f t="shared" si="563"/>
        <v>39.297979746446664</v>
      </c>
      <c r="Q872" s="21">
        <f t="shared" si="564"/>
        <v>73.772180630013196</v>
      </c>
      <c r="R872" s="21">
        <f t="shared" si="565"/>
        <v>73.128281317253084</v>
      </c>
      <c r="S872" s="22">
        <f t="shared" si="566"/>
        <v>75.492100155914216</v>
      </c>
      <c r="T872" s="20">
        <f>MAX(E872+N872,-DiodeFwd)</f>
        <v>4.0087486420434502</v>
      </c>
      <c r="U872" s="21">
        <f>MAX(T872-DiodeFwd,V872-DiodeFwd,O872)</f>
        <v>75.492100155914216</v>
      </c>
      <c r="V872" s="21">
        <f>MAX(-DiodeFwd,F872+P872)</f>
        <v>71.333418304234826</v>
      </c>
      <c r="W872" s="21">
        <f>MAX(T872+Q872,U872-DiodeFwd)</f>
        <v>77.780929272056653</v>
      </c>
      <c r="X872" s="21">
        <f>MAX(W872-DiodeFwd,Y872-DiodeFwd,U872+R872)</f>
        <v>148.6203814731673</v>
      </c>
      <c r="Y872" s="22">
        <f>MAX(V872+S872,U872-DiodeFwd)</f>
        <v>146.82551846014906</v>
      </c>
      <c r="Z872" s="20">
        <f t="shared" si="567"/>
        <v>36.044187199831612</v>
      </c>
      <c r="AA872" s="21">
        <f t="shared" si="568"/>
        <v>75.492100155914216</v>
      </c>
      <c r="AB872" s="21">
        <f t="shared" si="569"/>
        <v>39.297979746446664</v>
      </c>
      <c r="AC872" s="21">
        <f t="shared" si="570"/>
        <v>73.772180630013196</v>
      </c>
      <c r="AD872" s="21">
        <f t="shared" si="571"/>
        <v>73.128281317253084</v>
      </c>
      <c r="AE872" s="22">
        <f t="shared" si="572"/>
        <v>75.49210015591423</v>
      </c>
      <c r="AF872" s="20">
        <f t="shared" si="573"/>
        <v>0</v>
      </c>
      <c r="AG872" s="21">
        <f t="shared" si="574"/>
        <v>0</v>
      </c>
      <c r="AH872" s="21">
        <f t="shared" si="575"/>
        <v>0</v>
      </c>
      <c r="AI872" s="21">
        <f t="shared" si="576"/>
        <v>0</v>
      </c>
      <c r="AJ872" s="21">
        <f t="shared" si="577"/>
        <v>0</v>
      </c>
      <c r="AK872" s="22">
        <f t="shared" si="578"/>
        <v>8.5265128291212019E-15</v>
      </c>
      <c r="AL872" s="23">
        <f t="shared" si="579"/>
        <v>9.9080254315444868E-3</v>
      </c>
      <c r="AM872" s="12" t="b">
        <f>T872&lt;=-DiodeFwd</f>
        <v>0</v>
      </c>
      <c r="AN872" s="13" t="b">
        <f>V872&lt;=-DiodeFwd</f>
        <v>0</v>
      </c>
      <c r="AO872" s="13" t="b">
        <f>U872&lt;=T872-DiodeFwd</f>
        <v>0</v>
      </c>
      <c r="AP872" s="13" t="b">
        <f>U872&lt;=V872-DiodeFwd</f>
        <v>0</v>
      </c>
      <c r="AQ872" s="13" t="b">
        <f>W872&lt;=U872-DiodeFwd</f>
        <v>0</v>
      </c>
      <c r="AR872" s="13" t="b">
        <f>Y872&lt;=U872-DiodeFwd</f>
        <v>0</v>
      </c>
      <c r="AS872" s="13" t="b">
        <f>X872&lt;=W872-DiodeFwd</f>
        <v>0</v>
      </c>
      <c r="AT872" s="14" t="b">
        <f>X872&lt;=Y872-DiodeFwd</f>
        <v>0</v>
      </c>
      <c r="AU872" s="13">
        <f t="shared" si="580"/>
        <v>0</v>
      </c>
      <c r="AV872" s="13">
        <f t="shared" si="581"/>
        <v>0</v>
      </c>
      <c r="AW872" s="13">
        <f t="shared" si="582"/>
        <v>0</v>
      </c>
      <c r="AX872" s="13">
        <f t="shared" si="583"/>
        <v>0</v>
      </c>
      <c r="AY872" s="13">
        <f t="shared" si="584"/>
        <v>0</v>
      </c>
      <c r="AZ872" s="13">
        <f t="shared" si="585"/>
        <v>0</v>
      </c>
      <c r="BA872" s="13">
        <f t="shared" si="586"/>
        <v>0</v>
      </c>
      <c r="BB872" s="14">
        <f t="shared" si="587"/>
        <v>0</v>
      </c>
      <c r="BC872" s="20">
        <f t="shared" si="588"/>
        <v>0</v>
      </c>
      <c r="BD872" s="21">
        <f t="shared" si="589"/>
        <v>0</v>
      </c>
      <c r="BE872" s="21">
        <f t="shared" si="590"/>
        <v>0</v>
      </c>
      <c r="BF872" s="21">
        <f t="shared" si="591"/>
        <v>0</v>
      </c>
      <c r="BG872" s="21">
        <f t="shared" si="592"/>
        <v>-9.9080254315444868E-3</v>
      </c>
      <c r="BH872" s="22">
        <f t="shared" si="593"/>
        <v>0</v>
      </c>
    </row>
    <row r="873" spans="4:60" x14ac:dyDescent="0.25">
      <c r="D873">
        <f t="shared" si="596"/>
        <v>0.14433333333333312</v>
      </c>
      <c r="E873">
        <f t="shared" si="594"/>
        <v>-33.433680093386371</v>
      </c>
      <c r="F873">
        <f t="shared" si="595"/>
        <v>33.433680093386371</v>
      </c>
      <c r="H873" s="20">
        <f t="shared" si="555"/>
        <v>3.6044187199831611E-3</v>
      </c>
      <c r="I873" s="21">
        <f t="shared" si="556"/>
        <v>7.5492100155914203E-3</v>
      </c>
      <c r="J873" s="21">
        <f t="shared" si="557"/>
        <v>3.9297979746446658E-3</v>
      </c>
      <c r="K873" s="21">
        <f t="shared" si="558"/>
        <v>7.3772180630013191E-3</v>
      </c>
      <c r="L873" s="21">
        <f t="shared" si="559"/>
        <v>7.3111767941533828E-3</v>
      </c>
      <c r="M873" s="22">
        <f t="shared" si="560"/>
        <v>7.5492100155914203E-3</v>
      </c>
      <c r="N873" s="20">
        <f t="shared" si="561"/>
        <v>36.044187199831612</v>
      </c>
      <c r="O873" s="21">
        <f t="shared" si="562"/>
        <v>75.492100155914216</v>
      </c>
      <c r="P873" s="21">
        <f t="shared" si="563"/>
        <v>39.297979746446664</v>
      </c>
      <c r="Q873" s="21">
        <f t="shared" si="564"/>
        <v>73.772180630013196</v>
      </c>
      <c r="R873" s="21">
        <f t="shared" si="565"/>
        <v>73.111767941533827</v>
      </c>
      <c r="S873" s="22">
        <f t="shared" si="566"/>
        <v>75.492100155914216</v>
      </c>
      <c r="T873" s="20">
        <f>MAX(E873+N873,-DiodeFwd)</f>
        <v>2.6105071064452403</v>
      </c>
      <c r="U873" s="21">
        <f>MAX(T873-DiodeFwd,V873-DiodeFwd,O873)</f>
        <v>75.492100155914216</v>
      </c>
      <c r="V873" s="21">
        <f>MAX(-DiodeFwd,F873+P873)</f>
        <v>72.731659839833043</v>
      </c>
      <c r="W873" s="21">
        <f>MAX(T873+Q873,U873-DiodeFwd)</f>
        <v>76.382687736458436</v>
      </c>
      <c r="X873" s="21">
        <f>MAX(W873-DiodeFwd,Y873-DiodeFwd,U873+R873)</f>
        <v>148.60386809744804</v>
      </c>
      <c r="Y873" s="22">
        <f>MAX(V873+S873,U873-DiodeFwd)</f>
        <v>148.22375999574726</v>
      </c>
      <c r="Z873" s="20">
        <f t="shared" si="567"/>
        <v>36.044187199831612</v>
      </c>
      <c r="AA873" s="21">
        <f t="shared" si="568"/>
        <v>75.492100155914216</v>
      </c>
      <c r="AB873" s="21">
        <f t="shared" si="569"/>
        <v>39.297979746446671</v>
      </c>
      <c r="AC873" s="21">
        <f t="shared" si="570"/>
        <v>73.772180630013196</v>
      </c>
      <c r="AD873" s="21">
        <f t="shared" si="571"/>
        <v>73.111767941533827</v>
      </c>
      <c r="AE873" s="22">
        <f t="shared" si="572"/>
        <v>75.492100155914216</v>
      </c>
      <c r="AF873" s="20">
        <f t="shared" si="573"/>
        <v>0</v>
      </c>
      <c r="AG873" s="21">
        <f t="shared" si="574"/>
        <v>0</v>
      </c>
      <c r="AH873" s="21">
        <f t="shared" si="575"/>
        <v>4.263256414560601E-15</v>
      </c>
      <c r="AI873" s="21">
        <f t="shared" si="576"/>
        <v>0</v>
      </c>
      <c r="AJ873" s="21">
        <f t="shared" si="577"/>
        <v>0</v>
      </c>
      <c r="AK873" s="22">
        <f t="shared" si="578"/>
        <v>0</v>
      </c>
      <c r="AL873" s="23">
        <f t="shared" si="579"/>
        <v>9.9069245398298693E-3</v>
      </c>
      <c r="AM873" s="12" t="b">
        <f>T873&lt;=-DiodeFwd</f>
        <v>0</v>
      </c>
      <c r="AN873" s="13" t="b">
        <f>V873&lt;=-DiodeFwd</f>
        <v>0</v>
      </c>
      <c r="AO873" s="13" t="b">
        <f>U873&lt;=T873-DiodeFwd</f>
        <v>0</v>
      </c>
      <c r="AP873" s="13" t="b">
        <f>U873&lt;=V873-DiodeFwd</f>
        <v>0</v>
      </c>
      <c r="AQ873" s="13" t="b">
        <f>W873&lt;=U873-DiodeFwd</f>
        <v>0</v>
      </c>
      <c r="AR873" s="13" t="b">
        <f>Y873&lt;=U873-DiodeFwd</f>
        <v>0</v>
      </c>
      <c r="AS873" s="13" t="b">
        <f>X873&lt;=W873-DiodeFwd</f>
        <v>0</v>
      </c>
      <c r="AT873" s="14" t="b">
        <f>X873&lt;=Y873-DiodeFwd</f>
        <v>0</v>
      </c>
      <c r="AU873" s="13">
        <f t="shared" si="580"/>
        <v>0</v>
      </c>
      <c r="AV873" s="13">
        <f t="shared" si="581"/>
        <v>0</v>
      </c>
      <c r="AW873" s="13">
        <f t="shared" si="582"/>
        <v>0</v>
      </c>
      <c r="AX873" s="13">
        <f t="shared" si="583"/>
        <v>0</v>
      </c>
      <c r="AY873" s="13">
        <f t="shared" si="584"/>
        <v>0</v>
      </c>
      <c r="AZ873" s="13">
        <f t="shared" si="585"/>
        <v>0</v>
      </c>
      <c r="BA873" s="13">
        <f t="shared" si="586"/>
        <v>0</v>
      </c>
      <c r="BB873" s="14">
        <f t="shared" si="587"/>
        <v>0</v>
      </c>
      <c r="BC873" s="20">
        <f t="shared" si="588"/>
        <v>0</v>
      </c>
      <c r="BD873" s="21">
        <f t="shared" si="589"/>
        <v>0</v>
      </c>
      <c r="BE873" s="21">
        <f t="shared" si="590"/>
        <v>0</v>
      </c>
      <c r="BF873" s="21">
        <f t="shared" si="591"/>
        <v>0</v>
      </c>
      <c r="BG873" s="21">
        <f t="shared" si="592"/>
        <v>-9.9069245398298693E-3</v>
      </c>
      <c r="BH873" s="22">
        <f t="shared" si="593"/>
        <v>0</v>
      </c>
    </row>
    <row r="874" spans="4:60" x14ac:dyDescent="0.25">
      <c r="D874">
        <f t="shared" si="596"/>
        <v>0.1444999999999998</v>
      </c>
      <c r="E874">
        <f t="shared" si="594"/>
        <v>-34.699974168051313</v>
      </c>
      <c r="F874">
        <f t="shared" si="595"/>
        <v>34.699974168051313</v>
      </c>
      <c r="H874" s="20">
        <f t="shared" si="555"/>
        <v>3.6044187199831611E-3</v>
      </c>
      <c r="I874" s="21">
        <f t="shared" si="556"/>
        <v>7.5492100155914203E-3</v>
      </c>
      <c r="J874" s="21">
        <f t="shared" si="557"/>
        <v>3.9297979746446658E-3</v>
      </c>
      <c r="K874" s="21">
        <f t="shared" si="558"/>
        <v>7.3772180630013191E-3</v>
      </c>
      <c r="L874" s="21">
        <f t="shared" si="559"/>
        <v>7.309525640063411E-3</v>
      </c>
      <c r="M874" s="22">
        <f t="shared" si="560"/>
        <v>7.5492100155914203E-3</v>
      </c>
      <c r="N874" s="20">
        <f t="shared" si="561"/>
        <v>36.044187199831612</v>
      </c>
      <c r="O874" s="21">
        <f t="shared" si="562"/>
        <v>75.492100155914216</v>
      </c>
      <c r="P874" s="21">
        <f t="shared" si="563"/>
        <v>39.297979746446664</v>
      </c>
      <c r="Q874" s="21">
        <f t="shared" si="564"/>
        <v>73.772180630013196</v>
      </c>
      <c r="R874" s="21">
        <f t="shared" si="565"/>
        <v>73.095256400634113</v>
      </c>
      <c r="S874" s="22">
        <f t="shared" si="566"/>
        <v>75.492100155914216</v>
      </c>
      <c r="T874" s="20">
        <f>MAX(E874+N874,-DiodeFwd)</f>
        <v>1.3442130317802992</v>
      </c>
      <c r="U874" s="21">
        <f>MAX(T874-DiodeFwd,V874-DiodeFwd,O874)</f>
        <v>75.492100155914216</v>
      </c>
      <c r="V874" s="21">
        <f>MAX(-DiodeFwd,F874+P874)</f>
        <v>73.99795391449797</v>
      </c>
      <c r="W874" s="21">
        <f>MAX(T874+Q874,U874-DiodeFwd)</f>
        <v>75.192100155914218</v>
      </c>
      <c r="X874" s="21">
        <f>MAX(W874-DiodeFwd,Y874-DiodeFwd,U874+R874)</f>
        <v>149.19005407041217</v>
      </c>
      <c r="Y874" s="22">
        <f>MAX(V874+S874,U874-DiodeFwd)</f>
        <v>149.49005407041219</v>
      </c>
      <c r="Z874" s="20">
        <f t="shared" si="567"/>
        <v>36.044187199831612</v>
      </c>
      <c r="AA874" s="21">
        <f t="shared" si="568"/>
        <v>75.492100155914216</v>
      </c>
      <c r="AB874" s="21">
        <f t="shared" si="569"/>
        <v>39.297979746446657</v>
      </c>
      <c r="AC874" s="21">
        <f t="shared" si="570"/>
        <v>73.847887124133919</v>
      </c>
      <c r="AD874" s="21">
        <f t="shared" si="571"/>
        <v>73.697953914497958</v>
      </c>
      <c r="AE874" s="22">
        <f t="shared" si="572"/>
        <v>75.492100155914216</v>
      </c>
      <c r="AF874" s="20">
        <f t="shared" si="573"/>
        <v>0</v>
      </c>
      <c r="AG874" s="21">
        <f t="shared" si="574"/>
        <v>0</v>
      </c>
      <c r="AH874" s="21">
        <f t="shared" si="575"/>
        <v>-4.263256414560601E-15</v>
      </c>
      <c r="AI874" s="21">
        <f t="shared" si="576"/>
        <v>4.5423896472433965E-2</v>
      </c>
      <c r="AJ874" s="21">
        <f t="shared" si="577"/>
        <v>0.36161850831830689</v>
      </c>
      <c r="AK874" s="22">
        <f t="shared" si="578"/>
        <v>0</v>
      </c>
      <c r="AL874" s="23">
        <f t="shared" si="579"/>
        <v>9.9460036046941456E-3</v>
      </c>
      <c r="AM874" s="12" t="b">
        <f>T874&lt;=-DiodeFwd</f>
        <v>0</v>
      </c>
      <c r="AN874" s="13" t="b">
        <f>V874&lt;=-DiodeFwd</f>
        <v>0</v>
      </c>
      <c r="AO874" s="13" t="b">
        <f>U874&lt;=T874-DiodeFwd</f>
        <v>0</v>
      </c>
      <c r="AP874" s="13" t="b">
        <f>U874&lt;=V874-DiodeFwd</f>
        <v>0</v>
      </c>
      <c r="AQ874" s="13" t="b">
        <f>W874&lt;=U874-DiodeFwd</f>
        <v>1</v>
      </c>
      <c r="AR874" s="13" t="b">
        <f>Y874&lt;=U874-DiodeFwd</f>
        <v>0</v>
      </c>
      <c r="AS874" s="13" t="b">
        <f>X874&lt;=W874-DiodeFwd</f>
        <v>0</v>
      </c>
      <c r="AT874" s="14" t="b">
        <f>X874&lt;=Y874-DiodeFwd</f>
        <v>1</v>
      </c>
      <c r="AU874" s="13">
        <f t="shared" si="580"/>
        <v>0</v>
      </c>
      <c r="AV874" s="13">
        <f t="shared" si="581"/>
        <v>0</v>
      </c>
      <c r="AW874" s="13">
        <f t="shared" si="582"/>
        <v>0</v>
      </c>
      <c r="AX874" s="13">
        <f t="shared" si="583"/>
        <v>0</v>
      </c>
      <c r="AY874" s="13">
        <f t="shared" si="584"/>
        <v>4.5423896472433965E-2</v>
      </c>
      <c r="AZ874" s="13">
        <f t="shared" si="585"/>
        <v>0</v>
      </c>
      <c r="BA874" s="13">
        <f t="shared" si="586"/>
        <v>0</v>
      </c>
      <c r="BB874" s="14">
        <f t="shared" si="587"/>
        <v>0.37156451192300105</v>
      </c>
      <c r="BC874" s="20">
        <f t="shared" si="588"/>
        <v>0</v>
      </c>
      <c r="BD874" s="21">
        <f t="shared" si="589"/>
        <v>-4.5423896472433965E-2</v>
      </c>
      <c r="BE874" s="21">
        <f t="shared" si="590"/>
        <v>0</v>
      </c>
      <c r="BF874" s="21">
        <f t="shared" si="591"/>
        <v>4.5423896472433965E-2</v>
      </c>
      <c r="BG874" s="21">
        <f t="shared" si="592"/>
        <v>0.36161850831830689</v>
      </c>
      <c r="BH874" s="22">
        <f t="shared" si="593"/>
        <v>-0.37156451192300105</v>
      </c>
    </row>
    <row r="875" spans="4:60" x14ac:dyDescent="0.25">
      <c r="D875">
        <f t="shared" si="596"/>
        <v>0.14466666666666647</v>
      </c>
      <c r="E875">
        <f t="shared" si="594"/>
        <v>-35.829323297585312</v>
      </c>
      <c r="F875">
        <f t="shared" si="595"/>
        <v>35.829323297585312</v>
      </c>
      <c r="H875" s="20">
        <f t="shared" si="555"/>
        <v>3.6044187199831611E-3</v>
      </c>
      <c r="I875" s="21">
        <f t="shared" si="556"/>
        <v>7.5416393661793483E-3</v>
      </c>
      <c r="J875" s="21">
        <f t="shared" si="557"/>
        <v>3.9297979746446658E-3</v>
      </c>
      <c r="K875" s="21">
        <f t="shared" si="558"/>
        <v>7.3847887124133911E-3</v>
      </c>
      <c r="L875" s="21">
        <f t="shared" si="559"/>
        <v>7.3697953914497955E-3</v>
      </c>
      <c r="M875" s="22">
        <f t="shared" si="560"/>
        <v>7.4872825969375867E-3</v>
      </c>
      <c r="N875" s="20">
        <f t="shared" si="561"/>
        <v>36.044187199831612</v>
      </c>
      <c r="O875" s="21">
        <f t="shared" si="562"/>
        <v>75.416393661793492</v>
      </c>
      <c r="P875" s="21">
        <f t="shared" si="563"/>
        <v>39.297979746446664</v>
      </c>
      <c r="Q875" s="21">
        <f t="shared" si="564"/>
        <v>73.847887124133919</v>
      </c>
      <c r="R875" s="21">
        <f t="shared" si="565"/>
        <v>73.697953914497958</v>
      </c>
      <c r="S875" s="22">
        <f t="shared" si="566"/>
        <v>74.872825969375867</v>
      </c>
      <c r="T875" s="20">
        <f>MAX(E875+N875,-DiodeFwd)</f>
        <v>0.21486390224630014</v>
      </c>
      <c r="U875" s="21">
        <f>MAX(T875-DiodeFwd,V875-DiodeFwd,O875)</f>
        <v>75.416393661793492</v>
      </c>
      <c r="V875" s="21">
        <f>MAX(-DiodeFwd,F875+P875)</f>
        <v>75.127303044031976</v>
      </c>
      <c r="W875" s="21">
        <f>MAX(T875+Q875,U875-DiodeFwd)</f>
        <v>75.116393661793495</v>
      </c>
      <c r="X875" s="21">
        <f>MAX(W875-DiodeFwd,Y875-DiodeFwd,U875+R875)</f>
        <v>149.70012901340783</v>
      </c>
      <c r="Y875" s="22">
        <f>MAX(V875+S875,U875-DiodeFwd)</f>
        <v>150.00012901340784</v>
      </c>
      <c r="Z875" s="20">
        <f t="shared" si="567"/>
        <v>36.044187199831612</v>
      </c>
      <c r="AA875" s="21">
        <f t="shared" si="568"/>
        <v>75.416393661793492</v>
      </c>
      <c r="AB875" s="21">
        <f t="shared" si="569"/>
        <v>39.297979746446664</v>
      </c>
      <c r="AC875" s="21">
        <f t="shared" si="570"/>
        <v>74.901529759547202</v>
      </c>
      <c r="AD875" s="21">
        <f t="shared" si="571"/>
        <v>74.283735351614339</v>
      </c>
      <c r="AE875" s="22">
        <f t="shared" si="572"/>
        <v>74.872825969375867</v>
      </c>
      <c r="AF875" s="20">
        <f t="shared" si="573"/>
        <v>0</v>
      </c>
      <c r="AG875" s="21">
        <f t="shared" si="574"/>
        <v>0</v>
      </c>
      <c r="AH875" s="21">
        <f t="shared" si="575"/>
        <v>0</v>
      </c>
      <c r="AI875" s="21">
        <f t="shared" si="576"/>
        <v>0.63218558124796964</v>
      </c>
      <c r="AJ875" s="21">
        <f t="shared" si="577"/>
        <v>0.35146886226982871</v>
      </c>
      <c r="AK875" s="22">
        <f t="shared" si="578"/>
        <v>0</v>
      </c>
      <c r="AL875" s="23">
        <f t="shared" si="579"/>
        <v>9.9800086008938558E-3</v>
      </c>
      <c r="AM875" s="12" t="b">
        <f>T875&lt;=-DiodeFwd</f>
        <v>0</v>
      </c>
      <c r="AN875" s="13" t="b">
        <f>V875&lt;=-DiodeFwd</f>
        <v>0</v>
      </c>
      <c r="AO875" s="13" t="b">
        <f>U875&lt;=T875-DiodeFwd</f>
        <v>0</v>
      </c>
      <c r="AP875" s="13" t="b">
        <f>U875&lt;=V875-DiodeFwd</f>
        <v>0</v>
      </c>
      <c r="AQ875" s="13" t="b">
        <f>W875&lt;=U875-DiodeFwd</f>
        <v>1</v>
      </c>
      <c r="AR875" s="13" t="b">
        <f>Y875&lt;=U875-DiodeFwd</f>
        <v>0</v>
      </c>
      <c r="AS875" s="13" t="b">
        <f>X875&lt;=W875-DiodeFwd</f>
        <v>0</v>
      </c>
      <c r="AT875" s="14" t="b">
        <f>X875&lt;=Y875-DiodeFwd</f>
        <v>1</v>
      </c>
      <c r="AU875" s="13">
        <f t="shared" si="580"/>
        <v>0</v>
      </c>
      <c r="AV875" s="13">
        <f t="shared" si="581"/>
        <v>0</v>
      </c>
      <c r="AW875" s="13">
        <f t="shared" si="582"/>
        <v>0</v>
      </c>
      <c r="AX875" s="13">
        <f t="shared" si="583"/>
        <v>0</v>
      </c>
      <c r="AY875" s="13">
        <f t="shared" si="584"/>
        <v>0.63218558124796964</v>
      </c>
      <c r="AZ875" s="13">
        <f t="shared" si="585"/>
        <v>0</v>
      </c>
      <c r="BA875" s="13">
        <f t="shared" si="586"/>
        <v>0</v>
      </c>
      <c r="BB875" s="14">
        <f t="shared" si="587"/>
        <v>0.36144887087072258</v>
      </c>
      <c r="BC875" s="20">
        <f t="shared" si="588"/>
        <v>0</v>
      </c>
      <c r="BD875" s="21">
        <f t="shared" si="589"/>
        <v>-0.63218558124796964</v>
      </c>
      <c r="BE875" s="21">
        <f t="shared" si="590"/>
        <v>0</v>
      </c>
      <c r="BF875" s="21">
        <f t="shared" si="591"/>
        <v>0.63218558124796964</v>
      </c>
      <c r="BG875" s="21">
        <f t="shared" si="592"/>
        <v>0.35146886226982871</v>
      </c>
      <c r="BH875" s="22">
        <f t="shared" si="593"/>
        <v>-0.36144887087072258</v>
      </c>
    </row>
    <row r="876" spans="4:60" x14ac:dyDescent="0.25">
      <c r="D876">
        <f t="shared" si="596"/>
        <v>0.14483333333333315</v>
      </c>
      <c r="E876">
        <f t="shared" si="594"/>
        <v>-36.81727045692427</v>
      </c>
      <c r="F876">
        <f t="shared" si="595"/>
        <v>36.81727045692427</v>
      </c>
      <c r="H876" s="20">
        <f t="shared" si="555"/>
        <v>3.6044187199831611E-3</v>
      </c>
      <c r="I876" s="21">
        <f t="shared" si="556"/>
        <v>7.4362751026380196E-3</v>
      </c>
      <c r="J876" s="21">
        <f t="shared" si="557"/>
        <v>3.9297979746446658E-3</v>
      </c>
      <c r="K876" s="21">
        <f t="shared" si="558"/>
        <v>7.4901529759547197E-3</v>
      </c>
      <c r="L876" s="21">
        <f t="shared" si="559"/>
        <v>7.4283735351614337E-3</v>
      </c>
      <c r="M876" s="22">
        <f t="shared" si="560"/>
        <v>7.4270411184591328E-3</v>
      </c>
      <c r="N876" s="20">
        <f t="shared" si="561"/>
        <v>36.044187199831612</v>
      </c>
      <c r="O876" s="21">
        <f t="shared" si="562"/>
        <v>74.362751026380209</v>
      </c>
      <c r="P876" s="21">
        <f t="shared" si="563"/>
        <v>39.297979746446664</v>
      </c>
      <c r="Q876" s="21">
        <f t="shared" si="564"/>
        <v>74.901529759547202</v>
      </c>
      <c r="R876" s="21">
        <f t="shared" si="565"/>
        <v>74.283735351614339</v>
      </c>
      <c r="S876" s="22">
        <f t="shared" si="566"/>
        <v>74.270411184591339</v>
      </c>
      <c r="T876" s="20">
        <f>MAX(E876+N876,-DiodeFwd)</f>
        <v>-0.3</v>
      </c>
      <c r="U876" s="21">
        <f>MAX(T876-DiodeFwd,V876-DiodeFwd,O876)</f>
        <v>75.815250203370937</v>
      </c>
      <c r="V876" s="21">
        <f>MAX(-DiodeFwd,F876+P876)</f>
        <v>76.115250203370934</v>
      </c>
      <c r="W876" s="21">
        <f>MAX(T876+Q876,U876-DiodeFwd)</f>
        <v>75.51525020337094</v>
      </c>
      <c r="X876" s="21">
        <f>MAX(W876-DiodeFwd,Y876-DiodeFwd,U876+R876)</f>
        <v>150.09898555498529</v>
      </c>
      <c r="Y876" s="22">
        <f>MAX(V876+S876,U876-DiodeFwd)</f>
        <v>150.38566138796227</v>
      </c>
      <c r="Z876" s="20">
        <f t="shared" si="567"/>
        <v>36.517270456924273</v>
      </c>
      <c r="AA876" s="21">
        <f t="shared" si="568"/>
        <v>75.815250203370937</v>
      </c>
      <c r="AB876" s="21">
        <f t="shared" si="569"/>
        <v>39.297979746446664</v>
      </c>
      <c r="AC876" s="21">
        <f t="shared" si="570"/>
        <v>75.815250203370937</v>
      </c>
      <c r="AD876" s="21">
        <f t="shared" si="571"/>
        <v>74.283735351614354</v>
      </c>
      <c r="AE876" s="22">
        <f t="shared" si="572"/>
        <v>74.270411184591339</v>
      </c>
      <c r="AF876" s="20">
        <f t="shared" si="573"/>
        <v>0.2838499542555965</v>
      </c>
      <c r="AG876" s="21">
        <f t="shared" si="574"/>
        <v>0.87149950619443639</v>
      </c>
      <c r="AH876" s="21">
        <f t="shared" si="575"/>
        <v>0</v>
      </c>
      <c r="AI876" s="21">
        <f t="shared" si="576"/>
        <v>0.54823226629424082</v>
      </c>
      <c r="AJ876" s="21">
        <f t="shared" si="577"/>
        <v>8.5265128291212019E-15</v>
      </c>
      <c r="AK876" s="22">
        <f t="shared" si="578"/>
        <v>0</v>
      </c>
      <c r="AL876" s="23">
        <f t="shared" si="579"/>
        <v>1.000659903699902E-2</v>
      </c>
      <c r="AM876" s="12" t="b">
        <f>T876&lt;=-DiodeFwd</f>
        <v>1</v>
      </c>
      <c r="AN876" s="13" t="b">
        <f>V876&lt;=-DiodeFwd</f>
        <v>0</v>
      </c>
      <c r="AO876" s="13" t="b">
        <f>U876&lt;=T876-DiodeFwd</f>
        <v>0</v>
      </c>
      <c r="AP876" s="13" t="b">
        <f>U876&lt;=V876-DiodeFwd</f>
        <v>1</v>
      </c>
      <c r="AQ876" s="13" t="b">
        <f>W876&lt;=U876-DiodeFwd</f>
        <v>1</v>
      </c>
      <c r="AR876" s="13" t="b">
        <f>Y876&lt;=U876-DiodeFwd</f>
        <v>0</v>
      </c>
      <c r="AS876" s="13" t="b">
        <f>X876&lt;=W876-DiodeFwd</f>
        <v>0</v>
      </c>
      <c r="AT876" s="14" t="b">
        <f>X876&lt;=Y876-DiodeFwd</f>
        <v>0</v>
      </c>
      <c r="AU876" s="13">
        <f t="shared" si="580"/>
        <v>0.2838499542555965</v>
      </c>
      <c r="AV876" s="13">
        <f t="shared" si="581"/>
        <v>0</v>
      </c>
      <c r="AW876" s="13">
        <f t="shared" si="582"/>
        <v>0</v>
      </c>
      <c r="AX876" s="13">
        <f t="shared" si="583"/>
        <v>1.4197317724886771</v>
      </c>
      <c r="AY876" s="13">
        <f t="shared" si="584"/>
        <v>0.54823226629424082</v>
      </c>
      <c r="AZ876" s="13">
        <f t="shared" si="585"/>
        <v>0</v>
      </c>
      <c r="BA876" s="13">
        <f t="shared" si="586"/>
        <v>0</v>
      </c>
      <c r="BB876" s="14">
        <f t="shared" si="587"/>
        <v>0</v>
      </c>
      <c r="BC876" s="20">
        <f t="shared" si="588"/>
        <v>0.2838499542555965</v>
      </c>
      <c r="BD876" s="21">
        <f t="shared" si="589"/>
        <v>0.87149950619443628</v>
      </c>
      <c r="BE876" s="21">
        <f t="shared" si="590"/>
        <v>-1.4197317724886771</v>
      </c>
      <c r="BF876" s="21">
        <f t="shared" si="591"/>
        <v>0.54823226629424082</v>
      </c>
      <c r="BG876" s="21">
        <f t="shared" si="592"/>
        <v>-1.000659903699902E-2</v>
      </c>
      <c r="BH876" s="22">
        <f t="shared" si="593"/>
        <v>0</v>
      </c>
    </row>
    <row r="877" spans="4:60" x14ac:dyDescent="0.25">
      <c r="D877">
        <f t="shared" si="596"/>
        <v>0.14499999999999982</v>
      </c>
      <c r="E877">
        <f t="shared" si="594"/>
        <v>-37.659916669980674</v>
      </c>
      <c r="F877">
        <f t="shared" si="595"/>
        <v>37.659916669980674</v>
      </c>
      <c r="H877" s="20">
        <f t="shared" si="555"/>
        <v>3.6517270456924273E-3</v>
      </c>
      <c r="I877" s="21">
        <f t="shared" si="556"/>
        <v>7.5815250203370927E-3</v>
      </c>
      <c r="J877" s="21">
        <f t="shared" si="557"/>
        <v>3.6931760125632198E-3</v>
      </c>
      <c r="K877" s="21">
        <f t="shared" si="558"/>
        <v>7.5815250203370935E-3</v>
      </c>
      <c r="L877" s="21">
        <f t="shared" si="559"/>
        <v>7.4267057686552675E-3</v>
      </c>
      <c r="M877" s="22">
        <f t="shared" si="560"/>
        <v>7.4270411184591328E-3</v>
      </c>
      <c r="N877" s="20">
        <f t="shared" si="561"/>
        <v>36.517270456924273</v>
      </c>
      <c r="O877" s="21">
        <f t="shared" si="562"/>
        <v>75.815250203370937</v>
      </c>
      <c r="P877" s="21">
        <f t="shared" si="563"/>
        <v>36.931760125632202</v>
      </c>
      <c r="Q877" s="21">
        <f t="shared" si="564"/>
        <v>75.815250203370937</v>
      </c>
      <c r="R877" s="21">
        <f t="shared" si="565"/>
        <v>74.267057686552675</v>
      </c>
      <c r="S877" s="22">
        <f t="shared" si="566"/>
        <v>74.270411184591339</v>
      </c>
      <c r="T877" s="20">
        <f>MAX(E877+N877,-DiodeFwd)</f>
        <v>-0.3</v>
      </c>
      <c r="U877" s="21">
        <f>MAX(T877-DiodeFwd,V877-DiodeFwd,O877)</f>
        <v>75.815250203370937</v>
      </c>
      <c r="V877" s="21">
        <f>MAX(-DiodeFwd,F877+P877)</f>
        <v>74.591676795612869</v>
      </c>
      <c r="W877" s="21">
        <f>MAX(T877+Q877,U877-DiodeFwd)</f>
        <v>75.51525020337094</v>
      </c>
      <c r="X877" s="21">
        <f>MAX(W877-DiodeFwd,Y877-DiodeFwd,U877+R877)</f>
        <v>150.08230788992361</v>
      </c>
      <c r="Y877" s="22">
        <f>MAX(V877+S877,U877-DiodeFwd)</f>
        <v>148.86208798020419</v>
      </c>
      <c r="Z877" s="20">
        <f t="shared" si="567"/>
        <v>37.359916669980677</v>
      </c>
      <c r="AA877" s="21">
        <f t="shared" si="568"/>
        <v>75.815250203370937</v>
      </c>
      <c r="AB877" s="21">
        <f t="shared" si="569"/>
        <v>36.931760125632195</v>
      </c>
      <c r="AC877" s="21">
        <f t="shared" si="570"/>
        <v>75.815250203370937</v>
      </c>
      <c r="AD877" s="21">
        <f t="shared" si="571"/>
        <v>74.267057686552675</v>
      </c>
      <c r="AE877" s="22">
        <f t="shared" si="572"/>
        <v>74.270411184591325</v>
      </c>
      <c r="AF877" s="20">
        <f t="shared" si="573"/>
        <v>0.50558772783384287</v>
      </c>
      <c r="AG877" s="21">
        <f t="shared" si="574"/>
        <v>0</v>
      </c>
      <c r="AH877" s="21">
        <f t="shared" si="575"/>
        <v>-4.263256414560601E-15</v>
      </c>
      <c r="AI877" s="21">
        <f t="shared" si="576"/>
        <v>0</v>
      </c>
      <c r="AJ877" s="21">
        <f t="shared" si="577"/>
        <v>0</v>
      </c>
      <c r="AK877" s="22">
        <f t="shared" si="578"/>
        <v>-8.5265128291212019E-15</v>
      </c>
      <c r="AL877" s="23">
        <f t="shared" si="579"/>
        <v>1.0005487192661575E-2</v>
      </c>
      <c r="AM877" s="12" t="b">
        <f>T877&lt;=-DiodeFwd</f>
        <v>1</v>
      </c>
      <c r="AN877" s="13" t="b">
        <f>V877&lt;=-DiodeFwd</f>
        <v>0</v>
      </c>
      <c r="AO877" s="13" t="b">
        <f>U877&lt;=T877-DiodeFwd</f>
        <v>0</v>
      </c>
      <c r="AP877" s="13" t="b">
        <f>U877&lt;=V877-DiodeFwd</f>
        <v>0</v>
      </c>
      <c r="AQ877" s="13" t="b">
        <f>W877&lt;=U877-DiodeFwd</f>
        <v>1</v>
      </c>
      <c r="AR877" s="13" t="b">
        <f>Y877&lt;=U877-DiodeFwd</f>
        <v>0</v>
      </c>
      <c r="AS877" s="13" t="b">
        <f>X877&lt;=W877-DiodeFwd</f>
        <v>0</v>
      </c>
      <c r="AT877" s="14" t="b">
        <f>X877&lt;=Y877-DiodeFwd</f>
        <v>0</v>
      </c>
      <c r="AU877" s="13">
        <f t="shared" si="580"/>
        <v>0.50558772783384287</v>
      </c>
      <c r="AV877" s="13">
        <f t="shared" si="581"/>
        <v>0</v>
      </c>
      <c r="AW877" s="13">
        <f t="shared" si="582"/>
        <v>0</v>
      </c>
      <c r="AX877" s="13">
        <f t="shared" si="583"/>
        <v>0</v>
      </c>
      <c r="AY877" s="13">
        <f t="shared" si="584"/>
        <v>0</v>
      </c>
      <c r="AZ877" s="13">
        <f t="shared" si="585"/>
        <v>0</v>
      </c>
      <c r="BA877" s="13">
        <f t="shared" si="586"/>
        <v>0</v>
      </c>
      <c r="BB877" s="14">
        <f t="shared" si="587"/>
        <v>0</v>
      </c>
      <c r="BC877" s="20">
        <f t="shared" si="588"/>
        <v>0.50558772783384287</v>
      </c>
      <c r="BD877" s="21">
        <f t="shared" si="589"/>
        <v>0</v>
      </c>
      <c r="BE877" s="21">
        <f t="shared" si="590"/>
        <v>0</v>
      </c>
      <c r="BF877" s="21">
        <f t="shared" si="591"/>
        <v>0</v>
      </c>
      <c r="BG877" s="21">
        <f t="shared" si="592"/>
        <v>-1.0005487192661575E-2</v>
      </c>
      <c r="BH877" s="22">
        <f t="shared" si="593"/>
        <v>0</v>
      </c>
    </row>
    <row r="878" spans="4:60" x14ac:dyDescent="0.25">
      <c r="D878">
        <f t="shared" si="596"/>
        <v>0.1451666666666665</v>
      </c>
      <c r="E878">
        <f t="shared" si="594"/>
        <v>-38.353936397120165</v>
      </c>
      <c r="F878">
        <f t="shared" si="595"/>
        <v>38.353936397120165</v>
      </c>
      <c r="H878" s="20">
        <f t="shared" si="555"/>
        <v>3.7359916669980676E-3</v>
      </c>
      <c r="I878" s="21">
        <f t="shared" si="556"/>
        <v>7.5815250203370927E-3</v>
      </c>
      <c r="J878" s="21">
        <f t="shared" si="557"/>
        <v>3.6931760125632198E-3</v>
      </c>
      <c r="K878" s="21">
        <f t="shared" si="558"/>
        <v>7.5815250203370935E-3</v>
      </c>
      <c r="L878" s="21">
        <f t="shared" si="559"/>
        <v>7.4250381874564906E-3</v>
      </c>
      <c r="M878" s="22">
        <f t="shared" si="560"/>
        <v>7.4270411184591328E-3</v>
      </c>
      <c r="N878" s="20">
        <f t="shared" si="561"/>
        <v>37.359916669980677</v>
      </c>
      <c r="O878" s="21">
        <f t="shared" si="562"/>
        <v>75.815250203370937</v>
      </c>
      <c r="P878" s="21">
        <f t="shared" si="563"/>
        <v>36.931760125632202</v>
      </c>
      <c r="Q878" s="21">
        <f t="shared" si="564"/>
        <v>75.815250203370937</v>
      </c>
      <c r="R878" s="21">
        <f t="shared" si="565"/>
        <v>74.250381874564908</v>
      </c>
      <c r="S878" s="22">
        <f t="shared" si="566"/>
        <v>74.270411184591339</v>
      </c>
      <c r="T878" s="20">
        <f>MAX(E878+N878,-DiodeFwd)</f>
        <v>-0.3</v>
      </c>
      <c r="U878" s="21">
        <f>MAX(T878-DiodeFwd,V878-DiodeFwd,O878)</f>
        <v>75.815250203370937</v>
      </c>
      <c r="V878" s="21">
        <f>MAX(-DiodeFwd,F878+P878)</f>
        <v>75.285696522752374</v>
      </c>
      <c r="W878" s="21">
        <f>MAX(T878+Q878,U878-DiodeFwd)</f>
        <v>75.51525020337094</v>
      </c>
      <c r="X878" s="21">
        <f>MAX(W878-DiodeFwd,Y878-DiodeFwd,U878+R878)</f>
        <v>150.06563207793585</v>
      </c>
      <c r="Y878" s="22">
        <f>MAX(V878+S878,U878-DiodeFwd)</f>
        <v>149.5561077073437</v>
      </c>
      <c r="Z878" s="20">
        <f t="shared" si="567"/>
        <v>38.053936397120168</v>
      </c>
      <c r="AA878" s="21">
        <f t="shared" si="568"/>
        <v>75.815250203370937</v>
      </c>
      <c r="AB878" s="21">
        <f t="shared" si="569"/>
        <v>36.931760125632209</v>
      </c>
      <c r="AC878" s="21">
        <f t="shared" si="570"/>
        <v>75.815250203370937</v>
      </c>
      <c r="AD878" s="21">
        <f t="shared" si="571"/>
        <v>74.250381874564908</v>
      </c>
      <c r="AE878" s="22">
        <f t="shared" si="572"/>
        <v>74.270411184591325</v>
      </c>
      <c r="AF878" s="20">
        <f t="shared" si="573"/>
        <v>0.41641183628369444</v>
      </c>
      <c r="AG878" s="21">
        <f t="shared" si="574"/>
        <v>0</v>
      </c>
      <c r="AH878" s="21">
        <f t="shared" si="575"/>
        <v>4.263256414560601E-15</v>
      </c>
      <c r="AI878" s="21">
        <f t="shared" si="576"/>
        <v>0</v>
      </c>
      <c r="AJ878" s="21">
        <f t="shared" si="577"/>
        <v>0</v>
      </c>
      <c r="AK878" s="22">
        <f t="shared" si="578"/>
        <v>-8.5265128291212019E-15</v>
      </c>
      <c r="AL878" s="23">
        <f t="shared" si="579"/>
        <v>1.0004375471862389E-2</v>
      </c>
      <c r="AM878" s="12" t="b">
        <f>T878&lt;=-DiodeFwd</f>
        <v>1</v>
      </c>
      <c r="AN878" s="13" t="b">
        <f>V878&lt;=-DiodeFwd</f>
        <v>0</v>
      </c>
      <c r="AO878" s="13" t="b">
        <f>U878&lt;=T878-DiodeFwd</f>
        <v>0</v>
      </c>
      <c r="AP878" s="13" t="b">
        <f>U878&lt;=V878-DiodeFwd</f>
        <v>0</v>
      </c>
      <c r="AQ878" s="13" t="b">
        <f>W878&lt;=U878-DiodeFwd</f>
        <v>1</v>
      </c>
      <c r="AR878" s="13" t="b">
        <f>Y878&lt;=U878-DiodeFwd</f>
        <v>0</v>
      </c>
      <c r="AS878" s="13" t="b">
        <f>X878&lt;=W878-DiodeFwd</f>
        <v>0</v>
      </c>
      <c r="AT878" s="14" t="b">
        <f>X878&lt;=Y878-DiodeFwd</f>
        <v>0</v>
      </c>
      <c r="AU878" s="13">
        <f t="shared" si="580"/>
        <v>0.41641183628369444</v>
      </c>
      <c r="AV878" s="13">
        <f t="shared" si="581"/>
        <v>0</v>
      </c>
      <c r="AW878" s="13">
        <f t="shared" si="582"/>
        <v>0</v>
      </c>
      <c r="AX878" s="13">
        <f t="shared" si="583"/>
        <v>0</v>
      </c>
      <c r="AY878" s="13">
        <f t="shared" si="584"/>
        <v>0</v>
      </c>
      <c r="AZ878" s="13">
        <f t="shared" si="585"/>
        <v>0</v>
      </c>
      <c r="BA878" s="13">
        <f t="shared" si="586"/>
        <v>0</v>
      </c>
      <c r="BB878" s="14">
        <f t="shared" si="587"/>
        <v>0</v>
      </c>
      <c r="BC878" s="20">
        <f t="shared" si="588"/>
        <v>0.41641183628369444</v>
      </c>
      <c r="BD878" s="21">
        <f t="shared" si="589"/>
        <v>0</v>
      </c>
      <c r="BE878" s="21">
        <f t="shared" si="590"/>
        <v>0</v>
      </c>
      <c r="BF878" s="21">
        <f t="shared" si="591"/>
        <v>0</v>
      </c>
      <c r="BG878" s="21">
        <f t="shared" si="592"/>
        <v>-1.0004375471862389E-2</v>
      </c>
      <c r="BH878" s="22">
        <f t="shared" si="593"/>
        <v>0</v>
      </c>
    </row>
    <row r="879" spans="4:60" x14ac:dyDescent="0.25">
      <c r="D879">
        <f t="shared" si="596"/>
        <v>0.14533333333333318</v>
      </c>
      <c r="E879">
        <f t="shared" si="594"/>
        <v>-38.896590659546916</v>
      </c>
      <c r="F879">
        <f t="shared" si="595"/>
        <v>38.896590659546916</v>
      </c>
      <c r="H879" s="20">
        <f t="shared" si="555"/>
        <v>3.8053936397120167E-3</v>
      </c>
      <c r="I879" s="21">
        <f t="shared" si="556"/>
        <v>7.5815250203370927E-3</v>
      </c>
      <c r="J879" s="21">
        <f t="shared" si="557"/>
        <v>3.6931760125632198E-3</v>
      </c>
      <c r="K879" s="21">
        <f t="shared" si="558"/>
        <v>7.5815250203370935E-3</v>
      </c>
      <c r="L879" s="21">
        <f t="shared" si="559"/>
        <v>7.4233707915445134E-3</v>
      </c>
      <c r="M879" s="22">
        <f t="shared" si="560"/>
        <v>7.4270411184591328E-3</v>
      </c>
      <c r="N879" s="20">
        <f t="shared" si="561"/>
        <v>38.053936397120168</v>
      </c>
      <c r="O879" s="21">
        <f t="shared" si="562"/>
        <v>75.815250203370937</v>
      </c>
      <c r="P879" s="21">
        <f t="shared" si="563"/>
        <v>36.931760125632202</v>
      </c>
      <c r="Q879" s="21">
        <f t="shared" si="564"/>
        <v>75.815250203370937</v>
      </c>
      <c r="R879" s="21">
        <f t="shared" si="565"/>
        <v>74.233707915445137</v>
      </c>
      <c r="S879" s="22">
        <f t="shared" si="566"/>
        <v>74.270411184591339</v>
      </c>
      <c r="T879" s="20">
        <f>MAX(E879+N879,-DiodeFwd)</f>
        <v>-0.3</v>
      </c>
      <c r="U879" s="21">
        <f>MAX(T879-DiodeFwd,V879-DiodeFwd,O879)</f>
        <v>75.815250203370937</v>
      </c>
      <c r="V879" s="21">
        <f>MAX(-DiodeFwd,F879+P879)</f>
        <v>75.828350785179111</v>
      </c>
      <c r="W879" s="21">
        <f>MAX(T879+Q879,U879-DiodeFwd)</f>
        <v>75.51525020337094</v>
      </c>
      <c r="X879" s="21">
        <f>MAX(W879-DiodeFwd,Y879-DiodeFwd,U879+R879)</f>
        <v>150.04895811881607</v>
      </c>
      <c r="Y879" s="22">
        <f>MAX(V879+S879,U879-DiodeFwd)</f>
        <v>150.09876196977046</v>
      </c>
      <c r="Z879" s="20">
        <f t="shared" si="567"/>
        <v>38.596590659546919</v>
      </c>
      <c r="AA879" s="21">
        <f t="shared" si="568"/>
        <v>75.815250203370937</v>
      </c>
      <c r="AB879" s="21">
        <f t="shared" si="569"/>
        <v>36.931760125632195</v>
      </c>
      <c r="AC879" s="21">
        <f t="shared" si="570"/>
        <v>75.815250203370937</v>
      </c>
      <c r="AD879" s="21">
        <f t="shared" si="571"/>
        <v>74.233707915445137</v>
      </c>
      <c r="AE879" s="22">
        <f t="shared" si="572"/>
        <v>74.270411184591353</v>
      </c>
      <c r="AF879" s="20">
        <f t="shared" si="573"/>
        <v>0.3255925574560507</v>
      </c>
      <c r="AG879" s="21">
        <f t="shared" si="574"/>
        <v>0</v>
      </c>
      <c r="AH879" s="21">
        <f t="shared" si="575"/>
        <v>-4.263256414560601E-15</v>
      </c>
      <c r="AI879" s="21">
        <f t="shared" si="576"/>
        <v>0</v>
      </c>
      <c r="AJ879" s="21">
        <f t="shared" si="577"/>
        <v>0</v>
      </c>
      <c r="AK879" s="22">
        <f t="shared" si="578"/>
        <v>8.5265128291212019E-15</v>
      </c>
      <c r="AL879" s="23">
        <f t="shared" si="579"/>
        <v>1.0003263874587739E-2</v>
      </c>
      <c r="AM879" s="12" t="b">
        <f>T879&lt;=-DiodeFwd</f>
        <v>1</v>
      </c>
      <c r="AN879" s="13" t="b">
        <f>V879&lt;=-DiodeFwd</f>
        <v>0</v>
      </c>
      <c r="AO879" s="13" t="b">
        <f>U879&lt;=T879-DiodeFwd</f>
        <v>0</v>
      </c>
      <c r="AP879" s="13" t="b">
        <f>U879&lt;=V879-DiodeFwd</f>
        <v>0</v>
      </c>
      <c r="AQ879" s="13" t="b">
        <f>W879&lt;=U879-DiodeFwd</f>
        <v>1</v>
      </c>
      <c r="AR879" s="13" t="b">
        <f>Y879&lt;=U879-DiodeFwd</f>
        <v>0</v>
      </c>
      <c r="AS879" s="13" t="b">
        <f>X879&lt;=W879-DiodeFwd</f>
        <v>0</v>
      </c>
      <c r="AT879" s="14" t="b">
        <f>X879&lt;=Y879-DiodeFwd</f>
        <v>0</v>
      </c>
      <c r="AU879" s="13">
        <f t="shared" si="580"/>
        <v>0.3255925574560507</v>
      </c>
      <c r="AV879" s="13">
        <f t="shared" si="581"/>
        <v>0</v>
      </c>
      <c r="AW879" s="13">
        <f t="shared" si="582"/>
        <v>0</v>
      </c>
      <c r="AX879" s="13">
        <f t="shared" si="583"/>
        <v>0</v>
      </c>
      <c r="AY879" s="13">
        <f t="shared" si="584"/>
        <v>0</v>
      </c>
      <c r="AZ879" s="13">
        <f t="shared" si="585"/>
        <v>0</v>
      </c>
      <c r="BA879" s="13">
        <f t="shared" si="586"/>
        <v>0</v>
      </c>
      <c r="BB879" s="14">
        <f t="shared" si="587"/>
        <v>0</v>
      </c>
      <c r="BC879" s="20">
        <f t="shared" si="588"/>
        <v>0.3255925574560507</v>
      </c>
      <c r="BD879" s="21">
        <f t="shared" si="589"/>
        <v>0</v>
      </c>
      <c r="BE879" s="21">
        <f t="shared" si="590"/>
        <v>0</v>
      </c>
      <c r="BF879" s="21">
        <f t="shared" si="591"/>
        <v>0</v>
      </c>
      <c r="BG879" s="21">
        <f t="shared" si="592"/>
        <v>-1.0003263874587739E-2</v>
      </c>
      <c r="BH879" s="22">
        <f t="shared" si="593"/>
        <v>0</v>
      </c>
    </row>
    <row r="880" spans="4:60" x14ac:dyDescent="0.25">
      <c r="D880">
        <f t="shared" si="596"/>
        <v>0.14549999999999985</v>
      </c>
      <c r="E880">
        <f t="shared" si="594"/>
        <v>-39.285737848802412</v>
      </c>
      <c r="F880">
        <f t="shared" si="595"/>
        <v>39.285737848802412</v>
      </c>
      <c r="H880" s="20">
        <f t="shared" si="555"/>
        <v>3.8596590659546919E-3</v>
      </c>
      <c r="I880" s="21">
        <f t="shared" si="556"/>
        <v>7.5815250203370927E-3</v>
      </c>
      <c r="J880" s="21">
        <f t="shared" si="557"/>
        <v>3.6931760125632198E-3</v>
      </c>
      <c r="K880" s="21">
        <f t="shared" si="558"/>
        <v>7.5815250203370935E-3</v>
      </c>
      <c r="L880" s="21">
        <f t="shared" si="559"/>
        <v>7.4217035808987484E-3</v>
      </c>
      <c r="M880" s="22">
        <f t="shared" si="560"/>
        <v>7.4270411184591328E-3</v>
      </c>
      <c r="N880" s="20">
        <f t="shared" si="561"/>
        <v>38.596590659546919</v>
      </c>
      <c r="O880" s="21">
        <f t="shared" si="562"/>
        <v>75.815250203370937</v>
      </c>
      <c r="P880" s="21">
        <f t="shared" si="563"/>
        <v>36.931760125632202</v>
      </c>
      <c r="Q880" s="21">
        <f t="shared" si="564"/>
        <v>75.815250203370937</v>
      </c>
      <c r="R880" s="21">
        <f t="shared" si="565"/>
        <v>74.21703580898749</v>
      </c>
      <c r="S880" s="22">
        <f t="shared" si="566"/>
        <v>74.270411184591339</v>
      </c>
      <c r="T880" s="20">
        <f>MAX(E880+N880,-DiodeFwd)</f>
        <v>-0.3</v>
      </c>
      <c r="U880" s="21">
        <f>MAX(T880-DiodeFwd,V880-DiodeFwd,O880)</f>
        <v>75.917497974434625</v>
      </c>
      <c r="V880" s="21">
        <f>MAX(-DiodeFwd,F880+P880)</f>
        <v>76.217497974434622</v>
      </c>
      <c r="W880" s="21">
        <f>MAX(T880+Q880,U880-DiodeFwd)</f>
        <v>75.617497974434627</v>
      </c>
      <c r="X880" s="21">
        <f>MAX(W880-DiodeFwd,Y880-DiodeFwd,U880+R880)</f>
        <v>150.18790915902593</v>
      </c>
      <c r="Y880" s="22">
        <f>MAX(V880+S880,U880-DiodeFwd)</f>
        <v>150.48790915902595</v>
      </c>
      <c r="Z880" s="20">
        <f t="shared" si="567"/>
        <v>38.985737848802415</v>
      </c>
      <c r="AA880" s="21">
        <f t="shared" si="568"/>
        <v>75.917497974434625</v>
      </c>
      <c r="AB880" s="21">
        <f t="shared" si="569"/>
        <v>36.931760125632209</v>
      </c>
      <c r="AC880" s="21">
        <f t="shared" si="570"/>
        <v>75.917497974434625</v>
      </c>
      <c r="AD880" s="21">
        <f t="shared" si="571"/>
        <v>74.27041118459131</v>
      </c>
      <c r="AE880" s="22">
        <f t="shared" si="572"/>
        <v>74.270411184591325</v>
      </c>
      <c r="AF880" s="20">
        <f t="shared" si="573"/>
        <v>0.23348831355329763</v>
      </c>
      <c r="AG880" s="21">
        <f t="shared" si="574"/>
        <v>6.1348662638212655E-2</v>
      </c>
      <c r="AH880" s="21">
        <f t="shared" si="575"/>
        <v>4.263256414560601E-15</v>
      </c>
      <c r="AI880" s="21">
        <f t="shared" si="576"/>
        <v>6.1348662638212655E-2</v>
      </c>
      <c r="AJ880" s="21">
        <f t="shared" si="577"/>
        <v>3.2025225362292527E-2</v>
      </c>
      <c r="AK880" s="22">
        <f t="shared" si="578"/>
        <v>-8.5265128291212019E-15</v>
      </c>
      <c r="AL880" s="23">
        <f t="shared" si="579"/>
        <v>1.0012527277268396E-2</v>
      </c>
      <c r="AM880" s="12" t="b">
        <f>T880&lt;=-DiodeFwd</f>
        <v>1</v>
      </c>
      <c r="AN880" s="13" t="b">
        <f>V880&lt;=-DiodeFwd</f>
        <v>0</v>
      </c>
      <c r="AO880" s="13" t="b">
        <f>U880&lt;=T880-DiodeFwd</f>
        <v>0</v>
      </c>
      <c r="AP880" s="13" t="b">
        <f>U880&lt;=V880-DiodeFwd</f>
        <v>1</v>
      </c>
      <c r="AQ880" s="13" t="b">
        <f>W880&lt;=U880-DiodeFwd</f>
        <v>1</v>
      </c>
      <c r="AR880" s="13" t="b">
        <f>Y880&lt;=U880-DiodeFwd</f>
        <v>0</v>
      </c>
      <c r="AS880" s="13" t="b">
        <f>X880&lt;=W880-DiodeFwd</f>
        <v>0</v>
      </c>
      <c r="AT880" s="14" t="b">
        <f>X880&lt;=Y880-DiodeFwd</f>
        <v>1</v>
      </c>
      <c r="AU880" s="13">
        <f t="shared" si="580"/>
        <v>0.23348831355329763</v>
      </c>
      <c r="AV880" s="13">
        <f t="shared" si="581"/>
        <v>0</v>
      </c>
      <c r="AW880" s="13">
        <f t="shared" si="582"/>
        <v>0</v>
      </c>
      <c r="AX880" s="13">
        <f t="shared" si="583"/>
        <v>0.12269732527642531</v>
      </c>
      <c r="AY880" s="13">
        <f t="shared" si="584"/>
        <v>6.1348662638212655E-2</v>
      </c>
      <c r="AZ880" s="13">
        <f t="shared" si="585"/>
        <v>0</v>
      </c>
      <c r="BA880" s="13">
        <f t="shared" si="586"/>
        <v>0</v>
      </c>
      <c r="BB880" s="14">
        <f t="shared" si="587"/>
        <v>4.2037752639560923E-2</v>
      </c>
      <c r="BC880" s="20">
        <f t="shared" si="588"/>
        <v>0.23348831355329763</v>
      </c>
      <c r="BD880" s="21">
        <f t="shared" si="589"/>
        <v>6.1348662638212655E-2</v>
      </c>
      <c r="BE880" s="21">
        <f t="shared" si="590"/>
        <v>-0.12269732527642531</v>
      </c>
      <c r="BF880" s="21">
        <f t="shared" si="591"/>
        <v>6.1348662638212655E-2</v>
      </c>
      <c r="BG880" s="21">
        <f t="shared" si="592"/>
        <v>3.2025225362292527E-2</v>
      </c>
      <c r="BH880" s="22">
        <f t="shared" si="593"/>
        <v>-4.2037752639560923E-2</v>
      </c>
    </row>
    <row r="881" spans="4:60" x14ac:dyDescent="0.25">
      <c r="D881">
        <f t="shared" si="596"/>
        <v>0.14566666666666653</v>
      </c>
      <c r="E881">
        <f t="shared" si="594"/>
        <v>-39.519842178714981</v>
      </c>
      <c r="F881">
        <f t="shared" si="595"/>
        <v>39.519842178714981</v>
      </c>
      <c r="H881" s="20">
        <f t="shared" si="555"/>
        <v>3.8985737848802413E-3</v>
      </c>
      <c r="I881" s="21">
        <f t="shared" si="556"/>
        <v>7.5917497974434612E-3</v>
      </c>
      <c r="J881" s="21">
        <f t="shared" si="557"/>
        <v>3.6727264583504824E-3</v>
      </c>
      <c r="K881" s="21">
        <f t="shared" si="558"/>
        <v>7.591749797443462E-3</v>
      </c>
      <c r="L881" s="21">
        <f t="shared" si="559"/>
        <v>7.4270411184591302E-3</v>
      </c>
      <c r="M881" s="22">
        <f t="shared" si="560"/>
        <v>7.4200348263525392E-3</v>
      </c>
      <c r="N881" s="20">
        <f t="shared" si="561"/>
        <v>38.985737848802415</v>
      </c>
      <c r="O881" s="21">
        <f t="shared" si="562"/>
        <v>75.917497974434625</v>
      </c>
      <c r="P881" s="21">
        <f t="shared" si="563"/>
        <v>36.727264583504827</v>
      </c>
      <c r="Q881" s="21">
        <f t="shared" si="564"/>
        <v>75.917497974434625</v>
      </c>
      <c r="R881" s="21">
        <f t="shared" si="565"/>
        <v>74.27041118459131</v>
      </c>
      <c r="S881" s="22">
        <f t="shared" si="566"/>
        <v>74.200348263525399</v>
      </c>
      <c r="T881" s="20">
        <f>MAX(E881+N881,-DiodeFwd)</f>
        <v>-0.3</v>
      </c>
      <c r="U881" s="21">
        <f>MAX(T881-DiodeFwd,V881-DiodeFwd,O881)</f>
        <v>75.947106762219803</v>
      </c>
      <c r="V881" s="21">
        <f>MAX(-DiodeFwd,F881+P881)</f>
        <v>76.247106762219801</v>
      </c>
      <c r="W881" s="21">
        <f>MAX(T881+Q881,U881-DiodeFwd)</f>
        <v>75.647106762219806</v>
      </c>
      <c r="X881" s="21">
        <f>MAX(W881-DiodeFwd,Y881-DiodeFwd,U881+R881)</f>
        <v>150.21751794681111</v>
      </c>
      <c r="Y881" s="22">
        <f>MAX(V881+S881,U881-DiodeFwd)</f>
        <v>150.4474550257452</v>
      </c>
      <c r="Z881" s="20">
        <f t="shared" si="567"/>
        <v>39.219842178714984</v>
      </c>
      <c r="AA881" s="21">
        <f t="shared" si="568"/>
        <v>75.947106762219803</v>
      </c>
      <c r="AB881" s="21">
        <f t="shared" si="569"/>
        <v>36.727264583504819</v>
      </c>
      <c r="AC881" s="21">
        <f t="shared" si="570"/>
        <v>75.947106762219803</v>
      </c>
      <c r="AD881" s="21">
        <f t="shared" si="571"/>
        <v>74.27041118459131</v>
      </c>
      <c r="AE881" s="22">
        <f t="shared" si="572"/>
        <v>74.200348263525399</v>
      </c>
      <c r="AF881" s="20">
        <f t="shared" si="573"/>
        <v>0.14046259794754121</v>
      </c>
      <c r="AG881" s="21">
        <f t="shared" si="574"/>
        <v>1.776527267110737E-2</v>
      </c>
      <c r="AH881" s="21">
        <f t="shared" si="575"/>
        <v>-4.263256414560601E-15</v>
      </c>
      <c r="AI881" s="21">
        <f t="shared" si="576"/>
        <v>1.776527267110737E-2</v>
      </c>
      <c r="AJ881" s="21">
        <f t="shared" si="577"/>
        <v>0</v>
      </c>
      <c r="AK881" s="22">
        <f t="shared" si="578"/>
        <v>0</v>
      </c>
      <c r="AL881" s="23">
        <f t="shared" si="579"/>
        <v>1.0014501196454074E-2</v>
      </c>
      <c r="AM881" s="12" t="b">
        <f>T881&lt;=-DiodeFwd</f>
        <v>1</v>
      </c>
      <c r="AN881" s="13" t="b">
        <f>V881&lt;=-DiodeFwd</f>
        <v>0</v>
      </c>
      <c r="AO881" s="13" t="b">
        <f>U881&lt;=T881-DiodeFwd</f>
        <v>0</v>
      </c>
      <c r="AP881" s="13" t="b">
        <f>U881&lt;=V881-DiodeFwd</f>
        <v>1</v>
      </c>
      <c r="AQ881" s="13" t="b">
        <f>W881&lt;=U881-DiodeFwd</f>
        <v>1</v>
      </c>
      <c r="AR881" s="13" t="b">
        <f>Y881&lt;=U881-DiodeFwd</f>
        <v>0</v>
      </c>
      <c r="AS881" s="13" t="b">
        <f>X881&lt;=W881-DiodeFwd</f>
        <v>0</v>
      </c>
      <c r="AT881" s="14" t="b">
        <f>X881&lt;=Y881-DiodeFwd</f>
        <v>0</v>
      </c>
      <c r="AU881" s="13">
        <f t="shared" si="580"/>
        <v>0.14046259794754121</v>
      </c>
      <c r="AV881" s="13">
        <f t="shared" si="581"/>
        <v>0</v>
      </c>
      <c r="AW881" s="13">
        <f t="shared" si="582"/>
        <v>0</v>
      </c>
      <c r="AX881" s="13">
        <f t="shared" si="583"/>
        <v>3.5530545342214739E-2</v>
      </c>
      <c r="AY881" s="13">
        <f t="shared" si="584"/>
        <v>1.776527267110737E-2</v>
      </c>
      <c r="AZ881" s="13">
        <f t="shared" si="585"/>
        <v>0</v>
      </c>
      <c r="BA881" s="13">
        <f t="shared" si="586"/>
        <v>0</v>
      </c>
      <c r="BB881" s="14">
        <f t="shared" si="587"/>
        <v>0</v>
      </c>
      <c r="BC881" s="20">
        <f t="shared" si="588"/>
        <v>0.14046259794754121</v>
      </c>
      <c r="BD881" s="21">
        <f t="shared" si="589"/>
        <v>1.776527267110737E-2</v>
      </c>
      <c r="BE881" s="21">
        <f t="shared" si="590"/>
        <v>-3.5530545342214739E-2</v>
      </c>
      <c r="BF881" s="21">
        <f t="shared" si="591"/>
        <v>1.776527267110737E-2</v>
      </c>
      <c r="BG881" s="21">
        <f t="shared" si="592"/>
        <v>-1.0014501196454074E-2</v>
      </c>
      <c r="BH881" s="22">
        <f t="shared" si="593"/>
        <v>0</v>
      </c>
    </row>
    <row r="882" spans="4:60" x14ac:dyDescent="0.25">
      <c r="D882">
        <f t="shared" si="596"/>
        <v>0.1458333333333332</v>
      </c>
      <c r="E882">
        <f t="shared" si="594"/>
        <v>-39.597979746446661</v>
      </c>
      <c r="F882">
        <f t="shared" si="595"/>
        <v>39.597979746446661</v>
      </c>
      <c r="H882" s="20">
        <f t="shared" ref="H882:H945" si="597">MAX(0,H881+BC881*$B$7)</f>
        <v>3.9219842178714985E-3</v>
      </c>
      <c r="I882" s="21">
        <f t="shared" ref="I882:I945" si="598">MAX(0,I881+BD881*$B$7)</f>
        <v>7.5947106762219788E-3</v>
      </c>
      <c r="J882" s="21">
        <f t="shared" ref="J882:J945" si="599">MAX(0,J881+BE881*$B$7)</f>
        <v>3.6668047007934468E-3</v>
      </c>
      <c r="K882" s="21">
        <f t="shared" ref="K882:K945" si="600">MAX(0,K881+BF881*$B$7)</f>
        <v>7.5947106762219796E-3</v>
      </c>
      <c r="L882" s="21">
        <f t="shared" ref="L882:L945" si="601">MAX(0,L881+BG881*$B$7)</f>
        <v>7.4253720349263877E-3</v>
      </c>
      <c r="M882" s="22">
        <f t="shared" ref="M882:M945" si="602">MAX(0,M881+BH881*$B$7)</f>
        <v>7.4200348263525392E-3</v>
      </c>
      <c r="N882" s="20">
        <f t="shared" ref="N882:N945" si="603">H882/(H$2*0.000001)</f>
        <v>39.219842178714991</v>
      </c>
      <c r="O882" s="21">
        <f t="shared" ref="O882:O945" si="604">I882/(I$2*0.000001)</f>
        <v>75.947106762219789</v>
      </c>
      <c r="P882" s="21">
        <f t="shared" ref="P882:P945" si="605">J882/(J$2*0.000001)</f>
        <v>36.668047007934469</v>
      </c>
      <c r="Q882" s="21">
        <f t="shared" ref="Q882:Q945" si="606">K882/(K$2*0.000001)</f>
        <v>75.947106762219803</v>
      </c>
      <c r="R882" s="21">
        <f t="shared" ref="R882:R945" si="607">L882/(L$2*0.000001)</f>
        <v>74.253720349263887</v>
      </c>
      <c r="S882" s="22">
        <f t="shared" ref="S882:S945" si="608">M882/(M$2*0.000001)</f>
        <v>74.200348263525399</v>
      </c>
      <c r="T882" s="20">
        <f>MAX(E882+N882,-DiodeFwd)</f>
        <v>-0.3</v>
      </c>
      <c r="U882" s="21">
        <f>MAX(T882-DiodeFwd,V882-DiodeFwd,O882)</f>
        <v>75.966026754381133</v>
      </c>
      <c r="V882" s="21">
        <f>MAX(-DiodeFwd,F882+P882)</f>
        <v>76.26602675438113</v>
      </c>
      <c r="W882" s="21">
        <f>MAX(T882+Q882,U882-DiodeFwd)</f>
        <v>75.666026754381136</v>
      </c>
      <c r="X882" s="21">
        <f>MAX(W882-DiodeFwd,Y882-DiodeFwd,U882+R882)</f>
        <v>150.21974710364503</v>
      </c>
      <c r="Y882" s="22">
        <f>MAX(V882+S882,U882-DiodeFwd)</f>
        <v>150.46637501790653</v>
      </c>
      <c r="Z882" s="20">
        <f t="shared" ref="Z882:Z945" si="609">T882-E882</f>
        <v>39.297979746446664</v>
      </c>
      <c r="AA882" s="21">
        <f t="shared" ref="AA882:AA945" si="610">U882</f>
        <v>75.966026754381133</v>
      </c>
      <c r="AB882" s="21">
        <f t="shared" ref="AB882:AB945" si="611">V882-F882</f>
        <v>36.668047007934469</v>
      </c>
      <c r="AC882" s="21">
        <f t="shared" ref="AC882:AC945" si="612">W882-T882</f>
        <v>75.966026754381133</v>
      </c>
      <c r="AD882" s="21">
        <f t="shared" ref="AD882:AD945" si="613">X882-U882</f>
        <v>74.253720349263901</v>
      </c>
      <c r="AE882" s="22">
        <f t="shared" ref="AE882:AE945" si="614">Y882-V882</f>
        <v>74.200348263525399</v>
      </c>
      <c r="AF882" s="20">
        <f t="shared" ref="AF882:AF945" si="615">(Z882-N882)*H$2*0.000001/$B$7</f>
        <v>4.6882540639003878E-2</v>
      </c>
      <c r="AG882" s="21">
        <f t="shared" ref="AG882:AG945" si="616">(AA882-O882)*I$2*0.000001/$B$7</f>
        <v>1.1351995296806194E-2</v>
      </c>
      <c r="AH882" s="21">
        <f t="shared" ref="AH882:AH945" si="617">(AB882-P882)*J$2*0.000001/$B$7</f>
        <v>0</v>
      </c>
      <c r="AI882" s="21">
        <f t="shared" ref="AI882:AI945" si="618">(AC882-Q882)*K$2*0.000001/$B$7</f>
        <v>1.1351995296797668E-2</v>
      </c>
      <c r="AJ882" s="21">
        <f t="shared" ref="AJ882:AJ945" si="619">(AD882-R882)*L$2*0.000001/$B$7</f>
        <v>8.5265128291212019E-15</v>
      </c>
      <c r="AK882" s="22">
        <f t="shared" ref="AK882:AK945" si="620">(AE882-S882)*M$2*0.000001/$B$7</f>
        <v>0</v>
      </c>
      <c r="AL882" s="23">
        <f t="shared" ref="AL882:AL945" si="621">X882/$B$3</f>
        <v>1.001464980690967E-2</v>
      </c>
      <c r="AM882" s="12" t="b">
        <f>T882&lt;=-DiodeFwd</f>
        <v>1</v>
      </c>
      <c r="AN882" s="13" t="b">
        <f>V882&lt;=-DiodeFwd</f>
        <v>0</v>
      </c>
      <c r="AO882" s="13" t="b">
        <f>U882&lt;=T882-DiodeFwd</f>
        <v>0</v>
      </c>
      <c r="AP882" s="13" t="b">
        <f>U882&lt;=V882-DiodeFwd</f>
        <v>1</v>
      </c>
      <c r="AQ882" s="13" t="b">
        <f>W882&lt;=U882-DiodeFwd</f>
        <v>1</v>
      </c>
      <c r="AR882" s="13" t="b">
        <f>Y882&lt;=U882-DiodeFwd</f>
        <v>0</v>
      </c>
      <c r="AS882" s="13" t="b">
        <f>X882&lt;=W882-DiodeFwd</f>
        <v>0</v>
      </c>
      <c r="AT882" s="14" t="b">
        <f>X882&lt;=Y882-DiodeFwd</f>
        <v>0</v>
      </c>
      <c r="AU882" s="13">
        <f t="shared" ref="AU882:AU945" si="622">IF(AM882,AW882+AF882,0)</f>
        <v>4.6882540639003878E-2</v>
      </c>
      <c r="AV882" s="13">
        <f t="shared" ref="AV882:AV945" si="623">IF(AN882,AX882+AH882,0)</f>
        <v>0</v>
      </c>
      <c r="AW882" s="13">
        <f t="shared" ref="AW882:AW945" si="624">IF(AO882,IF(AP882,0.5,1)*(AY882+AZ882+AG882),0)</f>
        <v>0</v>
      </c>
      <c r="AX882" s="13">
        <f t="shared" ref="AX882:AX945" si="625">IF(AP882,IF(AO882,0.5,1)*(AY882+AZ882+AG882),0)</f>
        <v>2.2703990593603861E-2</v>
      </c>
      <c r="AY882" s="13">
        <f t="shared" ref="AY882:AY945" si="626">IF(AQ882,BA882+AI882,0)</f>
        <v>1.1351995296797668E-2</v>
      </c>
      <c r="AZ882" s="13">
        <f t="shared" ref="AZ882:AZ945" si="627">IF(AR882,BB882+AK882,0)</f>
        <v>0</v>
      </c>
      <c r="BA882" s="13">
        <f t="shared" ref="BA882:BA945" si="628">IF(AS882,IF(AT882,0.5,1)*AL882+AJ882,0)</f>
        <v>0</v>
      </c>
      <c r="BB882" s="14">
        <f t="shared" ref="BB882:BB945" si="629">IF(AT882,IF(AS882,0.5,1)*AL882+AJ882,0)</f>
        <v>0</v>
      </c>
      <c r="BC882" s="20">
        <f t="shared" ref="BC882:BC945" si="630">AU882-AW882</f>
        <v>4.6882540639003878E-2</v>
      </c>
      <c r="BD882" s="21">
        <f t="shared" ref="BD882:BD945" si="631">AW882+AX882-AY882-AZ882</f>
        <v>1.1351995296806193E-2</v>
      </c>
      <c r="BE882" s="21">
        <f t="shared" ref="BE882:BE945" si="632">AV882-AX882</f>
        <v>-2.2703990593603861E-2</v>
      </c>
      <c r="BF882" s="21">
        <f t="shared" ref="BF882:BF945" si="633">AY882-BA882</f>
        <v>1.1351995296797668E-2</v>
      </c>
      <c r="BG882" s="21">
        <f t="shared" ref="BG882:BG945" si="634">BA882+BB882-AL882</f>
        <v>-1.001464980690967E-2</v>
      </c>
      <c r="BH882" s="22">
        <f t="shared" ref="BH882:BH945" si="635">AZ882-BB882</f>
        <v>0</v>
      </c>
    </row>
    <row r="883" spans="4:60" x14ac:dyDescent="0.25">
      <c r="D883">
        <f t="shared" si="596"/>
        <v>0.14599999999999988</v>
      </c>
      <c r="E883">
        <f t="shared" si="594"/>
        <v>-39.519842178715244</v>
      </c>
      <c r="F883">
        <f t="shared" si="595"/>
        <v>39.519842178715244</v>
      </c>
      <c r="H883" s="20">
        <f t="shared" si="597"/>
        <v>3.9297979746446658E-3</v>
      </c>
      <c r="I883" s="21">
        <f t="shared" si="598"/>
        <v>7.5966026754381135E-3</v>
      </c>
      <c r="J883" s="21">
        <f t="shared" si="599"/>
        <v>3.6630207023611795E-3</v>
      </c>
      <c r="K883" s="21">
        <f t="shared" si="600"/>
        <v>7.5966026754381126E-3</v>
      </c>
      <c r="L883" s="21">
        <f t="shared" si="601"/>
        <v>7.4237029266252365E-3</v>
      </c>
      <c r="M883" s="22">
        <f t="shared" si="602"/>
        <v>7.4200348263525392E-3</v>
      </c>
      <c r="N883" s="20">
        <f t="shared" si="603"/>
        <v>39.297979746446664</v>
      </c>
      <c r="O883" s="21">
        <f t="shared" si="604"/>
        <v>75.966026754381147</v>
      </c>
      <c r="P883" s="21">
        <f t="shared" si="605"/>
        <v>36.630207023611796</v>
      </c>
      <c r="Q883" s="21">
        <f t="shared" si="606"/>
        <v>75.966026754381133</v>
      </c>
      <c r="R883" s="21">
        <f t="shared" si="607"/>
        <v>74.237029266252378</v>
      </c>
      <c r="S883" s="22">
        <f t="shared" si="608"/>
        <v>74.200348263525399</v>
      </c>
      <c r="T883" s="20">
        <f>MAX(E883+N883,-DiodeFwd)</f>
        <v>-0.22186243226857982</v>
      </c>
      <c r="U883" s="21">
        <f>MAX(T883-DiodeFwd,V883-DiodeFwd,O883)</f>
        <v>75.966026754381147</v>
      </c>
      <c r="V883" s="21">
        <f>MAX(-DiodeFwd,F883+P883)</f>
        <v>76.15004920232704</v>
      </c>
      <c r="W883" s="21">
        <f>MAX(T883+Q883,U883-DiodeFwd)</f>
        <v>75.744164322112553</v>
      </c>
      <c r="X883" s="21">
        <f>MAX(W883-DiodeFwd,Y883-DiodeFwd,U883+R883)</f>
        <v>150.20305602063354</v>
      </c>
      <c r="Y883" s="22">
        <f>MAX(V883+S883,U883-DiodeFwd)</f>
        <v>150.35039746585244</v>
      </c>
      <c r="Z883" s="20">
        <f t="shared" si="609"/>
        <v>39.297979746446664</v>
      </c>
      <c r="AA883" s="21">
        <f t="shared" si="610"/>
        <v>75.966026754381147</v>
      </c>
      <c r="AB883" s="21">
        <f t="shared" si="611"/>
        <v>36.630207023611796</v>
      </c>
      <c r="AC883" s="21">
        <f t="shared" si="612"/>
        <v>75.966026754381133</v>
      </c>
      <c r="AD883" s="21">
        <f t="shared" si="613"/>
        <v>74.237029266252392</v>
      </c>
      <c r="AE883" s="22">
        <f t="shared" si="614"/>
        <v>74.200348263525399</v>
      </c>
      <c r="AF883" s="20">
        <f t="shared" si="615"/>
        <v>0</v>
      </c>
      <c r="AG883" s="21">
        <f t="shared" si="616"/>
        <v>0</v>
      </c>
      <c r="AH883" s="21">
        <f t="shared" si="617"/>
        <v>0</v>
      </c>
      <c r="AI883" s="21">
        <f t="shared" si="618"/>
        <v>0</v>
      </c>
      <c r="AJ883" s="21">
        <f t="shared" si="619"/>
        <v>8.5265128291212019E-15</v>
      </c>
      <c r="AK883" s="22">
        <f t="shared" si="620"/>
        <v>0</v>
      </c>
      <c r="AL883" s="23">
        <f t="shared" si="621"/>
        <v>1.0013537068042236E-2</v>
      </c>
      <c r="AM883" s="12" t="b">
        <f>T883&lt;=-DiodeFwd</f>
        <v>0</v>
      </c>
      <c r="AN883" s="13" t="b">
        <f>V883&lt;=-DiodeFwd</f>
        <v>0</v>
      </c>
      <c r="AO883" s="13" t="b">
        <f>U883&lt;=T883-DiodeFwd</f>
        <v>0</v>
      </c>
      <c r="AP883" s="13" t="b">
        <f>U883&lt;=V883-DiodeFwd</f>
        <v>0</v>
      </c>
      <c r="AQ883" s="13" t="b">
        <f>W883&lt;=U883-DiodeFwd</f>
        <v>0</v>
      </c>
      <c r="AR883" s="13" t="b">
        <f>Y883&lt;=U883-DiodeFwd</f>
        <v>0</v>
      </c>
      <c r="AS883" s="13" t="b">
        <f>X883&lt;=W883-DiodeFwd</f>
        <v>0</v>
      </c>
      <c r="AT883" s="14" t="b">
        <f>X883&lt;=Y883-DiodeFwd</f>
        <v>0</v>
      </c>
      <c r="AU883" s="13">
        <f t="shared" si="622"/>
        <v>0</v>
      </c>
      <c r="AV883" s="13">
        <f t="shared" si="623"/>
        <v>0</v>
      </c>
      <c r="AW883" s="13">
        <f t="shared" si="624"/>
        <v>0</v>
      </c>
      <c r="AX883" s="13">
        <f t="shared" si="625"/>
        <v>0</v>
      </c>
      <c r="AY883" s="13">
        <f t="shared" si="626"/>
        <v>0</v>
      </c>
      <c r="AZ883" s="13">
        <f t="shared" si="627"/>
        <v>0</v>
      </c>
      <c r="BA883" s="13">
        <f t="shared" si="628"/>
        <v>0</v>
      </c>
      <c r="BB883" s="14">
        <f t="shared" si="629"/>
        <v>0</v>
      </c>
      <c r="BC883" s="20">
        <f t="shared" si="630"/>
        <v>0</v>
      </c>
      <c r="BD883" s="21">
        <f t="shared" si="631"/>
        <v>0</v>
      </c>
      <c r="BE883" s="21">
        <f t="shared" si="632"/>
        <v>0</v>
      </c>
      <c r="BF883" s="21">
        <f t="shared" si="633"/>
        <v>0</v>
      </c>
      <c r="BG883" s="21">
        <f t="shared" si="634"/>
        <v>-1.0013537068042236E-2</v>
      </c>
      <c r="BH883" s="22">
        <f t="shared" si="635"/>
        <v>0</v>
      </c>
    </row>
    <row r="884" spans="4:60" x14ac:dyDescent="0.25">
      <c r="D884">
        <f t="shared" si="596"/>
        <v>0.14616666666666656</v>
      </c>
      <c r="E884">
        <f t="shared" si="594"/>
        <v>-39.28573784880291</v>
      </c>
      <c r="F884">
        <f t="shared" si="595"/>
        <v>39.28573784880291</v>
      </c>
      <c r="H884" s="20">
        <f t="shared" si="597"/>
        <v>3.9297979746446658E-3</v>
      </c>
      <c r="I884" s="21">
        <f t="shared" si="598"/>
        <v>7.5966026754381135E-3</v>
      </c>
      <c r="J884" s="21">
        <f t="shared" si="599"/>
        <v>3.6630207023611795E-3</v>
      </c>
      <c r="K884" s="21">
        <f t="shared" si="600"/>
        <v>7.5966026754381126E-3</v>
      </c>
      <c r="L884" s="21">
        <f t="shared" si="601"/>
        <v>7.4220340037805628E-3</v>
      </c>
      <c r="M884" s="22">
        <f t="shared" si="602"/>
        <v>7.4200348263525392E-3</v>
      </c>
      <c r="N884" s="20">
        <f t="shared" si="603"/>
        <v>39.297979746446664</v>
      </c>
      <c r="O884" s="21">
        <f t="shared" si="604"/>
        <v>75.966026754381147</v>
      </c>
      <c r="P884" s="21">
        <f t="shared" si="605"/>
        <v>36.630207023611796</v>
      </c>
      <c r="Q884" s="21">
        <f t="shared" si="606"/>
        <v>75.966026754381133</v>
      </c>
      <c r="R884" s="21">
        <f t="shared" si="607"/>
        <v>74.220340037805627</v>
      </c>
      <c r="S884" s="22">
        <f t="shared" si="608"/>
        <v>74.200348263525399</v>
      </c>
      <c r="T884" s="20">
        <f>MAX(E884+N884,-DiodeFwd)</f>
        <v>1.2241897643754385E-2</v>
      </c>
      <c r="U884" s="21">
        <f>MAX(T884-DiodeFwd,V884-DiodeFwd,O884)</f>
        <v>75.966026754381147</v>
      </c>
      <c r="V884" s="21">
        <f>MAX(-DiodeFwd,F884+P884)</f>
        <v>75.915944872414713</v>
      </c>
      <c r="W884" s="21">
        <f>MAX(T884+Q884,U884-DiodeFwd)</f>
        <v>75.978268652024894</v>
      </c>
      <c r="X884" s="21">
        <f>MAX(W884-DiodeFwd,Y884-DiodeFwd,U884+R884)</f>
        <v>150.18636679218679</v>
      </c>
      <c r="Y884" s="22">
        <f>MAX(V884+S884,U884-DiodeFwd)</f>
        <v>150.11629313594011</v>
      </c>
      <c r="Z884" s="20">
        <f t="shared" si="609"/>
        <v>39.297979746446664</v>
      </c>
      <c r="AA884" s="21">
        <f t="shared" si="610"/>
        <v>75.966026754381147</v>
      </c>
      <c r="AB884" s="21">
        <f t="shared" si="611"/>
        <v>36.630207023611803</v>
      </c>
      <c r="AC884" s="21">
        <f t="shared" si="612"/>
        <v>75.966026754381147</v>
      </c>
      <c r="AD884" s="21">
        <f t="shared" si="613"/>
        <v>74.220340037805641</v>
      </c>
      <c r="AE884" s="22">
        <f t="shared" si="614"/>
        <v>74.200348263525399</v>
      </c>
      <c r="AF884" s="20">
        <f t="shared" si="615"/>
        <v>0</v>
      </c>
      <c r="AG884" s="21">
        <f t="shared" si="616"/>
        <v>0</v>
      </c>
      <c r="AH884" s="21">
        <f t="shared" si="617"/>
        <v>4.263256414560601E-15</v>
      </c>
      <c r="AI884" s="21">
        <f t="shared" si="618"/>
        <v>8.5265128291212019E-15</v>
      </c>
      <c r="AJ884" s="21">
        <f t="shared" si="619"/>
        <v>8.5265128291212019E-15</v>
      </c>
      <c r="AK884" s="22">
        <f t="shared" si="620"/>
        <v>0</v>
      </c>
      <c r="AL884" s="23">
        <f t="shared" si="621"/>
        <v>1.0012424452812453E-2</v>
      </c>
      <c r="AM884" s="12" t="b">
        <f>T884&lt;=-DiodeFwd</f>
        <v>0</v>
      </c>
      <c r="AN884" s="13" t="b">
        <f>V884&lt;=-DiodeFwd</f>
        <v>0</v>
      </c>
      <c r="AO884" s="13" t="b">
        <f>U884&lt;=T884-DiodeFwd</f>
        <v>0</v>
      </c>
      <c r="AP884" s="13" t="b">
        <f>U884&lt;=V884-DiodeFwd</f>
        <v>0</v>
      </c>
      <c r="AQ884" s="13" t="b">
        <f>W884&lt;=U884-DiodeFwd</f>
        <v>0</v>
      </c>
      <c r="AR884" s="13" t="b">
        <f>Y884&lt;=U884-DiodeFwd</f>
        <v>0</v>
      </c>
      <c r="AS884" s="13" t="b">
        <f>X884&lt;=W884-DiodeFwd</f>
        <v>0</v>
      </c>
      <c r="AT884" s="14" t="b">
        <f>X884&lt;=Y884-DiodeFwd</f>
        <v>0</v>
      </c>
      <c r="AU884" s="13">
        <f t="shared" si="622"/>
        <v>0</v>
      </c>
      <c r="AV884" s="13">
        <f t="shared" si="623"/>
        <v>0</v>
      </c>
      <c r="AW884" s="13">
        <f t="shared" si="624"/>
        <v>0</v>
      </c>
      <c r="AX884" s="13">
        <f t="shared" si="625"/>
        <v>0</v>
      </c>
      <c r="AY884" s="13">
        <f t="shared" si="626"/>
        <v>0</v>
      </c>
      <c r="AZ884" s="13">
        <f t="shared" si="627"/>
        <v>0</v>
      </c>
      <c r="BA884" s="13">
        <f t="shared" si="628"/>
        <v>0</v>
      </c>
      <c r="BB884" s="14">
        <f t="shared" si="629"/>
        <v>0</v>
      </c>
      <c r="BC884" s="20">
        <f t="shared" si="630"/>
        <v>0</v>
      </c>
      <c r="BD884" s="21">
        <f t="shared" si="631"/>
        <v>0</v>
      </c>
      <c r="BE884" s="21">
        <f t="shared" si="632"/>
        <v>0</v>
      </c>
      <c r="BF884" s="21">
        <f t="shared" si="633"/>
        <v>0</v>
      </c>
      <c r="BG884" s="21">
        <f t="shared" si="634"/>
        <v>-1.0012424452812453E-2</v>
      </c>
      <c r="BH884" s="22">
        <f t="shared" si="635"/>
        <v>0</v>
      </c>
    </row>
    <row r="885" spans="4:60" x14ac:dyDescent="0.25">
      <c r="D885">
        <f t="shared" si="596"/>
        <v>0.14633333333333323</v>
      </c>
      <c r="E885">
        <f t="shared" si="594"/>
        <v>-38.896590659547662</v>
      </c>
      <c r="F885">
        <f t="shared" si="595"/>
        <v>38.896590659547662</v>
      </c>
      <c r="H885" s="20">
        <f t="shared" si="597"/>
        <v>3.9297979746446658E-3</v>
      </c>
      <c r="I885" s="21">
        <f t="shared" si="598"/>
        <v>7.5966026754381135E-3</v>
      </c>
      <c r="J885" s="21">
        <f t="shared" si="599"/>
        <v>3.6630207023611795E-3</v>
      </c>
      <c r="K885" s="21">
        <f t="shared" si="600"/>
        <v>7.5966026754381126E-3</v>
      </c>
      <c r="L885" s="21">
        <f t="shared" si="601"/>
        <v>7.4203652663717605E-3</v>
      </c>
      <c r="M885" s="22">
        <f t="shared" si="602"/>
        <v>7.4200348263525392E-3</v>
      </c>
      <c r="N885" s="20">
        <f t="shared" si="603"/>
        <v>39.297979746446664</v>
      </c>
      <c r="O885" s="21">
        <f t="shared" si="604"/>
        <v>75.966026754381147</v>
      </c>
      <c r="P885" s="21">
        <f t="shared" si="605"/>
        <v>36.630207023611796</v>
      </c>
      <c r="Q885" s="21">
        <f t="shared" si="606"/>
        <v>75.966026754381133</v>
      </c>
      <c r="R885" s="21">
        <f t="shared" si="607"/>
        <v>74.203652663717605</v>
      </c>
      <c r="S885" s="22">
        <f t="shared" si="608"/>
        <v>74.200348263525399</v>
      </c>
      <c r="T885" s="20">
        <f>MAX(E885+N885,-DiodeFwd)</f>
        <v>0.40138908689900177</v>
      </c>
      <c r="U885" s="21">
        <f>MAX(T885-DiodeFwd,V885-DiodeFwd,O885)</f>
        <v>75.966026754381147</v>
      </c>
      <c r="V885" s="21">
        <f>MAX(-DiodeFwd,F885+P885)</f>
        <v>75.526797683159458</v>
      </c>
      <c r="W885" s="21">
        <f>MAX(T885+Q885,U885-DiodeFwd)</f>
        <v>76.367415841280135</v>
      </c>
      <c r="X885" s="21">
        <f>MAX(W885-DiodeFwd,Y885-DiodeFwd,U885+R885)</f>
        <v>150.16967941809875</v>
      </c>
      <c r="Y885" s="22">
        <f>MAX(V885+S885,U885-DiodeFwd)</f>
        <v>149.72714594668486</v>
      </c>
      <c r="Z885" s="20">
        <f t="shared" si="609"/>
        <v>39.297979746446664</v>
      </c>
      <c r="AA885" s="21">
        <f t="shared" si="610"/>
        <v>75.966026754381147</v>
      </c>
      <c r="AB885" s="21">
        <f t="shared" si="611"/>
        <v>36.630207023611796</v>
      </c>
      <c r="AC885" s="21">
        <f t="shared" si="612"/>
        <v>75.966026754381133</v>
      </c>
      <c r="AD885" s="21">
        <f t="shared" si="613"/>
        <v>74.203652663717605</v>
      </c>
      <c r="AE885" s="22">
        <f t="shared" si="614"/>
        <v>74.200348263525399</v>
      </c>
      <c r="AF885" s="20">
        <f t="shared" si="615"/>
        <v>0</v>
      </c>
      <c r="AG885" s="21">
        <f t="shared" si="616"/>
        <v>0</v>
      </c>
      <c r="AH885" s="21">
        <f t="shared" si="617"/>
        <v>0</v>
      </c>
      <c r="AI885" s="21">
        <f t="shared" si="618"/>
        <v>0</v>
      </c>
      <c r="AJ885" s="21">
        <f t="shared" si="619"/>
        <v>0</v>
      </c>
      <c r="AK885" s="22">
        <f t="shared" si="620"/>
        <v>0</v>
      </c>
      <c r="AL885" s="23">
        <f t="shared" si="621"/>
        <v>1.0011311961206583E-2</v>
      </c>
      <c r="AM885" s="12" t="b">
        <f>T885&lt;=-DiodeFwd</f>
        <v>0</v>
      </c>
      <c r="AN885" s="13" t="b">
        <f>V885&lt;=-DiodeFwd</f>
        <v>0</v>
      </c>
      <c r="AO885" s="13" t="b">
        <f>U885&lt;=T885-DiodeFwd</f>
        <v>0</v>
      </c>
      <c r="AP885" s="13" t="b">
        <f>U885&lt;=V885-DiodeFwd</f>
        <v>0</v>
      </c>
      <c r="AQ885" s="13" t="b">
        <f>W885&lt;=U885-DiodeFwd</f>
        <v>0</v>
      </c>
      <c r="AR885" s="13" t="b">
        <f>Y885&lt;=U885-DiodeFwd</f>
        <v>0</v>
      </c>
      <c r="AS885" s="13" t="b">
        <f>X885&lt;=W885-DiodeFwd</f>
        <v>0</v>
      </c>
      <c r="AT885" s="14" t="b">
        <f>X885&lt;=Y885-DiodeFwd</f>
        <v>0</v>
      </c>
      <c r="AU885" s="13">
        <f t="shared" si="622"/>
        <v>0</v>
      </c>
      <c r="AV885" s="13">
        <f t="shared" si="623"/>
        <v>0</v>
      </c>
      <c r="AW885" s="13">
        <f t="shared" si="624"/>
        <v>0</v>
      </c>
      <c r="AX885" s="13">
        <f t="shared" si="625"/>
        <v>0</v>
      </c>
      <c r="AY885" s="13">
        <f t="shared" si="626"/>
        <v>0</v>
      </c>
      <c r="AZ885" s="13">
        <f t="shared" si="627"/>
        <v>0</v>
      </c>
      <c r="BA885" s="13">
        <f t="shared" si="628"/>
        <v>0</v>
      </c>
      <c r="BB885" s="14">
        <f t="shared" si="629"/>
        <v>0</v>
      </c>
      <c r="BC885" s="20">
        <f t="shared" si="630"/>
        <v>0</v>
      </c>
      <c r="BD885" s="21">
        <f t="shared" si="631"/>
        <v>0</v>
      </c>
      <c r="BE885" s="21">
        <f t="shared" si="632"/>
        <v>0</v>
      </c>
      <c r="BF885" s="21">
        <f t="shared" si="633"/>
        <v>0</v>
      </c>
      <c r="BG885" s="21">
        <f t="shared" si="634"/>
        <v>-1.0011311961206583E-2</v>
      </c>
      <c r="BH885" s="22">
        <f t="shared" si="635"/>
        <v>0</v>
      </c>
    </row>
    <row r="886" spans="4:60" x14ac:dyDescent="0.25">
      <c r="D886">
        <f t="shared" si="596"/>
        <v>0.14649999999999991</v>
      </c>
      <c r="E886">
        <f t="shared" si="594"/>
        <v>-38.353936397121224</v>
      </c>
      <c r="F886">
        <f t="shared" si="595"/>
        <v>38.353936397121224</v>
      </c>
      <c r="H886" s="20">
        <f t="shared" si="597"/>
        <v>3.9297979746446658E-3</v>
      </c>
      <c r="I886" s="21">
        <f t="shared" si="598"/>
        <v>7.5966026754381135E-3</v>
      </c>
      <c r="J886" s="21">
        <f t="shared" si="599"/>
        <v>3.6630207023611795E-3</v>
      </c>
      <c r="K886" s="21">
        <f t="shared" si="600"/>
        <v>7.5966026754381126E-3</v>
      </c>
      <c r="L886" s="21">
        <f t="shared" si="601"/>
        <v>7.4186967143782265E-3</v>
      </c>
      <c r="M886" s="22">
        <f t="shared" si="602"/>
        <v>7.4200348263525392E-3</v>
      </c>
      <c r="N886" s="20">
        <f t="shared" si="603"/>
        <v>39.297979746446664</v>
      </c>
      <c r="O886" s="21">
        <f t="shared" si="604"/>
        <v>75.966026754381147</v>
      </c>
      <c r="P886" s="21">
        <f t="shared" si="605"/>
        <v>36.630207023611796</v>
      </c>
      <c r="Q886" s="21">
        <f t="shared" si="606"/>
        <v>75.966026754381133</v>
      </c>
      <c r="R886" s="21">
        <f t="shared" si="607"/>
        <v>74.186967143782269</v>
      </c>
      <c r="S886" s="22">
        <f t="shared" si="608"/>
        <v>74.200348263525399</v>
      </c>
      <c r="T886" s="20">
        <f>MAX(E886+N886,-DiodeFwd)</f>
        <v>0.94404334932544032</v>
      </c>
      <c r="U886" s="21">
        <f>MAX(T886-DiodeFwd,V886-DiodeFwd,O886)</f>
        <v>75.966026754381147</v>
      </c>
      <c r="V886" s="21">
        <f>MAX(-DiodeFwd,F886+P886)</f>
        <v>74.98414342073302</v>
      </c>
      <c r="W886" s="21">
        <f>MAX(T886+Q886,U886-DiodeFwd)</f>
        <v>76.910070103706573</v>
      </c>
      <c r="X886" s="21">
        <f>MAX(W886-DiodeFwd,Y886-DiodeFwd,U886+R886)</f>
        <v>150.1529938981634</v>
      </c>
      <c r="Y886" s="22">
        <f>MAX(V886+S886,U886-DiodeFwd)</f>
        <v>149.18449168425843</v>
      </c>
      <c r="Z886" s="20">
        <f t="shared" si="609"/>
        <v>39.297979746446664</v>
      </c>
      <c r="AA886" s="21">
        <f t="shared" si="610"/>
        <v>75.966026754381147</v>
      </c>
      <c r="AB886" s="21">
        <f t="shared" si="611"/>
        <v>36.630207023611796</v>
      </c>
      <c r="AC886" s="21">
        <f t="shared" si="612"/>
        <v>75.966026754381133</v>
      </c>
      <c r="AD886" s="21">
        <f t="shared" si="613"/>
        <v>74.186967143782255</v>
      </c>
      <c r="AE886" s="22">
        <f t="shared" si="614"/>
        <v>74.200348263525413</v>
      </c>
      <c r="AF886" s="20">
        <f t="shared" si="615"/>
        <v>0</v>
      </c>
      <c r="AG886" s="21">
        <f t="shared" si="616"/>
        <v>0</v>
      </c>
      <c r="AH886" s="21">
        <f t="shared" si="617"/>
        <v>0</v>
      </c>
      <c r="AI886" s="21">
        <f t="shared" si="618"/>
        <v>0</v>
      </c>
      <c r="AJ886" s="21">
        <f t="shared" si="619"/>
        <v>-8.5265128291212019E-15</v>
      </c>
      <c r="AK886" s="22">
        <f t="shared" si="620"/>
        <v>8.5265128291212019E-15</v>
      </c>
      <c r="AL886" s="23">
        <f t="shared" si="621"/>
        <v>1.0010199593210893E-2</v>
      </c>
      <c r="AM886" s="12" t="b">
        <f>T886&lt;=-DiodeFwd</f>
        <v>0</v>
      </c>
      <c r="AN886" s="13" t="b">
        <f>V886&lt;=-DiodeFwd</f>
        <v>0</v>
      </c>
      <c r="AO886" s="13" t="b">
        <f>U886&lt;=T886-DiodeFwd</f>
        <v>0</v>
      </c>
      <c r="AP886" s="13" t="b">
        <f>U886&lt;=V886-DiodeFwd</f>
        <v>0</v>
      </c>
      <c r="AQ886" s="13" t="b">
        <f>W886&lt;=U886-DiodeFwd</f>
        <v>0</v>
      </c>
      <c r="AR886" s="13" t="b">
        <f>Y886&lt;=U886-DiodeFwd</f>
        <v>0</v>
      </c>
      <c r="AS886" s="13" t="b">
        <f>X886&lt;=W886-DiodeFwd</f>
        <v>0</v>
      </c>
      <c r="AT886" s="14" t="b">
        <f>X886&lt;=Y886-DiodeFwd</f>
        <v>0</v>
      </c>
      <c r="AU886" s="13">
        <f t="shared" si="622"/>
        <v>0</v>
      </c>
      <c r="AV886" s="13">
        <f t="shared" si="623"/>
        <v>0</v>
      </c>
      <c r="AW886" s="13">
        <f t="shared" si="624"/>
        <v>0</v>
      </c>
      <c r="AX886" s="13">
        <f t="shared" si="625"/>
        <v>0</v>
      </c>
      <c r="AY886" s="13">
        <f t="shared" si="626"/>
        <v>0</v>
      </c>
      <c r="AZ886" s="13">
        <f t="shared" si="627"/>
        <v>0</v>
      </c>
      <c r="BA886" s="13">
        <f t="shared" si="628"/>
        <v>0</v>
      </c>
      <c r="BB886" s="14">
        <f t="shared" si="629"/>
        <v>0</v>
      </c>
      <c r="BC886" s="20">
        <f t="shared" si="630"/>
        <v>0</v>
      </c>
      <c r="BD886" s="21">
        <f t="shared" si="631"/>
        <v>0</v>
      </c>
      <c r="BE886" s="21">
        <f t="shared" si="632"/>
        <v>0</v>
      </c>
      <c r="BF886" s="21">
        <f t="shared" si="633"/>
        <v>0</v>
      </c>
      <c r="BG886" s="21">
        <f t="shared" si="634"/>
        <v>-1.0010199593210893E-2</v>
      </c>
      <c r="BH886" s="22">
        <f t="shared" si="635"/>
        <v>0</v>
      </c>
    </row>
    <row r="887" spans="4:60" x14ac:dyDescent="0.25">
      <c r="D887">
        <f t="shared" si="596"/>
        <v>0.14666666666666658</v>
      </c>
      <c r="E887">
        <f t="shared" si="594"/>
        <v>-37.659916669981982</v>
      </c>
      <c r="F887">
        <f t="shared" si="595"/>
        <v>37.659916669981982</v>
      </c>
      <c r="H887" s="20">
        <f t="shared" si="597"/>
        <v>3.9297979746446658E-3</v>
      </c>
      <c r="I887" s="21">
        <f t="shared" si="598"/>
        <v>7.5966026754381135E-3</v>
      </c>
      <c r="J887" s="21">
        <f t="shared" si="599"/>
        <v>3.6630207023611795E-3</v>
      </c>
      <c r="K887" s="21">
        <f t="shared" si="600"/>
        <v>7.5966026754381126E-3</v>
      </c>
      <c r="L887" s="21">
        <f t="shared" si="601"/>
        <v>7.4170283477793583E-3</v>
      </c>
      <c r="M887" s="22">
        <f t="shared" si="602"/>
        <v>7.4200348263525392E-3</v>
      </c>
      <c r="N887" s="20">
        <f t="shared" si="603"/>
        <v>39.297979746446664</v>
      </c>
      <c r="O887" s="21">
        <f t="shared" si="604"/>
        <v>75.966026754381147</v>
      </c>
      <c r="P887" s="21">
        <f t="shared" si="605"/>
        <v>36.630207023611796</v>
      </c>
      <c r="Q887" s="21">
        <f t="shared" si="606"/>
        <v>75.966026754381133</v>
      </c>
      <c r="R887" s="21">
        <f t="shared" si="607"/>
        <v>74.170283477793589</v>
      </c>
      <c r="S887" s="22">
        <f t="shared" si="608"/>
        <v>74.200348263525399</v>
      </c>
      <c r="T887" s="20">
        <f>MAX(E887+N887,-DiodeFwd)</f>
        <v>1.6380630764646824</v>
      </c>
      <c r="U887" s="21">
        <f>MAX(T887-DiodeFwd,V887-DiodeFwd,O887)</f>
        <v>75.966026754381147</v>
      </c>
      <c r="V887" s="21">
        <f>MAX(-DiodeFwd,F887+P887)</f>
        <v>74.290123693593785</v>
      </c>
      <c r="W887" s="21">
        <f>MAX(T887+Q887,U887-DiodeFwd)</f>
        <v>77.604089830845822</v>
      </c>
      <c r="X887" s="21">
        <f>MAX(W887-DiodeFwd,Y887-DiodeFwd,U887+R887)</f>
        <v>150.13631023217474</v>
      </c>
      <c r="Y887" s="22">
        <f>MAX(V887+S887,U887-DiodeFwd)</f>
        <v>148.49047195711918</v>
      </c>
      <c r="Z887" s="20">
        <f t="shared" si="609"/>
        <v>39.297979746446664</v>
      </c>
      <c r="AA887" s="21">
        <f t="shared" si="610"/>
        <v>75.966026754381147</v>
      </c>
      <c r="AB887" s="21">
        <f t="shared" si="611"/>
        <v>36.630207023611803</v>
      </c>
      <c r="AC887" s="21">
        <f t="shared" si="612"/>
        <v>75.966026754381147</v>
      </c>
      <c r="AD887" s="21">
        <f t="shared" si="613"/>
        <v>74.170283477793589</v>
      </c>
      <c r="AE887" s="22">
        <f t="shared" si="614"/>
        <v>74.200348263525399</v>
      </c>
      <c r="AF887" s="20">
        <f t="shared" si="615"/>
        <v>0</v>
      </c>
      <c r="AG887" s="21">
        <f t="shared" si="616"/>
        <v>0</v>
      </c>
      <c r="AH887" s="21">
        <f t="shared" si="617"/>
        <v>4.263256414560601E-15</v>
      </c>
      <c r="AI887" s="21">
        <f t="shared" si="618"/>
        <v>8.5265128291212019E-15</v>
      </c>
      <c r="AJ887" s="21">
        <f t="shared" si="619"/>
        <v>0</v>
      </c>
      <c r="AK887" s="22">
        <f t="shared" si="620"/>
        <v>0</v>
      </c>
      <c r="AL887" s="23">
        <f t="shared" si="621"/>
        <v>1.000908734881165E-2</v>
      </c>
      <c r="AM887" s="12" t="b">
        <f>T887&lt;=-DiodeFwd</f>
        <v>0</v>
      </c>
      <c r="AN887" s="13" t="b">
        <f>V887&lt;=-DiodeFwd</f>
        <v>0</v>
      </c>
      <c r="AO887" s="13" t="b">
        <f>U887&lt;=T887-DiodeFwd</f>
        <v>0</v>
      </c>
      <c r="AP887" s="13" t="b">
        <f>U887&lt;=V887-DiodeFwd</f>
        <v>0</v>
      </c>
      <c r="AQ887" s="13" t="b">
        <f>W887&lt;=U887-DiodeFwd</f>
        <v>0</v>
      </c>
      <c r="AR887" s="13" t="b">
        <f>Y887&lt;=U887-DiodeFwd</f>
        <v>0</v>
      </c>
      <c r="AS887" s="13" t="b">
        <f>X887&lt;=W887-DiodeFwd</f>
        <v>0</v>
      </c>
      <c r="AT887" s="14" t="b">
        <f>X887&lt;=Y887-DiodeFwd</f>
        <v>0</v>
      </c>
      <c r="AU887" s="13">
        <f t="shared" si="622"/>
        <v>0</v>
      </c>
      <c r="AV887" s="13">
        <f t="shared" si="623"/>
        <v>0</v>
      </c>
      <c r="AW887" s="13">
        <f t="shared" si="624"/>
        <v>0</v>
      </c>
      <c r="AX887" s="13">
        <f t="shared" si="625"/>
        <v>0</v>
      </c>
      <c r="AY887" s="13">
        <f t="shared" si="626"/>
        <v>0</v>
      </c>
      <c r="AZ887" s="13">
        <f t="shared" si="627"/>
        <v>0</v>
      </c>
      <c r="BA887" s="13">
        <f t="shared" si="628"/>
        <v>0</v>
      </c>
      <c r="BB887" s="14">
        <f t="shared" si="629"/>
        <v>0</v>
      </c>
      <c r="BC887" s="20">
        <f t="shared" si="630"/>
        <v>0</v>
      </c>
      <c r="BD887" s="21">
        <f t="shared" si="631"/>
        <v>0</v>
      </c>
      <c r="BE887" s="21">
        <f t="shared" si="632"/>
        <v>0</v>
      </c>
      <c r="BF887" s="21">
        <f t="shared" si="633"/>
        <v>0</v>
      </c>
      <c r="BG887" s="21">
        <f t="shared" si="634"/>
        <v>-1.000908734881165E-2</v>
      </c>
      <c r="BH887" s="22">
        <f t="shared" si="635"/>
        <v>0</v>
      </c>
    </row>
    <row r="888" spans="4:60" x14ac:dyDescent="0.25">
      <c r="D888">
        <f t="shared" si="596"/>
        <v>0.14683333333333326</v>
      </c>
      <c r="E888">
        <f t="shared" si="594"/>
        <v>-36.817270456925833</v>
      </c>
      <c r="F888">
        <f t="shared" si="595"/>
        <v>36.817270456925833</v>
      </c>
      <c r="H888" s="20">
        <f t="shared" si="597"/>
        <v>3.9297979746446658E-3</v>
      </c>
      <c r="I888" s="21">
        <f t="shared" si="598"/>
        <v>7.5966026754381135E-3</v>
      </c>
      <c r="J888" s="21">
        <f t="shared" si="599"/>
        <v>3.6630207023611795E-3</v>
      </c>
      <c r="K888" s="21">
        <f t="shared" si="600"/>
        <v>7.5966026754381126E-3</v>
      </c>
      <c r="L888" s="21">
        <f t="shared" si="601"/>
        <v>7.4153601665545559E-3</v>
      </c>
      <c r="M888" s="22">
        <f t="shared" si="602"/>
        <v>7.4200348263525392E-3</v>
      </c>
      <c r="N888" s="20">
        <f t="shared" si="603"/>
        <v>39.297979746446664</v>
      </c>
      <c r="O888" s="21">
        <f t="shared" si="604"/>
        <v>75.966026754381147</v>
      </c>
      <c r="P888" s="21">
        <f t="shared" si="605"/>
        <v>36.630207023611796</v>
      </c>
      <c r="Q888" s="21">
        <f t="shared" si="606"/>
        <v>75.966026754381133</v>
      </c>
      <c r="R888" s="21">
        <f t="shared" si="607"/>
        <v>74.153601665545565</v>
      </c>
      <c r="S888" s="22">
        <f t="shared" si="608"/>
        <v>74.200348263525399</v>
      </c>
      <c r="T888" s="20">
        <f>MAX(E888+N888,-DiodeFwd)</f>
        <v>2.4807092895208314</v>
      </c>
      <c r="U888" s="21">
        <f>MAX(T888-DiodeFwd,V888-DiodeFwd,O888)</f>
        <v>75.966026754381147</v>
      </c>
      <c r="V888" s="21">
        <f>MAX(-DiodeFwd,F888+P888)</f>
        <v>73.447477480537628</v>
      </c>
      <c r="W888" s="21">
        <f>MAX(T888+Q888,U888-DiodeFwd)</f>
        <v>78.446736043901964</v>
      </c>
      <c r="X888" s="21">
        <f>MAX(W888-DiodeFwd,Y888-DiodeFwd,U888+R888)</f>
        <v>150.1196284199267</v>
      </c>
      <c r="Y888" s="22">
        <f>MAX(V888+S888,U888-DiodeFwd)</f>
        <v>147.64782574406303</v>
      </c>
      <c r="Z888" s="20">
        <f t="shared" si="609"/>
        <v>39.297979746446664</v>
      </c>
      <c r="AA888" s="21">
        <f t="shared" si="610"/>
        <v>75.966026754381147</v>
      </c>
      <c r="AB888" s="21">
        <f t="shared" si="611"/>
        <v>36.630207023611796</v>
      </c>
      <c r="AC888" s="21">
        <f t="shared" si="612"/>
        <v>75.966026754381133</v>
      </c>
      <c r="AD888" s="21">
        <f t="shared" si="613"/>
        <v>74.153601665545551</v>
      </c>
      <c r="AE888" s="22">
        <f t="shared" si="614"/>
        <v>74.200348263525399</v>
      </c>
      <c r="AF888" s="20">
        <f t="shared" si="615"/>
        <v>0</v>
      </c>
      <c r="AG888" s="21">
        <f t="shared" si="616"/>
        <v>0</v>
      </c>
      <c r="AH888" s="21">
        <f t="shared" si="617"/>
        <v>0</v>
      </c>
      <c r="AI888" s="21">
        <f t="shared" si="618"/>
        <v>0</v>
      </c>
      <c r="AJ888" s="21">
        <f t="shared" si="619"/>
        <v>-8.5265128291212019E-15</v>
      </c>
      <c r="AK888" s="22">
        <f t="shared" si="620"/>
        <v>0</v>
      </c>
      <c r="AL888" s="23">
        <f t="shared" si="621"/>
        <v>1.0007975227995113E-2</v>
      </c>
      <c r="AM888" s="12" t="b">
        <f>T888&lt;=-DiodeFwd</f>
        <v>0</v>
      </c>
      <c r="AN888" s="13" t="b">
        <f>V888&lt;=-DiodeFwd</f>
        <v>0</v>
      </c>
      <c r="AO888" s="13" t="b">
        <f>U888&lt;=T888-DiodeFwd</f>
        <v>0</v>
      </c>
      <c r="AP888" s="13" t="b">
        <f>U888&lt;=V888-DiodeFwd</f>
        <v>0</v>
      </c>
      <c r="AQ888" s="13" t="b">
        <f>W888&lt;=U888-DiodeFwd</f>
        <v>0</v>
      </c>
      <c r="AR888" s="13" t="b">
        <f>Y888&lt;=U888-DiodeFwd</f>
        <v>0</v>
      </c>
      <c r="AS888" s="13" t="b">
        <f>X888&lt;=W888-DiodeFwd</f>
        <v>0</v>
      </c>
      <c r="AT888" s="14" t="b">
        <f>X888&lt;=Y888-DiodeFwd</f>
        <v>0</v>
      </c>
      <c r="AU888" s="13">
        <f t="shared" si="622"/>
        <v>0</v>
      </c>
      <c r="AV888" s="13">
        <f t="shared" si="623"/>
        <v>0</v>
      </c>
      <c r="AW888" s="13">
        <f t="shared" si="624"/>
        <v>0</v>
      </c>
      <c r="AX888" s="13">
        <f t="shared" si="625"/>
        <v>0</v>
      </c>
      <c r="AY888" s="13">
        <f t="shared" si="626"/>
        <v>0</v>
      </c>
      <c r="AZ888" s="13">
        <f t="shared" si="627"/>
        <v>0</v>
      </c>
      <c r="BA888" s="13">
        <f t="shared" si="628"/>
        <v>0</v>
      </c>
      <c r="BB888" s="14">
        <f t="shared" si="629"/>
        <v>0</v>
      </c>
      <c r="BC888" s="20">
        <f t="shared" si="630"/>
        <v>0</v>
      </c>
      <c r="BD888" s="21">
        <f t="shared" si="631"/>
        <v>0</v>
      </c>
      <c r="BE888" s="21">
        <f t="shared" si="632"/>
        <v>0</v>
      </c>
      <c r="BF888" s="21">
        <f t="shared" si="633"/>
        <v>0</v>
      </c>
      <c r="BG888" s="21">
        <f t="shared" si="634"/>
        <v>-1.0007975227995113E-2</v>
      </c>
      <c r="BH888" s="22">
        <f t="shared" si="635"/>
        <v>0</v>
      </c>
    </row>
    <row r="889" spans="4:60" x14ac:dyDescent="0.25">
      <c r="D889">
        <f t="shared" si="596"/>
        <v>0.14699999999999994</v>
      </c>
      <c r="E889">
        <f t="shared" si="594"/>
        <v>-35.829323297586882</v>
      </c>
      <c r="F889">
        <f t="shared" si="595"/>
        <v>35.829323297586882</v>
      </c>
      <c r="H889" s="20">
        <f t="shared" si="597"/>
        <v>3.9297979746446658E-3</v>
      </c>
      <c r="I889" s="21">
        <f t="shared" si="598"/>
        <v>7.5966026754381135E-3</v>
      </c>
      <c r="J889" s="21">
        <f t="shared" si="599"/>
        <v>3.6630207023611795E-3</v>
      </c>
      <c r="K889" s="21">
        <f t="shared" si="600"/>
        <v>7.5966026754381126E-3</v>
      </c>
      <c r="L889" s="21">
        <f t="shared" si="601"/>
        <v>7.4136921706832231E-3</v>
      </c>
      <c r="M889" s="22">
        <f t="shared" si="602"/>
        <v>7.4200348263525392E-3</v>
      </c>
      <c r="N889" s="20">
        <f t="shared" si="603"/>
        <v>39.297979746446664</v>
      </c>
      <c r="O889" s="21">
        <f t="shared" si="604"/>
        <v>75.966026754381147</v>
      </c>
      <c r="P889" s="21">
        <f t="shared" si="605"/>
        <v>36.630207023611796</v>
      </c>
      <c r="Q889" s="21">
        <f t="shared" si="606"/>
        <v>75.966026754381133</v>
      </c>
      <c r="R889" s="21">
        <f t="shared" si="607"/>
        <v>74.13692170683224</v>
      </c>
      <c r="S889" s="22">
        <f t="shared" si="608"/>
        <v>74.200348263525399</v>
      </c>
      <c r="T889" s="20">
        <f>MAX(E889+N889,-DiodeFwd)</f>
        <v>3.4686564488597824</v>
      </c>
      <c r="U889" s="21">
        <f>MAX(T889-DiodeFwd,V889-DiodeFwd,O889)</f>
        <v>75.966026754381147</v>
      </c>
      <c r="V889" s="21">
        <f>MAX(-DiodeFwd,F889+P889)</f>
        <v>72.459530321198685</v>
      </c>
      <c r="W889" s="21">
        <f>MAX(T889+Q889,U889-DiodeFwd)</f>
        <v>79.434683203240922</v>
      </c>
      <c r="X889" s="21">
        <f>MAX(W889-DiodeFwd,Y889-DiodeFwd,U889+R889)</f>
        <v>150.10294846121337</v>
      </c>
      <c r="Y889" s="22">
        <f>MAX(V889+S889,U889-DiodeFwd)</f>
        <v>146.65987858472408</v>
      </c>
      <c r="Z889" s="20">
        <f t="shared" si="609"/>
        <v>39.297979746446664</v>
      </c>
      <c r="AA889" s="21">
        <f t="shared" si="610"/>
        <v>75.966026754381147</v>
      </c>
      <c r="AB889" s="21">
        <f t="shared" si="611"/>
        <v>36.630207023611803</v>
      </c>
      <c r="AC889" s="21">
        <f t="shared" si="612"/>
        <v>75.966026754381147</v>
      </c>
      <c r="AD889" s="21">
        <f t="shared" si="613"/>
        <v>74.136921706832226</v>
      </c>
      <c r="AE889" s="22">
        <f t="shared" si="614"/>
        <v>74.200348263525399</v>
      </c>
      <c r="AF889" s="20">
        <f t="shared" si="615"/>
        <v>0</v>
      </c>
      <c r="AG889" s="21">
        <f t="shared" si="616"/>
        <v>0</v>
      </c>
      <c r="AH889" s="21">
        <f t="shared" si="617"/>
        <v>4.263256414560601E-15</v>
      </c>
      <c r="AI889" s="21">
        <f t="shared" si="618"/>
        <v>8.5265128291212019E-15</v>
      </c>
      <c r="AJ889" s="21">
        <f t="shared" si="619"/>
        <v>-8.5265128291212019E-15</v>
      </c>
      <c r="AK889" s="22">
        <f t="shared" si="620"/>
        <v>0</v>
      </c>
      <c r="AL889" s="23">
        <f t="shared" si="621"/>
        <v>1.0006863230747558E-2</v>
      </c>
      <c r="AM889" s="12" t="b">
        <f>T889&lt;=-DiodeFwd</f>
        <v>0</v>
      </c>
      <c r="AN889" s="13" t="b">
        <f>V889&lt;=-DiodeFwd</f>
        <v>0</v>
      </c>
      <c r="AO889" s="13" t="b">
        <f>U889&lt;=T889-DiodeFwd</f>
        <v>0</v>
      </c>
      <c r="AP889" s="13" t="b">
        <f>U889&lt;=V889-DiodeFwd</f>
        <v>0</v>
      </c>
      <c r="AQ889" s="13" t="b">
        <f>W889&lt;=U889-DiodeFwd</f>
        <v>0</v>
      </c>
      <c r="AR889" s="13" t="b">
        <f>Y889&lt;=U889-DiodeFwd</f>
        <v>0</v>
      </c>
      <c r="AS889" s="13" t="b">
        <f>X889&lt;=W889-DiodeFwd</f>
        <v>0</v>
      </c>
      <c r="AT889" s="14" t="b">
        <f>X889&lt;=Y889-DiodeFwd</f>
        <v>0</v>
      </c>
      <c r="AU889" s="13">
        <f t="shared" si="622"/>
        <v>0</v>
      </c>
      <c r="AV889" s="13">
        <f t="shared" si="623"/>
        <v>0</v>
      </c>
      <c r="AW889" s="13">
        <f t="shared" si="624"/>
        <v>0</v>
      </c>
      <c r="AX889" s="13">
        <f t="shared" si="625"/>
        <v>0</v>
      </c>
      <c r="AY889" s="13">
        <f t="shared" si="626"/>
        <v>0</v>
      </c>
      <c r="AZ889" s="13">
        <f t="shared" si="627"/>
        <v>0</v>
      </c>
      <c r="BA889" s="13">
        <f t="shared" si="628"/>
        <v>0</v>
      </c>
      <c r="BB889" s="14">
        <f t="shared" si="629"/>
        <v>0</v>
      </c>
      <c r="BC889" s="20">
        <f t="shared" si="630"/>
        <v>0</v>
      </c>
      <c r="BD889" s="21">
        <f t="shared" si="631"/>
        <v>0</v>
      </c>
      <c r="BE889" s="21">
        <f t="shared" si="632"/>
        <v>0</v>
      </c>
      <c r="BF889" s="21">
        <f t="shared" si="633"/>
        <v>0</v>
      </c>
      <c r="BG889" s="21">
        <f t="shared" si="634"/>
        <v>-1.0006863230747558E-2</v>
      </c>
      <c r="BH889" s="22">
        <f t="shared" si="635"/>
        <v>0</v>
      </c>
    </row>
    <row r="890" spans="4:60" x14ac:dyDescent="0.25">
      <c r="D890">
        <f t="shared" si="596"/>
        <v>0.14716666666666661</v>
      </c>
      <c r="E890">
        <f t="shared" si="594"/>
        <v>-34.699974168053224</v>
      </c>
      <c r="F890">
        <f t="shared" si="595"/>
        <v>34.699974168053224</v>
      </c>
      <c r="H890" s="20">
        <f t="shared" si="597"/>
        <v>3.9297979746446658E-3</v>
      </c>
      <c r="I890" s="21">
        <f t="shared" si="598"/>
        <v>7.5966026754381135E-3</v>
      </c>
      <c r="J890" s="21">
        <f t="shared" si="599"/>
        <v>3.6630207023611795E-3</v>
      </c>
      <c r="K890" s="21">
        <f t="shared" si="600"/>
        <v>7.5966026754381126E-3</v>
      </c>
      <c r="L890" s="21">
        <f t="shared" si="601"/>
        <v>7.4120243601447653E-3</v>
      </c>
      <c r="M890" s="22">
        <f t="shared" si="602"/>
        <v>7.4200348263525392E-3</v>
      </c>
      <c r="N890" s="20">
        <f t="shared" si="603"/>
        <v>39.297979746446664</v>
      </c>
      <c r="O890" s="21">
        <f t="shared" si="604"/>
        <v>75.966026754381147</v>
      </c>
      <c r="P890" s="21">
        <f t="shared" si="605"/>
        <v>36.630207023611796</v>
      </c>
      <c r="Q890" s="21">
        <f t="shared" si="606"/>
        <v>75.966026754381133</v>
      </c>
      <c r="R890" s="21">
        <f t="shared" si="607"/>
        <v>74.120243601447655</v>
      </c>
      <c r="S890" s="22">
        <f t="shared" si="608"/>
        <v>74.200348263525399</v>
      </c>
      <c r="T890" s="20">
        <f>MAX(E890+N890,-DiodeFwd)</f>
        <v>4.5980055783934404</v>
      </c>
      <c r="U890" s="21">
        <f>MAX(T890-DiodeFwd,V890-DiodeFwd,O890)</f>
        <v>75.966026754381147</v>
      </c>
      <c r="V890" s="21">
        <f>MAX(-DiodeFwd,F890+P890)</f>
        <v>71.330181191665019</v>
      </c>
      <c r="W890" s="21">
        <f>MAX(T890+Q890,U890-DiodeFwd)</f>
        <v>80.564032332774573</v>
      </c>
      <c r="X890" s="21">
        <f>MAX(W890-DiodeFwd,Y890-DiodeFwd,U890+R890)</f>
        <v>150.08627035582879</v>
      </c>
      <c r="Y890" s="22">
        <f>MAX(V890+S890,U890-DiodeFwd)</f>
        <v>145.53052945519042</v>
      </c>
      <c r="Z890" s="20">
        <f t="shared" si="609"/>
        <v>39.297979746446664</v>
      </c>
      <c r="AA890" s="21">
        <f t="shared" si="610"/>
        <v>75.966026754381147</v>
      </c>
      <c r="AB890" s="21">
        <f t="shared" si="611"/>
        <v>36.630207023611796</v>
      </c>
      <c r="AC890" s="21">
        <f t="shared" si="612"/>
        <v>75.966026754381133</v>
      </c>
      <c r="AD890" s="21">
        <f t="shared" si="613"/>
        <v>74.12024360144764</v>
      </c>
      <c r="AE890" s="22">
        <f t="shared" si="614"/>
        <v>74.200348263525399</v>
      </c>
      <c r="AF890" s="20">
        <f t="shared" si="615"/>
        <v>0</v>
      </c>
      <c r="AG890" s="21">
        <f t="shared" si="616"/>
        <v>0</v>
      </c>
      <c r="AH890" s="21">
        <f t="shared" si="617"/>
        <v>0</v>
      </c>
      <c r="AI890" s="21">
        <f t="shared" si="618"/>
        <v>0</v>
      </c>
      <c r="AJ890" s="21">
        <f t="shared" si="619"/>
        <v>-8.5265128291212019E-15</v>
      </c>
      <c r="AK890" s="22">
        <f t="shared" si="620"/>
        <v>0</v>
      </c>
      <c r="AL890" s="23">
        <f t="shared" si="621"/>
        <v>1.0005751357055252E-2</v>
      </c>
      <c r="AM890" s="12" t="b">
        <f>T890&lt;=-DiodeFwd</f>
        <v>0</v>
      </c>
      <c r="AN890" s="13" t="b">
        <f>V890&lt;=-DiodeFwd</f>
        <v>0</v>
      </c>
      <c r="AO890" s="13" t="b">
        <f>U890&lt;=T890-DiodeFwd</f>
        <v>0</v>
      </c>
      <c r="AP890" s="13" t="b">
        <f>U890&lt;=V890-DiodeFwd</f>
        <v>0</v>
      </c>
      <c r="AQ890" s="13" t="b">
        <f>W890&lt;=U890-DiodeFwd</f>
        <v>0</v>
      </c>
      <c r="AR890" s="13" t="b">
        <f>Y890&lt;=U890-DiodeFwd</f>
        <v>0</v>
      </c>
      <c r="AS890" s="13" t="b">
        <f>X890&lt;=W890-DiodeFwd</f>
        <v>0</v>
      </c>
      <c r="AT890" s="14" t="b">
        <f>X890&lt;=Y890-DiodeFwd</f>
        <v>0</v>
      </c>
      <c r="AU890" s="13">
        <f t="shared" si="622"/>
        <v>0</v>
      </c>
      <c r="AV890" s="13">
        <f t="shared" si="623"/>
        <v>0</v>
      </c>
      <c r="AW890" s="13">
        <f t="shared" si="624"/>
        <v>0</v>
      </c>
      <c r="AX890" s="13">
        <f t="shared" si="625"/>
        <v>0</v>
      </c>
      <c r="AY890" s="13">
        <f t="shared" si="626"/>
        <v>0</v>
      </c>
      <c r="AZ890" s="13">
        <f t="shared" si="627"/>
        <v>0</v>
      </c>
      <c r="BA890" s="13">
        <f t="shared" si="628"/>
        <v>0</v>
      </c>
      <c r="BB890" s="14">
        <f t="shared" si="629"/>
        <v>0</v>
      </c>
      <c r="BC890" s="20">
        <f t="shared" si="630"/>
        <v>0</v>
      </c>
      <c r="BD890" s="21">
        <f t="shared" si="631"/>
        <v>0</v>
      </c>
      <c r="BE890" s="21">
        <f t="shared" si="632"/>
        <v>0</v>
      </c>
      <c r="BF890" s="21">
        <f t="shared" si="633"/>
        <v>0</v>
      </c>
      <c r="BG890" s="21">
        <f t="shared" si="634"/>
        <v>-1.0005751357055252E-2</v>
      </c>
      <c r="BH890" s="22">
        <f t="shared" si="635"/>
        <v>0</v>
      </c>
    </row>
    <row r="891" spans="4:60" x14ac:dyDescent="0.25">
      <c r="D891">
        <f t="shared" si="596"/>
        <v>0.14733333333333329</v>
      </c>
      <c r="E891">
        <f t="shared" si="594"/>
        <v>-33.433680093388347</v>
      </c>
      <c r="F891">
        <f t="shared" si="595"/>
        <v>33.433680093388347</v>
      </c>
      <c r="H891" s="20">
        <f t="shared" si="597"/>
        <v>3.9297979746446658E-3</v>
      </c>
      <c r="I891" s="21">
        <f t="shared" si="598"/>
        <v>7.5966026754381135E-3</v>
      </c>
      <c r="J891" s="21">
        <f t="shared" si="599"/>
        <v>3.6630207023611795E-3</v>
      </c>
      <c r="K891" s="21">
        <f t="shared" si="600"/>
        <v>7.5966026754381126E-3</v>
      </c>
      <c r="L891" s="21">
        <f t="shared" si="601"/>
        <v>7.4103567349185894E-3</v>
      </c>
      <c r="M891" s="22">
        <f t="shared" si="602"/>
        <v>7.4200348263525392E-3</v>
      </c>
      <c r="N891" s="20">
        <f t="shared" si="603"/>
        <v>39.297979746446664</v>
      </c>
      <c r="O891" s="21">
        <f t="shared" si="604"/>
        <v>75.966026754381147</v>
      </c>
      <c r="P891" s="21">
        <f t="shared" si="605"/>
        <v>36.630207023611796</v>
      </c>
      <c r="Q891" s="21">
        <f t="shared" si="606"/>
        <v>75.966026754381133</v>
      </c>
      <c r="R891" s="21">
        <f t="shared" si="607"/>
        <v>74.103567349185894</v>
      </c>
      <c r="S891" s="22">
        <f t="shared" si="608"/>
        <v>74.200348263525399</v>
      </c>
      <c r="T891" s="20">
        <f>MAX(E891+N891,-DiodeFwd)</f>
        <v>5.8642996530583176</v>
      </c>
      <c r="U891" s="21">
        <f>MAX(T891-DiodeFwd,V891-DiodeFwd,O891)</f>
        <v>75.966026754381147</v>
      </c>
      <c r="V891" s="21">
        <f>MAX(-DiodeFwd,F891+P891)</f>
        <v>70.063887117000149</v>
      </c>
      <c r="W891" s="21">
        <f>MAX(T891+Q891,U891-DiodeFwd)</f>
        <v>81.830326407439458</v>
      </c>
      <c r="X891" s="21">
        <f>MAX(W891-DiodeFwd,Y891-DiodeFwd,U891+R891)</f>
        <v>150.06959410356706</v>
      </c>
      <c r="Y891" s="22">
        <f>MAX(V891+S891,U891-DiodeFwd)</f>
        <v>144.26423538052555</v>
      </c>
      <c r="Z891" s="20">
        <f t="shared" si="609"/>
        <v>39.297979746446664</v>
      </c>
      <c r="AA891" s="21">
        <f t="shared" si="610"/>
        <v>75.966026754381147</v>
      </c>
      <c r="AB891" s="21">
        <f t="shared" si="611"/>
        <v>36.630207023611803</v>
      </c>
      <c r="AC891" s="21">
        <f t="shared" si="612"/>
        <v>75.966026754381147</v>
      </c>
      <c r="AD891" s="21">
        <f t="shared" si="613"/>
        <v>74.103567349185909</v>
      </c>
      <c r="AE891" s="22">
        <f t="shared" si="614"/>
        <v>74.200348263525399</v>
      </c>
      <c r="AF891" s="20">
        <f t="shared" si="615"/>
        <v>0</v>
      </c>
      <c r="AG891" s="21">
        <f t="shared" si="616"/>
        <v>0</v>
      </c>
      <c r="AH891" s="21">
        <f t="shared" si="617"/>
        <v>4.263256414560601E-15</v>
      </c>
      <c r="AI891" s="21">
        <f t="shared" si="618"/>
        <v>8.5265128291212019E-15</v>
      </c>
      <c r="AJ891" s="21">
        <f t="shared" si="619"/>
        <v>8.5265128291212019E-15</v>
      </c>
      <c r="AK891" s="22">
        <f t="shared" si="620"/>
        <v>0</v>
      </c>
      <c r="AL891" s="23">
        <f t="shared" si="621"/>
        <v>1.000463960690447E-2</v>
      </c>
      <c r="AM891" s="12" t="b">
        <f>T891&lt;=-DiodeFwd</f>
        <v>0</v>
      </c>
      <c r="AN891" s="13" t="b">
        <f>V891&lt;=-DiodeFwd</f>
        <v>0</v>
      </c>
      <c r="AO891" s="13" t="b">
        <f>U891&lt;=T891-DiodeFwd</f>
        <v>0</v>
      </c>
      <c r="AP891" s="13" t="b">
        <f>U891&lt;=V891-DiodeFwd</f>
        <v>0</v>
      </c>
      <c r="AQ891" s="13" t="b">
        <f>W891&lt;=U891-DiodeFwd</f>
        <v>0</v>
      </c>
      <c r="AR891" s="13" t="b">
        <f>Y891&lt;=U891-DiodeFwd</f>
        <v>0</v>
      </c>
      <c r="AS891" s="13" t="b">
        <f>X891&lt;=W891-DiodeFwd</f>
        <v>0</v>
      </c>
      <c r="AT891" s="14" t="b">
        <f>X891&lt;=Y891-DiodeFwd</f>
        <v>0</v>
      </c>
      <c r="AU891" s="13">
        <f t="shared" si="622"/>
        <v>0</v>
      </c>
      <c r="AV891" s="13">
        <f t="shared" si="623"/>
        <v>0</v>
      </c>
      <c r="AW891" s="13">
        <f t="shared" si="624"/>
        <v>0</v>
      </c>
      <c r="AX891" s="13">
        <f t="shared" si="625"/>
        <v>0</v>
      </c>
      <c r="AY891" s="13">
        <f t="shared" si="626"/>
        <v>0</v>
      </c>
      <c r="AZ891" s="13">
        <f t="shared" si="627"/>
        <v>0</v>
      </c>
      <c r="BA891" s="13">
        <f t="shared" si="628"/>
        <v>0</v>
      </c>
      <c r="BB891" s="14">
        <f t="shared" si="629"/>
        <v>0</v>
      </c>
      <c r="BC891" s="20">
        <f t="shared" si="630"/>
        <v>0</v>
      </c>
      <c r="BD891" s="21">
        <f t="shared" si="631"/>
        <v>0</v>
      </c>
      <c r="BE891" s="21">
        <f t="shared" si="632"/>
        <v>0</v>
      </c>
      <c r="BF891" s="21">
        <f t="shared" si="633"/>
        <v>0</v>
      </c>
      <c r="BG891" s="21">
        <f t="shared" si="634"/>
        <v>-1.000463960690447E-2</v>
      </c>
      <c r="BH891" s="22">
        <f t="shared" si="635"/>
        <v>0</v>
      </c>
    </row>
    <row r="892" spans="4:60" x14ac:dyDescent="0.25">
      <c r="D892">
        <f t="shared" si="596"/>
        <v>0.14749999999999996</v>
      </c>
      <c r="E892">
        <f t="shared" si="594"/>
        <v>-32.035438557790663</v>
      </c>
      <c r="F892">
        <f t="shared" si="595"/>
        <v>32.035438557790663</v>
      </c>
      <c r="H892" s="20">
        <f t="shared" si="597"/>
        <v>3.9297979746446658E-3</v>
      </c>
      <c r="I892" s="21">
        <f t="shared" si="598"/>
        <v>7.5966026754381135E-3</v>
      </c>
      <c r="J892" s="21">
        <f t="shared" si="599"/>
        <v>3.6630207023611795E-3</v>
      </c>
      <c r="K892" s="21">
        <f t="shared" si="600"/>
        <v>7.5966026754381126E-3</v>
      </c>
      <c r="L892" s="21">
        <f t="shared" si="601"/>
        <v>7.4086892949841053E-3</v>
      </c>
      <c r="M892" s="22">
        <f t="shared" si="602"/>
        <v>7.4200348263525392E-3</v>
      </c>
      <c r="N892" s="20">
        <f t="shared" si="603"/>
        <v>39.297979746446664</v>
      </c>
      <c r="O892" s="21">
        <f t="shared" si="604"/>
        <v>75.966026754381147</v>
      </c>
      <c r="P892" s="21">
        <f t="shared" si="605"/>
        <v>36.630207023611796</v>
      </c>
      <c r="Q892" s="21">
        <f t="shared" si="606"/>
        <v>75.966026754381133</v>
      </c>
      <c r="R892" s="21">
        <f t="shared" si="607"/>
        <v>74.086892949841058</v>
      </c>
      <c r="S892" s="22">
        <f t="shared" si="608"/>
        <v>74.200348263525399</v>
      </c>
      <c r="T892" s="20">
        <f>MAX(E892+N892,-DiodeFwd)</f>
        <v>7.2625411886560016</v>
      </c>
      <c r="U892" s="21">
        <f>MAX(T892-DiodeFwd,V892-DiodeFwd,O892)</f>
        <v>75.966026754381147</v>
      </c>
      <c r="V892" s="21">
        <f>MAX(-DiodeFwd,F892+P892)</f>
        <v>68.665645581402458</v>
      </c>
      <c r="W892" s="21">
        <f>MAX(T892+Q892,U892-DiodeFwd)</f>
        <v>83.228567943037135</v>
      </c>
      <c r="X892" s="21">
        <f>MAX(W892-DiodeFwd,Y892-DiodeFwd,U892+R892)</f>
        <v>150.05291970422221</v>
      </c>
      <c r="Y892" s="22">
        <f>MAX(V892+S892,U892-DiodeFwd)</f>
        <v>142.86599384492786</v>
      </c>
      <c r="Z892" s="20">
        <f t="shared" si="609"/>
        <v>39.297979746446664</v>
      </c>
      <c r="AA892" s="21">
        <f t="shared" si="610"/>
        <v>75.966026754381147</v>
      </c>
      <c r="AB892" s="21">
        <f t="shared" si="611"/>
        <v>36.630207023611796</v>
      </c>
      <c r="AC892" s="21">
        <f t="shared" si="612"/>
        <v>75.966026754381133</v>
      </c>
      <c r="AD892" s="21">
        <f t="shared" si="613"/>
        <v>74.086892949841058</v>
      </c>
      <c r="AE892" s="22">
        <f t="shared" si="614"/>
        <v>74.200348263525399</v>
      </c>
      <c r="AF892" s="20">
        <f t="shared" si="615"/>
        <v>0</v>
      </c>
      <c r="AG892" s="21">
        <f t="shared" si="616"/>
        <v>0</v>
      </c>
      <c r="AH892" s="21">
        <f t="shared" si="617"/>
        <v>0</v>
      </c>
      <c r="AI892" s="21">
        <f t="shared" si="618"/>
        <v>0</v>
      </c>
      <c r="AJ892" s="21">
        <f t="shared" si="619"/>
        <v>0</v>
      </c>
      <c r="AK892" s="22">
        <f t="shared" si="620"/>
        <v>0</v>
      </c>
      <c r="AL892" s="23">
        <f t="shared" si="621"/>
        <v>1.0003527980281481E-2</v>
      </c>
      <c r="AM892" s="12" t="b">
        <f>T892&lt;=-DiodeFwd</f>
        <v>0</v>
      </c>
      <c r="AN892" s="13" t="b">
        <f>V892&lt;=-DiodeFwd</f>
        <v>0</v>
      </c>
      <c r="AO892" s="13" t="b">
        <f>U892&lt;=T892-DiodeFwd</f>
        <v>0</v>
      </c>
      <c r="AP892" s="13" t="b">
        <f>U892&lt;=V892-DiodeFwd</f>
        <v>0</v>
      </c>
      <c r="AQ892" s="13" t="b">
        <f>W892&lt;=U892-DiodeFwd</f>
        <v>0</v>
      </c>
      <c r="AR892" s="13" t="b">
        <f>Y892&lt;=U892-DiodeFwd</f>
        <v>0</v>
      </c>
      <c r="AS892" s="13" t="b">
        <f>X892&lt;=W892-DiodeFwd</f>
        <v>0</v>
      </c>
      <c r="AT892" s="14" t="b">
        <f>X892&lt;=Y892-DiodeFwd</f>
        <v>0</v>
      </c>
      <c r="AU892" s="13">
        <f t="shared" si="622"/>
        <v>0</v>
      </c>
      <c r="AV892" s="13">
        <f t="shared" si="623"/>
        <v>0</v>
      </c>
      <c r="AW892" s="13">
        <f t="shared" si="624"/>
        <v>0</v>
      </c>
      <c r="AX892" s="13">
        <f t="shared" si="625"/>
        <v>0</v>
      </c>
      <c r="AY892" s="13">
        <f t="shared" si="626"/>
        <v>0</v>
      </c>
      <c r="AZ892" s="13">
        <f t="shared" si="627"/>
        <v>0</v>
      </c>
      <c r="BA892" s="13">
        <f t="shared" si="628"/>
        <v>0</v>
      </c>
      <c r="BB892" s="14">
        <f t="shared" si="629"/>
        <v>0</v>
      </c>
      <c r="BC892" s="20">
        <f t="shared" si="630"/>
        <v>0</v>
      </c>
      <c r="BD892" s="21">
        <f t="shared" si="631"/>
        <v>0</v>
      </c>
      <c r="BE892" s="21">
        <f t="shared" si="632"/>
        <v>0</v>
      </c>
      <c r="BF892" s="21">
        <f t="shared" si="633"/>
        <v>0</v>
      </c>
      <c r="BG892" s="21">
        <f t="shared" si="634"/>
        <v>-1.0003527980281481E-2</v>
      </c>
      <c r="BH892" s="22">
        <f t="shared" si="635"/>
        <v>0</v>
      </c>
    </row>
    <row r="893" spans="4:60" x14ac:dyDescent="0.25">
      <c r="D893">
        <f t="shared" si="596"/>
        <v>0.14766666666666664</v>
      </c>
      <c r="E893">
        <f t="shared" si="594"/>
        <v>-30.510767781805107</v>
      </c>
      <c r="F893">
        <f t="shared" si="595"/>
        <v>30.510767781805107</v>
      </c>
      <c r="H893" s="20">
        <f t="shared" si="597"/>
        <v>3.9297979746446658E-3</v>
      </c>
      <c r="I893" s="21">
        <f t="shared" si="598"/>
        <v>7.5966026754381135E-3</v>
      </c>
      <c r="J893" s="21">
        <f t="shared" si="599"/>
        <v>3.6630207023611795E-3</v>
      </c>
      <c r="K893" s="21">
        <f t="shared" si="600"/>
        <v>7.5966026754381126E-3</v>
      </c>
      <c r="L893" s="21">
        <f t="shared" si="601"/>
        <v>7.4070220403207251E-3</v>
      </c>
      <c r="M893" s="22">
        <f t="shared" si="602"/>
        <v>7.4200348263525392E-3</v>
      </c>
      <c r="N893" s="20">
        <f t="shared" si="603"/>
        <v>39.297979746446664</v>
      </c>
      <c r="O893" s="21">
        <f t="shared" si="604"/>
        <v>75.966026754381147</v>
      </c>
      <c r="P893" s="21">
        <f t="shared" si="605"/>
        <v>36.630207023611796</v>
      </c>
      <c r="Q893" s="21">
        <f t="shared" si="606"/>
        <v>75.966026754381133</v>
      </c>
      <c r="R893" s="21">
        <f t="shared" si="607"/>
        <v>74.070220403207259</v>
      </c>
      <c r="S893" s="22">
        <f t="shared" si="608"/>
        <v>74.200348263525399</v>
      </c>
      <c r="T893" s="20">
        <f>MAX(E893+N893,-DiodeFwd)</f>
        <v>8.787211964641557</v>
      </c>
      <c r="U893" s="21">
        <f>MAX(T893-DiodeFwd,V893-DiodeFwd,O893)</f>
        <v>75.966026754381147</v>
      </c>
      <c r="V893" s="21">
        <f>MAX(-DiodeFwd,F893+P893)</f>
        <v>67.140974805416903</v>
      </c>
      <c r="W893" s="21">
        <f>MAX(T893+Q893,U893-DiodeFwd)</f>
        <v>84.75323871902269</v>
      </c>
      <c r="X893" s="21">
        <f>MAX(W893-DiodeFwd,Y893-DiodeFwd,U893+R893)</f>
        <v>150.03624715758841</v>
      </c>
      <c r="Y893" s="22">
        <f>MAX(V893+S893,U893-DiodeFwd)</f>
        <v>141.3413230689423</v>
      </c>
      <c r="Z893" s="20">
        <f t="shared" si="609"/>
        <v>39.297979746446664</v>
      </c>
      <c r="AA893" s="21">
        <f t="shared" si="610"/>
        <v>75.966026754381147</v>
      </c>
      <c r="AB893" s="21">
        <f t="shared" si="611"/>
        <v>36.630207023611796</v>
      </c>
      <c r="AC893" s="21">
        <f t="shared" si="612"/>
        <v>75.966026754381133</v>
      </c>
      <c r="AD893" s="21">
        <f t="shared" si="613"/>
        <v>74.070220403207259</v>
      </c>
      <c r="AE893" s="22">
        <f t="shared" si="614"/>
        <v>74.200348263525399</v>
      </c>
      <c r="AF893" s="20">
        <f t="shared" si="615"/>
        <v>0</v>
      </c>
      <c r="AG893" s="21">
        <f t="shared" si="616"/>
        <v>0</v>
      </c>
      <c r="AH893" s="21">
        <f t="shared" si="617"/>
        <v>0</v>
      </c>
      <c r="AI893" s="21">
        <f t="shared" si="618"/>
        <v>0</v>
      </c>
      <c r="AJ893" s="21">
        <f t="shared" si="619"/>
        <v>0</v>
      </c>
      <c r="AK893" s="22">
        <f t="shared" si="620"/>
        <v>0</v>
      </c>
      <c r="AL893" s="23">
        <f t="shared" si="621"/>
        <v>1.000241647717256E-2</v>
      </c>
      <c r="AM893" s="12" t="b">
        <f>T893&lt;=-DiodeFwd</f>
        <v>0</v>
      </c>
      <c r="AN893" s="13" t="b">
        <f>V893&lt;=-DiodeFwd</f>
        <v>0</v>
      </c>
      <c r="AO893" s="13" t="b">
        <f>U893&lt;=T893-DiodeFwd</f>
        <v>0</v>
      </c>
      <c r="AP893" s="13" t="b">
        <f>U893&lt;=V893-DiodeFwd</f>
        <v>0</v>
      </c>
      <c r="AQ893" s="13" t="b">
        <f>W893&lt;=U893-DiodeFwd</f>
        <v>0</v>
      </c>
      <c r="AR893" s="13" t="b">
        <f>Y893&lt;=U893-DiodeFwd</f>
        <v>0</v>
      </c>
      <c r="AS893" s="13" t="b">
        <f>X893&lt;=W893-DiodeFwd</f>
        <v>0</v>
      </c>
      <c r="AT893" s="14" t="b">
        <f>X893&lt;=Y893-DiodeFwd</f>
        <v>0</v>
      </c>
      <c r="AU893" s="13">
        <f t="shared" si="622"/>
        <v>0</v>
      </c>
      <c r="AV893" s="13">
        <f t="shared" si="623"/>
        <v>0</v>
      </c>
      <c r="AW893" s="13">
        <f t="shared" si="624"/>
        <v>0</v>
      </c>
      <c r="AX893" s="13">
        <f t="shared" si="625"/>
        <v>0</v>
      </c>
      <c r="AY893" s="13">
        <f t="shared" si="626"/>
        <v>0</v>
      </c>
      <c r="AZ893" s="13">
        <f t="shared" si="627"/>
        <v>0</v>
      </c>
      <c r="BA893" s="13">
        <f t="shared" si="628"/>
        <v>0</v>
      </c>
      <c r="BB893" s="14">
        <f t="shared" si="629"/>
        <v>0</v>
      </c>
      <c r="BC893" s="20">
        <f t="shared" si="630"/>
        <v>0</v>
      </c>
      <c r="BD893" s="21">
        <f t="shared" si="631"/>
        <v>0</v>
      </c>
      <c r="BE893" s="21">
        <f t="shared" si="632"/>
        <v>0</v>
      </c>
      <c r="BF893" s="21">
        <f t="shared" si="633"/>
        <v>0</v>
      </c>
      <c r="BG893" s="21">
        <f t="shared" si="634"/>
        <v>-1.000241647717256E-2</v>
      </c>
      <c r="BH893" s="22">
        <f t="shared" si="635"/>
        <v>0</v>
      </c>
    </row>
    <row r="894" spans="4:60" x14ac:dyDescent="0.25">
      <c r="D894">
        <f t="shared" si="596"/>
        <v>0.14783333333333332</v>
      </c>
      <c r="E894">
        <f t="shared" si="594"/>
        <v>-28.865684944428295</v>
      </c>
      <c r="F894">
        <f t="shared" si="595"/>
        <v>28.865684944428295</v>
      </c>
      <c r="H894" s="20">
        <f t="shared" si="597"/>
        <v>3.9297979746446658E-3</v>
      </c>
      <c r="I894" s="21">
        <f t="shared" si="598"/>
        <v>7.5966026754381135E-3</v>
      </c>
      <c r="J894" s="21">
        <f t="shared" si="599"/>
        <v>3.6630207023611795E-3</v>
      </c>
      <c r="K894" s="21">
        <f t="shared" si="600"/>
        <v>7.5966026754381126E-3</v>
      </c>
      <c r="L894" s="21">
        <f t="shared" si="601"/>
        <v>7.4053549709078631E-3</v>
      </c>
      <c r="M894" s="22">
        <f t="shared" si="602"/>
        <v>7.4200348263525392E-3</v>
      </c>
      <c r="N894" s="20">
        <f t="shared" si="603"/>
        <v>39.297979746446664</v>
      </c>
      <c r="O894" s="21">
        <f t="shared" si="604"/>
        <v>75.966026754381147</v>
      </c>
      <c r="P894" s="21">
        <f t="shared" si="605"/>
        <v>36.630207023611796</v>
      </c>
      <c r="Q894" s="21">
        <f t="shared" si="606"/>
        <v>75.966026754381133</v>
      </c>
      <c r="R894" s="21">
        <f t="shared" si="607"/>
        <v>74.053549709078638</v>
      </c>
      <c r="S894" s="22">
        <f t="shared" si="608"/>
        <v>74.200348263525399</v>
      </c>
      <c r="T894" s="20">
        <f>MAX(E894+N894,-DiodeFwd)</f>
        <v>10.432294802018369</v>
      </c>
      <c r="U894" s="21">
        <f>MAX(T894-DiodeFwd,V894-DiodeFwd,O894)</f>
        <v>75.966026754381147</v>
      </c>
      <c r="V894" s="21">
        <f>MAX(-DiodeFwd,F894+P894)</f>
        <v>65.495891968040098</v>
      </c>
      <c r="W894" s="21">
        <f>MAX(T894+Q894,U894-DiodeFwd)</f>
        <v>86.398321556399509</v>
      </c>
      <c r="X894" s="21">
        <f>MAX(W894-DiodeFwd,Y894-DiodeFwd,U894+R894)</f>
        <v>150.01957646345977</v>
      </c>
      <c r="Y894" s="22">
        <f>MAX(V894+S894,U894-DiodeFwd)</f>
        <v>139.6962402315655</v>
      </c>
      <c r="Z894" s="20">
        <f t="shared" si="609"/>
        <v>39.297979746446664</v>
      </c>
      <c r="AA894" s="21">
        <f t="shared" si="610"/>
        <v>75.966026754381147</v>
      </c>
      <c r="AB894" s="21">
        <f t="shared" si="611"/>
        <v>36.630207023611803</v>
      </c>
      <c r="AC894" s="21">
        <f t="shared" si="612"/>
        <v>75.966026754381147</v>
      </c>
      <c r="AD894" s="21">
        <f t="shared" si="613"/>
        <v>74.053549709078624</v>
      </c>
      <c r="AE894" s="22">
        <f t="shared" si="614"/>
        <v>74.200348263525399</v>
      </c>
      <c r="AF894" s="20">
        <f t="shared" si="615"/>
        <v>0</v>
      </c>
      <c r="AG894" s="21">
        <f t="shared" si="616"/>
        <v>0</v>
      </c>
      <c r="AH894" s="21">
        <f t="shared" si="617"/>
        <v>4.263256414560601E-15</v>
      </c>
      <c r="AI894" s="21">
        <f t="shared" si="618"/>
        <v>8.5265128291212019E-15</v>
      </c>
      <c r="AJ894" s="21">
        <f t="shared" si="619"/>
        <v>-8.5265128291212019E-15</v>
      </c>
      <c r="AK894" s="22">
        <f t="shared" si="620"/>
        <v>0</v>
      </c>
      <c r="AL894" s="23">
        <f t="shared" si="621"/>
        <v>1.0001305097563985E-2</v>
      </c>
      <c r="AM894" s="12" t="b">
        <f>T894&lt;=-DiodeFwd</f>
        <v>0</v>
      </c>
      <c r="AN894" s="13" t="b">
        <f>V894&lt;=-DiodeFwd</f>
        <v>0</v>
      </c>
      <c r="AO894" s="13" t="b">
        <f>U894&lt;=T894-DiodeFwd</f>
        <v>0</v>
      </c>
      <c r="AP894" s="13" t="b">
        <f>U894&lt;=V894-DiodeFwd</f>
        <v>0</v>
      </c>
      <c r="AQ894" s="13" t="b">
        <f>W894&lt;=U894-DiodeFwd</f>
        <v>0</v>
      </c>
      <c r="AR894" s="13" t="b">
        <f>Y894&lt;=U894-DiodeFwd</f>
        <v>0</v>
      </c>
      <c r="AS894" s="13" t="b">
        <f>X894&lt;=W894-DiodeFwd</f>
        <v>0</v>
      </c>
      <c r="AT894" s="14" t="b">
        <f>X894&lt;=Y894-DiodeFwd</f>
        <v>0</v>
      </c>
      <c r="AU894" s="13">
        <f t="shared" si="622"/>
        <v>0</v>
      </c>
      <c r="AV894" s="13">
        <f t="shared" si="623"/>
        <v>0</v>
      </c>
      <c r="AW894" s="13">
        <f t="shared" si="624"/>
        <v>0</v>
      </c>
      <c r="AX894" s="13">
        <f t="shared" si="625"/>
        <v>0</v>
      </c>
      <c r="AY894" s="13">
        <f t="shared" si="626"/>
        <v>0</v>
      </c>
      <c r="AZ894" s="13">
        <f t="shared" si="627"/>
        <v>0</v>
      </c>
      <c r="BA894" s="13">
        <f t="shared" si="628"/>
        <v>0</v>
      </c>
      <c r="BB894" s="14">
        <f t="shared" si="629"/>
        <v>0</v>
      </c>
      <c r="BC894" s="20">
        <f t="shared" si="630"/>
        <v>0</v>
      </c>
      <c r="BD894" s="21">
        <f t="shared" si="631"/>
        <v>0</v>
      </c>
      <c r="BE894" s="21">
        <f t="shared" si="632"/>
        <v>0</v>
      </c>
      <c r="BF894" s="21">
        <f t="shared" si="633"/>
        <v>0</v>
      </c>
      <c r="BG894" s="21">
        <f t="shared" si="634"/>
        <v>-1.0001305097563985E-2</v>
      </c>
      <c r="BH894" s="22">
        <f t="shared" si="635"/>
        <v>0</v>
      </c>
    </row>
    <row r="895" spans="4:60" x14ac:dyDescent="0.25">
      <c r="D895">
        <f t="shared" si="596"/>
        <v>0.14799999999999999</v>
      </c>
      <c r="E895">
        <f t="shared" si="594"/>
        <v>-27.106682436053035</v>
      </c>
      <c r="F895">
        <f t="shared" si="595"/>
        <v>27.106682436053035</v>
      </c>
      <c r="H895" s="20">
        <f t="shared" si="597"/>
        <v>3.9297979746446658E-3</v>
      </c>
      <c r="I895" s="21">
        <f t="shared" si="598"/>
        <v>7.5966026754381135E-3</v>
      </c>
      <c r="J895" s="21">
        <f t="shared" si="599"/>
        <v>3.6630207023611795E-3</v>
      </c>
      <c r="K895" s="21">
        <f t="shared" si="600"/>
        <v>7.5966026754381126E-3</v>
      </c>
      <c r="L895" s="21">
        <f t="shared" si="601"/>
        <v>7.4036880867249357E-3</v>
      </c>
      <c r="M895" s="22">
        <f t="shared" si="602"/>
        <v>7.4200348263525392E-3</v>
      </c>
      <c r="N895" s="20">
        <f t="shared" si="603"/>
        <v>39.297979746446664</v>
      </c>
      <c r="O895" s="21">
        <f t="shared" si="604"/>
        <v>75.966026754381147</v>
      </c>
      <c r="P895" s="21">
        <f t="shared" si="605"/>
        <v>36.630207023611796</v>
      </c>
      <c r="Q895" s="21">
        <f t="shared" si="606"/>
        <v>75.966026754381133</v>
      </c>
      <c r="R895" s="21">
        <f t="shared" si="607"/>
        <v>74.036880867249366</v>
      </c>
      <c r="S895" s="22">
        <f t="shared" si="608"/>
        <v>74.200348263525399</v>
      </c>
      <c r="T895" s="20">
        <f>MAX(E895+N895,-DiodeFwd)</f>
        <v>12.19129731039363</v>
      </c>
      <c r="U895" s="21">
        <f>MAX(T895-DiodeFwd,V895-DiodeFwd,O895)</f>
        <v>75.966026754381147</v>
      </c>
      <c r="V895" s="21">
        <f>MAX(-DiodeFwd,F895+P895)</f>
        <v>63.73688945966483</v>
      </c>
      <c r="W895" s="21">
        <f>MAX(T895+Q895,U895-DiodeFwd)</f>
        <v>88.15732406477477</v>
      </c>
      <c r="X895" s="21">
        <f>MAX(W895-DiodeFwd,Y895-DiodeFwd,U895+R895)</f>
        <v>150.00290762163053</v>
      </c>
      <c r="Y895" s="22">
        <f>MAX(V895+S895,U895-DiodeFwd)</f>
        <v>137.93723772319024</v>
      </c>
      <c r="Z895" s="20">
        <f t="shared" si="609"/>
        <v>39.297979746446664</v>
      </c>
      <c r="AA895" s="21">
        <f t="shared" si="610"/>
        <v>75.966026754381147</v>
      </c>
      <c r="AB895" s="21">
        <f t="shared" si="611"/>
        <v>36.630207023611796</v>
      </c>
      <c r="AC895" s="21">
        <f t="shared" si="612"/>
        <v>75.966026754381147</v>
      </c>
      <c r="AD895" s="21">
        <f t="shared" si="613"/>
        <v>74.03688086724938</v>
      </c>
      <c r="AE895" s="22">
        <f t="shared" si="614"/>
        <v>74.200348263525399</v>
      </c>
      <c r="AF895" s="20">
        <f t="shared" si="615"/>
        <v>0</v>
      </c>
      <c r="AG895" s="21">
        <f t="shared" si="616"/>
        <v>0</v>
      </c>
      <c r="AH895" s="21">
        <f t="shared" si="617"/>
        <v>0</v>
      </c>
      <c r="AI895" s="21">
        <f t="shared" si="618"/>
        <v>8.5265128291212019E-15</v>
      </c>
      <c r="AJ895" s="21">
        <f t="shared" si="619"/>
        <v>8.5265128291212019E-15</v>
      </c>
      <c r="AK895" s="22">
        <f t="shared" si="620"/>
        <v>0</v>
      </c>
      <c r="AL895" s="23">
        <f t="shared" si="621"/>
        <v>1.0000193841442035E-2</v>
      </c>
      <c r="AM895" s="12" t="b">
        <f>T895&lt;=-DiodeFwd</f>
        <v>0</v>
      </c>
      <c r="AN895" s="13" t="b">
        <f>V895&lt;=-DiodeFwd</f>
        <v>0</v>
      </c>
      <c r="AO895" s="13" t="b">
        <f>U895&lt;=T895-DiodeFwd</f>
        <v>0</v>
      </c>
      <c r="AP895" s="13" t="b">
        <f>U895&lt;=V895-DiodeFwd</f>
        <v>0</v>
      </c>
      <c r="AQ895" s="13" t="b">
        <f>W895&lt;=U895-DiodeFwd</f>
        <v>0</v>
      </c>
      <c r="AR895" s="13" t="b">
        <f>Y895&lt;=U895-DiodeFwd</f>
        <v>0</v>
      </c>
      <c r="AS895" s="13" t="b">
        <f>X895&lt;=W895-DiodeFwd</f>
        <v>0</v>
      </c>
      <c r="AT895" s="14" t="b">
        <f>X895&lt;=Y895-DiodeFwd</f>
        <v>0</v>
      </c>
      <c r="AU895" s="13">
        <f t="shared" si="622"/>
        <v>0</v>
      </c>
      <c r="AV895" s="13">
        <f t="shared" si="623"/>
        <v>0</v>
      </c>
      <c r="AW895" s="13">
        <f t="shared" si="624"/>
        <v>0</v>
      </c>
      <c r="AX895" s="13">
        <f t="shared" si="625"/>
        <v>0</v>
      </c>
      <c r="AY895" s="13">
        <f t="shared" si="626"/>
        <v>0</v>
      </c>
      <c r="AZ895" s="13">
        <f t="shared" si="627"/>
        <v>0</v>
      </c>
      <c r="BA895" s="13">
        <f t="shared" si="628"/>
        <v>0</v>
      </c>
      <c r="BB895" s="14">
        <f t="shared" si="629"/>
        <v>0</v>
      </c>
      <c r="BC895" s="20">
        <f t="shared" si="630"/>
        <v>0</v>
      </c>
      <c r="BD895" s="21">
        <f t="shared" si="631"/>
        <v>0</v>
      </c>
      <c r="BE895" s="21">
        <f t="shared" si="632"/>
        <v>0</v>
      </c>
      <c r="BF895" s="21">
        <f t="shared" si="633"/>
        <v>0</v>
      </c>
      <c r="BG895" s="21">
        <f t="shared" si="634"/>
        <v>-1.0000193841442035E-2</v>
      </c>
      <c r="BH895" s="22">
        <f t="shared" si="635"/>
        <v>0</v>
      </c>
    </row>
    <row r="896" spans="4:60" x14ac:dyDescent="0.25">
      <c r="D896">
        <f t="shared" si="596"/>
        <v>0.14816666666666667</v>
      </c>
      <c r="E896">
        <f t="shared" si="594"/>
        <v>-25.240702235967895</v>
      </c>
      <c r="F896">
        <f t="shared" si="595"/>
        <v>25.240702235967895</v>
      </c>
      <c r="H896" s="20">
        <f t="shared" si="597"/>
        <v>3.9297979746446658E-3</v>
      </c>
      <c r="I896" s="21">
        <f t="shared" si="598"/>
        <v>7.5966026754381135E-3</v>
      </c>
      <c r="J896" s="21">
        <f t="shared" si="599"/>
        <v>3.6630207023611795E-3</v>
      </c>
      <c r="K896" s="21">
        <f t="shared" si="600"/>
        <v>7.5966026754381126E-3</v>
      </c>
      <c r="L896" s="21">
        <f t="shared" si="601"/>
        <v>7.4020213877513622E-3</v>
      </c>
      <c r="M896" s="22">
        <f t="shared" si="602"/>
        <v>7.4200348263525392E-3</v>
      </c>
      <c r="N896" s="20">
        <f t="shared" si="603"/>
        <v>39.297979746446664</v>
      </c>
      <c r="O896" s="21">
        <f t="shared" si="604"/>
        <v>75.966026754381147</v>
      </c>
      <c r="P896" s="21">
        <f t="shared" si="605"/>
        <v>36.630207023611796</v>
      </c>
      <c r="Q896" s="21">
        <f t="shared" si="606"/>
        <v>75.966026754381133</v>
      </c>
      <c r="R896" s="21">
        <f t="shared" si="607"/>
        <v>74.020213877513626</v>
      </c>
      <c r="S896" s="22">
        <f t="shared" si="608"/>
        <v>74.200348263525399</v>
      </c>
      <c r="T896" s="20">
        <f>MAX(E896+N896,-DiodeFwd)</f>
        <v>14.057277510478769</v>
      </c>
      <c r="U896" s="21">
        <f>MAX(T896-DiodeFwd,V896-DiodeFwd,O896)</f>
        <v>75.966026754381147</v>
      </c>
      <c r="V896" s="21">
        <f>MAX(-DiodeFwd,F896+P896)</f>
        <v>61.87090925957969</v>
      </c>
      <c r="W896" s="21">
        <f>MAX(T896+Q896,U896-DiodeFwd)</f>
        <v>90.023304264859902</v>
      </c>
      <c r="X896" s="21">
        <f>MAX(W896-DiodeFwd,Y896-DiodeFwd,U896+R896)</f>
        <v>149.98624063189476</v>
      </c>
      <c r="Y896" s="22">
        <f>MAX(V896+S896,U896-DiodeFwd)</f>
        <v>136.07125752310509</v>
      </c>
      <c r="Z896" s="20">
        <f t="shared" si="609"/>
        <v>39.297979746446664</v>
      </c>
      <c r="AA896" s="21">
        <f t="shared" si="610"/>
        <v>75.966026754381147</v>
      </c>
      <c r="AB896" s="21">
        <f t="shared" si="611"/>
        <v>36.630207023611796</v>
      </c>
      <c r="AC896" s="21">
        <f t="shared" si="612"/>
        <v>75.966026754381133</v>
      </c>
      <c r="AD896" s="21">
        <f t="shared" si="613"/>
        <v>74.020213877513612</v>
      </c>
      <c r="AE896" s="22">
        <f t="shared" si="614"/>
        <v>74.200348263525399</v>
      </c>
      <c r="AF896" s="20">
        <f t="shared" si="615"/>
        <v>0</v>
      </c>
      <c r="AG896" s="21">
        <f t="shared" si="616"/>
        <v>0</v>
      </c>
      <c r="AH896" s="21">
        <f t="shared" si="617"/>
        <v>0</v>
      </c>
      <c r="AI896" s="21">
        <f t="shared" si="618"/>
        <v>0</v>
      </c>
      <c r="AJ896" s="21">
        <f t="shared" si="619"/>
        <v>-8.5265128291212019E-15</v>
      </c>
      <c r="AK896" s="22">
        <f t="shared" si="620"/>
        <v>0</v>
      </c>
      <c r="AL896" s="23">
        <f t="shared" si="621"/>
        <v>9.9990827087929838E-3</v>
      </c>
      <c r="AM896" s="12" t="b">
        <f>T896&lt;=-DiodeFwd</f>
        <v>0</v>
      </c>
      <c r="AN896" s="13" t="b">
        <f>V896&lt;=-DiodeFwd</f>
        <v>0</v>
      </c>
      <c r="AO896" s="13" t="b">
        <f>U896&lt;=T896-DiodeFwd</f>
        <v>0</v>
      </c>
      <c r="AP896" s="13" t="b">
        <f>U896&lt;=V896-DiodeFwd</f>
        <v>0</v>
      </c>
      <c r="AQ896" s="13" t="b">
        <f>W896&lt;=U896-DiodeFwd</f>
        <v>0</v>
      </c>
      <c r="AR896" s="13" t="b">
        <f>Y896&lt;=U896-DiodeFwd</f>
        <v>0</v>
      </c>
      <c r="AS896" s="13" t="b">
        <f>X896&lt;=W896-DiodeFwd</f>
        <v>0</v>
      </c>
      <c r="AT896" s="14" t="b">
        <f>X896&lt;=Y896-DiodeFwd</f>
        <v>0</v>
      </c>
      <c r="AU896" s="13">
        <f t="shared" si="622"/>
        <v>0</v>
      </c>
      <c r="AV896" s="13">
        <f t="shared" si="623"/>
        <v>0</v>
      </c>
      <c r="AW896" s="13">
        <f t="shared" si="624"/>
        <v>0</v>
      </c>
      <c r="AX896" s="13">
        <f t="shared" si="625"/>
        <v>0</v>
      </c>
      <c r="AY896" s="13">
        <f t="shared" si="626"/>
        <v>0</v>
      </c>
      <c r="AZ896" s="13">
        <f t="shared" si="627"/>
        <v>0</v>
      </c>
      <c r="BA896" s="13">
        <f t="shared" si="628"/>
        <v>0</v>
      </c>
      <c r="BB896" s="14">
        <f t="shared" si="629"/>
        <v>0</v>
      </c>
      <c r="BC896" s="20">
        <f t="shared" si="630"/>
        <v>0</v>
      </c>
      <c r="BD896" s="21">
        <f t="shared" si="631"/>
        <v>0</v>
      </c>
      <c r="BE896" s="21">
        <f t="shared" si="632"/>
        <v>0</v>
      </c>
      <c r="BF896" s="21">
        <f t="shared" si="633"/>
        <v>0</v>
      </c>
      <c r="BG896" s="21">
        <f t="shared" si="634"/>
        <v>-9.9990827087929838E-3</v>
      </c>
      <c r="BH896" s="22">
        <f t="shared" si="635"/>
        <v>0</v>
      </c>
    </row>
    <row r="897" spans="4:60" x14ac:dyDescent="0.25">
      <c r="D897">
        <f t="shared" si="596"/>
        <v>0.14833333333333334</v>
      </c>
      <c r="E897">
        <f t="shared" si="594"/>
        <v>-23.275108515537347</v>
      </c>
      <c r="F897">
        <f t="shared" si="595"/>
        <v>23.275108515537347</v>
      </c>
      <c r="H897" s="20">
        <f t="shared" si="597"/>
        <v>3.9297979746446658E-3</v>
      </c>
      <c r="I897" s="21">
        <f t="shared" si="598"/>
        <v>7.5966026754381135E-3</v>
      </c>
      <c r="J897" s="21">
        <f t="shared" si="599"/>
        <v>3.6630207023611795E-3</v>
      </c>
      <c r="K897" s="21">
        <f t="shared" si="600"/>
        <v>7.5966026754381126E-3</v>
      </c>
      <c r="L897" s="21">
        <f t="shared" si="601"/>
        <v>7.4003548739665637E-3</v>
      </c>
      <c r="M897" s="22">
        <f t="shared" si="602"/>
        <v>7.4200348263525392E-3</v>
      </c>
      <c r="N897" s="20">
        <f t="shared" si="603"/>
        <v>39.297979746446664</v>
      </c>
      <c r="O897" s="21">
        <f t="shared" si="604"/>
        <v>75.966026754381147</v>
      </c>
      <c r="P897" s="21">
        <f t="shared" si="605"/>
        <v>36.630207023611796</v>
      </c>
      <c r="Q897" s="21">
        <f t="shared" si="606"/>
        <v>75.966026754381133</v>
      </c>
      <c r="R897" s="21">
        <f t="shared" si="607"/>
        <v>74.003548739665646</v>
      </c>
      <c r="S897" s="22">
        <f t="shared" si="608"/>
        <v>74.200348263525399</v>
      </c>
      <c r="T897" s="20">
        <f>MAX(E897+N897,-DiodeFwd)</f>
        <v>16.022871230909317</v>
      </c>
      <c r="U897" s="21">
        <f>MAX(T897-DiodeFwd,V897-DiodeFwd,O897)</f>
        <v>75.966026754381147</v>
      </c>
      <c r="V897" s="21">
        <f>MAX(-DiodeFwd,F897+P897)</f>
        <v>59.905315539149143</v>
      </c>
      <c r="W897" s="21">
        <f>MAX(T897+Q897,U897-DiodeFwd)</f>
        <v>91.98889798529045</v>
      </c>
      <c r="X897" s="21">
        <f>MAX(W897-DiodeFwd,Y897-DiodeFwd,U897+R897)</f>
        <v>149.96957549404681</v>
      </c>
      <c r="Y897" s="22">
        <f>MAX(V897+S897,U897-DiodeFwd)</f>
        <v>134.10566380267454</v>
      </c>
      <c r="Z897" s="20">
        <f t="shared" si="609"/>
        <v>39.297979746446664</v>
      </c>
      <c r="AA897" s="21">
        <f t="shared" si="610"/>
        <v>75.966026754381147</v>
      </c>
      <c r="AB897" s="21">
        <f t="shared" si="611"/>
        <v>36.630207023611796</v>
      </c>
      <c r="AC897" s="21">
        <f t="shared" si="612"/>
        <v>75.966026754381133</v>
      </c>
      <c r="AD897" s="21">
        <f t="shared" si="613"/>
        <v>74.003548739665661</v>
      </c>
      <c r="AE897" s="22">
        <f t="shared" si="614"/>
        <v>74.200348263525399</v>
      </c>
      <c r="AF897" s="20">
        <f t="shared" si="615"/>
        <v>0</v>
      </c>
      <c r="AG897" s="21">
        <f t="shared" si="616"/>
        <v>0</v>
      </c>
      <c r="AH897" s="21">
        <f t="shared" si="617"/>
        <v>0</v>
      </c>
      <c r="AI897" s="21">
        <f t="shared" si="618"/>
        <v>0</v>
      </c>
      <c r="AJ897" s="21">
        <f t="shared" si="619"/>
        <v>8.5265128291212019E-15</v>
      </c>
      <c r="AK897" s="22">
        <f t="shared" si="620"/>
        <v>0</v>
      </c>
      <c r="AL897" s="23">
        <f t="shared" si="621"/>
        <v>9.9979716996031198E-3</v>
      </c>
      <c r="AM897" s="12" t="b">
        <f>T897&lt;=-DiodeFwd</f>
        <v>0</v>
      </c>
      <c r="AN897" s="13" t="b">
        <f>V897&lt;=-DiodeFwd</f>
        <v>0</v>
      </c>
      <c r="AO897" s="13" t="b">
        <f>U897&lt;=T897-DiodeFwd</f>
        <v>0</v>
      </c>
      <c r="AP897" s="13" t="b">
        <f>U897&lt;=V897-DiodeFwd</f>
        <v>0</v>
      </c>
      <c r="AQ897" s="13" t="b">
        <f>W897&lt;=U897-DiodeFwd</f>
        <v>0</v>
      </c>
      <c r="AR897" s="13" t="b">
        <f>Y897&lt;=U897-DiodeFwd</f>
        <v>0</v>
      </c>
      <c r="AS897" s="13" t="b">
        <f>X897&lt;=W897-DiodeFwd</f>
        <v>0</v>
      </c>
      <c r="AT897" s="14" t="b">
        <f>X897&lt;=Y897-DiodeFwd</f>
        <v>0</v>
      </c>
      <c r="AU897" s="13">
        <f t="shared" si="622"/>
        <v>0</v>
      </c>
      <c r="AV897" s="13">
        <f t="shared" si="623"/>
        <v>0</v>
      </c>
      <c r="AW897" s="13">
        <f t="shared" si="624"/>
        <v>0</v>
      </c>
      <c r="AX897" s="13">
        <f t="shared" si="625"/>
        <v>0</v>
      </c>
      <c r="AY897" s="13">
        <f t="shared" si="626"/>
        <v>0</v>
      </c>
      <c r="AZ897" s="13">
        <f t="shared" si="627"/>
        <v>0</v>
      </c>
      <c r="BA897" s="13">
        <f t="shared" si="628"/>
        <v>0</v>
      </c>
      <c r="BB897" s="14">
        <f t="shared" si="629"/>
        <v>0</v>
      </c>
      <c r="BC897" s="20">
        <f t="shared" si="630"/>
        <v>0</v>
      </c>
      <c r="BD897" s="21">
        <f t="shared" si="631"/>
        <v>0</v>
      </c>
      <c r="BE897" s="21">
        <f t="shared" si="632"/>
        <v>0</v>
      </c>
      <c r="BF897" s="21">
        <f t="shared" si="633"/>
        <v>0</v>
      </c>
      <c r="BG897" s="21">
        <f t="shared" si="634"/>
        <v>-9.9979716996031198E-3</v>
      </c>
      <c r="BH897" s="22">
        <f t="shared" si="635"/>
        <v>0</v>
      </c>
    </row>
    <row r="898" spans="4:60" x14ac:dyDescent="0.25">
      <c r="D898">
        <f t="shared" si="596"/>
        <v>0.14850000000000002</v>
      </c>
      <c r="E898">
        <f t="shared" si="594"/>
        <v>-21.217658575181346</v>
      </c>
      <c r="F898">
        <f t="shared" si="595"/>
        <v>21.217658575181346</v>
      </c>
      <c r="H898" s="20">
        <f t="shared" si="597"/>
        <v>3.9297979746446658E-3</v>
      </c>
      <c r="I898" s="21">
        <f t="shared" si="598"/>
        <v>7.5966026754381135E-3</v>
      </c>
      <c r="J898" s="21">
        <f t="shared" si="599"/>
        <v>3.6630207023611795E-3</v>
      </c>
      <c r="K898" s="21">
        <f t="shared" si="600"/>
        <v>7.5966026754381126E-3</v>
      </c>
      <c r="L898" s="21">
        <f t="shared" si="601"/>
        <v>7.3986885453499627E-3</v>
      </c>
      <c r="M898" s="22">
        <f t="shared" si="602"/>
        <v>7.4200348263525392E-3</v>
      </c>
      <c r="N898" s="20">
        <f t="shared" si="603"/>
        <v>39.297979746446664</v>
      </c>
      <c r="O898" s="21">
        <f t="shared" si="604"/>
        <v>75.966026754381147</v>
      </c>
      <c r="P898" s="21">
        <f t="shared" si="605"/>
        <v>36.630207023611796</v>
      </c>
      <c r="Q898" s="21">
        <f t="shared" si="606"/>
        <v>75.966026754381133</v>
      </c>
      <c r="R898" s="21">
        <f t="shared" si="607"/>
        <v>73.986885453499639</v>
      </c>
      <c r="S898" s="22">
        <f t="shared" si="608"/>
        <v>74.200348263525399</v>
      </c>
      <c r="T898" s="20">
        <f>MAX(E898+N898,-DiodeFwd)</f>
        <v>18.080321171265318</v>
      </c>
      <c r="U898" s="21">
        <f>MAX(T898-DiodeFwd,V898-DiodeFwd,O898)</f>
        <v>75.966026754381147</v>
      </c>
      <c r="V898" s="21">
        <f>MAX(-DiodeFwd,F898+P898)</f>
        <v>57.847865598793142</v>
      </c>
      <c r="W898" s="21">
        <f>MAX(T898+Q898,U898-DiodeFwd)</f>
        <v>94.046347925646444</v>
      </c>
      <c r="X898" s="21">
        <f>MAX(W898-DiodeFwd,Y898-DiodeFwd,U898+R898)</f>
        <v>149.95291220788079</v>
      </c>
      <c r="Y898" s="22">
        <f>MAX(V898+S898,U898-DiodeFwd)</f>
        <v>132.04821386231853</v>
      </c>
      <c r="Z898" s="20">
        <f t="shared" si="609"/>
        <v>39.297979746446664</v>
      </c>
      <c r="AA898" s="21">
        <f t="shared" si="610"/>
        <v>75.966026754381147</v>
      </c>
      <c r="AB898" s="21">
        <f t="shared" si="611"/>
        <v>36.630207023611796</v>
      </c>
      <c r="AC898" s="21">
        <f t="shared" si="612"/>
        <v>75.966026754381119</v>
      </c>
      <c r="AD898" s="21">
        <f t="shared" si="613"/>
        <v>73.986885453499639</v>
      </c>
      <c r="AE898" s="22">
        <f t="shared" si="614"/>
        <v>74.200348263525399</v>
      </c>
      <c r="AF898" s="20">
        <f t="shared" si="615"/>
        <v>0</v>
      </c>
      <c r="AG898" s="21">
        <f t="shared" si="616"/>
        <v>0</v>
      </c>
      <c r="AH898" s="21">
        <f t="shared" si="617"/>
        <v>0</v>
      </c>
      <c r="AI898" s="21">
        <f t="shared" si="618"/>
        <v>-8.5265128291212019E-15</v>
      </c>
      <c r="AJ898" s="21">
        <f t="shared" si="619"/>
        <v>0</v>
      </c>
      <c r="AK898" s="22">
        <f t="shared" si="620"/>
        <v>0</v>
      </c>
      <c r="AL898" s="23">
        <f t="shared" si="621"/>
        <v>9.9968608138587198E-3</v>
      </c>
      <c r="AM898" s="12" t="b">
        <f>T898&lt;=-DiodeFwd</f>
        <v>0</v>
      </c>
      <c r="AN898" s="13" t="b">
        <f>V898&lt;=-DiodeFwd</f>
        <v>0</v>
      </c>
      <c r="AO898" s="13" t="b">
        <f>U898&lt;=T898-DiodeFwd</f>
        <v>0</v>
      </c>
      <c r="AP898" s="13" t="b">
        <f>U898&lt;=V898-DiodeFwd</f>
        <v>0</v>
      </c>
      <c r="AQ898" s="13" t="b">
        <f>W898&lt;=U898-DiodeFwd</f>
        <v>0</v>
      </c>
      <c r="AR898" s="13" t="b">
        <f>Y898&lt;=U898-DiodeFwd</f>
        <v>0</v>
      </c>
      <c r="AS898" s="13" t="b">
        <f>X898&lt;=W898-DiodeFwd</f>
        <v>0</v>
      </c>
      <c r="AT898" s="14" t="b">
        <f>X898&lt;=Y898-DiodeFwd</f>
        <v>0</v>
      </c>
      <c r="AU898" s="13">
        <f t="shared" si="622"/>
        <v>0</v>
      </c>
      <c r="AV898" s="13">
        <f t="shared" si="623"/>
        <v>0</v>
      </c>
      <c r="AW898" s="13">
        <f t="shared" si="624"/>
        <v>0</v>
      </c>
      <c r="AX898" s="13">
        <f t="shared" si="625"/>
        <v>0</v>
      </c>
      <c r="AY898" s="13">
        <f t="shared" si="626"/>
        <v>0</v>
      </c>
      <c r="AZ898" s="13">
        <f t="shared" si="627"/>
        <v>0</v>
      </c>
      <c r="BA898" s="13">
        <f t="shared" si="628"/>
        <v>0</v>
      </c>
      <c r="BB898" s="14">
        <f t="shared" si="629"/>
        <v>0</v>
      </c>
      <c r="BC898" s="20">
        <f t="shared" si="630"/>
        <v>0</v>
      </c>
      <c r="BD898" s="21">
        <f t="shared" si="631"/>
        <v>0</v>
      </c>
      <c r="BE898" s="21">
        <f t="shared" si="632"/>
        <v>0</v>
      </c>
      <c r="BF898" s="21">
        <f t="shared" si="633"/>
        <v>0</v>
      </c>
      <c r="BG898" s="21">
        <f t="shared" si="634"/>
        <v>-9.9968608138587198E-3</v>
      </c>
      <c r="BH898" s="22">
        <f t="shared" si="635"/>
        <v>0</v>
      </c>
    </row>
    <row r="899" spans="4:60" x14ac:dyDescent="0.25">
      <c r="D899">
        <f t="shared" si="596"/>
        <v>0.1486666666666667</v>
      </c>
      <c r="E899">
        <f t="shared" si="594"/>
        <v>-19.076472229855717</v>
      </c>
      <c r="F899">
        <f t="shared" si="595"/>
        <v>19.076472229855717</v>
      </c>
      <c r="H899" s="20">
        <f t="shared" si="597"/>
        <v>3.9297979746446658E-3</v>
      </c>
      <c r="I899" s="21">
        <f t="shared" si="598"/>
        <v>7.5966026754381135E-3</v>
      </c>
      <c r="J899" s="21">
        <f t="shared" si="599"/>
        <v>3.6630207023611795E-3</v>
      </c>
      <c r="K899" s="21">
        <f t="shared" si="600"/>
        <v>7.5966026754381126E-3</v>
      </c>
      <c r="L899" s="21">
        <f t="shared" si="601"/>
        <v>7.3970224018809864E-3</v>
      </c>
      <c r="M899" s="22">
        <f t="shared" si="602"/>
        <v>7.4200348263525392E-3</v>
      </c>
      <c r="N899" s="20">
        <f t="shared" si="603"/>
        <v>39.297979746446664</v>
      </c>
      <c r="O899" s="21">
        <f t="shared" si="604"/>
        <v>75.966026754381147</v>
      </c>
      <c r="P899" s="21">
        <f t="shared" si="605"/>
        <v>36.630207023611796</v>
      </c>
      <c r="Q899" s="21">
        <f t="shared" si="606"/>
        <v>75.966026754381133</v>
      </c>
      <c r="R899" s="21">
        <f t="shared" si="607"/>
        <v>73.970224018809873</v>
      </c>
      <c r="S899" s="22">
        <f t="shared" si="608"/>
        <v>74.200348263525399</v>
      </c>
      <c r="T899" s="20">
        <f>MAX(E899+N899,-DiodeFwd)</f>
        <v>20.221507516590947</v>
      </c>
      <c r="U899" s="21">
        <f>MAX(T899-DiodeFwd,V899-DiodeFwd,O899)</f>
        <v>75.966026754381147</v>
      </c>
      <c r="V899" s="21">
        <f>MAX(-DiodeFwd,F899+P899)</f>
        <v>55.706679253467513</v>
      </c>
      <c r="W899" s="21">
        <f>MAX(T899+Q899,U899-DiodeFwd)</f>
        <v>96.18753427097208</v>
      </c>
      <c r="X899" s="21">
        <f>MAX(W899-DiodeFwd,Y899-DiodeFwd,U899+R899)</f>
        <v>149.93625077319103</v>
      </c>
      <c r="Y899" s="22">
        <f>MAX(V899+S899,U899-DiodeFwd)</f>
        <v>129.90702751699291</v>
      </c>
      <c r="Z899" s="20">
        <f t="shared" si="609"/>
        <v>39.297979746446664</v>
      </c>
      <c r="AA899" s="21">
        <f t="shared" si="610"/>
        <v>75.966026754381147</v>
      </c>
      <c r="AB899" s="21">
        <f t="shared" si="611"/>
        <v>36.630207023611796</v>
      </c>
      <c r="AC899" s="21">
        <f t="shared" si="612"/>
        <v>75.966026754381133</v>
      </c>
      <c r="AD899" s="21">
        <f t="shared" si="613"/>
        <v>73.970224018809887</v>
      </c>
      <c r="AE899" s="22">
        <f t="shared" si="614"/>
        <v>74.200348263525399</v>
      </c>
      <c r="AF899" s="20">
        <f t="shared" si="615"/>
        <v>0</v>
      </c>
      <c r="AG899" s="21">
        <f t="shared" si="616"/>
        <v>0</v>
      </c>
      <c r="AH899" s="21">
        <f t="shared" si="617"/>
        <v>0</v>
      </c>
      <c r="AI899" s="21">
        <f t="shared" si="618"/>
        <v>0</v>
      </c>
      <c r="AJ899" s="21">
        <f t="shared" si="619"/>
        <v>8.5265128291212019E-15</v>
      </c>
      <c r="AK899" s="22">
        <f t="shared" si="620"/>
        <v>0</v>
      </c>
      <c r="AL899" s="23">
        <f t="shared" si="621"/>
        <v>9.9957500515460689E-3</v>
      </c>
      <c r="AM899" s="12" t="b">
        <f>T899&lt;=-DiodeFwd</f>
        <v>0</v>
      </c>
      <c r="AN899" s="13" t="b">
        <f>V899&lt;=-DiodeFwd</f>
        <v>0</v>
      </c>
      <c r="AO899" s="13" t="b">
        <f>U899&lt;=T899-DiodeFwd</f>
        <v>0</v>
      </c>
      <c r="AP899" s="13" t="b">
        <f>U899&lt;=V899-DiodeFwd</f>
        <v>0</v>
      </c>
      <c r="AQ899" s="13" t="b">
        <f>W899&lt;=U899-DiodeFwd</f>
        <v>0</v>
      </c>
      <c r="AR899" s="13" t="b">
        <f>Y899&lt;=U899-DiodeFwd</f>
        <v>0</v>
      </c>
      <c r="AS899" s="13" t="b">
        <f>X899&lt;=W899-DiodeFwd</f>
        <v>0</v>
      </c>
      <c r="AT899" s="14" t="b">
        <f>X899&lt;=Y899-DiodeFwd</f>
        <v>0</v>
      </c>
      <c r="AU899" s="13">
        <f t="shared" si="622"/>
        <v>0</v>
      </c>
      <c r="AV899" s="13">
        <f t="shared" si="623"/>
        <v>0</v>
      </c>
      <c r="AW899" s="13">
        <f t="shared" si="624"/>
        <v>0</v>
      </c>
      <c r="AX899" s="13">
        <f t="shared" si="625"/>
        <v>0</v>
      </c>
      <c r="AY899" s="13">
        <f t="shared" si="626"/>
        <v>0</v>
      </c>
      <c r="AZ899" s="13">
        <f t="shared" si="627"/>
        <v>0</v>
      </c>
      <c r="BA899" s="13">
        <f t="shared" si="628"/>
        <v>0</v>
      </c>
      <c r="BB899" s="14">
        <f t="shared" si="629"/>
        <v>0</v>
      </c>
      <c r="BC899" s="20">
        <f t="shared" si="630"/>
        <v>0</v>
      </c>
      <c r="BD899" s="21">
        <f t="shared" si="631"/>
        <v>0</v>
      </c>
      <c r="BE899" s="21">
        <f t="shared" si="632"/>
        <v>0</v>
      </c>
      <c r="BF899" s="21">
        <f t="shared" si="633"/>
        <v>0</v>
      </c>
      <c r="BG899" s="21">
        <f t="shared" si="634"/>
        <v>-9.9957500515460689E-3</v>
      </c>
      <c r="BH899" s="22">
        <f t="shared" si="635"/>
        <v>0</v>
      </c>
    </row>
    <row r="900" spans="4:60" x14ac:dyDescent="0.25">
      <c r="D900">
        <f t="shared" si="596"/>
        <v>0.14883333333333337</v>
      </c>
      <c r="E900">
        <f t="shared" si="594"/>
        <v>-16.859999763849508</v>
      </c>
      <c r="F900">
        <f t="shared" si="595"/>
        <v>16.859999763849508</v>
      </c>
      <c r="H900" s="20">
        <f t="shared" si="597"/>
        <v>3.9297979746446658E-3</v>
      </c>
      <c r="I900" s="21">
        <f t="shared" si="598"/>
        <v>7.5966026754381135E-3</v>
      </c>
      <c r="J900" s="21">
        <f t="shared" si="599"/>
        <v>3.6630207023611795E-3</v>
      </c>
      <c r="K900" s="21">
        <f t="shared" si="600"/>
        <v>7.5966026754381126E-3</v>
      </c>
      <c r="L900" s="21">
        <f t="shared" si="601"/>
        <v>7.3953564435390619E-3</v>
      </c>
      <c r="M900" s="22">
        <f t="shared" si="602"/>
        <v>7.4200348263525392E-3</v>
      </c>
      <c r="N900" s="20">
        <f t="shared" si="603"/>
        <v>39.297979746446664</v>
      </c>
      <c r="O900" s="21">
        <f t="shared" si="604"/>
        <v>75.966026754381147</v>
      </c>
      <c r="P900" s="21">
        <f t="shared" si="605"/>
        <v>36.630207023611796</v>
      </c>
      <c r="Q900" s="21">
        <f t="shared" si="606"/>
        <v>75.966026754381133</v>
      </c>
      <c r="R900" s="21">
        <f t="shared" si="607"/>
        <v>73.953564435390632</v>
      </c>
      <c r="S900" s="22">
        <f t="shared" si="608"/>
        <v>74.200348263525399</v>
      </c>
      <c r="T900" s="20">
        <f>MAX(E900+N900,-DiodeFwd)</f>
        <v>22.437979982597156</v>
      </c>
      <c r="U900" s="21">
        <f>MAX(T900-DiodeFwd,V900-DiodeFwd,O900)</f>
        <v>75.966026754381147</v>
      </c>
      <c r="V900" s="21">
        <f>MAX(-DiodeFwd,F900+P900)</f>
        <v>53.490206787461304</v>
      </c>
      <c r="W900" s="21">
        <f>MAX(T900+Q900,U900-DiodeFwd)</f>
        <v>98.404006736978289</v>
      </c>
      <c r="X900" s="21">
        <f>MAX(W900-DiodeFwd,Y900-DiodeFwd,U900+R900)</f>
        <v>149.91959118977178</v>
      </c>
      <c r="Y900" s="22">
        <f>MAX(V900+S900,U900-DiodeFwd)</f>
        <v>127.6905550509867</v>
      </c>
      <c r="Z900" s="20">
        <f t="shared" si="609"/>
        <v>39.297979746446664</v>
      </c>
      <c r="AA900" s="21">
        <f t="shared" si="610"/>
        <v>75.966026754381147</v>
      </c>
      <c r="AB900" s="21">
        <f t="shared" si="611"/>
        <v>36.630207023611796</v>
      </c>
      <c r="AC900" s="21">
        <f t="shared" si="612"/>
        <v>75.966026754381133</v>
      </c>
      <c r="AD900" s="21">
        <f t="shared" si="613"/>
        <v>73.953564435390632</v>
      </c>
      <c r="AE900" s="22">
        <f t="shared" si="614"/>
        <v>74.200348263525399</v>
      </c>
      <c r="AF900" s="20">
        <f t="shared" si="615"/>
        <v>0</v>
      </c>
      <c r="AG900" s="21">
        <f t="shared" si="616"/>
        <v>0</v>
      </c>
      <c r="AH900" s="21">
        <f t="shared" si="617"/>
        <v>0</v>
      </c>
      <c r="AI900" s="21">
        <f t="shared" si="618"/>
        <v>0</v>
      </c>
      <c r="AJ900" s="21">
        <f t="shared" si="619"/>
        <v>0</v>
      </c>
      <c r="AK900" s="22">
        <f t="shared" si="620"/>
        <v>0</v>
      </c>
      <c r="AL900" s="23">
        <f t="shared" si="621"/>
        <v>9.9946394126514525E-3</v>
      </c>
      <c r="AM900" s="12" t="b">
        <f>T900&lt;=-DiodeFwd</f>
        <v>0</v>
      </c>
      <c r="AN900" s="13" t="b">
        <f>V900&lt;=-DiodeFwd</f>
        <v>0</v>
      </c>
      <c r="AO900" s="13" t="b">
        <f>U900&lt;=T900-DiodeFwd</f>
        <v>0</v>
      </c>
      <c r="AP900" s="13" t="b">
        <f>U900&lt;=V900-DiodeFwd</f>
        <v>0</v>
      </c>
      <c r="AQ900" s="13" t="b">
        <f>W900&lt;=U900-DiodeFwd</f>
        <v>0</v>
      </c>
      <c r="AR900" s="13" t="b">
        <f>Y900&lt;=U900-DiodeFwd</f>
        <v>0</v>
      </c>
      <c r="AS900" s="13" t="b">
        <f>X900&lt;=W900-DiodeFwd</f>
        <v>0</v>
      </c>
      <c r="AT900" s="14" t="b">
        <f>X900&lt;=Y900-DiodeFwd</f>
        <v>0</v>
      </c>
      <c r="AU900" s="13">
        <f t="shared" si="622"/>
        <v>0</v>
      </c>
      <c r="AV900" s="13">
        <f t="shared" si="623"/>
        <v>0</v>
      </c>
      <c r="AW900" s="13">
        <f t="shared" si="624"/>
        <v>0</v>
      </c>
      <c r="AX900" s="13">
        <f t="shared" si="625"/>
        <v>0</v>
      </c>
      <c r="AY900" s="13">
        <f t="shared" si="626"/>
        <v>0</v>
      </c>
      <c r="AZ900" s="13">
        <f t="shared" si="627"/>
        <v>0</v>
      </c>
      <c r="BA900" s="13">
        <f t="shared" si="628"/>
        <v>0</v>
      </c>
      <c r="BB900" s="14">
        <f t="shared" si="629"/>
        <v>0</v>
      </c>
      <c r="BC900" s="20">
        <f t="shared" si="630"/>
        <v>0</v>
      </c>
      <c r="BD900" s="21">
        <f t="shared" si="631"/>
        <v>0</v>
      </c>
      <c r="BE900" s="21">
        <f t="shared" si="632"/>
        <v>0</v>
      </c>
      <c r="BF900" s="21">
        <f t="shared" si="633"/>
        <v>0</v>
      </c>
      <c r="BG900" s="21">
        <f t="shared" si="634"/>
        <v>-9.9946394126514525E-3</v>
      </c>
      <c r="BH900" s="22">
        <f t="shared" si="635"/>
        <v>0</v>
      </c>
    </row>
    <row r="901" spans="4:60" x14ac:dyDescent="0.25">
      <c r="D901">
        <f t="shared" si="596"/>
        <v>0.14900000000000005</v>
      </c>
      <c r="E901">
        <f t="shared" si="594"/>
        <v>-14.576988581377094</v>
      </c>
      <c r="F901">
        <f t="shared" si="595"/>
        <v>14.576988581377094</v>
      </c>
      <c r="H901" s="20">
        <f t="shared" si="597"/>
        <v>3.9297979746446658E-3</v>
      </c>
      <c r="I901" s="21">
        <f t="shared" si="598"/>
        <v>7.5966026754381135E-3</v>
      </c>
      <c r="J901" s="21">
        <f t="shared" si="599"/>
        <v>3.6630207023611795E-3</v>
      </c>
      <c r="K901" s="21">
        <f t="shared" si="600"/>
        <v>7.5966026754381126E-3</v>
      </c>
      <c r="L901" s="21">
        <f t="shared" si="601"/>
        <v>7.3936906703036195E-3</v>
      </c>
      <c r="M901" s="22">
        <f t="shared" si="602"/>
        <v>7.4200348263525392E-3</v>
      </c>
      <c r="N901" s="20">
        <f t="shared" si="603"/>
        <v>39.297979746446664</v>
      </c>
      <c r="O901" s="21">
        <f t="shared" si="604"/>
        <v>75.966026754381147</v>
      </c>
      <c r="P901" s="21">
        <f t="shared" si="605"/>
        <v>36.630207023611796</v>
      </c>
      <c r="Q901" s="21">
        <f t="shared" si="606"/>
        <v>75.966026754381133</v>
      </c>
      <c r="R901" s="21">
        <f t="shared" si="607"/>
        <v>73.9369067030362</v>
      </c>
      <c r="S901" s="22">
        <f t="shared" si="608"/>
        <v>74.200348263525399</v>
      </c>
      <c r="T901" s="20">
        <f>MAX(E901+N901,-DiodeFwd)</f>
        <v>24.72099116506957</v>
      </c>
      <c r="U901" s="21">
        <f>MAX(T901-DiodeFwd,V901-DiodeFwd,O901)</f>
        <v>75.966026754381147</v>
      </c>
      <c r="V901" s="21">
        <f>MAX(-DiodeFwd,F901+P901)</f>
        <v>51.20719560498889</v>
      </c>
      <c r="W901" s="21">
        <f>MAX(T901+Q901,U901-DiodeFwd)</f>
        <v>100.68701791945071</v>
      </c>
      <c r="X901" s="21">
        <f>MAX(W901-DiodeFwd,Y901-DiodeFwd,U901+R901)</f>
        <v>149.90293345741736</v>
      </c>
      <c r="Y901" s="22">
        <f>MAX(V901+S901,U901-DiodeFwd)</f>
        <v>125.4075438685143</v>
      </c>
      <c r="Z901" s="20">
        <f t="shared" si="609"/>
        <v>39.297979746446664</v>
      </c>
      <c r="AA901" s="21">
        <f t="shared" si="610"/>
        <v>75.966026754381147</v>
      </c>
      <c r="AB901" s="21">
        <f t="shared" si="611"/>
        <v>36.630207023611796</v>
      </c>
      <c r="AC901" s="21">
        <f t="shared" si="612"/>
        <v>75.966026754381147</v>
      </c>
      <c r="AD901" s="21">
        <f t="shared" si="613"/>
        <v>73.936906703036215</v>
      </c>
      <c r="AE901" s="22">
        <f t="shared" si="614"/>
        <v>74.200348263525399</v>
      </c>
      <c r="AF901" s="20">
        <f t="shared" si="615"/>
        <v>0</v>
      </c>
      <c r="AG901" s="21">
        <f t="shared" si="616"/>
        <v>0</v>
      </c>
      <c r="AH901" s="21">
        <f t="shared" si="617"/>
        <v>0</v>
      </c>
      <c r="AI901" s="21">
        <f t="shared" si="618"/>
        <v>8.5265128291212019E-15</v>
      </c>
      <c r="AJ901" s="21">
        <f t="shared" si="619"/>
        <v>8.5265128291212019E-15</v>
      </c>
      <c r="AK901" s="22">
        <f t="shared" si="620"/>
        <v>0</v>
      </c>
      <c r="AL901" s="23">
        <f t="shared" si="621"/>
        <v>9.9935288971611577E-3</v>
      </c>
      <c r="AM901" s="12" t="b">
        <f>T901&lt;=-DiodeFwd</f>
        <v>0</v>
      </c>
      <c r="AN901" s="13" t="b">
        <f>V901&lt;=-DiodeFwd</f>
        <v>0</v>
      </c>
      <c r="AO901" s="13" t="b">
        <f>U901&lt;=T901-DiodeFwd</f>
        <v>0</v>
      </c>
      <c r="AP901" s="13" t="b">
        <f>U901&lt;=V901-DiodeFwd</f>
        <v>0</v>
      </c>
      <c r="AQ901" s="13" t="b">
        <f>W901&lt;=U901-DiodeFwd</f>
        <v>0</v>
      </c>
      <c r="AR901" s="13" t="b">
        <f>Y901&lt;=U901-DiodeFwd</f>
        <v>0</v>
      </c>
      <c r="AS901" s="13" t="b">
        <f>X901&lt;=W901-DiodeFwd</f>
        <v>0</v>
      </c>
      <c r="AT901" s="14" t="b">
        <f>X901&lt;=Y901-DiodeFwd</f>
        <v>0</v>
      </c>
      <c r="AU901" s="13">
        <f t="shared" si="622"/>
        <v>0</v>
      </c>
      <c r="AV901" s="13">
        <f t="shared" si="623"/>
        <v>0</v>
      </c>
      <c r="AW901" s="13">
        <f t="shared" si="624"/>
        <v>0</v>
      </c>
      <c r="AX901" s="13">
        <f t="shared" si="625"/>
        <v>0</v>
      </c>
      <c r="AY901" s="13">
        <f t="shared" si="626"/>
        <v>0</v>
      </c>
      <c r="AZ901" s="13">
        <f t="shared" si="627"/>
        <v>0</v>
      </c>
      <c r="BA901" s="13">
        <f t="shared" si="628"/>
        <v>0</v>
      </c>
      <c r="BB901" s="14">
        <f t="shared" si="629"/>
        <v>0</v>
      </c>
      <c r="BC901" s="20">
        <f t="shared" si="630"/>
        <v>0</v>
      </c>
      <c r="BD901" s="21">
        <f t="shared" si="631"/>
        <v>0</v>
      </c>
      <c r="BE901" s="21">
        <f t="shared" si="632"/>
        <v>0</v>
      </c>
      <c r="BF901" s="21">
        <f t="shared" si="633"/>
        <v>0</v>
      </c>
      <c r="BG901" s="21">
        <f t="shared" si="634"/>
        <v>-9.9935288971611577E-3</v>
      </c>
      <c r="BH901" s="22">
        <f t="shared" si="635"/>
        <v>0</v>
      </c>
    </row>
    <row r="902" spans="4:60" x14ac:dyDescent="0.25">
      <c r="D902">
        <f t="shared" si="596"/>
        <v>0.14916666666666673</v>
      </c>
      <c r="E902">
        <f t="shared" si="594"/>
        <v>-12.236448684566335</v>
      </c>
      <c r="F902">
        <f t="shared" si="595"/>
        <v>12.236448684566335</v>
      </c>
      <c r="H902" s="20">
        <f t="shared" si="597"/>
        <v>3.9297979746446658E-3</v>
      </c>
      <c r="I902" s="21">
        <f t="shared" si="598"/>
        <v>7.5966026754381135E-3</v>
      </c>
      <c r="J902" s="21">
        <f t="shared" si="599"/>
        <v>3.6630207023611795E-3</v>
      </c>
      <c r="K902" s="21">
        <f t="shared" si="600"/>
        <v>7.5966026754381126E-3</v>
      </c>
      <c r="L902" s="21">
        <f t="shared" si="601"/>
        <v>7.3920250821540925E-3</v>
      </c>
      <c r="M902" s="22">
        <f t="shared" si="602"/>
        <v>7.4200348263525392E-3</v>
      </c>
      <c r="N902" s="20">
        <f t="shared" si="603"/>
        <v>39.297979746446664</v>
      </c>
      <c r="O902" s="21">
        <f t="shared" si="604"/>
        <v>75.966026754381147</v>
      </c>
      <c r="P902" s="21">
        <f t="shared" si="605"/>
        <v>36.630207023611796</v>
      </c>
      <c r="Q902" s="21">
        <f t="shared" si="606"/>
        <v>75.966026754381133</v>
      </c>
      <c r="R902" s="21">
        <f t="shared" si="607"/>
        <v>73.920250821540932</v>
      </c>
      <c r="S902" s="22">
        <f t="shared" si="608"/>
        <v>74.200348263525399</v>
      </c>
      <c r="T902" s="20">
        <f>MAX(E902+N902,-DiodeFwd)</f>
        <v>27.061531061880331</v>
      </c>
      <c r="U902" s="21">
        <f>MAX(T902-DiodeFwd,V902-DiodeFwd,O902)</f>
        <v>75.966026754381147</v>
      </c>
      <c r="V902" s="21">
        <f>MAX(-DiodeFwd,F902+P902)</f>
        <v>48.866655708178129</v>
      </c>
      <c r="W902" s="21">
        <f>MAX(T902+Q902,U902-DiodeFwd)</f>
        <v>103.02755781626146</v>
      </c>
      <c r="X902" s="21">
        <f>MAX(W902-DiodeFwd,Y902-DiodeFwd,U902+R902)</f>
        <v>149.88627757592207</v>
      </c>
      <c r="Y902" s="22">
        <f>MAX(V902+S902,U902-DiodeFwd)</f>
        <v>123.06700397170353</v>
      </c>
      <c r="Z902" s="20">
        <f t="shared" si="609"/>
        <v>39.297979746446664</v>
      </c>
      <c r="AA902" s="21">
        <f t="shared" si="610"/>
        <v>75.966026754381147</v>
      </c>
      <c r="AB902" s="21">
        <f t="shared" si="611"/>
        <v>36.630207023611796</v>
      </c>
      <c r="AC902" s="21">
        <f t="shared" si="612"/>
        <v>75.966026754381133</v>
      </c>
      <c r="AD902" s="21">
        <f t="shared" si="613"/>
        <v>73.920250821540918</v>
      </c>
      <c r="AE902" s="22">
        <f t="shared" si="614"/>
        <v>74.200348263525399</v>
      </c>
      <c r="AF902" s="20">
        <f t="shared" si="615"/>
        <v>0</v>
      </c>
      <c r="AG902" s="21">
        <f t="shared" si="616"/>
        <v>0</v>
      </c>
      <c r="AH902" s="21">
        <f t="shared" si="617"/>
        <v>0</v>
      </c>
      <c r="AI902" s="21">
        <f t="shared" si="618"/>
        <v>0</v>
      </c>
      <c r="AJ902" s="21">
        <f t="shared" si="619"/>
        <v>-8.5265128291212019E-15</v>
      </c>
      <c r="AK902" s="22">
        <f t="shared" si="620"/>
        <v>0</v>
      </c>
      <c r="AL902" s="23">
        <f t="shared" si="621"/>
        <v>9.9924185050614713E-3</v>
      </c>
      <c r="AM902" s="12" t="b">
        <f>T902&lt;=-DiodeFwd</f>
        <v>0</v>
      </c>
      <c r="AN902" s="13" t="b">
        <f>V902&lt;=-DiodeFwd</f>
        <v>0</v>
      </c>
      <c r="AO902" s="13" t="b">
        <f>U902&lt;=T902-DiodeFwd</f>
        <v>0</v>
      </c>
      <c r="AP902" s="13" t="b">
        <f>U902&lt;=V902-DiodeFwd</f>
        <v>0</v>
      </c>
      <c r="AQ902" s="13" t="b">
        <f>W902&lt;=U902-DiodeFwd</f>
        <v>0</v>
      </c>
      <c r="AR902" s="13" t="b">
        <f>Y902&lt;=U902-DiodeFwd</f>
        <v>0</v>
      </c>
      <c r="AS902" s="13" t="b">
        <f>X902&lt;=W902-DiodeFwd</f>
        <v>0</v>
      </c>
      <c r="AT902" s="14" t="b">
        <f>X902&lt;=Y902-DiodeFwd</f>
        <v>0</v>
      </c>
      <c r="AU902" s="13">
        <f t="shared" si="622"/>
        <v>0</v>
      </c>
      <c r="AV902" s="13">
        <f t="shared" si="623"/>
        <v>0</v>
      </c>
      <c r="AW902" s="13">
        <f t="shared" si="624"/>
        <v>0</v>
      </c>
      <c r="AX902" s="13">
        <f t="shared" si="625"/>
        <v>0</v>
      </c>
      <c r="AY902" s="13">
        <f t="shared" si="626"/>
        <v>0</v>
      </c>
      <c r="AZ902" s="13">
        <f t="shared" si="627"/>
        <v>0</v>
      </c>
      <c r="BA902" s="13">
        <f t="shared" si="628"/>
        <v>0</v>
      </c>
      <c r="BB902" s="14">
        <f t="shared" si="629"/>
        <v>0</v>
      </c>
      <c r="BC902" s="20">
        <f t="shared" si="630"/>
        <v>0</v>
      </c>
      <c r="BD902" s="21">
        <f t="shared" si="631"/>
        <v>0</v>
      </c>
      <c r="BE902" s="21">
        <f t="shared" si="632"/>
        <v>0</v>
      </c>
      <c r="BF902" s="21">
        <f t="shared" si="633"/>
        <v>0</v>
      </c>
      <c r="BG902" s="21">
        <f t="shared" si="634"/>
        <v>-9.9924185050614713E-3</v>
      </c>
      <c r="BH902" s="22">
        <f t="shared" si="635"/>
        <v>0</v>
      </c>
    </row>
    <row r="903" spans="4:60" x14ac:dyDescent="0.25">
      <c r="D903">
        <f t="shared" si="596"/>
        <v>0.1493333333333334</v>
      </c>
      <c r="E903">
        <f t="shared" si="594"/>
        <v>-9.8476171150989646</v>
      </c>
      <c r="F903">
        <f t="shared" si="595"/>
        <v>9.8476171150989646</v>
      </c>
      <c r="H903" s="20">
        <f t="shared" si="597"/>
        <v>3.9297979746446658E-3</v>
      </c>
      <c r="I903" s="21">
        <f t="shared" si="598"/>
        <v>7.5966026754381135E-3</v>
      </c>
      <c r="J903" s="21">
        <f t="shared" si="599"/>
        <v>3.6630207023611795E-3</v>
      </c>
      <c r="K903" s="21">
        <f t="shared" si="600"/>
        <v>7.5966026754381126E-3</v>
      </c>
      <c r="L903" s="21">
        <f t="shared" si="601"/>
        <v>7.3903596790699157E-3</v>
      </c>
      <c r="M903" s="22">
        <f t="shared" si="602"/>
        <v>7.4200348263525392E-3</v>
      </c>
      <c r="N903" s="20">
        <f t="shared" si="603"/>
        <v>39.297979746446664</v>
      </c>
      <c r="O903" s="21">
        <f t="shared" si="604"/>
        <v>75.966026754381147</v>
      </c>
      <c r="P903" s="21">
        <f t="shared" si="605"/>
        <v>36.630207023611796</v>
      </c>
      <c r="Q903" s="21">
        <f t="shared" si="606"/>
        <v>75.966026754381133</v>
      </c>
      <c r="R903" s="21">
        <f t="shared" si="607"/>
        <v>73.903596790699169</v>
      </c>
      <c r="S903" s="22">
        <f t="shared" si="608"/>
        <v>74.200348263525399</v>
      </c>
      <c r="T903" s="20">
        <f>MAX(E903+N903,-DiodeFwd)</f>
        <v>29.450362631347701</v>
      </c>
      <c r="U903" s="21">
        <f>MAX(T903-DiodeFwd,V903-DiodeFwd,O903)</f>
        <v>75.966026754381147</v>
      </c>
      <c r="V903" s="21">
        <f>MAX(-DiodeFwd,F903+P903)</f>
        <v>46.477824138710758</v>
      </c>
      <c r="W903" s="21">
        <f>MAX(T903+Q903,U903-DiodeFwd)</f>
        <v>105.41638938572883</v>
      </c>
      <c r="X903" s="21">
        <f>MAX(W903-DiodeFwd,Y903-DiodeFwd,U903+R903)</f>
        <v>149.86962354508032</v>
      </c>
      <c r="Y903" s="22">
        <f>MAX(V903+S903,U903-DiodeFwd)</f>
        <v>120.67817240223616</v>
      </c>
      <c r="Z903" s="20">
        <f t="shared" si="609"/>
        <v>39.297979746446664</v>
      </c>
      <c r="AA903" s="21">
        <f t="shared" si="610"/>
        <v>75.966026754381147</v>
      </c>
      <c r="AB903" s="21">
        <f t="shared" si="611"/>
        <v>36.630207023611796</v>
      </c>
      <c r="AC903" s="21">
        <f t="shared" si="612"/>
        <v>75.966026754381133</v>
      </c>
      <c r="AD903" s="21">
        <f t="shared" si="613"/>
        <v>73.903596790699169</v>
      </c>
      <c r="AE903" s="22">
        <f t="shared" si="614"/>
        <v>74.200348263525399</v>
      </c>
      <c r="AF903" s="20">
        <f t="shared" si="615"/>
        <v>0</v>
      </c>
      <c r="AG903" s="21">
        <f t="shared" si="616"/>
        <v>0</v>
      </c>
      <c r="AH903" s="21">
        <f t="shared" si="617"/>
        <v>0</v>
      </c>
      <c r="AI903" s="21">
        <f t="shared" si="618"/>
        <v>0</v>
      </c>
      <c r="AJ903" s="21">
        <f t="shared" si="619"/>
        <v>0</v>
      </c>
      <c r="AK903" s="22">
        <f t="shared" si="620"/>
        <v>0</v>
      </c>
      <c r="AL903" s="23">
        <f t="shared" si="621"/>
        <v>9.9913082363386873E-3</v>
      </c>
      <c r="AM903" s="12" t="b">
        <f>T903&lt;=-DiodeFwd</f>
        <v>0</v>
      </c>
      <c r="AN903" s="13" t="b">
        <f>V903&lt;=-DiodeFwd</f>
        <v>0</v>
      </c>
      <c r="AO903" s="13" t="b">
        <f>U903&lt;=T903-DiodeFwd</f>
        <v>0</v>
      </c>
      <c r="AP903" s="13" t="b">
        <f>U903&lt;=V903-DiodeFwd</f>
        <v>0</v>
      </c>
      <c r="AQ903" s="13" t="b">
        <f>W903&lt;=U903-DiodeFwd</f>
        <v>0</v>
      </c>
      <c r="AR903" s="13" t="b">
        <f>Y903&lt;=U903-DiodeFwd</f>
        <v>0</v>
      </c>
      <c r="AS903" s="13" t="b">
        <f>X903&lt;=W903-DiodeFwd</f>
        <v>0</v>
      </c>
      <c r="AT903" s="14" t="b">
        <f>X903&lt;=Y903-DiodeFwd</f>
        <v>0</v>
      </c>
      <c r="AU903" s="13">
        <f t="shared" si="622"/>
        <v>0</v>
      </c>
      <c r="AV903" s="13">
        <f t="shared" si="623"/>
        <v>0</v>
      </c>
      <c r="AW903" s="13">
        <f t="shared" si="624"/>
        <v>0</v>
      </c>
      <c r="AX903" s="13">
        <f t="shared" si="625"/>
        <v>0</v>
      </c>
      <c r="AY903" s="13">
        <f t="shared" si="626"/>
        <v>0</v>
      </c>
      <c r="AZ903" s="13">
        <f t="shared" si="627"/>
        <v>0</v>
      </c>
      <c r="BA903" s="13">
        <f t="shared" si="628"/>
        <v>0</v>
      </c>
      <c r="BB903" s="14">
        <f t="shared" si="629"/>
        <v>0</v>
      </c>
      <c r="BC903" s="20">
        <f t="shared" si="630"/>
        <v>0</v>
      </c>
      <c r="BD903" s="21">
        <f t="shared" si="631"/>
        <v>0</v>
      </c>
      <c r="BE903" s="21">
        <f t="shared" si="632"/>
        <v>0</v>
      </c>
      <c r="BF903" s="21">
        <f t="shared" si="633"/>
        <v>0</v>
      </c>
      <c r="BG903" s="21">
        <f t="shared" si="634"/>
        <v>-9.9913082363386873E-3</v>
      </c>
      <c r="BH903" s="22">
        <f t="shared" si="635"/>
        <v>0</v>
      </c>
    </row>
    <row r="904" spans="4:60" x14ac:dyDescent="0.25">
      <c r="D904">
        <f t="shared" si="596"/>
        <v>0.14950000000000008</v>
      </c>
      <c r="E904">
        <f t="shared" ref="E904:E967" si="636">$B$2*SIN(D904*$B$5*2*PI())</f>
        <v>-7.4199214998271508</v>
      </c>
      <c r="F904">
        <f t="shared" ref="F904:F967" si="637">-E904</f>
        <v>7.4199214998271508</v>
      </c>
      <c r="H904" s="20">
        <f t="shared" si="597"/>
        <v>3.9297979746446658E-3</v>
      </c>
      <c r="I904" s="21">
        <f t="shared" si="598"/>
        <v>7.5966026754381135E-3</v>
      </c>
      <c r="J904" s="21">
        <f t="shared" si="599"/>
        <v>3.6630207023611795E-3</v>
      </c>
      <c r="K904" s="21">
        <f t="shared" si="600"/>
        <v>7.5966026754381126E-3</v>
      </c>
      <c r="L904" s="21">
        <f t="shared" si="601"/>
        <v>7.3886944610305257E-3</v>
      </c>
      <c r="M904" s="22">
        <f t="shared" si="602"/>
        <v>7.4200348263525392E-3</v>
      </c>
      <c r="N904" s="20">
        <f t="shared" si="603"/>
        <v>39.297979746446664</v>
      </c>
      <c r="O904" s="21">
        <f t="shared" si="604"/>
        <v>75.966026754381147</v>
      </c>
      <c r="P904" s="21">
        <f t="shared" si="605"/>
        <v>36.630207023611796</v>
      </c>
      <c r="Q904" s="21">
        <f t="shared" si="606"/>
        <v>75.966026754381133</v>
      </c>
      <c r="R904" s="21">
        <f t="shared" si="607"/>
        <v>73.886944610305264</v>
      </c>
      <c r="S904" s="22">
        <f t="shared" si="608"/>
        <v>74.200348263525399</v>
      </c>
      <c r="T904" s="20">
        <f>MAX(E904+N904,-DiodeFwd)</f>
        <v>31.878058246619513</v>
      </c>
      <c r="U904" s="21">
        <f>MAX(T904-DiodeFwd,V904-DiodeFwd,O904)</f>
        <v>75.966026754381147</v>
      </c>
      <c r="V904" s="21">
        <f>MAX(-DiodeFwd,F904+P904)</f>
        <v>44.050128523438943</v>
      </c>
      <c r="W904" s="21">
        <f>MAX(T904+Q904,U904-DiodeFwd)</f>
        <v>107.84408500100065</v>
      </c>
      <c r="X904" s="21">
        <f>MAX(W904-DiodeFwd,Y904-DiodeFwd,U904+R904)</f>
        <v>149.85297136468643</v>
      </c>
      <c r="Y904" s="22">
        <f>MAX(V904+S904,U904-DiodeFwd)</f>
        <v>118.25047678696434</v>
      </c>
      <c r="Z904" s="20">
        <f t="shared" si="609"/>
        <v>39.297979746446664</v>
      </c>
      <c r="AA904" s="21">
        <f t="shared" si="610"/>
        <v>75.966026754381147</v>
      </c>
      <c r="AB904" s="21">
        <f t="shared" si="611"/>
        <v>36.630207023611788</v>
      </c>
      <c r="AC904" s="21">
        <f t="shared" si="612"/>
        <v>75.966026754381133</v>
      </c>
      <c r="AD904" s="21">
        <f t="shared" si="613"/>
        <v>73.886944610305278</v>
      </c>
      <c r="AE904" s="22">
        <f t="shared" si="614"/>
        <v>74.200348263525399</v>
      </c>
      <c r="AF904" s="20">
        <f t="shared" si="615"/>
        <v>0</v>
      </c>
      <c r="AG904" s="21">
        <f t="shared" si="616"/>
        <v>0</v>
      </c>
      <c r="AH904" s="21">
        <f t="shared" si="617"/>
        <v>-4.263256414560601E-15</v>
      </c>
      <c r="AI904" s="21">
        <f t="shared" si="618"/>
        <v>0</v>
      </c>
      <c r="AJ904" s="21">
        <f t="shared" si="619"/>
        <v>8.5265128291212019E-15</v>
      </c>
      <c r="AK904" s="22">
        <f t="shared" si="620"/>
        <v>0</v>
      </c>
      <c r="AL904" s="23">
        <f t="shared" si="621"/>
        <v>9.9901980909790945E-3</v>
      </c>
      <c r="AM904" s="12" t="b">
        <f>T904&lt;=-DiodeFwd</f>
        <v>0</v>
      </c>
      <c r="AN904" s="13" t="b">
        <f>V904&lt;=-DiodeFwd</f>
        <v>0</v>
      </c>
      <c r="AO904" s="13" t="b">
        <f>U904&lt;=T904-DiodeFwd</f>
        <v>0</v>
      </c>
      <c r="AP904" s="13" t="b">
        <f>U904&lt;=V904-DiodeFwd</f>
        <v>0</v>
      </c>
      <c r="AQ904" s="13" t="b">
        <f>W904&lt;=U904-DiodeFwd</f>
        <v>0</v>
      </c>
      <c r="AR904" s="13" t="b">
        <f>Y904&lt;=U904-DiodeFwd</f>
        <v>0</v>
      </c>
      <c r="AS904" s="13" t="b">
        <f>X904&lt;=W904-DiodeFwd</f>
        <v>0</v>
      </c>
      <c r="AT904" s="14" t="b">
        <f>X904&lt;=Y904-DiodeFwd</f>
        <v>0</v>
      </c>
      <c r="AU904" s="13">
        <f t="shared" si="622"/>
        <v>0</v>
      </c>
      <c r="AV904" s="13">
        <f t="shared" si="623"/>
        <v>0</v>
      </c>
      <c r="AW904" s="13">
        <f t="shared" si="624"/>
        <v>0</v>
      </c>
      <c r="AX904" s="13">
        <f t="shared" si="625"/>
        <v>0</v>
      </c>
      <c r="AY904" s="13">
        <f t="shared" si="626"/>
        <v>0</v>
      </c>
      <c r="AZ904" s="13">
        <f t="shared" si="627"/>
        <v>0</v>
      </c>
      <c r="BA904" s="13">
        <f t="shared" si="628"/>
        <v>0</v>
      </c>
      <c r="BB904" s="14">
        <f t="shared" si="629"/>
        <v>0</v>
      </c>
      <c r="BC904" s="20">
        <f t="shared" si="630"/>
        <v>0</v>
      </c>
      <c r="BD904" s="21">
        <f t="shared" si="631"/>
        <v>0</v>
      </c>
      <c r="BE904" s="21">
        <f t="shared" si="632"/>
        <v>0</v>
      </c>
      <c r="BF904" s="21">
        <f t="shared" si="633"/>
        <v>0</v>
      </c>
      <c r="BG904" s="21">
        <f t="shared" si="634"/>
        <v>-9.9901980909790945E-3</v>
      </c>
      <c r="BH904" s="22">
        <f t="shared" si="635"/>
        <v>0</v>
      </c>
    </row>
    <row r="905" spans="4:60" x14ac:dyDescent="0.25">
      <c r="D905">
        <f t="shared" ref="D905:D968" si="638">D904+$B$7</f>
        <v>0.14966666666666675</v>
      </c>
      <c r="E905">
        <f t="shared" si="636"/>
        <v>-4.962942844234651</v>
      </c>
      <c r="F905">
        <f t="shared" si="637"/>
        <v>4.962942844234651</v>
      </c>
      <c r="H905" s="20">
        <f t="shared" si="597"/>
        <v>3.9297979746446658E-3</v>
      </c>
      <c r="I905" s="21">
        <f t="shared" si="598"/>
        <v>7.5966026754381135E-3</v>
      </c>
      <c r="J905" s="21">
        <f t="shared" si="599"/>
        <v>3.6630207023611795E-3</v>
      </c>
      <c r="K905" s="21">
        <f t="shared" si="600"/>
        <v>7.5966026754381126E-3</v>
      </c>
      <c r="L905" s="21">
        <f t="shared" si="601"/>
        <v>7.3870294280153626E-3</v>
      </c>
      <c r="M905" s="22">
        <f t="shared" si="602"/>
        <v>7.4200348263525392E-3</v>
      </c>
      <c r="N905" s="20">
        <f t="shared" si="603"/>
        <v>39.297979746446664</v>
      </c>
      <c r="O905" s="21">
        <f t="shared" si="604"/>
        <v>75.966026754381147</v>
      </c>
      <c r="P905" s="21">
        <f t="shared" si="605"/>
        <v>36.630207023611796</v>
      </c>
      <c r="Q905" s="21">
        <f t="shared" si="606"/>
        <v>75.966026754381133</v>
      </c>
      <c r="R905" s="21">
        <f t="shared" si="607"/>
        <v>73.87029428015363</v>
      </c>
      <c r="S905" s="22">
        <f t="shared" si="608"/>
        <v>74.200348263525399</v>
      </c>
      <c r="T905" s="20">
        <f>MAX(E905+N905,-DiodeFwd)</f>
        <v>34.335036902212011</v>
      </c>
      <c r="U905" s="21">
        <f>MAX(T905-DiodeFwd,V905-DiodeFwd,O905)</f>
        <v>75.966026754381147</v>
      </c>
      <c r="V905" s="21">
        <f>MAX(-DiodeFwd,F905+P905)</f>
        <v>41.593149867846449</v>
      </c>
      <c r="W905" s="21">
        <f>MAX(T905+Q905,U905-DiodeFwd)</f>
        <v>110.30106365659314</v>
      </c>
      <c r="X905" s="21">
        <f>MAX(W905-DiodeFwd,Y905-DiodeFwd,U905+R905)</f>
        <v>149.83632103453476</v>
      </c>
      <c r="Y905" s="22">
        <f>MAX(V905+S905,U905-DiodeFwd)</f>
        <v>115.79349813137185</v>
      </c>
      <c r="Z905" s="20">
        <f t="shared" si="609"/>
        <v>39.297979746446664</v>
      </c>
      <c r="AA905" s="21">
        <f t="shared" si="610"/>
        <v>75.966026754381147</v>
      </c>
      <c r="AB905" s="21">
        <f t="shared" si="611"/>
        <v>36.630207023611796</v>
      </c>
      <c r="AC905" s="21">
        <f t="shared" si="612"/>
        <v>75.966026754381133</v>
      </c>
      <c r="AD905" s="21">
        <f t="shared" si="613"/>
        <v>73.870294280153615</v>
      </c>
      <c r="AE905" s="22">
        <f t="shared" si="614"/>
        <v>74.200348263525399</v>
      </c>
      <c r="AF905" s="20">
        <f t="shared" si="615"/>
        <v>0</v>
      </c>
      <c r="AG905" s="21">
        <f t="shared" si="616"/>
        <v>0</v>
      </c>
      <c r="AH905" s="21">
        <f t="shared" si="617"/>
        <v>0</v>
      </c>
      <c r="AI905" s="21">
        <f t="shared" si="618"/>
        <v>0</v>
      </c>
      <c r="AJ905" s="21">
        <f t="shared" si="619"/>
        <v>-8.5265128291212019E-15</v>
      </c>
      <c r="AK905" s="22">
        <f t="shared" si="620"/>
        <v>0</v>
      </c>
      <c r="AL905" s="23">
        <f t="shared" si="621"/>
        <v>9.9890880689689834E-3</v>
      </c>
      <c r="AM905" s="12" t="b">
        <f>T905&lt;=-DiodeFwd</f>
        <v>0</v>
      </c>
      <c r="AN905" s="13" t="b">
        <f>V905&lt;=-DiodeFwd</f>
        <v>0</v>
      </c>
      <c r="AO905" s="13" t="b">
        <f>U905&lt;=T905-DiodeFwd</f>
        <v>0</v>
      </c>
      <c r="AP905" s="13" t="b">
        <f>U905&lt;=V905-DiodeFwd</f>
        <v>0</v>
      </c>
      <c r="AQ905" s="13" t="b">
        <f>W905&lt;=U905-DiodeFwd</f>
        <v>0</v>
      </c>
      <c r="AR905" s="13" t="b">
        <f>Y905&lt;=U905-DiodeFwd</f>
        <v>0</v>
      </c>
      <c r="AS905" s="13" t="b">
        <f>X905&lt;=W905-DiodeFwd</f>
        <v>0</v>
      </c>
      <c r="AT905" s="14" t="b">
        <f>X905&lt;=Y905-DiodeFwd</f>
        <v>0</v>
      </c>
      <c r="AU905" s="13">
        <f t="shared" si="622"/>
        <v>0</v>
      </c>
      <c r="AV905" s="13">
        <f t="shared" si="623"/>
        <v>0</v>
      </c>
      <c r="AW905" s="13">
        <f t="shared" si="624"/>
        <v>0</v>
      </c>
      <c r="AX905" s="13">
        <f t="shared" si="625"/>
        <v>0</v>
      </c>
      <c r="AY905" s="13">
        <f t="shared" si="626"/>
        <v>0</v>
      </c>
      <c r="AZ905" s="13">
        <f t="shared" si="627"/>
        <v>0</v>
      </c>
      <c r="BA905" s="13">
        <f t="shared" si="628"/>
        <v>0</v>
      </c>
      <c r="BB905" s="14">
        <f t="shared" si="629"/>
        <v>0</v>
      </c>
      <c r="BC905" s="20">
        <f t="shared" si="630"/>
        <v>0</v>
      </c>
      <c r="BD905" s="21">
        <f t="shared" si="631"/>
        <v>0</v>
      </c>
      <c r="BE905" s="21">
        <f t="shared" si="632"/>
        <v>0</v>
      </c>
      <c r="BF905" s="21">
        <f t="shared" si="633"/>
        <v>0</v>
      </c>
      <c r="BG905" s="21">
        <f t="shared" si="634"/>
        <v>-9.9890880689689834E-3</v>
      </c>
      <c r="BH905" s="22">
        <f t="shared" si="635"/>
        <v>0</v>
      </c>
    </row>
    <row r="906" spans="4:60" x14ac:dyDescent="0.25">
      <c r="D906">
        <f t="shared" si="638"/>
        <v>0.14983333333333343</v>
      </c>
      <c r="E906">
        <f t="shared" si="636"/>
        <v>-2.4863777205894242</v>
      </c>
      <c r="F906">
        <f t="shared" si="637"/>
        <v>2.4863777205894242</v>
      </c>
      <c r="H906" s="20">
        <f t="shared" si="597"/>
        <v>3.9297979746446658E-3</v>
      </c>
      <c r="I906" s="21">
        <f t="shared" si="598"/>
        <v>7.5966026754381135E-3</v>
      </c>
      <c r="J906" s="21">
        <f t="shared" si="599"/>
        <v>3.6630207023611795E-3</v>
      </c>
      <c r="K906" s="21">
        <f t="shared" si="600"/>
        <v>7.5966026754381126E-3</v>
      </c>
      <c r="L906" s="21">
        <f t="shared" si="601"/>
        <v>7.385364580003868E-3</v>
      </c>
      <c r="M906" s="22">
        <f t="shared" si="602"/>
        <v>7.4200348263525392E-3</v>
      </c>
      <c r="N906" s="20">
        <f t="shared" si="603"/>
        <v>39.297979746446664</v>
      </c>
      <c r="O906" s="21">
        <f t="shared" si="604"/>
        <v>75.966026754381147</v>
      </c>
      <c r="P906" s="21">
        <f t="shared" si="605"/>
        <v>36.630207023611796</v>
      </c>
      <c r="Q906" s="21">
        <f t="shared" si="606"/>
        <v>75.966026754381133</v>
      </c>
      <c r="R906" s="21">
        <f t="shared" si="607"/>
        <v>73.853645800038692</v>
      </c>
      <c r="S906" s="22">
        <f t="shared" si="608"/>
        <v>74.200348263525399</v>
      </c>
      <c r="T906" s="20">
        <f>MAX(E906+N906,-DiodeFwd)</f>
        <v>36.811602025857241</v>
      </c>
      <c r="U906" s="21">
        <f>MAX(T906-DiodeFwd,V906-DiodeFwd,O906)</f>
        <v>75.966026754381147</v>
      </c>
      <c r="V906" s="21">
        <f>MAX(-DiodeFwd,F906+P906)</f>
        <v>39.116584744201219</v>
      </c>
      <c r="W906" s="21">
        <f>MAX(T906+Q906,U906-DiodeFwd)</f>
        <v>112.77762878023837</v>
      </c>
      <c r="X906" s="21">
        <f>MAX(W906-DiodeFwd,Y906-DiodeFwd,U906+R906)</f>
        <v>149.81967255441984</v>
      </c>
      <c r="Y906" s="22">
        <f>MAX(V906+S906,U906-DiodeFwd)</f>
        <v>113.31693300772662</v>
      </c>
      <c r="Z906" s="20">
        <f t="shared" si="609"/>
        <v>39.297979746446664</v>
      </c>
      <c r="AA906" s="21">
        <f t="shared" si="610"/>
        <v>75.966026754381147</v>
      </c>
      <c r="AB906" s="21">
        <f t="shared" si="611"/>
        <v>36.630207023611796</v>
      </c>
      <c r="AC906" s="21">
        <f t="shared" si="612"/>
        <v>75.966026754381133</v>
      </c>
      <c r="AD906" s="21">
        <f t="shared" si="613"/>
        <v>73.853645800038692</v>
      </c>
      <c r="AE906" s="22">
        <f t="shared" si="614"/>
        <v>74.200348263525399</v>
      </c>
      <c r="AF906" s="20">
        <f t="shared" si="615"/>
        <v>0</v>
      </c>
      <c r="AG906" s="21">
        <f t="shared" si="616"/>
        <v>0</v>
      </c>
      <c r="AH906" s="21">
        <f t="shared" si="617"/>
        <v>0</v>
      </c>
      <c r="AI906" s="21">
        <f t="shared" si="618"/>
        <v>0</v>
      </c>
      <c r="AJ906" s="21">
        <f t="shared" si="619"/>
        <v>0</v>
      </c>
      <c r="AK906" s="22">
        <f t="shared" si="620"/>
        <v>0</v>
      </c>
      <c r="AL906" s="23">
        <f t="shared" si="621"/>
        <v>9.9879781702946566E-3</v>
      </c>
      <c r="AM906" s="12" t="b">
        <f>T906&lt;=-DiodeFwd</f>
        <v>0</v>
      </c>
      <c r="AN906" s="13" t="b">
        <f>V906&lt;=-DiodeFwd</f>
        <v>0</v>
      </c>
      <c r="AO906" s="13" t="b">
        <f>U906&lt;=T906-DiodeFwd</f>
        <v>0</v>
      </c>
      <c r="AP906" s="13" t="b">
        <f>U906&lt;=V906-DiodeFwd</f>
        <v>0</v>
      </c>
      <c r="AQ906" s="13" t="b">
        <f>W906&lt;=U906-DiodeFwd</f>
        <v>0</v>
      </c>
      <c r="AR906" s="13" t="b">
        <f>Y906&lt;=U906-DiodeFwd</f>
        <v>0</v>
      </c>
      <c r="AS906" s="13" t="b">
        <f>X906&lt;=W906-DiodeFwd</f>
        <v>0</v>
      </c>
      <c r="AT906" s="14" t="b">
        <f>X906&lt;=Y906-DiodeFwd</f>
        <v>0</v>
      </c>
      <c r="AU906" s="13">
        <f t="shared" si="622"/>
        <v>0</v>
      </c>
      <c r="AV906" s="13">
        <f t="shared" si="623"/>
        <v>0</v>
      </c>
      <c r="AW906" s="13">
        <f t="shared" si="624"/>
        <v>0</v>
      </c>
      <c r="AX906" s="13">
        <f t="shared" si="625"/>
        <v>0</v>
      </c>
      <c r="AY906" s="13">
        <f t="shared" si="626"/>
        <v>0</v>
      </c>
      <c r="AZ906" s="13">
        <f t="shared" si="627"/>
        <v>0</v>
      </c>
      <c r="BA906" s="13">
        <f t="shared" si="628"/>
        <v>0</v>
      </c>
      <c r="BB906" s="14">
        <f t="shared" si="629"/>
        <v>0</v>
      </c>
      <c r="BC906" s="20">
        <f t="shared" si="630"/>
        <v>0</v>
      </c>
      <c r="BD906" s="21">
        <f t="shared" si="631"/>
        <v>0</v>
      </c>
      <c r="BE906" s="21">
        <f t="shared" si="632"/>
        <v>0</v>
      </c>
      <c r="BF906" s="21">
        <f t="shared" si="633"/>
        <v>0</v>
      </c>
      <c r="BG906" s="21">
        <f t="shared" si="634"/>
        <v>-9.9879781702946566E-3</v>
      </c>
      <c r="BH906" s="22">
        <f t="shared" si="635"/>
        <v>0</v>
      </c>
    </row>
    <row r="907" spans="4:60" x14ac:dyDescent="0.25">
      <c r="D907">
        <f t="shared" si="638"/>
        <v>0.15000000000000011</v>
      </c>
      <c r="E907">
        <f t="shared" si="636"/>
        <v>1.6008392849098435E-12</v>
      </c>
      <c r="F907">
        <f t="shared" si="637"/>
        <v>-1.6008392849098435E-12</v>
      </c>
      <c r="H907" s="20">
        <f t="shared" si="597"/>
        <v>3.9297979746446658E-3</v>
      </c>
      <c r="I907" s="21">
        <f t="shared" si="598"/>
        <v>7.5966026754381135E-3</v>
      </c>
      <c r="J907" s="21">
        <f t="shared" si="599"/>
        <v>3.6630207023611795E-3</v>
      </c>
      <c r="K907" s="21">
        <f t="shared" si="600"/>
        <v>7.5966026754381126E-3</v>
      </c>
      <c r="L907" s="21">
        <f t="shared" si="601"/>
        <v>7.3836999169754856E-3</v>
      </c>
      <c r="M907" s="22">
        <f t="shared" si="602"/>
        <v>7.4200348263525392E-3</v>
      </c>
      <c r="N907" s="20">
        <f t="shared" si="603"/>
        <v>39.297979746446664</v>
      </c>
      <c r="O907" s="21">
        <f t="shared" si="604"/>
        <v>75.966026754381147</v>
      </c>
      <c r="P907" s="21">
        <f t="shared" si="605"/>
        <v>36.630207023611796</v>
      </c>
      <c r="Q907" s="21">
        <f t="shared" si="606"/>
        <v>75.966026754381133</v>
      </c>
      <c r="R907" s="21">
        <f t="shared" si="607"/>
        <v>73.836999169754861</v>
      </c>
      <c r="S907" s="22">
        <f t="shared" si="608"/>
        <v>74.200348263525399</v>
      </c>
      <c r="T907" s="20">
        <f>MAX(E907+N907,-DiodeFwd)</f>
        <v>39.297979746448263</v>
      </c>
      <c r="U907" s="21">
        <f>MAX(T907-DiodeFwd,V907-DiodeFwd,O907)</f>
        <v>75.966026754381147</v>
      </c>
      <c r="V907" s="21">
        <f>MAX(-DiodeFwd,F907+P907)</f>
        <v>36.630207023610197</v>
      </c>
      <c r="W907" s="21">
        <f>MAX(T907+Q907,U907-DiodeFwd)</f>
        <v>115.2640065008294</v>
      </c>
      <c r="X907" s="21">
        <f>MAX(W907-DiodeFwd,Y907-DiodeFwd,U907+R907)</f>
        <v>149.80302592413602</v>
      </c>
      <c r="Y907" s="22">
        <f>MAX(V907+S907,U907-DiodeFwd)</f>
        <v>110.8305552871356</v>
      </c>
      <c r="Z907" s="20">
        <f t="shared" si="609"/>
        <v>39.297979746446664</v>
      </c>
      <c r="AA907" s="21">
        <f t="shared" si="610"/>
        <v>75.966026754381147</v>
      </c>
      <c r="AB907" s="21">
        <f t="shared" si="611"/>
        <v>36.630207023611796</v>
      </c>
      <c r="AC907" s="21">
        <f t="shared" si="612"/>
        <v>75.966026754381133</v>
      </c>
      <c r="AD907" s="21">
        <f t="shared" si="613"/>
        <v>73.836999169754876</v>
      </c>
      <c r="AE907" s="22">
        <f t="shared" si="614"/>
        <v>74.200348263525399</v>
      </c>
      <c r="AF907" s="20">
        <f t="shared" si="615"/>
        <v>0</v>
      </c>
      <c r="AG907" s="21">
        <f t="shared" si="616"/>
        <v>0</v>
      </c>
      <c r="AH907" s="21">
        <f t="shared" si="617"/>
        <v>0</v>
      </c>
      <c r="AI907" s="21">
        <f t="shared" si="618"/>
        <v>0</v>
      </c>
      <c r="AJ907" s="21">
        <f t="shared" si="619"/>
        <v>8.5265128291212019E-15</v>
      </c>
      <c r="AK907" s="22">
        <f t="shared" si="620"/>
        <v>0</v>
      </c>
      <c r="AL907" s="23">
        <f t="shared" si="621"/>
        <v>9.9868683949424011E-3</v>
      </c>
      <c r="AM907" s="12" t="b">
        <f>T907&lt;=-DiodeFwd</f>
        <v>0</v>
      </c>
      <c r="AN907" s="13" t="b">
        <f>V907&lt;=-DiodeFwd</f>
        <v>0</v>
      </c>
      <c r="AO907" s="13" t="b">
        <f>U907&lt;=T907-DiodeFwd</f>
        <v>0</v>
      </c>
      <c r="AP907" s="13" t="b">
        <f>U907&lt;=V907-DiodeFwd</f>
        <v>0</v>
      </c>
      <c r="AQ907" s="13" t="b">
        <f>W907&lt;=U907-DiodeFwd</f>
        <v>0</v>
      </c>
      <c r="AR907" s="13" t="b">
        <f>Y907&lt;=U907-DiodeFwd</f>
        <v>0</v>
      </c>
      <c r="AS907" s="13" t="b">
        <f>X907&lt;=W907-DiodeFwd</f>
        <v>0</v>
      </c>
      <c r="AT907" s="14" t="b">
        <f>X907&lt;=Y907-DiodeFwd</f>
        <v>0</v>
      </c>
      <c r="AU907" s="13">
        <f t="shared" si="622"/>
        <v>0</v>
      </c>
      <c r="AV907" s="13">
        <f t="shared" si="623"/>
        <v>0</v>
      </c>
      <c r="AW907" s="13">
        <f t="shared" si="624"/>
        <v>0</v>
      </c>
      <c r="AX907" s="13">
        <f t="shared" si="625"/>
        <v>0</v>
      </c>
      <c r="AY907" s="13">
        <f t="shared" si="626"/>
        <v>0</v>
      </c>
      <c r="AZ907" s="13">
        <f t="shared" si="627"/>
        <v>0</v>
      </c>
      <c r="BA907" s="13">
        <f t="shared" si="628"/>
        <v>0</v>
      </c>
      <c r="BB907" s="14">
        <f t="shared" si="629"/>
        <v>0</v>
      </c>
      <c r="BC907" s="20">
        <f t="shared" si="630"/>
        <v>0</v>
      </c>
      <c r="BD907" s="21">
        <f t="shared" si="631"/>
        <v>0</v>
      </c>
      <c r="BE907" s="21">
        <f t="shared" si="632"/>
        <v>0</v>
      </c>
      <c r="BF907" s="21">
        <f t="shared" si="633"/>
        <v>0</v>
      </c>
      <c r="BG907" s="21">
        <f t="shared" si="634"/>
        <v>-9.9868683949424011E-3</v>
      </c>
      <c r="BH907" s="22">
        <f t="shared" si="635"/>
        <v>0</v>
      </c>
    </row>
    <row r="908" spans="4:60" x14ac:dyDescent="0.25">
      <c r="D908">
        <f t="shared" si="638"/>
        <v>0.15016666666666678</v>
      </c>
      <c r="E908">
        <f t="shared" si="636"/>
        <v>2.4863777205923383</v>
      </c>
      <c r="F908">
        <f t="shared" si="637"/>
        <v>-2.4863777205923383</v>
      </c>
      <c r="H908" s="20">
        <f t="shared" si="597"/>
        <v>3.9297979746446658E-3</v>
      </c>
      <c r="I908" s="21">
        <f t="shared" si="598"/>
        <v>7.5966026754381135E-3</v>
      </c>
      <c r="J908" s="21">
        <f t="shared" si="599"/>
        <v>3.6630207023611795E-3</v>
      </c>
      <c r="K908" s="21">
        <f t="shared" si="600"/>
        <v>7.5966026754381126E-3</v>
      </c>
      <c r="L908" s="21">
        <f t="shared" si="601"/>
        <v>7.3820354389096616E-3</v>
      </c>
      <c r="M908" s="22">
        <f t="shared" si="602"/>
        <v>7.4200348263525392E-3</v>
      </c>
      <c r="N908" s="20">
        <f t="shared" si="603"/>
        <v>39.297979746446664</v>
      </c>
      <c r="O908" s="21">
        <f t="shared" si="604"/>
        <v>75.966026754381147</v>
      </c>
      <c r="P908" s="21">
        <f t="shared" si="605"/>
        <v>36.630207023611796</v>
      </c>
      <c r="Q908" s="21">
        <f t="shared" si="606"/>
        <v>75.966026754381133</v>
      </c>
      <c r="R908" s="21">
        <f t="shared" si="607"/>
        <v>73.820354389096622</v>
      </c>
      <c r="S908" s="22">
        <f t="shared" si="608"/>
        <v>74.200348263525399</v>
      </c>
      <c r="T908" s="20">
        <f>MAX(E908+N908,-DiodeFwd)</f>
        <v>41.784357467039001</v>
      </c>
      <c r="U908" s="21">
        <f>MAX(T908-DiodeFwd,V908-DiodeFwd,O908)</f>
        <v>75.966026754381147</v>
      </c>
      <c r="V908" s="21">
        <f>MAX(-DiodeFwd,F908+P908)</f>
        <v>34.143829303019459</v>
      </c>
      <c r="W908" s="21">
        <f>MAX(T908+Q908,U908-DiodeFwd)</f>
        <v>117.75038422142013</v>
      </c>
      <c r="X908" s="21">
        <f>MAX(W908-DiodeFwd,Y908-DiodeFwd,U908+R908)</f>
        <v>149.78638114347777</v>
      </c>
      <c r="Y908" s="22">
        <f>MAX(V908+S908,U908-DiodeFwd)</f>
        <v>108.34417756654486</v>
      </c>
      <c r="Z908" s="20">
        <f t="shared" si="609"/>
        <v>39.297979746446664</v>
      </c>
      <c r="AA908" s="21">
        <f t="shared" si="610"/>
        <v>75.966026754381147</v>
      </c>
      <c r="AB908" s="21">
        <f t="shared" si="611"/>
        <v>36.630207023611796</v>
      </c>
      <c r="AC908" s="21">
        <f t="shared" si="612"/>
        <v>75.966026754381133</v>
      </c>
      <c r="AD908" s="21">
        <f t="shared" si="613"/>
        <v>73.820354389096622</v>
      </c>
      <c r="AE908" s="22">
        <f t="shared" si="614"/>
        <v>74.200348263525399</v>
      </c>
      <c r="AF908" s="20">
        <f t="shared" si="615"/>
        <v>0</v>
      </c>
      <c r="AG908" s="21">
        <f t="shared" si="616"/>
        <v>0</v>
      </c>
      <c r="AH908" s="21">
        <f t="shared" si="617"/>
        <v>0</v>
      </c>
      <c r="AI908" s="21">
        <f t="shared" si="618"/>
        <v>0</v>
      </c>
      <c r="AJ908" s="21">
        <f t="shared" si="619"/>
        <v>0</v>
      </c>
      <c r="AK908" s="22">
        <f t="shared" si="620"/>
        <v>0</v>
      </c>
      <c r="AL908" s="23">
        <f t="shared" si="621"/>
        <v>9.9857587428985178E-3</v>
      </c>
      <c r="AM908" s="12" t="b">
        <f>T908&lt;=-DiodeFwd</f>
        <v>0</v>
      </c>
      <c r="AN908" s="13" t="b">
        <f>V908&lt;=-DiodeFwd</f>
        <v>0</v>
      </c>
      <c r="AO908" s="13" t="b">
        <f>U908&lt;=T908-DiodeFwd</f>
        <v>0</v>
      </c>
      <c r="AP908" s="13" t="b">
        <f>U908&lt;=V908-DiodeFwd</f>
        <v>0</v>
      </c>
      <c r="AQ908" s="13" t="b">
        <f>W908&lt;=U908-DiodeFwd</f>
        <v>0</v>
      </c>
      <c r="AR908" s="13" t="b">
        <f>Y908&lt;=U908-DiodeFwd</f>
        <v>0</v>
      </c>
      <c r="AS908" s="13" t="b">
        <f>X908&lt;=W908-DiodeFwd</f>
        <v>0</v>
      </c>
      <c r="AT908" s="14" t="b">
        <f>X908&lt;=Y908-DiodeFwd</f>
        <v>0</v>
      </c>
      <c r="AU908" s="13">
        <f t="shared" si="622"/>
        <v>0</v>
      </c>
      <c r="AV908" s="13">
        <f t="shared" si="623"/>
        <v>0</v>
      </c>
      <c r="AW908" s="13">
        <f t="shared" si="624"/>
        <v>0</v>
      </c>
      <c r="AX908" s="13">
        <f t="shared" si="625"/>
        <v>0</v>
      </c>
      <c r="AY908" s="13">
        <f t="shared" si="626"/>
        <v>0</v>
      </c>
      <c r="AZ908" s="13">
        <f t="shared" si="627"/>
        <v>0</v>
      </c>
      <c r="BA908" s="13">
        <f t="shared" si="628"/>
        <v>0</v>
      </c>
      <c r="BB908" s="14">
        <f t="shared" si="629"/>
        <v>0</v>
      </c>
      <c r="BC908" s="20">
        <f t="shared" si="630"/>
        <v>0</v>
      </c>
      <c r="BD908" s="21">
        <f t="shared" si="631"/>
        <v>0</v>
      </c>
      <c r="BE908" s="21">
        <f t="shared" si="632"/>
        <v>0</v>
      </c>
      <c r="BF908" s="21">
        <f t="shared" si="633"/>
        <v>0</v>
      </c>
      <c r="BG908" s="21">
        <f t="shared" si="634"/>
        <v>-9.9857587428985178E-3</v>
      </c>
      <c r="BH908" s="22">
        <f t="shared" si="635"/>
        <v>0</v>
      </c>
    </row>
    <row r="909" spans="4:60" x14ac:dyDescent="0.25">
      <c r="D909">
        <f t="shared" si="638"/>
        <v>0.15033333333333346</v>
      </c>
      <c r="E909">
        <f t="shared" si="636"/>
        <v>4.9629428442375483</v>
      </c>
      <c r="F909">
        <f t="shared" si="637"/>
        <v>-4.9629428442375483</v>
      </c>
      <c r="H909" s="20">
        <f t="shared" si="597"/>
        <v>3.9297979746446658E-3</v>
      </c>
      <c r="I909" s="21">
        <f t="shared" si="598"/>
        <v>7.5966026754381135E-3</v>
      </c>
      <c r="J909" s="21">
        <f t="shared" si="599"/>
        <v>3.6630207023611795E-3</v>
      </c>
      <c r="K909" s="21">
        <f t="shared" si="600"/>
        <v>7.5966026754381126E-3</v>
      </c>
      <c r="L909" s="21">
        <f t="shared" si="601"/>
        <v>7.3803711457858454E-3</v>
      </c>
      <c r="M909" s="22">
        <f t="shared" si="602"/>
        <v>7.4200348263525392E-3</v>
      </c>
      <c r="N909" s="20">
        <f t="shared" si="603"/>
        <v>39.297979746446664</v>
      </c>
      <c r="O909" s="21">
        <f t="shared" si="604"/>
        <v>75.966026754381147</v>
      </c>
      <c r="P909" s="21">
        <f t="shared" si="605"/>
        <v>36.630207023611796</v>
      </c>
      <c r="Q909" s="21">
        <f t="shared" si="606"/>
        <v>75.966026754381133</v>
      </c>
      <c r="R909" s="21">
        <f t="shared" si="607"/>
        <v>73.803711457858455</v>
      </c>
      <c r="S909" s="22">
        <f t="shared" si="608"/>
        <v>74.200348263525399</v>
      </c>
      <c r="T909" s="20">
        <f>MAX(E909+N909,-DiodeFwd)</f>
        <v>44.26092259068421</v>
      </c>
      <c r="U909" s="21">
        <f>MAX(T909-DiodeFwd,V909-DiodeFwd,O909)</f>
        <v>75.966026754381147</v>
      </c>
      <c r="V909" s="21">
        <f>MAX(-DiodeFwd,F909+P909)</f>
        <v>31.667264179374246</v>
      </c>
      <c r="W909" s="21">
        <f>MAX(T909+Q909,U909-DiodeFwd)</f>
        <v>120.22694934506535</v>
      </c>
      <c r="X909" s="21">
        <f>MAX(W909-DiodeFwd,Y909-DiodeFwd,U909+R909)</f>
        <v>149.76973821223959</v>
      </c>
      <c r="Y909" s="22">
        <f>MAX(V909+S909,U909-DiodeFwd)</f>
        <v>105.86761244289964</v>
      </c>
      <c r="Z909" s="20">
        <f t="shared" si="609"/>
        <v>39.297979746446664</v>
      </c>
      <c r="AA909" s="21">
        <f t="shared" si="610"/>
        <v>75.966026754381147</v>
      </c>
      <c r="AB909" s="21">
        <f t="shared" si="611"/>
        <v>36.630207023611796</v>
      </c>
      <c r="AC909" s="21">
        <f t="shared" si="612"/>
        <v>75.966026754381147</v>
      </c>
      <c r="AD909" s="21">
        <f t="shared" si="613"/>
        <v>73.803711457858441</v>
      </c>
      <c r="AE909" s="22">
        <f t="shared" si="614"/>
        <v>74.200348263525399</v>
      </c>
      <c r="AF909" s="20">
        <f t="shared" si="615"/>
        <v>0</v>
      </c>
      <c r="AG909" s="21">
        <f t="shared" si="616"/>
        <v>0</v>
      </c>
      <c r="AH909" s="21">
        <f t="shared" si="617"/>
        <v>0</v>
      </c>
      <c r="AI909" s="21">
        <f t="shared" si="618"/>
        <v>8.5265128291212019E-15</v>
      </c>
      <c r="AJ909" s="21">
        <f t="shared" si="619"/>
        <v>-8.5265128291212019E-15</v>
      </c>
      <c r="AK909" s="22">
        <f t="shared" si="620"/>
        <v>0</v>
      </c>
      <c r="AL909" s="23">
        <f t="shared" si="621"/>
        <v>9.9846492141493059E-3</v>
      </c>
      <c r="AM909" s="12" t="b">
        <f>T909&lt;=-DiodeFwd</f>
        <v>0</v>
      </c>
      <c r="AN909" s="13" t="b">
        <f>V909&lt;=-DiodeFwd</f>
        <v>0</v>
      </c>
      <c r="AO909" s="13" t="b">
        <f>U909&lt;=T909-DiodeFwd</f>
        <v>0</v>
      </c>
      <c r="AP909" s="13" t="b">
        <f>U909&lt;=V909-DiodeFwd</f>
        <v>0</v>
      </c>
      <c r="AQ909" s="13" t="b">
        <f>W909&lt;=U909-DiodeFwd</f>
        <v>0</v>
      </c>
      <c r="AR909" s="13" t="b">
        <f>Y909&lt;=U909-DiodeFwd</f>
        <v>0</v>
      </c>
      <c r="AS909" s="13" t="b">
        <f>X909&lt;=W909-DiodeFwd</f>
        <v>0</v>
      </c>
      <c r="AT909" s="14" t="b">
        <f>X909&lt;=Y909-DiodeFwd</f>
        <v>0</v>
      </c>
      <c r="AU909" s="13">
        <f t="shared" si="622"/>
        <v>0</v>
      </c>
      <c r="AV909" s="13">
        <f t="shared" si="623"/>
        <v>0</v>
      </c>
      <c r="AW909" s="13">
        <f t="shared" si="624"/>
        <v>0</v>
      </c>
      <c r="AX909" s="13">
        <f t="shared" si="625"/>
        <v>0</v>
      </c>
      <c r="AY909" s="13">
        <f t="shared" si="626"/>
        <v>0</v>
      </c>
      <c r="AZ909" s="13">
        <f t="shared" si="627"/>
        <v>0</v>
      </c>
      <c r="BA909" s="13">
        <f t="shared" si="628"/>
        <v>0</v>
      </c>
      <c r="BB909" s="14">
        <f t="shared" si="629"/>
        <v>0</v>
      </c>
      <c r="BC909" s="20">
        <f t="shared" si="630"/>
        <v>0</v>
      </c>
      <c r="BD909" s="21">
        <f t="shared" si="631"/>
        <v>0</v>
      </c>
      <c r="BE909" s="21">
        <f t="shared" si="632"/>
        <v>0</v>
      </c>
      <c r="BF909" s="21">
        <f t="shared" si="633"/>
        <v>0</v>
      </c>
      <c r="BG909" s="21">
        <f t="shared" si="634"/>
        <v>-9.9846492141493059E-3</v>
      </c>
      <c r="BH909" s="22">
        <f t="shared" si="635"/>
        <v>0</v>
      </c>
    </row>
    <row r="910" spans="4:60" x14ac:dyDescent="0.25">
      <c r="D910">
        <f t="shared" si="638"/>
        <v>0.15050000000000013</v>
      </c>
      <c r="E910">
        <f t="shared" si="636"/>
        <v>7.4199214998300196</v>
      </c>
      <c r="F910">
        <f t="shared" si="637"/>
        <v>-7.4199214998300196</v>
      </c>
      <c r="H910" s="20">
        <f t="shared" si="597"/>
        <v>3.9297979746446658E-3</v>
      </c>
      <c r="I910" s="21">
        <f t="shared" si="598"/>
        <v>7.5966026754381135E-3</v>
      </c>
      <c r="J910" s="21">
        <f t="shared" si="599"/>
        <v>3.6630207023611795E-3</v>
      </c>
      <c r="K910" s="21">
        <f t="shared" si="600"/>
        <v>7.5966026754381126E-3</v>
      </c>
      <c r="L910" s="21">
        <f t="shared" si="601"/>
        <v>7.3787070375834875E-3</v>
      </c>
      <c r="M910" s="22">
        <f t="shared" si="602"/>
        <v>7.4200348263525392E-3</v>
      </c>
      <c r="N910" s="20">
        <f t="shared" si="603"/>
        <v>39.297979746446664</v>
      </c>
      <c r="O910" s="21">
        <f t="shared" si="604"/>
        <v>75.966026754381147</v>
      </c>
      <c r="P910" s="21">
        <f t="shared" si="605"/>
        <v>36.630207023611796</v>
      </c>
      <c r="Q910" s="21">
        <f t="shared" si="606"/>
        <v>75.966026754381133</v>
      </c>
      <c r="R910" s="21">
        <f t="shared" si="607"/>
        <v>73.787070375834887</v>
      </c>
      <c r="S910" s="22">
        <f t="shared" si="608"/>
        <v>74.200348263525399</v>
      </c>
      <c r="T910" s="20">
        <f>MAX(E910+N910,-DiodeFwd)</f>
        <v>46.717901246276682</v>
      </c>
      <c r="U910" s="21">
        <f>MAX(T910-DiodeFwd,V910-DiodeFwd,O910)</f>
        <v>75.966026754381147</v>
      </c>
      <c r="V910" s="21">
        <f>MAX(-DiodeFwd,F910+P910)</f>
        <v>29.210285523781778</v>
      </c>
      <c r="W910" s="21">
        <f>MAX(T910+Q910,U910-DiodeFwd)</f>
        <v>122.68392800065782</v>
      </c>
      <c r="X910" s="21">
        <f>MAX(W910-DiodeFwd,Y910-DiodeFwd,U910+R910)</f>
        <v>149.75309713021602</v>
      </c>
      <c r="Y910" s="22">
        <f>MAX(V910+S910,U910-DiodeFwd)</f>
        <v>103.41063378730718</v>
      </c>
      <c r="Z910" s="20">
        <f t="shared" si="609"/>
        <v>39.297979746446664</v>
      </c>
      <c r="AA910" s="21">
        <f t="shared" si="610"/>
        <v>75.966026754381147</v>
      </c>
      <c r="AB910" s="21">
        <f t="shared" si="611"/>
        <v>36.630207023611796</v>
      </c>
      <c r="AC910" s="21">
        <f t="shared" si="612"/>
        <v>75.966026754381133</v>
      </c>
      <c r="AD910" s="21">
        <f t="shared" si="613"/>
        <v>73.787070375834872</v>
      </c>
      <c r="AE910" s="22">
        <f t="shared" si="614"/>
        <v>74.200348263525399</v>
      </c>
      <c r="AF910" s="20">
        <f t="shared" si="615"/>
        <v>0</v>
      </c>
      <c r="AG910" s="21">
        <f t="shared" si="616"/>
        <v>0</v>
      </c>
      <c r="AH910" s="21">
        <f t="shared" si="617"/>
        <v>0</v>
      </c>
      <c r="AI910" s="21">
        <f t="shared" si="618"/>
        <v>0</v>
      </c>
      <c r="AJ910" s="21">
        <f t="shared" si="619"/>
        <v>-8.5265128291212019E-15</v>
      </c>
      <c r="AK910" s="22">
        <f t="shared" si="620"/>
        <v>0</v>
      </c>
      <c r="AL910" s="23">
        <f t="shared" si="621"/>
        <v>9.9835398086810679E-3</v>
      </c>
      <c r="AM910" s="12" t="b">
        <f>T910&lt;=-DiodeFwd</f>
        <v>0</v>
      </c>
      <c r="AN910" s="13" t="b">
        <f>V910&lt;=-DiodeFwd</f>
        <v>0</v>
      </c>
      <c r="AO910" s="13" t="b">
        <f>U910&lt;=T910-DiodeFwd</f>
        <v>0</v>
      </c>
      <c r="AP910" s="13" t="b">
        <f>U910&lt;=V910-DiodeFwd</f>
        <v>0</v>
      </c>
      <c r="AQ910" s="13" t="b">
        <f>W910&lt;=U910-DiodeFwd</f>
        <v>0</v>
      </c>
      <c r="AR910" s="13" t="b">
        <f>Y910&lt;=U910-DiodeFwd</f>
        <v>0</v>
      </c>
      <c r="AS910" s="13" t="b">
        <f>X910&lt;=W910-DiodeFwd</f>
        <v>0</v>
      </c>
      <c r="AT910" s="14" t="b">
        <f>X910&lt;=Y910-DiodeFwd</f>
        <v>0</v>
      </c>
      <c r="AU910" s="13">
        <f t="shared" si="622"/>
        <v>0</v>
      </c>
      <c r="AV910" s="13">
        <f t="shared" si="623"/>
        <v>0</v>
      </c>
      <c r="AW910" s="13">
        <f t="shared" si="624"/>
        <v>0</v>
      </c>
      <c r="AX910" s="13">
        <f t="shared" si="625"/>
        <v>0</v>
      </c>
      <c r="AY910" s="13">
        <f t="shared" si="626"/>
        <v>0</v>
      </c>
      <c r="AZ910" s="13">
        <f t="shared" si="627"/>
        <v>0</v>
      </c>
      <c r="BA910" s="13">
        <f t="shared" si="628"/>
        <v>0</v>
      </c>
      <c r="BB910" s="14">
        <f t="shared" si="629"/>
        <v>0</v>
      </c>
      <c r="BC910" s="20">
        <f t="shared" si="630"/>
        <v>0</v>
      </c>
      <c r="BD910" s="21">
        <f t="shared" si="631"/>
        <v>0</v>
      </c>
      <c r="BE910" s="21">
        <f t="shared" si="632"/>
        <v>0</v>
      </c>
      <c r="BF910" s="21">
        <f t="shared" si="633"/>
        <v>0</v>
      </c>
      <c r="BG910" s="21">
        <f t="shared" si="634"/>
        <v>-9.9835398086810679E-3</v>
      </c>
      <c r="BH910" s="22">
        <f t="shared" si="635"/>
        <v>0</v>
      </c>
    </row>
    <row r="911" spans="4:60" x14ac:dyDescent="0.25">
      <c r="D911">
        <f t="shared" si="638"/>
        <v>0.15066666666666681</v>
      </c>
      <c r="E911">
        <f t="shared" si="636"/>
        <v>9.8476171151017944</v>
      </c>
      <c r="F911">
        <f t="shared" si="637"/>
        <v>-9.8476171151017944</v>
      </c>
      <c r="H911" s="20">
        <f t="shared" si="597"/>
        <v>3.9297979746446658E-3</v>
      </c>
      <c r="I911" s="21">
        <f t="shared" si="598"/>
        <v>7.5966026754381135E-3</v>
      </c>
      <c r="J911" s="21">
        <f t="shared" si="599"/>
        <v>3.6630207023611795E-3</v>
      </c>
      <c r="K911" s="21">
        <f t="shared" si="600"/>
        <v>7.5966026754381126E-3</v>
      </c>
      <c r="L911" s="21">
        <f t="shared" si="601"/>
        <v>7.3770431142820411E-3</v>
      </c>
      <c r="M911" s="22">
        <f t="shared" si="602"/>
        <v>7.4200348263525392E-3</v>
      </c>
      <c r="N911" s="20">
        <f t="shared" si="603"/>
        <v>39.297979746446664</v>
      </c>
      <c r="O911" s="21">
        <f t="shared" si="604"/>
        <v>75.966026754381147</v>
      </c>
      <c r="P911" s="21">
        <f t="shared" si="605"/>
        <v>36.630207023611796</v>
      </c>
      <c r="Q911" s="21">
        <f t="shared" si="606"/>
        <v>75.966026754381133</v>
      </c>
      <c r="R911" s="21">
        <f t="shared" si="607"/>
        <v>73.770431142820414</v>
      </c>
      <c r="S911" s="22">
        <f t="shared" si="608"/>
        <v>74.200348263525399</v>
      </c>
      <c r="T911" s="20">
        <f>MAX(E911+N911,-DiodeFwd)</f>
        <v>49.145596861548455</v>
      </c>
      <c r="U911" s="21">
        <f>MAX(T911-DiodeFwd,V911-DiodeFwd,O911)</f>
        <v>75.966026754381147</v>
      </c>
      <c r="V911" s="21">
        <f>MAX(-DiodeFwd,F911+P911)</f>
        <v>26.782589908510001</v>
      </c>
      <c r="W911" s="21">
        <f>MAX(T911+Q911,U911-DiodeFwd)</f>
        <v>125.11162361592959</v>
      </c>
      <c r="X911" s="21">
        <f>MAX(W911-DiodeFwd,Y911-DiodeFwd,U911+R911)</f>
        <v>149.73645789720155</v>
      </c>
      <c r="Y911" s="22">
        <f>MAX(V911+S911,U911-DiodeFwd)</f>
        <v>100.9829381720354</v>
      </c>
      <c r="Z911" s="20">
        <f t="shared" si="609"/>
        <v>39.297979746446657</v>
      </c>
      <c r="AA911" s="21">
        <f t="shared" si="610"/>
        <v>75.966026754381147</v>
      </c>
      <c r="AB911" s="21">
        <f t="shared" si="611"/>
        <v>36.630207023611796</v>
      </c>
      <c r="AC911" s="21">
        <f t="shared" si="612"/>
        <v>75.966026754381133</v>
      </c>
      <c r="AD911" s="21">
        <f t="shared" si="613"/>
        <v>73.770431142820399</v>
      </c>
      <c r="AE911" s="22">
        <f t="shared" si="614"/>
        <v>74.200348263525399</v>
      </c>
      <c r="AF911" s="20">
        <f t="shared" si="615"/>
        <v>-4.263256414560601E-15</v>
      </c>
      <c r="AG911" s="21">
        <f t="shared" si="616"/>
        <v>0</v>
      </c>
      <c r="AH911" s="21">
        <f t="shared" si="617"/>
        <v>0</v>
      </c>
      <c r="AI911" s="21">
        <f t="shared" si="618"/>
        <v>0</v>
      </c>
      <c r="AJ911" s="21">
        <f t="shared" si="619"/>
        <v>-8.5265128291212019E-15</v>
      </c>
      <c r="AK911" s="22">
        <f t="shared" si="620"/>
        <v>0</v>
      </c>
      <c r="AL911" s="23">
        <f t="shared" si="621"/>
        <v>9.982430526480103E-3</v>
      </c>
      <c r="AM911" s="12" t="b">
        <f>T911&lt;=-DiodeFwd</f>
        <v>0</v>
      </c>
      <c r="AN911" s="13" t="b">
        <f>V911&lt;=-DiodeFwd</f>
        <v>0</v>
      </c>
      <c r="AO911" s="13" t="b">
        <f>U911&lt;=T911-DiodeFwd</f>
        <v>0</v>
      </c>
      <c r="AP911" s="13" t="b">
        <f>U911&lt;=V911-DiodeFwd</f>
        <v>0</v>
      </c>
      <c r="AQ911" s="13" t="b">
        <f>W911&lt;=U911-DiodeFwd</f>
        <v>0</v>
      </c>
      <c r="AR911" s="13" t="b">
        <f>Y911&lt;=U911-DiodeFwd</f>
        <v>0</v>
      </c>
      <c r="AS911" s="13" t="b">
        <f>X911&lt;=W911-DiodeFwd</f>
        <v>0</v>
      </c>
      <c r="AT911" s="14" t="b">
        <f>X911&lt;=Y911-DiodeFwd</f>
        <v>0</v>
      </c>
      <c r="AU911" s="13">
        <f t="shared" si="622"/>
        <v>0</v>
      </c>
      <c r="AV911" s="13">
        <f t="shared" si="623"/>
        <v>0</v>
      </c>
      <c r="AW911" s="13">
        <f t="shared" si="624"/>
        <v>0</v>
      </c>
      <c r="AX911" s="13">
        <f t="shared" si="625"/>
        <v>0</v>
      </c>
      <c r="AY911" s="13">
        <f t="shared" si="626"/>
        <v>0</v>
      </c>
      <c r="AZ911" s="13">
        <f t="shared" si="627"/>
        <v>0</v>
      </c>
      <c r="BA911" s="13">
        <f t="shared" si="628"/>
        <v>0</v>
      </c>
      <c r="BB911" s="14">
        <f t="shared" si="629"/>
        <v>0</v>
      </c>
      <c r="BC911" s="20">
        <f t="shared" si="630"/>
        <v>0</v>
      </c>
      <c r="BD911" s="21">
        <f t="shared" si="631"/>
        <v>0</v>
      </c>
      <c r="BE911" s="21">
        <f t="shared" si="632"/>
        <v>0</v>
      </c>
      <c r="BF911" s="21">
        <f t="shared" si="633"/>
        <v>0</v>
      </c>
      <c r="BG911" s="21">
        <f t="shared" si="634"/>
        <v>-9.982430526480103E-3</v>
      </c>
      <c r="BH911" s="22">
        <f t="shared" si="635"/>
        <v>0</v>
      </c>
    </row>
    <row r="912" spans="4:60" x14ac:dyDescent="0.25">
      <c r="D912">
        <f t="shared" si="638"/>
        <v>0.15083333333333349</v>
      </c>
      <c r="E912">
        <f t="shared" si="636"/>
        <v>12.236448684569114</v>
      </c>
      <c r="F912">
        <f t="shared" si="637"/>
        <v>-12.236448684569114</v>
      </c>
      <c r="H912" s="20">
        <f t="shared" si="597"/>
        <v>3.9297979746446658E-3</v>
      </c>
      <c r="I912" s="21">
        <f t="shared" si="598"/>
        <v>7.5966026754381135E-3</v>
      </c>
      <c r="J912" s="21">
        <f t="shared" si="599"/>
        <v>3.6630207023611795E-3</v>
      </c>
      <c r="K912" s="21">
        <f t="shared" si="600"/>
        <v>7.5966026754381126E-3</v>
      </c>
      <c r="L912" s="21">
        <f t="shared" si="601"/>
        <v>7.3753793758609609E-3</v>
      </c>
      <c r="M912" s="22">
        <f t="shared" si="602"/>
        <v>7.4200348263525392E-3</v>
      </c>
      <c r="N912" s="20">
        <f t="shared" si="603"/>
        <v>39.297979746446664</v>
      </c>
      <c r="O912" s="21">
        <f t="shared" si="604"/>
        <v>75.966026754381147</v>
      </c>
      <c r="P912" s="21">
        <f t="shared" si="605"/>
        <v>36.630207023611796</v>
      </c>
      <c r="Q912" s="21">
        <f t="shared" si="606"/>
        <v>75.966026754381133</v>
      </c>
      <c r="R912" s="21">
        <f t="shared" si="607"/>
        <v>73.753793758609618</v>
      </c>
      <c r="S912" s="22">
        <f t="shared" si="608"/>
        <v>74.200348263525399</v>
      </c>
      <c r="T912" s="20">
        <f>MAX(E912+N912,-DiodeFwd)</f>
        <v>51.534428431015776</v>
      </c>
      <c r="U912" s="21">
        <f>MAX(T912-DiodeFwd,V912-DiodeFwd,O912)</f>
        <v>75.966026754381147</v>
      </c>
      <c r="V912" s="21">
        <f>MAX(-DiodeFwd,F912+P912)</f>
        <v>24.393758339042684</v>
      </c>
      <c r="W912" s="21">
        <f>MAX(T912+Q912,U912-DiodeFwd)</f>
        <v>127.5004551853969</v>
      </c>
      <c r="X912" s="21">
        <f>MAX(W912-DiodeFwd,Y912-DiodeFwd,U912+R912)</f>
        <v>149.71982051299076</v>
      </c>
      <c r="Y912" s="22">
        <f>MAX(V912+S912,U912-DiodeFwd)</f>
        <v>98.594106602568075</v>
      </c>
      <c r="Z912" s="20">
        <f t="shared" si="609"/>
        <v>39.297979746446664</v>
      </c>
      <c r="AA912" s="21">
        <f t="shared" si="610"/>
        <v>75.966026754381147</v>
      </c>
      <c r="AB912" s="21">
        <f t="shared" si="611"/>
        <v>36.630207023611796</v>
      </c>
      <c r="AC912" s="21">
        <f t="shared" si="612"/>
        <v>75.966026754381119</v>
      </c>
      <c r="AD912" s="21">
        <f t="shared" si="613"/>
        <v>73.753793758609618</v>
      </c>
      <c r="AE912" s="22">
        <f t="shared" si="614"/>
        <v>74.200348263525399</v>
      </c>
      <c r="AF912" s="20">
        <f t="shared" si="615"/>
        <v>0</v>
      </c>
      <c r="AG912" s="21">
        <f t="shared" si="616"/>
        <v>0</v>
      </c>
      <c r="AH912" s="21">
        <f t="shared" si="617"/>
        <v>0</v>
      </c>
      <c r="AI912" s="21">
        <f t="shared" si="618"/>
        <v>-8.5265128291212019E-15</v>
      </c>
      <c r="AJ912" s="21">
        <f t="shared" si="619"/>
        <v>0</v>
      </c>
      <c r="AK912" s="22">
        <f t="shared" si="620"/>
        <v>0</v>
      </c>
      <c r="AL912" s="23">
        <f t="shared" si="621"/>
        <v>9.9813213675327174E-3</v>
      </c>
      <c r="AM912" s="12" t="b">
        <f>T912&lt;=-DiodeFwd</f>
        <v>0</v>
      </c>
      <c r="AN912" s="13" t="b">
        <f>V912&lt;=-DiodeFwd</f>
        <v>0</v>
      </c>
      <c r="AO912" s="13" t="b">
        <f>U912&lt;=T912-DiodeFwd</f>
        <v>0</v>
      </c>
      <c r="AP912" s="13" t="b">
        <f>U912&lt;=V912-DiodeFwd</f>
        <v>0</v>
      </c>
      <c r="AQ912" s="13" t="b">
        <f>W912&lt;=U912-DiodeFwd</f>
        <v>0</v>
      </c>
      <c r="AR912" s="13" t="b">
        <f>Y912&lt;=U912-DiodeFwd</f>
        <v>0</v>
      </c>
      <c r="AS912" s="13" t="b">
        <f>X912&lt;=W912-DiodeFwd</f>
        <v>0</v>
      </c>
      <c r="AT912" s="14" t="b">
        <f>X912&lt;=Y912-DiodeFwd</f>
        <v>0</v>
      </c>
      <c r="AU912" s="13">
        <f t="shared" si="622"/>
        <v>0</v>
      </c>
      <c r="AV912" s="13">
        <f t="shared" si="623"/>
        <v>0</v>
      </c>
      <c r="AW912" s="13">
        <f t="shared" si="624"/>
        <v>0</v>
      </c>
      <c r="AX912" s="13">
        <f t="shared" si="625"/>
        <v>0</v>
      </c>
      <c r="AY912" s="13">
        <f t="shared" si="626"/>
        <v>0</v>
      </c>
      <c r="AZ912" s="13">
        <f t="shared" si="627"/>
        <v>0</v>
      </c>
      <c r="BA912" s="13">
        <f t="shared" si="628"/>
        <v>0</v>
      </c>
      <c r="BB912" s="14">
        <f t="shared" si="629"/>
        <v>0</v>
      </c>
      <c r="BC912" s="20">
        <f t="shared" si="630"/>
        <v>0</v>
      </c>
      <c r="BD912" s="21">
        <f t="shared" si="631"/>
        <v>0</v>
      </c>
      <c r="BE912" s="21">
        <f t="shared" si="632"/>
        <v>0</v>
      </c>
      <c r="BF912" s="21">
        <f t="shared" si="633"/>
        <v>0</v>
      </c>
      <c r="BG912" s="21">
        <f t="shared" si="634"/>
        <v>-9.9813213675327174E-3</v>
      </c>
      <c r="BH912" s="22">
        <f t="shared" si="635"/>
        <v>0</v>
      </c>
    </row>
    <row r="913" spans="4:60" x14ac:dyDescent="0.25">
      <c r="D913">
        <f t="shared" si="638"/>
        <v>0.15100000000000016</v>
      </c>
      <c r="E913">
        <f t="shared" si="636"/>
        <v>14.576988581379808</v>
      </c>
      <c r="F913">
        <f t="shared" si="637"/>
        <v>-14.576988581379808</v>
      </c>
      <c r="H913" s="20">
        <f t="shared" si="597"/>
        <v>3.9297979746446658E-3</v>
      </c>
      <c r="I913" s="21">
        <f t="shared" si="598"/>
        <v>7.5966026754381135E-3</v>
      </c>
      <c r="J913" s="21">
        <f t="shared" si="599"/>
        <v>3.6630207023611795E-3</v>
      </c>
      <c r="K913" s="21">
        <f t="shared" si="600"/>
        <v>7.5966026754381126E-3</v>
      </c>
      <c r="L913" s="21">
        <f t="shared" si="601"/>
        <v>7.3737158222997052E-3</v>
      </c>
      <c r="M913" s="22">
        <f t="shared" si="602"/>
        <v>7.4200348263525392E-3</v>
      </c>
      <c r="N913" s="20">
        <f t="shared" si="603"/>
        <v>39.297979746446664</v>
      </c>
      <c r="O913" s="21">
        <f t="shared" si="604"/>
        <v>75.966026754381147</v>
      </c>
      <c r="P913" s="21">
        <f t="shared" si="605"/>
        <v>36.630207023611796</v>
      </c>
      <c r="Q913" s="21">
        <f t="shared" si="606"/>
        <v>75.966026754381133</v>
      </c>
      <c r="R913" s="21">
        <f t="shared" si="607"/>
        <v>73.737158222997053</v>
      </c>
      <c r="S913" s="22">
        <f t="shared" si="608"/>
        <v>74.200348263525399</v>
      </c>
      <c r="T913" s="20">
        <f>MAX(E913+N913,-DiodeFwd)</f>
        <v>53.874968327826473</v>
      </c>
      <c r="U913" s="21">
        <f>MAX(T913-DiodeFwd,V913-DiodeFwd,O913)</f>
        <v>75.966026754381147</v>
      </c>
      <c r="V913" s="21">
        <f>MAX(-DiodeFwd,F913+P913)</f>
        <v>22.053218442231987</v>
      </c>
      <c r="W913" s="21">
        <f>MAX(T913+Q913,U913-DiodeFwd)</f>
        <v>129.8409950822076</v>
      </c>
      <c r="X913" s="21">
        <f>MAX(W913-DiodeFwd,Y913-DiodeFwd,U913+R913)</f>
        <v>149.70318497737821</v>
      </c>
      <c r="Y913" s="22">
        <f>MAX(V913+S913,U913-DiodeFwd)</f>
        <v>96.253566705757379</v>
      </c>
      <c r="Z913" s="20">
        <f t="shared" si="609"/>
        <v>39.297979746446664</v>
      </c>
      <c r="AA913" s="21">
        <f t="shared" si="610"/>
        <v>75.966026754381147</v>
      </c>
      <c r="AB913" s="21">
        <f t="shared" si="611"/>
        <v>36.630207023611796</v>
      </c>
      <c r="AC913" s="21">
        <f t="shared" si="612"/>
        <v>75.966026754381119</v>
      </c>
      <c r="AD913" s="21">
        <f t="shared" si="613"/>
        <v>73.737158222997067</v>
      </c>
      <c r="AE913" s="22">
        <f t="shared" si="614"/>
        <v>74.200348263525399</v>
      </c>
      <c r="AF913" s="20">
        <f t="shared" si="615"/>
        <v>0</v>
      </c>
      <c r="AG913" s="21">
        <f t="shared" si="616"/>
        <v>0</v>
      </c>
      <c r="AH913" s="21">
        <f t="shared" si="617"/>
        <v>0</v>
      </c>
      <c r="AI913" s="21">
        <f t="shared" si="618"/>
        <v>-8.5265128291212019E-15</v>
      </c>
      <c r="AJ913" s="21">
        <f t="shared" si="619"/>
        <v>8.5265128291212019E-15</v>
      </c>
      <c r="AK913" s="22">
        <f t="shared" si="620"/>
        <v>0</v>
      </c>
      <c r="AL913" s="23">
        <f t="shared" si="621"/>
        <v>9.9802123318252136E-3</v>
      </c>
      <c r="AM913" s="12" t="b">
        <f>T913&lt;=-DiodeFwd</f>
        <v>0</v>
      </c>
      <c r="AN913" s="13" t="b">
        <f>V913&lt;=-DiodeFwd</f>
        <v>0</v>
      </c>
      <c r="AO913" s="13" t="b">
        <f>U913&lt;=T913-DiodeFwd</f>
        <v>0</v>
      </c>
      <c r="AP913" s="13" t="b">
        <f>U913&lt;=V913-DiodeFwd</f>
        <v>0</v>
      </c>
      <c r="AQ913" s="13" t="b">
        <f>W913&lt;=U913-DiodeFwd</f>
        <v>0</v>
      </c>
      <c r="AR913" s="13" t="b">
        <f>Y913&lt;=U913-DiodeFwd</f>
        <v>0</v>
      </c>
      <c r="AS913" s="13" t="b">
        <f>X913&lt;=W913-DiodeFwd</f>
        <v>0</v>
      </c>
      <c r="AT913" s="14" t="b">
        <f>X913&lt;=Y913-DiodeFwd</f>
        <v>0</v>
      </c>
      <c r="AU913" s="13">
        <f t="shared" si="622"/>
        <v>0</v>
      </c>
      <c r="AV913" s="13">
        <f t="shared" si="623"/>
        <v>0</v>
      </c>
      <c r="AW913" s="13">
        <f t="shared" si="624"/>
        <v>0</v>
      </c>
      <c r="AX913" s="13">
        <f t="shared" si="625"/>
        <v>0</v>
      </c>
      <c r="AY913" s="13">
        <f t="shared" si="626"/>
        <v>0</v>
      </c>
      <c r="AZ913" s="13">
        <f t="shared" si="627"/>
        <v>0</v>
      </c>
      <c r="BA913" s="13">
        <f t="shared" si="628"/>
        <v>0</v>
      </c>
      <c r="BB913" s="14">
        <f t="shared" si="629"/>
        <v>0</v>
      </c>
      <c r="BC913" s="20">
        <f t="shared" si="630"/>
        <v>0</v>
      </c>
      <c r="BD913" s="21">
        <f t="shared" si="631"/>
        <v>0</v>
      </c>
      <c r="BE913" s="21">
        <f t="shared" si="632"/>
        <v>0</v>
      </c>
      <c r="BF913" s="21">
        <f t="shared" si="633"/>
        <v>0</v>
      </c>
      <c r="BG913" s="21">
        <f t="shared" si="634"/>
        <v>-9.9802123318252136E-3</v>
      </c>
      <c r="BH913" s="22">
        <f t="shared" si="635"/>
        <v>0</v>
      </c>
    </row>
    <row r="914" spans="4:60" x14ac:dyDescent="0.25">
      <c r="D914">
        <f t="shared" si="638"/>
        <v>0.15116666666666684</v>
      </c>
      <c r="E914">
        <f t="shared" si="636"/>
        <v>16.85999976385266</v>
      </c>
      <c r="F914">
        <f t="shared" si="637"/>
        <v>-16.85999976385266</v>
      </c>
      <c r="H914" s="20">
        <f t="shared" si="597"/>
        <v>3.9297979746446658E-3</v>
      </c>
      <c r="I914" s="21">
        <f t="shared" si="598"/>
        <v>7.5966026754381135E-3</v>
      </c>
      <c r="J914" s="21">
        <f t="shared" si="599"/>
        <v>3.6630207023611795E-3</v>
      </c>
      <c r="K914" s="21">
        <f t="shared" si="600"/>
        <v>7.5966026754381126E-3</v>
      </c>
      <c r="L914" s="21">
        <f t="shared" si="601"/>
        <v>7.372052453577734E-3</v>
      </c>
      <c r="M914" s="22">
        <f t="shared" si="602"/>
        <v>7.4200348263525392E-3</v>
      </c>
      <c r="N914" s="20">
        <f t="shared" si="603"/>
        <v>39.297979746446664</v>
      </c>
      <c r="O914" s="21">
        <f t="shared" si="604"/>
        <v>75.966026754381147</v>
      </c>
      <c r="P914" s="21">
        <f t="shared" si="605"/>
        <v>36.630207023611796</v>
      </c>
      <c r="Q914" s="21">
        <f t="shared" si="606"/>
        <v>75.966026754381133</v>
      </c>
      <c r="R914" s="21">
        <f t="shared" si="607"/>
        <v>73.720524535777344</v>
      </c>
      <c r="S914" s="22">
        <f t="shared" si="608"/>
        <v>74.200348263525399</v>
      </c>
      <c r="T914" s="20">
        <f>MAX(E914+N914,-DiodeFwd)</f>
        <v>56.157979510299327</v>
      </c>
      <c r="U914" s="21">
        <f>MAX(T914-DiodeFwd,V914-DiodeFwd,O914)</f>
        <v>75.966026754381147</v>
      </c>
      <c r="V914" s="21">
        <f>MAX(-DiodeFwd,F914+P914)</f>
        <v>19.770207259759136</v>
      </c>
      <c r="W914" s="21">
        <f>MAX(T914+Q914,U914-DiodeFwd)</f>
        <v>132.12400626468047</v>
      </c>
      <c r="X914" s="21">
        <f>MAX(W914-DiodeFwd,Y914-DiodeFwd,U914+R914)</f>
        <v>149.68655129015849</v>
      </c>
      <c r="Y914" s="22">
        <f>MAX(V914+S914,U914-DiodeFwd)</f>
        <v>93.970555523284531</v>
      </c>
      <c r="Z914" s="20">
        <f t="shared" si="609"/>
        <v>39.297979746446671</v>
      </c>
      <c r="AA914" s="21">
        <f t="shared" si="610"/>
        <v>75.966026754381147</v>
      </c>
      <c r="AB914" s="21">
        <f t="shared" si="611"/>
        <v>36.630207023611796</v>
      </c>
      <c r="AC914" s="21">
        <f t="shared" si="612"/>
        <v>75.966026754381147</v>
      </c>
      <c r="AD914" s="21">
        <f t="shared" si="613"/>
        <v>73.720524535777344</v>
      </c>
      <c r="AE914" s="22">
        <f t="shared" si="614"/>
        <v>74.200348263525399</v>
      </c>
      <c r="AF914" s="20">
        <f t="shared" si="615"/>
        <v>4.263256414560601E-15</v>
      </c>
      <c r="AG914" s="21">
        <f t="shared" si="616"/>
        <v>0</v>
      </c>
      <c r="AH914" s="21">
        <f t="shared" si="617"/>
        <v>0</v>
      </c>
      <c r="AI914" s="21">
        <f t="shared" si="618"/>
        <v>8.5265128291212019E-15</v>
      </c>
      <c r="AJ914" s="21">
        <f t="shared" si="619"/>
        <v>0</v>
      </c>
      <c r="AK914" s="22">
        <f t="shared" si="620"/>
        <v>0</v>
      </c>
      <c r="AL914" s="23">
        <f t="shared" si="621"/>
        <v>9.9791034193438995E-3</v>
      </c>
      <c r="AM914" s="12" t="b">
        <f>T914&lt;=-DiodeFwd</f>
        <v>0</v>
      </c>
      <c r="AN914" s="13" t="b">
        <f>V914&lt;=-DiodeFwd</f>
        <v>0</v>
      </c>
      <c r="AO914" s="13" t="b">
        <f>U914&lt;=T914-DiodeFwd</f>
        <v>0</v>
      </c>
      <c r="AP914" s="13" t="b">
        <f>U914&lt;=V914-DiodeFwd</f>
        <v>0</v>
      </c>
      <c r="AQ914" s="13" t="b">
        <f>W914&lt;=U914-DiodeFwd</f>
        <v>0</v>
      </c>
      <c r="AR914" s="13" t="b">
        <f>Y914&lt;=U914-DiodeFwd</f>
        <v>0</v>
      </c>
      <c r="AS914" s="13" t="b">
        <f>X914&lt;=W914-DiodeFwd</f>
        <v>0</v>
      </c>
      <c r="AT914" s="14" t="b">
        <f>X914&lt;=Y914-DiodeFwd</f>
        <v>0</v>
      </c>
      <c r="AU914" s="13">
        <f t="shared" si="622"/>
        <v>0</v>
      </c>
      <c r="AV914" s="13">
        <f t="shared" si="623"/>
        <v>0</v>
      </c>
      <c r="AW914" s="13">
        <f t="shared" si="624"/>
        <v>0</v>
      </c>
      <c r="AX914" s="13">
        <f t="shared" si="625"/>
        <v>0</v>
      </c>
      <c r="AY914" s="13">
        <f t="shared" si="626"/>
        <v>0</v>
      </c>
      <c r="AZ914" s="13">
        <f t="shared" si="627"/>
        <v>0</v>
      </c>
      <c r="BA914" s="13">
        <f t="shared" si="628"/>
        <v>0</v>
      </c>
      <c r="BB914" s="14">
        <f t="shared" si="629"/>
        <v>0</v>
      </c>
      <c r="BC914" s="20">
        <f t="shared" si="630"/>
        <v>0</v>
      </c>
      <c r="BD914" s="21">
        <f t="shared" si="631"/>
        <v>0</v>
      </c>
      <c r="BE914" s="21">
        <f t="shared" si="632"/>
        <v>0</v>
      </c>
      <c r="BF914" s="21">
        <f t="shared" si="633"/>
        <v>0</v>
      </c>
      <c r="BG914" s="21">
        <f t="shared" si="634"/>
        <v>-9.9791034193438995E-3</v>
      </c>
      <c r="BH914" s="22">
        <f t="shared" si="635"/>
        <v>0</v>
      </c>
    </row>
    <row r="915" spans="4:60" x14ac:dyDescent="0.25">
      <c r="D915">
        <f t="shared" si="638"/>
        <v>0.15133333333333351</v>
      </c>
      <c r="E915">
        <f t="shared" si="636"/>
        <v>19.076472229858275</v>
      </c>
      <c r="F915">
        <f t="shared" si="637"/>
        <v>-19.076472229858275</v>
      </c>
      <c r="H915" s="20">
        <f t="shared" si="597"/>
        <v>3.9297979746446658E-3</v>
      </c>
      <c r="I915" s="21">
        <f t="shared" si="598"/>
        <v>7.5966026754381135E-3</v>
      </c>
      <c r="J915" s="21">
        <f t="shared" si="599"/>
        <v>3.6630207023611795E-3</v>
      </c>
      <c r="K915" s="21">
        <f t="shared" si="600"/>
        <v>7.5966026754381126E-3</v>
      </c>
      <c r="L915" s="21">
        <f t="shared" si="601"/>
        <v>7.3703892696745099E-3</v>
      </c>
      <c r="M915" s="22">
        <f t="shared" si="602"/>
        <v>7.4200348263525392E-3</v>
      </c>
      <c r="N915" s="20">
        <f t="shared" si="603"/>
        <v>39.297979746446664</v>
      </c>
      <c r="O915" s="21">
        <f t="shared" si="604"/>
        <v>75.966026754381147</v>
      </c>
      <c r="P915" s="21">
        <f t="shared" si="605"/>
        <v>36.630207023611796</v>
      </c>
      <c r="Q915" s="21">
        <f t="shared" si="606"/>
        <v>75.966026754381133</v>
      </c>
      <c r="R915" s="21">
        <f t="shared" si="607"/>
        <v>73.7038926967451</v>
      </c>
      <c r="S915" s="22">
        <f t="shared" si="608"/>
        <v>74.200348263525399</v>
      </c>
      <c r="T915" s="20">
        <f>MAX(E915+N915,-DiodeFwd)</f>
        <v>58.37445197630494</v>
      </c>
      <c r="U915" s="21">
        <f>MAX(T915-DiodeFwd,V915-DiodeFwd,O915)</f>
        <v>75.966026754381147</v>
      </c>
      <c r="V915" s="21">
        <f>MAX(-DiodeFwd,F915+P915)</f>
        <v>17.55373479375352</v>
      </c>
      <c r="W915" s="21">
        <f>MAX(T915+Q915,U915-DiodeFwd)</f>
        <v>134.34047873068607</v>
      </c>
      <c r="X915" s="21">
        <f>MAX(W915-DiodeFwd,Y915-DiodeFwd,U915+R915)</f>
        <v>149.66991945112625</v>
      </c>
      <c r="Y915" s="22">
        <f>MAX(V915+S915,U915-DiodeFwd)</f>
        <v>91.754083057278919</v>
      </c>
      <c r="Z915" s="20">
        <f t="shared" si="609"/>
        <v>39.297979746446664</v>
      </c>
      <c r="AA915" s="21">
        <f t="shared" si="610"/>
        <v>75.966026754381147</v>
      </c>
      <c r="AB915" s="21">
        <f t="shared" si="611"/>
        <v>36.630207023611796</v>
      </c>
      <c r="AC915" s="21">
        <f t="shared" si="612"/>
        <v>75.966026754381133</v>
      </c>
      <c r="AD915" s="21">
        <f t="shared" si="613"/>
        <v>73.7038926967451</v>
      </c>
      <c r="AE915" s="22">
        <f t="shared" si="614"/>
        <v>74.200348263525399</v>
      </c>
      <c r="AF915" s="20">
        <f t="shared" si="615"/>
        <v>0</v>
      </c>
      <c r="AG915" s="21">
        <f t="shared" si="616"/>
        <v>0</v>
      </c>
      <c r="AH915" s="21">
        <f t="shared" si="617"/>
        <v>0</v>
      </c>
      <c r="AI915" s="21">
        <f t="shared" si="618"/>
        <v>0</v>
      </c>
      <c r="AJ915" s="21">
        <f t="shared" si="619"/>
        <v>0</v>
      </c>
      <c r="AK915" s="22">
        <f t="shared" si="620"/>
        <v>0</v>
      </c>
      <c r="AL915" s="23">
        <f t="shared" si="621"/>
        <v>9.9779946300750828E-3</v>
      </c>
      <c r="AM915" s="12" t="b">
        <f>T915&lt;=-DiodeFwd</f>
        <v>0</v>
      </c>
      <c r="AN915" s="13" t="b">
        <f>V915&lt;=-DiodeFwd</f>
        <v>0</v>
      </c>
      <c r="AO915" s="13" t="b">
        <f>U915&lt;=T915-DiodeFwd</f>
        <v>0</v>
      </c>
      <c r="AP915" s="13" t="b">
        <f>U915&lt;=V915-DiodeFwd</f>
        <v>0</v>
      </c>
      <c r="AQ915" s="13" t="b">
        <f>W915&lt;=U915-DiodeFwd</f>
        <v>0</v>
      </c>
      <c r="AR915" s="13" t="b">
        <f>Y915&lt;=U915-DiodeFwd</f>
        <v>0</v>
      </c>
      <c r="AS915" s="13" t="b">
        <f>X915&lt;=W915-DiodeFwd</f>
        <v>0</v>
      </c>
      <c r="AT915" s="14" t="b">
        <f>X915&lt;=Y915-DiodeFwd</f>
        <v>0</v>
      </c>
      <c r="AU915" s="13">
        <f t="shared" si="622"/>
        <v>0</v>
      </c>
      <c r="AV915" s="13">
        <f t="shared" si="623"/>
        <v>0</v>
      </c>
      <c r="AW915" s="13">
        <f t="shared" si="624"/>
        <v>0</v>
      </c>
      <c r="AX915" s="13">
        <f t="shared" si="625"/>
        <v>0</v>
      </c>
      <c r="AY915" s="13">
        <f t="shared" si="626"/>
        <v>0</v>
      </c>
      <c r="AZ915" s="13">
        <f t="shared" si="627"/>
        <v>0</v>
      </c>
      <c r="BA915" s="13">
        <f t="shared" si="628"/>
        <v>0</v>
      </c>
      <c r="BB915" s="14">
        <f t="shared" si="629"/>
        <v>0</v>
      </c>
      <c r="BC915" s="20">
        <f t="shared" si="630"/>
        <v>0</v>
      </c>
      <c r="BD915" s="21">
        <f t="shared" si="631"/>
        <v>0</v>
      </c>
      <c r="BE915" s="21">
        <f t="shared" si="632"/>
        <v>0</v>
      </c>
      <c r="BF915" s="21">
        <f t="shared" si="633"/>
        <v>0</v>
      </c>
      <c r="BG915" s="21">
        <f t="shared" si="634"/>
        <v>-9.9779946300750828E-3</v>
      </c>
      <c r="BH915" s="22">
        <f t="shared" si="635"/>
        <v>0</v>
      </c>
    </row>
    <row r="916" spans="4:60" x14ac:dyDescent="0.25">
      <c r="D916">
        <f t="shared" si="638"/>
        <v>0.15150000000000019</v>
      </c>
      <c r="E916">
        <f t="shared" si="636"/>
        <v>21.217658575183812</v>
      </c>
      <c r="F916">
        <f t="shared" si="637"/>
        <v>-21.217658575183812</v>
      </c>
      <c r="H916" s="20">
        <f t="shared" si="597"/>
        <v>3.9297979746446658E-3</v>
      </c>
      <c r="I916" s="21">
        <f t="shared" si="598"/>
        <v>7.5966026754381135E-3</v>
      </c>
      <c r="J916" s="21">
        <f t="shared" si="599"/>
        <v>3.6630207023611795E-3</v>
      </c>
      <c r="K916" s="21">
        <f t="shared" si="600"/>
        <v>7.5966026754381126E-3</v>
      </c>
      <c r="L916" s="21">
        <f t="shared" si="601"/>
        <v>7.3687262705694973E-3</v>
      </c>
      <c r="M916" s="22">
        <f t="shared" si="602"/>
        <v>7.4200348263525392E-3</v>
      </c>
      <c r="N916" s="20">
        <f t="shared" si="603"/>
        <v>39.297979746446664</v>
      </c>
      <c r="O916" s="21">
        <f t="shared" si="604"/>
        <v>75.966026754381147</v>
      </c>
      <c r="P916" s="21">
        <f t="shared" si="605"/>
        <v>36.630207023611796</v>
      </c>
      <c r="Q916" s="21">
        <f t="shared" si="606"/>
        <v>75.966026754381133</v>
      </c>
      <c r="R916" s="21">
        <f t="shared" si="607"/>
        <v>73.687262705694977</v>
      </c>
      <c r="S916" s="22">
        <f t="shared" si="608"/>
        <v>74.200348263525399</v>
      </c>
      <c r="T916" s="20">
        <f>MAX(E916+N916,-DiodeFwd)</f>
        <v>60.515638321630476</v>
      </c>
      <c r="U916" s="21">
        <f>MAX(T916-DiodeFwd,V916-DiodeFwd,O916)</f>
        <v>75.966026754381147</v>
      </c>
      <c r="V916" s="21">
        <f>MAX(-DiodeFwd,F916+P916)</f>
        <v>15.412548448427984</v>
      </c>
      <c r="W916" s="21">
        <f>MAX(T916+Q916,U916-DiodeFwd)</f>
        <v>136.48166507601161</v>
      </c>
      <c r="X916" s="21">
        <f>MAX(W916-DiodeFwd,Y916-DiodeFwd,U916+R916)</f>
        <v>149.65328946007611</v>
      </c>
      <c r="Y916" s="22">
        <f>MAX(V916+S916,U916-DiodeFwd)</f>
        <v>89.612896711953383</v>
      </c>
      <c r="Z916" s="20">
        <f t="shared" si="609"/>
        <v>39.297979746446664</v>
      </c>
      <c r="AA916" s="21">
        <f t="shared" si="610"/>
        <v>75.966026754381147</v>
      </c>
      <c r="AB916" s="21">
        <f t="shared" si="611"/>
        <v>36.630207023611796</v>
      </c>
      <c r="AC916" s="21">
        <f t="shared" si="612"/>
        <v>75.966026754381133</v>
      </c>
      <c r="AD916" s="21">
        <f t="shared" si="613"/>
        <v>73.687262705694963</v>
      </c>
      <c r="AE916" s="22">
        <f t="shared" si="614"/>
        <v>74.200348263525399</v>
      </c>
      <c r="AF916" s="20">
        <f t="shared" si="615"/>
        <v>0</v>
      </c>
      <c r="AG916" s="21">
        <f t="shared" si="616"/>
        <v>0</v>
      </c>
      <c r="AH916" s="21">
        <f t="shared" si="617"/>
        <v>0</v>
      </c>
      <c r="AI916" s="21">
        <f t="shared" si="618"/>
        <v>0</v>
      </c>
      <c r="AJ916" s="21">
        <f t="shared" si="619"/>
        <v>-8.5265128291212019E-15</v>
      </c>
      <c r="AK916" s="22">
        <f t="shared" si="620"/>
        <v>0</v>
      </c>
      <c r="AL916" s="23">
        <f t="shared" si="621"/>
        <v>9.9768859640050733E-3</v>
      </c>
      <c r="AM916" s="12" t="b">
        <f>T916&lt;=-DiodeFwd</f>
        <v>0</v>
      </c>
      <c r="AN916" s="13" t="b">
        <f>V916&lt;=-DiodeFwd</f>
        <v>0</v>
      </c>
      <c r="AO916" s="13" t="b">
        <f>U916&lt;=T916-DiodeFwd</f>
        <v>0</v>
      </c>
      <c r="AP916" s="13" t="b">
        <f>U916&lt;=V916-DiodeFwd</f>
        <v>0</v>
      </c>
      <c r="AQ916" s="13" t="b">
        <f>W916&lt;=U916-DiodeFwd</f>
        <v>0</v>
      </c>
      <c r="AR916" s="13" t="b">
        <f>Y916&lt;=U916-DiodeFwd</f>
        <v>0</v>
      </c>
      <c r="AS916" s="13" t="b">
        <f>X916&lt;=W916-DiodeFwd</f>
        <v>0</v>
      </c>
      <c r="AT916" s="14" t="b">
        <f>X916&lt;=Y916-DiodeFwd</f>
        <v>0</v>
      </c>
      <c r="AU916" s="13">
        <f t="shared" si="622"/>
        <v>0</v>
      </c>
      <c r="AV916" s="13">
        <f t="shared" si="623"/>
        <v>0</v>
      </c>
      <c r="AW916" s="13">
        <f t="shared" si="624"/>
        <v>0</v>
      </c>
      <c r="AX916" s="13">
        <f t="shared" si="625"/>
        <v>0</v>
      </c>
      <c r="AY916" s="13">
        <f t="shared" si="626"/>
        <v>0</v>
      </c>
      <c r="AZ916" s="13">
        <f t="shared" si="627"/>
        <v>0</v>
      </c>
      <c r="BA916" s="13">
        <f t="shared" si="628"/>
        <v>0</v>
      </c>
      <c r="BB916" s="14">
        <f t="shared" si="629"/>
        <v>0</v>
      </c>
      <c r="BC916" s="20">
        <f t="shared" si="630"/>
        <v>0</v>
      </c>
      <c r="BD916" s="21">
        <f t="shared" si="631"/>
        <v>0</v>
      </c>
      <c r="BE916" s="21">
        <f t="shared" si="632"/>
        <v>0</v>
      </c>
      <c r="BF916" s="21">
        <f t="shared" si="633"/>
        <v>0</v>
      </c>
      <c r="BG916" s="21">
        <f t="shared" si="634"/>
        <v>-9.9768859640050733E-3</v>
      </c>
      <c r="BH916" s="22">
        <f t="shared" si="635"/>
        <v>0</v>
      </c>
    </row>
    <row r="917" spans="4:60" x14ac:dyDescent="0.25">
      <c r="D917">
        <f t="shared" si="638"/>
        <v>0.15166666666666687</v>
      </c>
      <c r="E917">
        <f t="shared" si="636"/>
        <v>23.27510851553971</v>
      </c>
      <c r="F917">
        <f t="shared" si="637"/>
        <v>-23.27510851553971</v>
      </c>
      <c r="H917" s="20">
        <f t="shared" si="597"/>
        <v>3.9297979746446658E-3</v>
      </c>
      <c r="I917" s="21">
        <f t="shared" si="598"/>
        <v>7.5966026754381135E-3</v>
      </c>
      <c r="J917" s="21">
        <f t="shared" si="599"/>
        <v>3.6630207023611795E-3</v>
      </c>
      <c r="K917" s="21">
        <f t="shared" si="600"/>
        <v>7.5966026754381126E-3</v>
      </c>
      <c r="L917" s="21">
        <f t="shared" si="601"/>
        <v>7.3670634562421631E-3</v>
      </c>
      <c r="M917" s="22">
        <f t="shared" si="602"/>
        <v>7.4200348263525392E-3</v>
      </c>
      <c r="N917" s="20">
        <f t="shared" si="603"/>
        <v>39.297979746446664</v>
      </c>
      <c r="O917" s="21">
        <f t="shared" si="604"/>
        <v>75.966026754381147</v>
      </c>
      <c r="P917" s="21">
        <f t="shared" si="605"/>
        <v>36.630207023611796</v>
      </c>
      <c r="Q917" s="21">
        <f t="shared" si="606"/>
        <v>75.966026754381133</v>
      </c>
      <c r="R917" s="21">
        <f t="shared" si="607"/>
        <v>73.67063456242164</v>
      </c>
      <c r="S917" s="22">
        <f t="shared" si="608"/>
        <v>74.200348263525399</v>
      </c>
      <c r="T917" s="20">
        <f>MAX(E917+N917,-DiodeFwd)</f>
        <v>62.573088261986371</v>
      </c>
      <c r="U917" s="21">
        <f>MAX(T917-DiodeFwd,V917-DiodeFwd,O917)</f>
        <v>75.966026754381147</v>
      </c>
      <c r="V917" s="21">
        <f>MAX(-DiodeFwd,F917+P917)</f>
        <v>13.355098508072086</v>
      </c>
      <c r="W917" s="21">
        <f>MAX(T917+Q917,U917-DiodeFwd)</f>
        <v>138.5391150163675</v>
      </c>
      <c r="X917" s="21">
        <f>MAX(W917-DiodeFwd,Y917-DiodeFwd,U917+R917)</f>
        <v>149.63666131680279</v>
      </c>
      <c r="Y917" s="22">
        <f>MAX(V917+S917,U917-DiodeFwd)</f>
        <v>87.555446771597488</v>
      </c>
      <c r="Z917" s="20">
        <f t="shared" si="609"/>
        <v>39.297979746446657</v>
      </c>
      <c r="AA917" s="21">
        <f t="shared" si="610"/>
        <v>75.966026754381147</v>
      </c>
      <c r="AB917" s="21">
        <f t="shared" si="611"/>
        <v>36.630207023611796</v>
      </c>
      <c r="AC917" s="21">
        <f t="shared" si="612"/>
        <v>75.966026754381133</v>
      </c>
      <c r="AD917" s="21">
        <f t="shared" si="613"/>
        <v>73.67063456242164</v>
      </c>
      <c r="AE917" s="22">
        <f t="shared" si="614"/>
        <v>74.200348263525399</v>
      </c>
      <c r="AF917" s="20">
        <f t="shared" si="615"/>
        <v>-4.263256414560601E-15</v>
      </c>
      <c r="AG917" s="21">
        <f t="shared" si="616"/>
        <v>0</v>
      </c>
      <c r="AH917" s="21">
        <f t="shared" si="617"/>
        <v>0</v>
      </c>
      <c r="AI917" s="21">
        <f t="shared" si="618"/>
        <v>0</v>
      </c>
      <c r="AJ917" s="21">
        <f t="shared" si="619"/>
        <v>0</v>
      </c>
      <c r="AK917" s="22">
        <f t="shared" si="620"/>
        <v>0</v>
      </c>
      <c r="AL917" s="23">
        <f t="shared" si="621"/>
        <v>9.9757774211201855E-3</v>
      </c>
      <c r="AM917" s="12" t="b">
        <f>T917&lt;=-DiodeFwd</f>
        <v>0</v>
      </c>
      <c r="AN917" s="13" t="b">
        <f>V917&lt;=-DiodeFwd</f>
        <v>0</v>
      </c>
      <c r="AO917" s="13" t="b">
        <f>U917&lt;=T917-DiodeFwd</f>
        <v>0</v>
      </c>
      <c r="AP917" s="13" t="b">
        <f>U917&lt;=V917-DiodeFwd</f>
        <v>0</v>
      </c>
      <c r="AQ917" s="13" t="b">
        <f>W917&lt;=U917-DiodeFwd</f>
        <v>0</v>
      </c>
      <c r="AR917" s="13" t="b">
        <f>Y917&lt;=U917-DiodeFwd</f>
        <v>0</v>
      </c>
      <c r="AS917" s="13" t="b">
        <f>X917&lt;=W917-DiodeFwd</f>
        <v>0</v>
      </c>
      <c r="AT917" s="14" t="b">
        <f>X917&lt;=Y917-DiodeFwd</f>
        <v>0</v>
      </c>
      <c r="AU917" s="13">
        <f t="shared" si="622"/>
        <v>0</v>
      </c>
      <c r="AV917" s="13">
        <f t="shared" si="623"/>
        <v>0</v>
      </c>
      <c r="AW917" s="13">
        <f t="shared" si="624"/>
        <v>0</v>
      </c>
      <c r="AX917" s="13">
        <f t="shared" si="625"/>
        <v>0</v>
      </c>
      <c r="AY917" s="13">
        <f t="shared" si="626"/>
        <v>0</v>
      </c>
      <c r="AZ917" s="13">
        <f t="shared" si="627"/>
        <v>0</v>
      </c>
      <c r="BA917" s="13">
        <f t="shared" si="628"/>
        <v>0</v>
      </c>
      <c r="BB917" s="14">
        <f t="shared" si="629"/>
        <v>0</v>
      </c>
      <c r="BC917" s="20">
        <f t="shared" si="630"/>
        <v>0</v>
      </c>
      <c r="BD917" s="21">
        <f t="shared" si="631"/>
        <v>0</v>
      </c>
      <c r="BE917" s="21">
        <f t="shared" si="632"/>
        <v>0</v>
      </c>
      <c r="BF917" s="21">
        <f t="shared" si="633"/>
        <v>0</v>
      </c>
      <c r="BG917" s="21">
        <f t="shared" si="634"/>
        <v>-9.9757774211201855E-3</v>
      </c>
      <c r="BH917" s="22">
        <f t="shared" si="635"/>
        <v>0</v>
      </c>
    </row>
    <row r="918" spans="4:60" x14ac:dyDescent="0.25">
      <c r="D918">
        <f t="shared" si="638"/>
        <v>0.15183333333333354</v>
      </c>
      <c r="E918">
        <f t="shared" si="636"/>
        <v>25.240702235970144</v>
      </c>
      <c r="F918">
        <f t="shared" si="637"/>
        <v>-25.240702235970144</v>
      </c>
      <c r="H918" s="20">
        <f t="shared" si="597"/>
        <v>3.9297979746446658E-3</v>
      </c>
      <c r="I918" s="21">
        <f t="shared" si="598"/>
        <v>7.5966026754381135E-3</v>
      </c>
      <c r="J918" s="21">
        <f t="shared" si="599"/>
        <v>3.6630207023611795E-3</v>
      </c>
      <c r="K918" s="21">
        <f t="shared" si="600"/>
        <v>7.5966026754381126E-3</v>
      </c>
      <c r="L918" s="21">
        <f t="shared" si="601"/>
        <v>7.3654008266719768E-3</v>
      </c>
      <c r="M918" s="22">
        <f t="shared" si="602"/>
        <v>7.4200348263525392E-3</v>
      </c>
      <c r="N918" s="20">
        <f t="shared" si="603"/>
        <v>39.297979746446664</v>
      </c>
      <c r="O918" s="21">
        <f t="shared" si="604"/>
        <v>75.966026754381147</v>
      </c>
      <c r="P918" s="21">
        <f t="shared" si="605"/>
        <v>36.630207023611796</v>
      </c>
      <c r="Q918" s="21">
        <f t="shared" si="606"/>
        <v>75.966026754381133</v>
      </c>
      <c r="R918" s="21">
        <f t="shared" si="607"/>
        <v>73.654008266719771</v>
      </c>
      <c r="S918" s="22">
        <f t="shared" si="608"/>
        <v>74.200348263525399</v>
      </c>
      <c r="T918" s="20">
        <f>MAX(E918+N918,-DiodeFwd)</f>
        <v>64.538681982416804</v>
      </c>
      <c r="U918" s="21">
        <f>MAX(T918-DiodeFwd,V918-DiodeFwd,O918)</f>
        <v>75.966026754381147</v>
      </c>
      <c r="V918" s="21">
        <f>MAX(-DiodeFwd,F918+P918)</f>
        <v>11.389504787641652</v>
      </c>
      <c r="W918" s="21">
        <f>MAX(T918+Q918,U918-DiodeFwd)</f>
        <v>140.50470873679794</v>
      </c>
      <c r="X918" s="21">
        <f>MAX(W918-DiodeFwd,Y918-DiodeFwd,U918+R918)</f>
        <v>149.62003502110093</v>
      </c>
      <c r="Y918" s="22">
        <f>MAX(V918+S918,U918-DiodeFwd)</f>
        <v>85.589853051167054</v>
      </c>
      <c r="Z918" s="20">
        <f t="shared" si="609"/>
        <v>39.297979746446657</v>
      </c>
      <c r="AA918" s="21">
        <f t="shared" si="610"/>
        <v>75.966026754381147</v>
      </c>
      <c r="AB918" s="21">
        <f t="shared" si="611"/>
        <v>36.630207023611796</v>
      </c>
      <c r="AC918" s="21">
        <f t="shared" si="612"/>
        <v>75.966026754381133</v>
      </c>
      <c r="AD918" s="21">
        <f t="shared" si="613"/>
        <v>73.654008266719785</v>
      </c>
      <c r="AE918" s="22">
        <f t="shared" si="614"/>
        <v>74.200348263525399</v>
      </c>
      <c r="AF918" s="20">
        <f t="shared" si="615"/>
        <v>-4.263256414560601E-15</v>
      </c>
      <c r="AG918" s="21">
        <f t="shared" si="616"/>
        <v>0</v>
      </c>
      <c r="AH918" s="21">
        <f t="shared" si="617"/>
        <v>0</v>
      </c>
      <c r="AI918" s="21">
        <f t="shared" si="618"/>
        <v>0</v>
      </c>
      <c r="AJ918" s="21">
        <f t="shared" si="619"/>
        <v>8.5265128291212019E-15</v>
      </c>
      <c r="AK918" s="22">
        <f t="shared" si="620"/>
        <v>0</v>
      </c>
      <c r="AL918" s="23">
        <f t="shared" si="621"/>
        <v>9.9746690014067291E-3</v>
      </c>
      <c r="AM918" s="12" t="b">
        <f>T918&lt;=-DiodeFwd</f>
        <v>0</v>
      </c>
      <c r="AN918" s="13" t="b">
        <f>V918&lt;=-DiodeFwd</f>
        <v>0</v>
      </c>
      <c r="AO918" s="13" t="b">
        <f>U918&lt;=T918-DiodeFwd</f>
        <v>0</v>
      </c>
      <c r="AP918" s="13" t="b">
        <f>U918&lt;=V918-DiodeFwd</f>
        <v>0</v>
      </c>
      <c r="AQ918" s="13" t="b">
        <f>W918&lt;=U918-DiodeFwd</f>
        <v>0</v>
      </c>
      <c r="AR918" s="13" t="b">
        <f>Y918&lt;=U918-DiodeFwd</f>
        <v>0</v>
      </c>
      <c r="AS918" s="13" t="b">
        <f>X918&lt;=W918-DiodeFwd</f>
        <v>0</v>
      </c>
      <c r="AT918" s="14" t="b">
        <f>X918&lt;=Y918-DiodeFwd</f>
        <v>0</v>
      </c>
      <c r="AU918" s="13">
        <f t="shared" si="622"/>
        <v>0</v>
      </c>
      <c r="AV918" s="13">
        <f t="shared" si="623"/>
        <v>0</v>
      </c>
      <c r="AW918" s="13">
        <f t="shared" si="624"/>
        <v>0</v>
      </c>
      <c r="AX918" s="13">
        <f t="shared" si="625"/>
        <v>0</v>
      </c>
      <c r="AY918" s="13">
        <f t="shared" si="626"/>
        <v>0</v>
      </c>
      <c r="AZ918" s="13">
        <f t="shared" si="627"/>
        <v>0</v>
      </c>
      <c r="BA918" s="13">
        <f t="shared" si="628"/>
        <v>0</v>
      </c>
      <c r="BB918" s="14">
        <f t="shared" si="629"/>
        <v>0</v>
      </c>
      <c r="BC918" s="20">
        <f t="shared" si="630"/>
        <v>0</v>
      </c>
      <c r="BD918" s="21">
        <f t="shared" si="631"/>
        <v>0</v>
      </c>
      <c r="BE918" s="21">
        <f t="shared" si="632"/>
        <v>0</v>
      </c>
      <c r="BF918" s="21">
        <f t="shared" si="633"/>
        <v>0</v>
      </c>
      <c r="BG918" s="21">
        <f t="shared" si="634"/>
        <v>-9.9746690014067291E-3</v>
      </c>
      <c r="BH918" s="22">
        <f t="shared" si="635"/>
        <v>0</v>
      </c>
    </row>
    <row r="919" spans="4:60" x14ac:dyDescent="0.25">
      <c r="D919">
        <f t="shared" si="638"/>
        <v>0.15200000000000022</v>
      </c>
      <c r="E919">
        <f t="shared" si="636"/>
        <v>27.106682436055166</v>
      </c>
      <c r="F919">
        <f t="shared" si="637"/>
        <v>-27.106682436055166</v>
      </c>
      <c r="H919" s="20">
        <f t="shared" si="597"/>
        <v>3.9297979746446658E-3</v>
      </c>
      <c r="I919" s="21">
        <f t="shared" si="598"/>
        <v>7.5966026754381135E-3</v>
      </c>
      <c r="J919" s="21">
        <f t="shared" si="599"/>
        <v>3.6630207023611795E-3</v>
      </c>
      <c r="K919" s="21">
        <f t="shared" si="600"/>
        <v>7.5966026754381126E-3</v>
      </c>
      <c r="L919" s="21">
        <f t="shared" si="601"/>
        <v>7.3637383818384089E-3</v>
      </c>
      <c r="M919" s="22">
        <f t="shared" si="602"/>
        <v>7.4200348263525392E-3</v>
      </c>
      <c r="N919" s="20">
        <f t="shared" si="603"/>
        <v>39.297979746446664</v>
      </c>
      <c r="O919" s="21">
        <f t="shared" si="604"/>
        <v>75.966026754381147</v>
      </c>
      <c r="P919" s="21">
        <f t="shared" si="605"/>
        <v>36.630207023611796</v>
      </c>
      <c r="Q919" s="21">
        <f t="shared" si="606"/>
        <v>75.966026754381133</v>
      </c>
      <c r="R919" s="21">
        <f t="shared" si="607"/>
        <v>73.637383818384095</v>
      </c>
      <c r="S919" s="22">
        <f t="shared" si="608"/>
        <v>74.200348263525399</v>
      </c>
      <c r="T919" s="20">
        <f>MAX(E919+N919,-DiodeFwd)</f>
        <v>66.404662182501824</v>
      </c>
      <c r="U919" s="21">
        <f>MAX(T919-DiodeFwd,V919-DiodeFwd,O919)</f>
        <v>75.966026754381147</v>
      </c>
      <c r="V919" s="21">
        <f>MAX(-DiodeFwd,F919+P919)</f>
        <v>9.5235245875566292</v>
      </c>
      <c r="W919" s="21">
        <f>MAX(T919+Q919,U919-DiodeFwd)</f>
        <v>142.37068893688297</v>
      </c>
      <c r="X919" s="21">
        <f>MAX(W919-DiodeFwd,Y919-DiodeFwd,U919+R919)</f>
        <v>149.60341057276526</v>
      </c>
      <c r="Y919" s="22">
        <f>MAX(V919+S919,U919-DiodeFwd)</f>
        <v>83.723872851082035</v>
      </c>
      <c r="Z919" s="20">
        <f t="shared" si="609"/>
        <v>39.297979746446657</v>
      </c>
      <c r="AA919" s="21">
        <f t="shared" si="610"/>
        <v>75.966026754381147</v>
      </c>
      <c r="AB919" s="21">
        <f t="shared" si="611"/>
        <v>36.630207023611796</v>
      </c>
      <c r="AC919" s="21">
        <f t="shared" si="612"/>
        <v>75.966026754381147</v>
      </c>
      <c r="AD919" s="21">
        <f t="shared" si="613"/>
        <v>73.637383818384109</v>
      </c>
      <c r="AE919" s="22">
        <f t="shared" si="614"/>
        <v>74.200348263525399</v>
      </c>
      <c r="AF919" s="20">
        <f t="shared" si="615"/>
        <v>-4.263256414560601E-15</v>
      </c>
      <c r="AG919" s="21">
        <f t="shared" si="616"/>
        <v>0</v>
      </c>
      <c r="AH919" s="21">
        <f t="shared" si="617"/>
        <v>0</v>
      </c>
      <c r="AI919" s="21">
        <f t="shared" si="618"/>
        <v>8.5265128291212019E-15</v>
      </c>
      <c r="AJ919" s="21">
        <f t="shared" si="619"/>
        <v>8.5265128291212019E-15</v>
      </c>
      <c r="AK919" s="22">
        <f t="shared" si="620"/>
        <v>0</v>
      </c>
      <c r="AL919" s="23">
        <f t="shared" si="621"/>
        <v>9.9735607048510172E-3</v>
      </c>
      <c r="AM919" s="12" t="b">
        <f>T919&lt;=-DiodeFwd</f>
        <v>0</v>
      </c>
      <c r="AN919" s="13" t="b">
        <f>V919&lt;=-DiodeFwd</f>
        <v>0</v>
      </c>
      <c r="AO919" s="13" t="b">
        <f>U919&lt;=T919-DiodeFwd</f>
        <v>0</v>
      </c>
      <c r="AP919" s="13" t="b">
        <f>U919&lt;=V919-DiodeFwd</f>
        <v>0</v>
      </c>
      <c r="AQ919" s="13" t="b">
        <f>W919&lt;=U919-DiodeFwd</f>
        <v>0</v>
      </c>
      <c r="AR919" s="13" t="b">
        <f>Y919&lt;=U919-DiodeFwd</f>
        <v>0</v>
      </c>
      <c r="AS919" s="13" t="b">
        <f>X919&lt;=W919-DiodeFwd</f>
        <v>0</v>
      </c>
      <c r="AT919" s="14" t="b">
        <f>X919&lt;=Y919-DiodeFwd</f>
        <v>0</v>
      </c>
      <c r="AU919" s="13">
        <f t="shared" si="622"/>
        <v>0</v>
      </c>
      <c r="AV919" s="13">
        <f t="shared" si="623"/>
        <v>0</v>
      </c>
      <c r="AW919" s="13">
        <f t="shared" si="624"/>
        <v>0</v>
      </c>
      <c r="AX919" s="13">
        <f t="shared" si="625"/>
        <v>0</v>
      </c>
      <c r="AY919" s="13">
        <f t="shared" si="626"/>
        <v>0</v>
      </c>
      <c r="AZ919" s="13">
        <f t="shared" si="627"/>
        <v>0</v>
      </c>
      <c r="BA919" s="13">
        <f t="shared" si="628"/>
        <v>0</v>
      </c>
      <c r="BB919" s="14">
        <f t="shared" si="629"/>
        <v>0</v>
      </c>
      <c r="BC919" s="20">
        <f t="shared" si="630"/>
        <v>0</v>
      </c>
      <c r="BD919" s="21">
        <f t="shared" si="631"/>
        <v>0</v>
      </c>
      <c r="BE919" s="21">
        <f t="shared" si="632"/>
        <v>0</v>
      </c>
      <c r="BF919" s="21">
        <f t="shared" si="633"/>
        <v>0</v>
      </c>
      <c r="BG919" s="21">
        <f t="shared" si="634"/>
        <v>-9.9735607048510172E-3</v>
      </c>
      <c r="BH919" s="22">
        <f t="shared" si="635"/>
        <v>0</v>
      </c>
    </row>
    <row r="920" spans="4:60" x14ac:dyDescent="0.25">
      <c r="D920">
        <f t="shared" si="638"/>
        <v>0.15216666666666689</v>
      </c>
      <c r="E920">
        <f t="shared" si="636"/>
        <v>28.865684944430296</v>
      </c>
      <c r="F920">
        <f t="shared" si="637"/>
        <v>-28.865684944430296</v>
      </c>
      <c r="H920" s="20">
        <f t="shared" si="597"/>
        <v>3.9297979746446658E-3</v>
      </c>
      <c r="I920" s="21">
        <f t="shared" si="598"/>
        <v>7.5966026754381135E-3</v>
      </c>
      <c r="J920" s="21">
        <f t="shared" si="599"/>
        <v>3.6630207023611795E-3</v>
      </c>
      <c r="K920" s="21">
        <f t="shared" si="600"/>
        <v>7.5966026754381126E-3</v>
      </c>
      <c r="L920" s="21">
        <f t="shared" si="601"/>
        <v>7.3620761217209341E-3</v>
      </c>
      <c r="M920" s="22">
        <f t="shared" si="602"/>
        <v>7.4200348263525392E-3</v>
      </c>
      <c r="N920" s="20">
        <f t="shared" si="603"/>
        <v>39.297979746446664</v>
      </c>
      <c r="O920" s="21">
        <f t="shared" si="604"/>
        <v>75.966026754381147</v>
      </c>
      <c r="P920" s="21">
        <f t="shared" si="605"/>
        <v>36.630207023611796</v>
      </c>
      <c r="Q920" s="21">
        <f t="shared" si="606"/>
        <v>75.966026754381133</v>
      </c>
      <c r="R920" s="21">
        <f t="shared" si="607"/>
        <v>73.620761217209349</v>
      </c>
      <c r="S920" s="22">
        <f t="shared" si="608"/>
        <v>74.200348263525399</v>
      </c>
      <c r="T920" s="20">
        <f>MAX(E920+N920,-DiodeFwd)</f>
        <v>68.163664690876956</v>
      </c>
      <c r="U920" s="21">
        <f>MAX(T920-DiodeFwd,V920-DiodeFwd,O920)</f>
        <v>75.966026754381147</v>
      </c>
      <c r="V920" s="21">
        <f>MAX(-DiodeFwd,F920+P920)</f>
        <v>7.7645220791814999</v>
      </c>
      <c r="W920" s="21">
        <f>MAX(T920+Q920,U920-DiodeFwd)</f>
        <v>144.12969144525809</v>
      </c>
      <c r="X920" s="21">
        <f>MAX(W920-DiodeFwd,Y920-DiodeFwd,U920+R920)</f>
        <v>149.5867879715905</v>
      </c>
      <c r="Y920" s="22">
        <f>MAX(V920+S920,U920-DiodeFwd)</f>
        <v>81.964870342706902</v>
      </c>
      <c r="Z920" s="20">
        <f t="shared" si="609"/>
        <v>39.297979746446657</v>
      </c>
      <c r="AA920" s="21">
        <f t="shared" si="610"/>
        <v>75.966026754381147</v>
      </c>
      <c r="AB920" s="21">
        <f t="shared" si="611"/>
        <v>36.630207023611796</v>
      </c>
      <c r="AC920" s="21">
        <f t="shared" si="612"/>
        <v>75.966026754381133</v>
      </c>
      <c r="AD920" s="21">
        <f t="shared" si="613"/>
        <v>73.620761217209349</v>
      </c>
      <c r="AE920" s="22">
        <f t="shared" si="614"/>
        <v>74.200348263525399</v>
      </c>
      <c r="AF920" s="20">
        <f t="shared" si="615"/>
        <v>-4.263256414560601E-15</v>
      </c>
      <c r="AG920" s="21">
        <f t="shared" si="616"/>
        <v>0</v>
      </c>
      <c r="AH920" s="21">
        <f t="shared" si="617"/>
        <v>0</v>
      </c>
      <c r="AI920" s="21">
        <f t="shared" si="618"/>
        <v>0</v>
      </c>
      <c r="AJ920" s="21">
        <f t="shared" si="619"/>
        <v>0</v>
      </c>
      <c r="AK920" s="22">
        <f t="shared" si="620"/>
        <v>0</v>
      </c>
      <c r="AL920" s="23">
        <f t="shared" si="621"/>
        <v>9.9724525314393662E-3</v>
      </c>
      <c r="AM920" s="12" t="b">
        <f>T920&lt;=-DiodeFwd</f>
        <v>0</v>
      </c>
      <c r="AN920" s="13" t="b">
        <f>V920&lt;=-DiodeFwd</f>
        <v>0</v>
      </c>
      <c r="AO920" s="13" t="b">
        <f>U920&lt;=T920-DiodeFwd</f>
        <v>0</v>
      </c>
      <c r="AP920" s="13" t="b">
        <f>U920&lt;=V920-DiodeFwd</f>
        <v>0</v>
      </c>
      <c r="AQ920" s="13" t="b">
        <f>W920&lt;=U920-DiodeFwd</f>
        <v>0</v>
      </c>
      <c r="AR920" s="13" t="b">
        <f>Y920&lt;=U920-DiodeFwd</f>
        <v>0</v>
      </c>
      <c r="AS920" s="13" t="b">
        <f>X920&lt;=W920-DiodeFwd</f>
        <v>0</v>
      </c>
      <c r="AT920" s="14" t="b">
        <f>X920&lt;=Y920-DiodeFwd</f>
        <v>0</v>
      </c>
      <c r="AU920" s="13">
        <f t="shared" si="622"/>
        <v>0</v>
      </c>
      <c r="AV920" s="13">
        <f t="shared" si="623"/>
        <v>0</v>
      </c>
      <c r="AW920" s="13">
        <f t="shared" si="624"/>
        <v>0</v>
      </c>
      <c r="AX920" s="13">
        <f t="shared" si="625"/>
        <v>0</v>
      </c>
      <c r="AY920" s="13">
        <f t="shared" si="626"/>
        <v>0</v>
      </c>
      <c r="AZ920" s="13">
        <f t="shared" si="627"/>
        <v>0</v>
      </c>
      <c r="BA920" s="13">
        <f t="shared" si="628"/>
        <v>0</v>
      </c>
      <c r="BB920" s="14">
        <f t="shared" si="629"/>
        <v>0</v>
      </c>
      <c r="BC920" s="20">
        <f t="shared" si="630"/>
        <v>0</v>
      </c>
      <c r="BD920" s="21">
        <f t="shared" si="631"/>
        <v>0</v>
      </c>
      <c r="BE920" s="21">
        <f t="shared" si="632"/>
        <v>0</v>
      </c>
      <c r="BF920" s="21">
        <f t="shared" si="633"/>
        <v>0</v>
      </c>
      <c r="BG920" s="21">
        <f t="shared" si="634"/>
        <v>-9.9724525314393662E-3</v>
      </c>
      <c r="BH920" s="22">
        <f t="shared" si="635"/>
        <v>0</v>
      </c>
    </row>
    <row r="921" spans="4:60" x14ac:dyDescent="0.25">
      <c r="D921">
        <f t="shared" si="638"/>
        <v>0.15233333333333357</v>
      </c>
      <c r="E921">
        <f t="shared" si="636"/>
        <v>30.510767781806972</v>
      </c>
      <c r="F921">
        <f t="shared" si="637"/>
        <v>-30.510767781806972</v>
      </c>
      <c r="H921" s="20">
        <f t="shared" si="597"/>
        <v>3.9297979746446658E-3</v>
      </c>
      <c r="I921" s="21">
        <f t="shared" si="598"/>
        <v>7.5966026754381135E-3</v>
      </c>
      <c r="J921" s="21">
        <f t="shared" si="599"/>
        <v>3.6630207023611795E-3</v>
      </c>
      <c r="K921" s="21">
        <f t="shared" si="600"/>
        <v>7.5966026754381126E-3</v>
      </c>
      <c r="L921" s="21">
        <f t="shared" si="601"/>
        <v>7.3604140462990271E-3</v>
      </c>
      <c r="M921" s="22">
        <f t="shared" si="602"/>
        <v>7.4200348263525392E-3</v>
      </c>
      <c r="N921" s="20">
        <f t="shared" si="603"/>
        <v>39.297979746446664</v>
      </c>
      <c r="O921" s="21">
        <f t="shared" si="604"/>
        <v>75.966026754381147</v>
      </c>
      <c r="P921" s="21">
        <f t="shared" si="605"/>
        <v>36.630207023611796</v>
      </c>
      <c r="Q921" s="21">
        <f t="shared" si="606"/>
        <v>75.966026754381133</v>
      </c>
      <c r="R921" s="21">
        <f t="shared" si="607"/>
        <v>73.604140462990273</v>
      </c>
      <c r="S921" s="22">
        <f t="shared" si="608"/>
        <v>74.200348263525399</v>
      </c>
      <c r="T921" s="20">
        <f>MAX(E921+N921,-DiodeFwd)</f>
        <v>69.808747528253633</v>
      </c>
      <c r="U921" s="21">
        <f>MAX(T921-DiodeFwd,V921-DiodeFwd,O921)</f>
        <v>75.966026754381147</v>
      </c>
      <c r="V921" s="21">
        <f>MAX(-DiodeFwd,F921+P921)</f>
        <v>6.1194392418048231</v>
      </c>
      <c r="W921" s="21">
        <f>MAX(T921+Q921,U921-DiodeFwd)</f>
        <v>145.77477428263478</v>
      </c>
      <c r="X921" s="21">
        <f>MAX(W921-DiodeFwd,Y921-DiodeFwd,U921+R921)</f>
        <v>149.57016721737142</v>
      </c>
      <c r="Y921" s="22">
        <f>MAX(V921+S921,U921-DiodeFwd)</f>
        <v>80.319787505330225</v>
      </c>
      <c r="Z921" s="20">
        <f t="shared" si="609"/>
        <v>39.297979746446657</v>
      </c>
      <c r="AA921" s="21">
        <f t="shared" si="610"/>
        <v>75.966026754381147</v>
      </c>
      <c r="AB921" s="21">
        <f t="shared" si="611"/>
        <v>36.630207023611796</v>
      </c>
      <c r="AC921" s="21">
        <f t="shared" si="612"/>
        <v>75.966026754381147</v>
      </c>
      <c r="AD921" s="21">
        <f t="shared" si="613"/>
        <v>73.604140462990273</v>
      </c>
      <c r="AE921" s="22">
        <f t="shared" si="614"/>
        <v>74.200348263525399</v>
      </c>
      <c r="AF921" s="20">
        <f t="shared" si="615"/>
        <v>-4.263256414560601E-15</v>
      </c>
      <c r="AG921" s="21">
        <f t="shared" si="616"/>
        <v>0</v>
      </c>
      <c r="AH921" s="21">
        <f t="shared" si="617"/>
        <v>0</v>
      </c>
      <c r="AI921" s="21">
        <f t="shared" si="618"/>
        <v>8.5265128291212019E-15</v>
      </c>
      <c r="AJ921" s="21">
        <f t="shared" si="619"/>
        <v>0</v>
      </c>
      <c r="AK921" s="22">
        <f t="shared" si="620"/>
        <v>0</v>
      </c>
      <c r="AL921" s="23">
        <f t="shared" si="621"/>
        <v>9.9713444811580943E-3</v>
      </c>
      <c r="AM921" s="12" t="b">
        <f>T921&lt;=-DiodeFwd</f>
        <v>0</v>
      </c>
      <c r="AN921" s="13" t="b">
        <f>V921&lt;=-DiodeFwd</f>
        <v>0</v>
      </c>
      <c r="AO921" s="13" t="b">
        <f>U921&lt;=T921-DiodeFwd</f>
        <v>0</v>
      </c>
      <c r="AP921" s="13" t="b">
        <f>U921&lt;=V921-DiodeFwd</f>
        <v>0</v>
      </c>
      <c r="AQ921" s="13" t="b">
        <f>W921&lt;=U921-DiodeFwd</f>
        <v>0</v>
      </c>
      <c r="AR921" s="13" t="b">
        <f>Y921&lt;=U921-DiodeFwd</f>
        <v>0</v>
      </c>
      <c r="AS921" s="13" t="b">
        <f>X921&lt;=W921-DiodeFwd</f>
        <v>0</v>
      </c>
      <c r="AT921" s="14" t="b">
        <f>X921&lt;=Y921-DiodeFwd</f>
        <v>0</v>
      </c>
      <c r="AU921" s="13">
        <f t="shared" si="622"/>
        <v>0</v>
      </c>
      <c r="AV921" s="13">
        <f t="shared" si="623"/>
        <v>0</v>
      </c>
      <c r="AW921" s="13">
        <f t="shared" si="624"/>
        <v>0</v>
      </c>
      <c r="AX921" s="13">
        <f t="shared" si="625"/>
        <v>0</v>
      </c>
      <c r="AY921" s="13">
        <f t="shared" si="626"/>
        <v>0</v>
      </c>
      <c r="AZ921" s="13">
        <f t="shared" si="627"/>
        <v>0</v>
      </c>
      <c r="BA921" s="13">
        <f t="shared" si="628"/>
        <v>0</v>
      </c>
      <c r="BB921" s="14">
        <f t="shared" si="629"/>
        <v>0</v>
      </c>
      <c r="BC921" s="20">
        <f t="shared" si="630"/>
        <v>0</v>
      </c>
      <c r="BD921" s="21">
        <f t="shared" si="631"/>
        <v>0</v>
      </c>
      <c r="BE921" s="21">
        <f t="shared" si="632"/>
        <v>0</v>
      </c>
      <c r="BF921" s="21">
        <f t="shared" si="633"/>
        <v>0</v>
      </c>
      <c r="BG921" s="21">
        <f t="shared" si="634"/>
        <v>-9.9713444811580943E-3</v>
      </c>
      <c r="BH921" s="22">
        <f t="shared" si="635"/>
        <v>0</v>
      </c>
    </row>
    <row r="922" spans="4:60" x14ac:dyDescent="0.25">
      <c r="D922">
        <f t="shared" si="638"/>
        <v>0.15250000000000025</v>
      </c>
      <c r="E922">
        <f t="shared" si="636"/>
        <v>32.035438557792382</v>
      </c>
      <c r="F922">
        <f t="shared" si="637"/>
        <v>-32.035438557792382</v>
      </c>
      <c r="H922" s="20">
        <f t="shared" si="597"/>
        <v>3.9297979746446658E-3</v>
      </c>
      <c r="I922" s="21">
        <f t="shared" si="598"/>
        <v>7.5966026754381135E-3</v>
      </c>
      <c r="J922" s="21">
        <f t="shared" si="599"/>
        <v>3.6630207023611795E-3</v>
      </c>
      <c r="K922" s="21">
        <f t="shared" si="600"/>
        <v>7.5966026754381126E-3</v>
      </c>
      <c r="L922" s="21">
        <f t="shared" si="601"/>
        <v>7.3587521555521672E-3</v>
      </c>
      <c r="M922" s="22">
        <f t="shared" si="602"/>
        <v>7.4200348263525392E-3</v>
      </c>
      <c r="N922" s="20">
        <f t="shared" si="603"/>
        <v>39.297979746446664</v>
      </c>
      <c r="O922" s="21">
        <f t="shared" si="604"/>
        <v>75.966026754381147</v>
      </c>
      <c r="P922" s="21">
        <f t="shared" si="605"/>
        <v>36.630207023611796</v>
      </c>
      <c r="Q922" s="21">
        <f t="shared" si="606"/>
        <v>75.966026754381133</v>
      </c>
      <c r="R922" s="21">
        <f t="shared" si="607"/>
        <v>73.587521555521676</v>
      </c>
      <c r="S922" s="22">
        <f t="shared" si="608"/>
        <v>74.200348263525399</v>
      </c>
      <c r="T922" s="20">
        <f>MAX(E922+N922,-DiodeFwd)</f>
        <v>71.333418304239046</v>
      </c>
      <c r="U922" s="21">
        <f>MAX(T922-DiodeFwd,V922-DiodeFwd,O922)</f>
        <v>75.966026754381147</v>
      </c>
      <c r="V922" s="21">
        <f>MAX(-DiodeFwd,F922+P922)</f>
        <v>4.5947684658194134</v>
      </c>
      <c r="W922" s="21">
        <f>MAX(T922+Q922,U922-DiodeFwd)</f>
        <v>147.29944505862017</v>
      </c>
      <c r="X922" s="21">
        <f>MAX(W922-DiodeFwd,Y922-DiodeFwd,U922+R922)</f>
        <v>149.55354830990282</v>
      </c>
      <c r="Y922" s="22">
        <f>MAX(V922+S922,U922-DiodeFwd)</f>
        <v>78.795116729344812</v>
      </c>
      <c r="Z922" s="20">
        <f t="shared" si="609"/>
        <v>39.297979746446664</v>
      </c>
      <c r="AA922" s="21">
        <f t="shared" si="610"/>
        <v>75.966026754381147</v>
      </c>
      <c r="AB922" s="21">
        <f t="shared" si="611"/>
        <v>36.630207023611796</v>
      </c>
      <c r="AC922" s="21">
        <f t="shared" si="612"/>
        <v>75.966026754381119</v>
      </c>
      <c r="AD922" s="21">
        <f t="shared" si="613"/>
        <v>73.587521555521676</v>
      </c>
      <c r="AE922" s="22">
        <f t="shared" si="614"/>
        <v>74.200348263525399</v>
      </c>
      <c r="AF922" s="20">
        <f t="shared" si="615"/>
        <v>0</v>
      </c>
      <c r="AG922" s="21">
        <f t="shared" si="616"/>
        <v>0</v>
      </c>
      <c r="AH922" s="21">
        <f t="shared" si="617"/>
        <v>0</v>
      </c>
      <c r="AI922" s="21">
        <f t="shared" si="618"/>
        <v>-8.5265128291212019E-15</v>
      </c>
      <c r="AJ922" s="21">
        <f t="shared" si="619"/>
        <v>0</v>
      </c>
      <c r="AK922" s="22">
        <f t="shared" si="620"/>
        <v>0</v>
      </c>
      <c r="AL922" s="23">
        <f t="shared" si="621"/>
        <v>9.9702365539935216E-3</v>
      </c>
      <c r="AM922" s="12" t="b">
        <f>T922&lt;=-DiodeFwd</f>
        <v>0</v>
      </c>
      <c r="AN922" s="13" t="b">
        <f>V922&lt;=-DiodeFwd</f>
        <v>0</v>
      </c>
      <c r="AO922" s="13" t="b">
        <f>U922&lt;=T922-DiodeFwd</f>
        <v>0</v>
      </c>
      <c r="AP922" s="13" t="b">
        <f>U922&lt;=V922-DiodeFwd</f>
        <v>0</v>
      </c>
      <c r="AQ922" s="13" t="b">
        <f>W922&lt;=U922-DiodeFwd</f>
        <v>0</v>
      </c>
      <c r="AR922" s="13" t="b">
        <f>Y922&lt;=U922-DiodeFwd</f>
        <v>0</v>
      </c>
      <c r="AS922" s="13" t="b">
        <f>X922&lt;=W922-DiodeFwd</f>
        <v>0</v>
      </c>
      <c r="AT922" s="14" t="b">
        <f>X922&lt;=Y922-DiodeFwd</f>
        <v>0</v>
      </c>
      <c r="AU922" s="13">
        <f t="shared" si="622"/>
        <v>0</v>
      </c>
      <c r="AV922" s="13">
        <f t="shared" si="623"/>
        <v>0</v>
      </c>
      <c r="AW922" s="13">
        <f t="shared" si="624"/>
        <v>0</v>
      </c>
      <c r="AX922" s="13">
        <f t="shared" si="625"/>
        <v>0</v>
      </c>
      <c r="AY922" s="13">
        <f t="shared" si="626"/>
        <v>0</v>
      </c>
      <c r="AZ922" s="13">
        <f t="shared" si="627"/>
        <v>0</v>
      </c>
      <c r="BA922" s="13">
        <f t="shared" si="628"/>
        <v>0</v>
      </c>
      <c r="BB922" s="14">
        <f t="shared" si="629"/>
        <v>0</v>
      </c>
      <c r="BC922" s="20">
        <f t="shared" si="630"/>
        <v>0</v>
      </c>
      <c r="BD922" s="21">
        <f t="shared" si="631"/>
        <v>0</v>
      </c>
      <c r="BE922" s="21">
        <f t="shared" si="632"/>
        <v>0</v>
      </c>
      <c r="BF922" s="21">
        <f t="shared" si="633"/>
        <v>0</v>
      </c>
      <c r="BG922" s="21">
        <f t="shared" si="634"/>
        <v>-9.9702365539935216E-3</v>
      </c>
      <c r="BH922" s="22">
        <f t="shared" si="635"/>
        <v>0</v>
      </c>
    </row>
    <row r="923" spans="4:60" x14ac:dyDescent="0.25">
      <c r="D923">
        <f t="shared" si="638"/>
        <v>0.15266666666666692</v>
      </c>
      <c r="E923">
        <f t="shared" si="636"/>
        <v>33.433680093390208</v>
      </c>
      <c r="F923">
        <f t="shared" si="637"/>
        <v>-33.433680093390208</v>
      </c>
      <c r="H923" s="20">
        <f t="shared" si="597"/>
        <v>3.9297979746446658E-3</v>
      </c>
      <c r="I923" s="21">
        <f t="shared" si="598"/>
        <v>7.5966026754381135E-3</v>
      </c>
      <c r="J923" s="21">
        <f t="shared" si="599"/>
        <v>3.6630207023611795E-3</v>
      </c>
      <c r="K923" s="21">
        <f t="shared" si="600"/>
        <v>7.5966026754381126E-3</v>
      </c>
      <c r="L923" s="21">
        <f t="shared" si="601"/>
        <v>7.357090449459835E-3</v>
      </c>
      <c r="M923" s="22">
        <f t="shared" si="602"/>
        <v>7.4200348263525392E-3</v>
      </c>
      <c r="N923" s="20">
        <f t="shared" si="603"/>
        <v>39.297979746446664</v>
      </c>
      <c r="O923" s="21">
        <f t="shared" si="604"/>
        <v>75.966026754381147</v>
      </c>
      <c r="P923" s="21">
        <f t="shared" si="605"/>
        <v>36.630207023611796</v>
      </c>
      <c r="Q923" s="21">
        <f t="shared" si="606"/>
        <v>75.966026754381133</v>
      </c>
      <c r="R923" s="21">
        <f t="shared" si="607"/>
        <v>73.570904494598352</v>
      </c>
      <c r="S923" s="22">
        <f t="shared" si="608"/>
        <v>74.200348263525399</v>
      </c>
      <c r="T923" s="20">
        <f>MAX(E923+N923,-DiodeFwd)</f>
        <v>72.73165983983688</v>
      </c>
      <c r="U923" s="21">
        <f>MAX(T923-DiodeFwd,V923-DiodeFwd,O923)</f>
        <v>75.966026754381147</v>
      </c>
      <c r="V923" s="21">
        <f>MAX(-DiodeFwd,F923+P923)</f>
        <v>3.1965269302215873</v>
      </c>
      <c r="W923" s="21">
        <f>MAX(T923+Q923,U923-DiodeFwd)</f>
        <v>148.697686594218</v>
      </c>
      <c r="X923" s="21">
        <f>MAX(W923-DiodeFwd,Y923-DiodeFwd,U923+R923)</f>
        <v>149.5369312489795</v>
      </c>
      <c r="Y923" s="22">
        <f>MAX(V923+S923,U923-DiodeFwd)</f>
        <v>77.396875193746979</v>
      </c>
      <c r="Z923" s="20">
        <f t="shared" si="609"/>
        <v>39.297979746446671</v>
      </c>
      <c r="AA923" s="21">
        <f t="shared" si="610"/>
        <v>75.966026754381147</v>
      </c>
      <c r="AB923" s="21">
        <f t="shared" si="611"/>
        <v>36.630207023611796</v>
      </c>
      <c r="AC923" s="21">
        <f t="shared" si="612"/>
        <v>75.966026754381119</v>
      </c>
      <c r="AD923" s="21">
        <f t="shared" si="613"/>
        <v>73.570904494598352</v>
      </c>
      <c r="AE923" s="22">
        <f t="shared" si="614"/>
        <v>74.200348263525399</v>
      </c>
      <c r="AF923" s="20">
        <f t="shared" si="615"/>
        <v>4.263256414560601E-15</v>
      </c>
      <c r="AG923" s="21">
        <f t="shared" si="616"/>
        <v>0</v>
      </c>
      <c r="AH923" s="21">
        <f t="shared" si="617"/>
        <v>0</v>
      </c>
      <c r="AI923" s="21">
        <f t="shared" si="618"/>
        <v>-8.5265128291212019E-15</v>
      </c>
      <c r="AJ923" s="21">
        <f t="shared" si="619"/>
        <v>0</v>
      </c>
      <c r="AK923" s="22">
        <f t="shared" si="620"/>
        <v>0</v>
      </c>
      <c r="AL923" s="23">
        <f t="shared" si="621"/>
        <v>9.9691287499319662E-3</v>
      </c>
      <c r="AM923" s="12" t="b">
        <f>T923&lt;=-DiodeFwd</f>
        <v>0</v>
      </c>
      <c r="AN923" s="13" t="b">
        <f>V923&lt;=-DiodeFwd</f>
        <v>0</v>
      </c>
      <c r="AO923" s="13" t="b">
        <f>U923&lt;=T923-DiodeFwd</f>
        <v>0</v>
      </c>
      <c r="AP923" s="13" t="b">
        <f>U923&lt;=V923-DiodeFwd</f>
        <v>0</v>
      </c>
      <c r="AQ923" s="13" t="b">
        <f>W923&lt;=U923-DiodeFwd</f>
        <v>0</v>
      </c>
      <c r="AR923" s="13" t="b">
        <f>Y923&lt;=U923-DiodeFwd</f>
        <v>0</v>
      </c>
      <c r="AS923" s="13" t="b">
        <f>X923&lt;=W923-DiodeFwd</f>
        <v>0</v>
      </c>
      <c r="AT923" s="14" t="b">
        <f>X923&lt;=Y923-DiodeFwd</f>
        <v>0</v>
      </c>
      <c r="AU923" s="13">
        <f t="shared" si="622"/>
        <v>0</v>
      </c>
      <c r="AV923" s="13">
        <f t="shared" si="623"/>
        <v>0</v>
      </c>
      <c r="AW923" s="13">
        <f t="shared" si="624"/>
        <v>0</v>
      </c>
      <c r="AX923" s="13">
        <f t="shared" si="625"/>
        <v>0</v>
      </c>
      <c r="AY923" s="13">
        <f t="shared" si="626"/>
        <v>0</v>
      </c>
      <c r="AZ923" s="13">
        <f t="shared" si="627"/>
        <v>0</v>
      </c>
      <c r="BA923" s="13">
        <f t="shared" si="628"/>
        <v>0</v>
      </c>
      <c r="BB923" s="14">
        <f t="shared" si="629"/>
        <v>0</v>
      </c>
      <c r="BC923" s="20">
        <f t="shared" si="630"/>
        <v>0</v>
      </c>
      <c r="BD923" s="21">
        <f t="shared" si="631"/>
        <v>0</v>
      </c>
      <c r="BE923" s="21">
        <f t="shared" si="632"/>
        <v>0</v>
      </c>
      <c r="BF923" s="21">
        <f t="shared" si="633"/>
        <v>0</v>
      </c>
      <c r="BG923" s="21">
        <f t="shared" si="634"/>
        <v>-9.9691287499319662E-3</v>
      </c>
      <c r="BH923" s="22">
        <f t="shared" si="635"/>
        <v>0</v>
      </c>
    </row>
    <row r="924" spans="4:60" x14ac:dyDescent="0.25">
      <c r="D924">
        <f t="shared" si="638"/>
        <v>0.1528333333333336</v>
      </c>
      <c r="E924">
        <f t="shared" si="636"/>
        <v>34.699974168054631</v>
      </c>
      <c r="F924">
        <f t="shared" si="637"/>
        <v>-34.699974168054631</v>
      </c>
      <c r="H924" s="20">
        <f t="shared" si="597"/>
        <v>3.9297979746446658E-3</v>
      </c>
      <c r="I924" s="21">
        <f t="shared" si="598"/>
        <v>7.5966026754381135E-3</v>
      </c>
      <c r="J924" s="21">
        <f t="shared" si="599"/>
        <v>3.6630207023611795E-3</v>
      </c>
      <c r="K924" s="21">
        <f t="shared" si="600"/>
        <v>7.5966026754381126E-3</v>
      </c>
      <c r="L924" s="21">
        <f t="shared" si="601"/>
        <v>7.3554289280015131E-3</v>
      </c>
      <c r="M924" s="22">
        <f t="shared" si="602"/>
        <v>7.4200348263525392E-3</v>
      </c>
      <c r="N924" s="20">
        <f t="shared" si="603"/>
        <v>39.297979746446664</v>
      </c>
      <c r="O924" s="21">
        <f t="shared" si="604"/>
        <v>75.966026754381147</v>
      </c>
      <c r="P924" s="21">
        <f t="shared" si="605"/>
        <v>36.630207023611796</v>
      </c>
      <c r="Q924" s="21">
        <f t="shared" si="606"/>
        <v>75.966026754381133</v>
      </c>
      <c r="R924" s="21">
        <f t="shared" si="607"/>
        <v>73.554289280015141</v>
      </c>
      <c r="S924" s="22">
        <f t="shared" si="608"/>
        <v>74.200348263525399</v>
      </c>
      <c r="T924" s="20">
        <f>MAX(E924+N924,-DiodeFwd)</f>
        <v>73.997953914501295</v>
      </c>
      <c r="U924" s="21">
        <f>MAX(T924-DiodeFwd,V924-DiodeFwd,O924)</f>
        <v>75.966026754381147</v>
      </c>
      <c r="V924" s="21">
        <f>MAX(-DiodeFwd,F924+P924)</f>
        <v>1.9302328555571648</v>
      </c>
      <c r="W924" s="21">
        <f>MAX(T924+Q924,U924-DiodeFwd)</f>
        <v>149.96398066888241</v>
      </c>
      <c r="X924" s="21">
        <f>MAX(W924-DiodeFwd,Y924-DiodeFwd,U924+R924)</f>
        <v>149.6639806688824</v>
      </c>
      <c r="Y924" s="22">
        <f>MAX(V924+S924,U924-DiodeFwd)</f>
        <v>76.130581119082564</v>
      </c>
      <c r="Z924" s="20">
        <f t="shared" si="609"/>
        <v>39.297979746446664</v>
      </c>
      <c r="AA924" s="21">
        <f t="shared" si="610"/>
        <v>75.966026754381147</v>
      </c>
      <c r="AB924" s="21">
        <f t="shared" si="611"/>
        <v>36.630207023611796</v>
      </c>
      <c r="AC924" s="21">
        <f t="shared" si="612"/>
        <v>75.966026754381119</v>
      </c>
      <c r="AD924" s="21">
        <f t="shared" si="613"/>
        <v>73.697953914501255</v>
      </c>
      <c r="AE924" s="22">
        <f t="shared" si="614"/>
        <v>74.200348263525399</v>
      </c>
      <c r="AF924" s="20">
        <f t="shared" si="615"/>
        <v>0</v>
      </c>
      <c r="AG924" s="21">
        <f t="shared" si="616"/>
        <v>0</v>
      </c>
      <c r="AH924" s="21">
        <f t="shared" si="617"/>
        <v>0</v>
      </c>
      <c r="AI924" s="21">
        <f t="shared" si="618"/>
        <v>-8.5265128291212019E-15</v>
      </c>
      <c r="AJ924" s="21">
        <f t="shared" si="619"/>
        <v>8.6198780691668739E-2</v>
      </c>
      <c r="AK924" s="22">
        <f t="shared" si="620"/>
        <v>0</v>
      </c>
      <c r="AL924" s="23">
        <f t="shared" si="621"/>
        <v>9.9775987112588269E-3</v>
      </c>
      <c r="AM924" s="12" t="b">
        <f>T924&lt;=-DiodeFwd</f>
        <v>0</v>
      </c>
      <c r="AN924" s="13" t="b">
        <f>V924&lt;=-DiodeFwd</f>
        <v>0</v>
      </c>
      <c r="AO924" s="13" t="b">
        <f>U924&lt;=T924-DiodeFwd</f>
        <v>0</v>
      </c>
      <c r="AP924" s="13" t="b">
        <f>U924&lt;=V924-DiodeFwd</f>
        <v>0</v>
      </c>
      <c r="AQ924" s="13" t="b">
        <f>W924&lt;=U924-DiodeFwd</f>
        <v>0</v>
      </c>
      <c r="AR924" s="13" t="b">
        <f>Y924&lt;=U924-DiodeFwd</f>
        <v>0</v>
      </c>
      <c r="AS924" s="13" t="b">
        <f>X924&lt;=W924-DiodeFwd</f>
        <v>1</v>
      </c>
      <c r="AT924" s="14" t="b">
        <f>X924&lt;=Y924-DiodeFwd</f>
        <v>0</v>
      </c>
      <c r="AU924" s="13">
        <f t="shared" si="622"/>
        <v>0</v>
      </c>
      <c r="AV924" s="13">
        <f t="shared" si="623"/>
        <v>0</v>
      </c>
      <c r="AW924" s="13">
        <f t="shared" si="624"/>
        <v>0</v>
      </c>
      <c r="AX924" s="13">
        <f t="shared" si="625"/>
        <v>0</v>
      </c>
      <c r="AY924" s="13">
        <f t="shared" si="626"/>
        <v>0</v>
      </c>
      <c r="AZ924" s="13">
        <f t="shared" si="627"/>
        <v>0</v>
      </c>
      <c r="BA924" s="13">
        <f t="shared" si="628"/>
        <v>9.6176379402927559E-2</v>
      </c>
      <c r="BB924" s="14">
        <f t="shared" si="629"/>
        <v>0</v>
      </c>
      <c r="BC924" s="20">
        <f t="shared" si="630"/>
        <v>0</v>
      </c>
      <c r="BD924" s="21">
        <f t="shared" si="631"/>
        <v>0</v>
      </c>
      <c r="BE924" s="21">
        <f t="shared" si="632"/>
        <v>0</v>
      </c>
      <c r="BF924" s="21">
        <f t="shared" si="633"/>
        <v>-9.6176379402927559E-2</v>
      </c>
      <c r="BG924" s="21">
        <f t="shared" si="634"/>
        <v>8.6198780691668725E-2</v>
      </c>
      <c r="BH924" s="22">
        <f t="shared" si="635"/>
        <v>0</v>
      </c>
    </row>
    <row r="925" spans="4:60" x14ac:dyDescent="0.25">
      <c r="D925">
        <f t="shared" si="638"/>
        <v>0.15300000000000027</v>
      </c>
      <c r="E925">
        <f t="shared" si="636"/>
        <v>35.829323297588125</v>
      </c>
      <c r="F925">
        <f t="shared" si="637"/>
        <v>-35.829323297588125</v>
      </c>
      <c r="H925" s="20">
        <f t="shared" si="597"/>
        <v>3.9297979746446658E-3</v>
      </c>
      <c r="I925" s="21">
        <f t="shared" si="598"/>
        <v>7.5966026754381135E-3</v>
      </c>
      <c r="J925" s="21">
        <f t="shared" si="599"/>
        <v>3.6630207023611795E-3</v>
      </c>
      <c r="K925" s="21">
        <f t="shared" si="600"/>
        <v>7.5805732788709577E-3</v>
      </c>
      <c r="L925" s="21">
        <f t="shared" si="601"/>
        <v>7.3697953914501242E-3</v>
      </c>
      <c r="M925" s="22">
        <f t="shared" si="602"/>
        <v>7.4200348263525392E-3</v>
      </c>
      <c r="N925" s="20">
        <f t="shared" si="603"/>
        <v>39.297979746446664</v>
      </c>
      <c r="O925" s="21">
        <f t="shared" si="604"/>
        <v>75.966026754381147</v>
      </c>
      <c r="P925" s="21">
        <f t="shared" si="605"/>
        <v>36.630207023611796</v>
      </c>
      <c r="Q925" s="21">
        <f t="shared" si="606"/>
        <v>75.805732788709591</v>
      </c>
      <c r="R925" s="21">
        <f t="shared" si="607"/>
        <v>73.697953914501255</v>
      </c>
      <c r="S925" s="22">
        <f t="shared" si="608"/>
        <v>74.200348263525399</v>
      </c>
      <c r="T925" s="20">
        <f>MAX(E925+N925,-DiodeFwd)</f>
        <v>75.12730304403479</v>
      </c>
      <c r="U925" s="21">
        <f>MAX(T925-DiodeFwd,V925-DiodeFwd,O925)</f>
        <v>75.966026754381147</v>
      </c>
      <c r="V925" s="21">
        <f>MAX(-DiodeFwd,F925+P925)</f>
        <v>0.80088372602367031</v>
      </c>
      <c r="W925" s="21">
        <f>MAX(T925+Q925,U925-DiodeFwd)</f>
        <v>150.93303583274439</v>
      </c>
      <c r="X925" s="21">
        <f>MAX(W925-DiodeFwd,Y925-DiodeFwd,U925+R925)</f>
        <v>150.63303583274438</v>
      </c>
      <c r="Y925" s="22">
        <f>MAX(V925+S925,U925-DiodeFwd)</f>
        <v>75.66602675438115</v>
      </c>
      <c r="Z925" s="20">
        <f t="shared" si="609"/>
        <v>39.297979746446664</v>
      </c>
      <c r="AA925" s="21">
        <f t="shared" si="610"/>
        <v>75.966026754381147</v>
      </c>
      <c r="AB925" s="21">
        <f t="shared" si="611"/>
        <v>36.630207023611796</v>
      </c>
      <c r="AC925" s="21">
        <f t="shared" si="612"/>
        <v>75.805732788709605</v>
      </c>
      <c r="AD925" s="21">
        <f t="shared" si="613"/>
        <v>74.667009078363236</v>
      </c>
      <c r="AE925" s="22">
        <f t="shared" si="614"/>
        <v>74.86514302835748</v>
      </c>
      <c r="AF925" s="20">
        <f t="shared" si="615"/>
        <v>0</v>
      </c>
      <c r="AG925" s="21">
        <f t="shared" si="616"/>
        <v>0</v>
      </c>
      <c r="AH925" s="21">
        <f t="shared" si="617"/>
        <v>0</v>
      </c>
      <c r="AI925" s="21">
        <f t="shared" si="618"/>
        <v>8.5265128291212019E-15</v>
      </c>
      <c r="AJ925" s="21">
        <f t="shared" si="619"/>
        <v>0.58143309831718848</v>
      </c>
      <c r="AK925" s="22">
        <f t="shared" si="620"/>
        <v>0.39887685889924851</v>
      </c>
      <c r="AL925" s="23">
        <f t="shared" si="621"/>
        <v>1.0042202388849626E-2</v>
      </c>
      <c r="AM925" s="12" t="b">
        <f>T925&lt;=-DiodeFwd</f>
        <v>0</v>
      </c>
      <c r="AN925" s="13" t="b">
        <f>V925&lt;=-DiodeFwd</f>
        <v>0</v>
      </c>
      <c r="AO925" s="13" t="b">
        <f>U925&lt;=T925-DiodeFwd</f>
        <v>0</v>
      </c>
      <c r="AP925" s="13" t="b">
        <f>U925&lt;=V925-DiodeFwd</f>
        <v>0</v>
      </c>
      <c r="AQ925" s="13" t="b">
        <f>W925&lt;=U925-DiodeFwd</f>
        <v>0</v>
      </c>
      <c r="AR925" s="13" t="b">
        <f>Y925&lt;=U925-DiodeFwd</f>
        <v>1</v>
      </c>
      <c r="AS925" s="13" t="b">
        <f>X925&lt;=W925-DiodeFwd</f>
        <v>1</v>
      </c>
      <c r="AT925" s="14" t="b">
        <f>X925&lt;=Y925-DiodeFwd</f>
        <v>0</v>
      </c>
      <c r="AU925" s="13">
        <f t="shared" si="622"/>
        <v>0</v>
      </c>
      <c r="AV925" s="13">
        <f t="shared" si="623"/>
        <v>0</v>
      </c>
      <c r="AW925" s="13">
        <f t="shared" si="624"/>
        <v>0</v>
      </c>
      <c r="AX925" s="13">
        <f t="shared" si="625"/>
        <v>0</v>
      </c>
      <c r="AY925" s="13">
        <f t="shared" si="626"/>
        <v>0</v>
      </c>
      <c r="AZ925" s="13">
        <f t="shared" si="627"/>
        <v>0.39887685889924851</v>
      </c>
      <c r="BA925" s="13">
        <f t="shared" si="628"/>
        <v>0.59147530070603815</v>
      </c>
      <c r="BB925" s="14">
        <f t="shared" si="629"/>
        <v>0</v>
      </c>
      <c r="BC925" s="20">
        <f t="shared" si="630"/>
        <v>0</v>
      </c>
      <c r="BD925" s="21">
        <f t="shared" si="631"/>
        <v>-0.39887685889924851</v>
      </c>
      <c r="BE925" s="21">
        <f t="shared" si="632"/>
        <v>0</v>
      </c>
      <c r="BF925" s="21">
        <f t="shared" si="633"/>
        <v>-0.59147530070603815</v>
      </c>
      <c r="BG925" s="21">
        <f t="shared" si="634"/>
        <v>0.58143309831718848</v>
      </c>
      <c r="BH925" s="22">
        <f t="shared" si="635"/>
        <v>0.39887685889924851</v>
      </c>
    </row>
    <row r="926" spans="4:60" x14ac:dyDescent="0.25">
      <c r="D926">
        <f t="shared" si="638"/>
        <v>0.15316666666666695</v>
      </c>
      <c r="E926">
        <f t="shared" si="636"/>
        <v>36.817270456926906</v>
      </c>
      <c r="F926">
        <f t="shared" si="637"/>
        <v>-36.817270456926906</v>
      </c>
      <c r="H926" s="20">
        <f t="shared" si="597"/>
        <v>3.9297979746446658E-3</v>
      </c>
      <c r="I926" s="21">
        <f t="shared" si="598"/>
        <v>7.5301231989549052E-3</v>
      </c>
      <c r="J926" s="21">
        <f t="shared" si="599"/>
        <v>3.6630207023611795E-3</v>
      </c>
      <c r="K926" s="21">
        <f t="shared" si="600"/>
        <v>7.4819940620866185E-3</v>
      </c>
      <c r="L926" s="21">
        <f t="shared" si="601"/>
        <v>7.4667009078363223E-3</v>
      </c>
      <c r="M926" s="22">
        <f t="shared" si="602"/>
        <v>7.4865143028357475E-3</v>
      </c>
      <c r="N926" s="20">
        <f t="shared" si="603"/>
        <v>39.297979746446664</v>
      </c>
      <c r="O926" s="21">
        <f t="shared" si="604"/>
        <v>75.301231989549052</v>
      </c>
      <c r="P926" s="21">
        <f t="shared" si="605"/>
        <v>36.630207023611796</v>
      </c>
      <c r="Q926" s="21">
        <f t="shared" si="606"/>
        <v>74.819940620866191</v>
      </c>
      <c r="R926" s="21">
        <f t="shared" si="607"/>
        <v>74.667009078363236</v>
      </c>
      <c r="S926" s="22">
        <f t="shared" si="608"/>
        <v>74.86514302835748</v>
      </c>
      <c r="T926" s="20">
        <f>MAX(E926+N926,-DiodeFwd)</f>
        <v>76.115250203373563</v>
      </c>
      <c r="U926" s="21">
        <f>MAX(T926-DiodeFwd,V926-DiodeFwd,O926)</f>
        <v>75.815250203373566</v>
      </c>
      <c r="V926" s="21">
        <f>MAX(-DiodeFwd,F926+P926)</f>
        <v>-0.18706343331511022</v>
      </c>
      <c r="W926" s="21">
        <f>MAX(T926+Q926,U926-DiodeFwd)</f>
        <v>150.93519082423975</v>
      </c>
      <c r="X926" s="21">
        <f>MAX(W926-DiodeFwd,Y926-DiodeFwd,U926+R926)</f>
        <v>150.63519082423974</v>
      </c>
      <c r="Y926" s="22">
        <f>MAX(V926+S926,U926-DiodeFwd)</f>
        <v>75.515250203373569</v>
      </c>
      <c r="Z926" s="20">
        <f t="shared" si="609"/>
        <v>39.297979746446657</v>
      </c>
      <c r="AA926" s="21">
        <f t="shared" si="610"/>
        <v>75.815250203373566</v>
      </c>
      <c r="AB926" s="21">
        <f t="shared" si="611"/>
        <v>36.630207023611796</v>
      </c>
      <c r="AC926" s="21">
        <f t="shared" si="612"/>
        <v>74.819940620866191</v>
      </c>
      <c r="AD926" s="21">
        <f t="shared" si="613"/>
        <v>74.819940620866177</v>
      </c>
      <c r="AE926" s="22">
        <f t="shared" si="614"/>
        <v>75.702313636688672</v>
      </c>
      <c r="AF926" s="20">
        <f t="shared" si="615"/>
        <v>-4.263256414560601E-15</v>
      </c>
      <c r="AG926" s="21">
        <f t="shared" si="616"/>
        <v>0.30841092829470823</v>
      </c>
      <c r="AH926" s="21">
        <f t="shared" si="617"/>
        <v>0</v>
      </c>
      <c r="AI926" s="21">
        <f t="shared" si="618"/>
        <v>0</v>
      </c>
      <c r="AJ926" s="21">
        <f t="shared" si="619"/>
        <v>9.1758925501764566E-2</v>
      </c>
      <c r="AK926" s="22">
        <f t="shared" si="620"/>
        <v>0.50230236499871528</v>
      </c>
      <c r="AL926" s="23">
        <f t="shared" si="621"/>
        <v>1.0042346054949317E-2</v>
      </c>
      <c r="AM926" s="12" t="b">
        <f>T926&lt;=-DiodeFwd</f>
        <v>0</v>
      </c>
      <c r="AN926" s="13" t="b">
        <f>V926&lt;=-DiodeFwd</f>
        <v>0</v>
      </c>
      <c r="AO926" s="13" t="b">
        <f>U926&lt;=T926-DiodeFwd</f>
        <v>1</v>
      </c>
      <c r="AP926" s="13" t="b">
        <f>U926&lt;=V926-DiodeFwd</f>
        <v>0</v>
      </c>
      <c r="AQ926" s="13" t="b">
        <f>W926&lt;=U926-DiodeFwd</f>
        <v>0</v>
      </c>
      <c r="AR926" s="13" t="b">
        <f>Y926&lt;=U926-DiodeFwd</f>
        <v>1</v>
      </c>
      <c r="AS926" s="13" t="b">
        <f>X926&lt;=W926-DiodeFwd</f>
        <v>1</v>
      </c>
      <c r="AT926" s="14" t="b">
        <f>X926&lt;=Y926-DiodeFwd</f>
        <v>0</v>
      </c>
      <c r="AU926" s="13">
        <f t="shared" si="622"/>
        <v>0</v>
      </c>
      <c r="AV926" s="13">
        <f t="shared" si="623"/>
        <v>0</v>
      </c>
      <c r="AW926" s="13">
        <f t="shared" si="624"/>
        <v>0.81071329329342356</v>
      </c>
      <c r="AX926" s="13">
        <f t="shared" si="625"/>
        <v>0</v>
      </c>
      <c r="AY926" s="13">
        <f t="shared" si="626"/>
        <v>0</v>
      </c>
      <c r="AZ926" s="13">
        <f t="shared" si="627"/>
        <v>0.50230236499871528</v>
      </c>
      <c r="BA926" s="13">
        <f t="shared" si="628"/>
        <v>0.10180127155671388</v>
      </c>
      <c r="BB926" s="14">
        <f t="shared" si="629"/>
        <v>0</v>
      </c>
      <c r="BC926" s="20">
        <f t="shared" si="630"/>
        <v>-0.81071329329342356</v>
      </c>
      <c r="BD926" s="21">
        <f t="shared" si="631"/>
        <v>0.30841092829470829</v>
      </c>
      <c r="BE926" s="21">
        <f t="shared" si="632"/>
        <v>0</v>
      </c>
      <c r="BF926" s="21">
        <f t="shared" si="633"/>
        <v>-0.10180127155671388</v>
      </c>
      <c r="BG926" s="21">
        <f t="shared" si="634"/>
        <v>9.1758925501764566E-2</v>
      </c>
      <c r="BH926" s="22">
        <f t="shared" si="635"/>
        <v>0.50230236499871528</v>
      </c>
    </row>
    <row r="927" spans="4:60" x14ac:dyDescent="0.25">
      <c r="D927">
        <f t="shared" si="638"/>
        <v>0.15333333333333363</v>
      </c>
      <c r="E927">
        <f t="shared" si="636"/>
        <v>37.659916669982891</v>
      </c>
      <c r="F927">
        <f t="shared" si="637"/>
        <v>-37.659916669982891</v>
      </c>
      <c r="H927" s="20">
        <f t="shared" si="597"/>
        <v>3.7946790924290952E-3</v>
      </c>
      <c r="I927" s="21">
        <f t="shared" si="598"/>
        <v>7.5815250203373563E-3</v>
      </c>
      <c r="J927" s="21">
        <f t="shared" si="599"/>
        <v>3.6630207023611795E-3</v>
      </c>
      <c r="K927" s="21">
        <f t="shared" si="600"/>
        <v>7.4650271834938329E-3</v>
      </c>
      <c r="L927" s="21">
        <f t="shared" si="601"/>
        <v>7.4819940620866167E-3</v>
      </c>
      <c r="M927" s="22">
        <f t="shared" si="602"/>
        <v>7.5702313636688669E-3</v>
      </c>
      <c r="N927" s="20">
        <f t="shared" si="603"/>
        <v>37.946790924290958</v>
      </c>
      <c r="O927" s="21">
        <f t="shared" si="604"/>
        <v>75.815250203373566</v>
      </c>
      <c r="P927" s="21">
        <f t="shared" si="605"/>
        <v>36.630207023611796</v>
      </c>
      <c r="Q927" s="21">
        <f t="shared" si="606"/>
        <v>74.650271834938337</v>
      </c>
      <c r="R927" s="21">
        <f t="shared" si="607"/>
        <v>74.819940620866177</v>
      </c>
      <c r="S927" s="22">
        <f t="shared" si="608"/>
        <v>75.702313636688672</v>
      </c>
      <c r="T927" s="20">
        <f>MAX(E927+N927,-DiodeFwd)</f>
        <v>75.606707594273843</v>
      </c>
      <c r="U927" s="21">
        <f>MAX(T927-DiodeFwd,V927-DiodeFwd,O927)</f>
        <v>75.815250203373566</v>
      </c>
      <c r="V927" s="21">
        <f>MAX(-DiodeFwd,F927+P927)</f>
        <v>-0.3</v>
      </c>
      <c r="W927" s="21">
        <f>MAX(T927+Q927,U927-DiodeFwd)</f>
        <v>150.25697942921218</v>
      </c>
      <c r="X927" s="21">
        <f>MAX(W927-DiodeFwd,Y927-DiodeFwd,U927+R927)</f>
        <v>150.63519082423974</v>
      </c>
      <c r="Y927" s="22">
        <f>MAX(V927+S927,U927-DiodeFwd)</f>
        <v>75.515250203373569</v>
      </c>
      <c r="Z927" s="20">
        <f t="shared" si="609"/>
        <v>37.946790924290951</v>
      </c>
      <c r="AA927" s="21">
        <f t="shared" si="610"/>
        <v>75.815250203373566</v>
      </c>
      <c r="AB927" s="21">
        <f t="shared" si="611"/>
        <v>37.359916669982894</v>
      </c>
      <c r="AC927" s="21">
        <f t="shared" si="612"/>
        <v>74.650271834938337</v>
      </c>
      <c r="AD927" s="21">
        <f t="shared" si="613"/>
        <v>74.819940620866177</v>
      </c>
      <c r="AE927" s="22">
        <f t="shared" si="614"/>
        <v>75.815250203373566</v>
      </c>
      <c r="AF927" s="20">
        <f t="shared" si="615"/>
        <v>-4.263256414560601E-15</v>
      </c>
      <c r="AG927" s="21">
        <f t="shared" si="616"/>
        <v>0</v>
      </c>
      <c r="AH927" s="21">
        <f t="shared" si="617"/>
        <v>0.43782578782265913</v>
      </c>
      <c r="AI927" s="21">
        <f t="shared" si="618"/>
        <v>0</v>
      </c>
      <c r="AJ927" s="21">
        <f t="shared" si="619"/>
        <v>0</v>
      </c>
      <c r="AK927" s="22">
        <f t="shared" si="620"/>
        <v>6.7761940010936425E-2</v>
      </c>
      <c r="AL927" s="23">
        <f t="shared" si="621"/>
        <v>1.0042346054949317E-2</v>
      </c>
      <c r="AM927" s="12" t="b">
        <f>T927&lt;=-DiodeFwd</f>
        <v>0</v>
      </c>
      <c r="AN927" s="13" t="b">
        <f>V927&lt;=-DiodeFwd</f>
        <v>1</v>
      </c>
      <c r="AO927" s="13" t="b">
        <f>U927&lt;=T927-DiodeFwd</f>
        <v>0</v>
      </c>
      <c r="AP927" s="13" t="b">
        <f>U927&lt;=V927-DiodeFwd</f>
        <v>0</v>
      </c>
      <c r="AQ927" s="13" t="b">
        <f>W927&lt;=U927-DiodeFwd</f>
        <v>0</v>
      </c>
      <c r="AR927" s="13" t="b">
        <f>Y927&lt;=U927-DiodeFwd</f>
        <v>1</v>
      </c>
      <c r="AS927" s="13" t="b">
        <f>X927&lt;=W927-DiodeFwd</f>
        <v>0</v>
      </c>
      <c r="AT927" s="14" t="b">
        <f>X927&lt;=Y927-DiodeFwd</f>
        <v>0</v>
      </c>
      <c r="AU927" s="13">
        <f t="shared" si="622"/>
        <v>0</v>
      </c>
      <c r="AV927" s="13">
        <f t="shared" si="623"/>
        <v>0.43782578782265913</v>
      </c>
      <c r="AW927" s="13">
        <f t="shared" si="624"/>
        <v>0</v>
      </c>
      <c r="AX927" s="13">
        <f t="shared" si="625"/>
        <v>0</v>
      </c>
      <c r="AY927" s="13">
        <f t="shared" si="626"/>
        <v>0</v>
      </c>
      <c r="AZ927" s="13">
        <f t="shared" si="627"/>
        <v>6.7761940010936425E-2</v>
      </c>
      <c r="BA927" s="13">
        <f t="shared" si="628"/>
        <v>0</v>
      </c>
      <c r="BB927" s="14">
        <f t="shared" si="629"/>
        <v>0</v>
      </c>
      <c r="BC927" s="20">
        <f t="shared" si="630"/>
        <v>0</v>
      </c>
      <c r="BD927" s="21">
        <f t="shared" si="631"/>
        <v>-6.7761940010936425E-2</v>
      </c>
      <c r="BE927" s="21">
        <f t="shared" si="632"/>
        <v>0.43782578782265913</v>
      </c>
      <c r="BF927" s="21">
        <f t="shared" si="633"/>
        <v>0</v>
      </c>
      <c r="BG927" s="21">
        <f t="shared" si="634"/>
        <v>-1.0042346054949317E-2</v>
      </c>
      <c r="BH927" s="22">
        <f t="shared" si="635"/>
        <v>6.7761940010936425E-2</v>
      </c>
    </row>
    <row r="928" spans="4:60" x14ac:dyDescent="0.25">
      <c r="D928">
        <f t="shared" si="638"/>
        <v>0.1535000000000003</v>
      </c>
      <c r="E928">
        <f t="shared" si="636"/>
        <v>38.353936397121949</v>
      </c>
      <c r="F928">
        <f t="shared" si="637"/>
        <v>-38.353936397121949</v>
      </c>
      <c r="H928" s="20">
        <f t="shared" si="597"/>
        <v>3.7946790924290952E-3</v>
      </c>
      <c r="I928" s="21">
        <f t="shared" si="598"/>
        <v>7.5702313636688669E-3</v>
      </c>
      <c r="J928" s="21">
        <f t="shared" si="599"/>
        <v>3.7359916669982892E-3</v>
      </c>
      <c r="K928" s="21">
        <f t="shared" si="600"/>
        <v>7.4650271834938329E-3</v>
      </c>
      <c r="L928" s="21">
        <f t="shared" si="601"/>
        <v>7.4803203377441256E-3</v>
      </c>
      <c r="M928" s="22">
        <f t="shared" si="602"/>
        <v>7.5815250203373563E-3</v>
      </c>
      <c r="N928" s="20">
        <f t="shared" si="603"/>
        <v>37.946790924290958</v>
      </c>
      <c r="O928" s="21">
        <f t="shared" si="604"/>
        <v>75.702313636688672</v>
      </c>
      <c r="P928" s="21">
        <f t="shared" si="605"/>
        <v>37.359916669982894</v>
      </c>
      <c r="Q928" s="21">
        <f t="shared" si="606"/>
        <v>74.650271834938337</v>
      </c>
      <c r="R928" s="21">
        <f t="shared" si="607"/>
        <v>74.803203377441264</v>
      </c>
      <c r="S928" s="22">
        <f t="shared" si="608"/>
        <v>75.815250203373566</v>
      </c>
      <c r="T928" s="20">
        <f>MAX(E928+N928,-DiodeFwd)</f>
        <v>76.300727321412907</v>
      </c>
      <c r="U928" s="21">
        <f>MAX(T928-DiodeFwd,V928-DiodeFwd,O928)</f>
        <v>76.00072732141291</v>
      </c>
      <c r="V928" s="21">
        <f>MAX(-DiodeFwd,F928+P928)</f>
        <v>-0.3</v>
      </c>
      <c r="W928" s="21">
        <f>MAX(T928+Q928,U928-DiodeFwd)</f>
        <v>150.95099915635126</v>
      </c>
      <c r="X928" s="21">
        <f>MAX(W928-DiodeFwd,Y928-DiodeFwd,U928+R928)</f>
        <v>150.80393069885417</v>
      </c>
      <c r="Y928" s="22">
        <f>MAX(V928+S928,U928-DiodeFwd)</f>
        <v>75.700727321412913</v>
      </c>
      <c r="Z928" s="20">
        <f t="shared" si="609"/>
        <v>37.946790924290958</v>
      </c>
      <c r="AA928" s="21">
        <f t="shared" si="610"/>
        <v>76.00072732141291</v>
      </c>
      <c r="AB928" s="21">
        <f t="shared" si="611"/>
        <v>38.053936397121952</v>
      </c>
      <c r="AC928" s="21">
        <f t="shared" si="612"/>
        <v>74.650271834938351</v>
      </c>
      <c r="AD928" s="21">
        <f t="shared" si="613"/>
        <v>74.803203377441264</v>
      </c>
      <c r="AE928" s="22">
        <f t="shared" si="614"/>
        <v>76.00072732141291</v>
      </c>
      <c r="AF928" s="20">
        <f t="shared" si="615"/>
        <v>0</v>
      </c>
      <c r="AG928" s="21">
        <f t="shared" si="616"/>
        <v>0.17904821083454295</v>
      </c>
      <c r="AH928" s="21">
        <f t="shared" si="617"/>
        <v>0.41641183628343437</v>
      </c>
      <c r="AI928" s="21">
        <f t="shared" si="618"/>
        <v>8.5265128291212019E-15</v>
      </c>
      <c r="AJ928" s="21">
        <f t="shared" si="619"/>
        <v>0</v>
      </c>
      <c r="AK928" s="22">
        <f t="shared" si="620"/>
        <v>0.11128627082360652</v>
      </c>
      <c r="AL928" s="23">
        <f t="shared" si="621"/>
        <v>1.0053595379923612E-2</v>
      </c>
      <c r="AM928" s="12" t="b">
        <f>T928&lt;=-DiodeFwd</f>
        <v>0</v>
      </c>
      <c r="AN928" s="13" t="b">
        <f>V928&lt;=-DiodeFwd</f>
        <v>1</v>
      </c>
      <c r="AO928" s="13" t="b">
        <f>U928&lt;=T928-DiodeFwd</f>
        <v>1</v>
      </c>
      <c r="AP928" s="13" t="b">
        <f>U928&lt;=V928-DiodeFwd</f>
        <v>0</v>
      </c>
      <c r="AQ928" s="13" t="b">
        <f>W928&lt;=U928-DiodeFwd</f>
        <v>0</v>
      </c>
      <c r="AR928" s="13" t="b">
        <f>Y928&lt;=U928-DiodeFwd</f>
        <v>1</v>
      </c>
      <c r="AS928" s="13" t="b">
        <f>X928&lt;=W928-DiodeFwd</f>
        <v>0</v>
      </c>
      <c r="AT928" s="14" t="b">
        <f>X928&lt;=Y928-DiodeFwd</f>
        <v>0</v>
      </c>
      <c r="AU928" s="13">
        <f t="shared" si="622"/>
        <v>0</v>
      </c>
      <c r="AV928" s="13">
        <f t="shared" si="623"/>
        <v>0.41641183628343437</v>
      </c>
      <c r="AW928" s="13">
        <f t="shared" si="624"/>
        <v>0.29033448165814946</v>
      </c>
      <c r="AX928" s="13">
        <f t="shared" si="625"/>
        <v>0</v>
      </c>
      <c r="AY928" s="13">
        <f t="shared" si="626"/>
        <v>0</v>
      </c>
      <c r="AZ928" s="13">
        <f t="shared" si="627"/>
        <v>0.11128627082360652</v>
      </c>
      <c r="BA928" s="13">
        <f t="shared" si="628"/>
        <v>0</v>
      </c>
      <c r="BB928" s="14">
        <f t="shared" si="629"/>
        <v>0</v>
      </c>
      <c r="BC928" s="20">
        <f t="shared" si="630"/>
        <v>-0.29033448165814946</v>
      </c>
      <c r="BD928" s="21">
        <f t="shared" si="631"/>
        <v>0.17904821083454292</v>
      </c>
      <c r="BE928" s="21">
        <f t="shared" si="632"/>
        <v>0.41641183628343437</v>
      </c>
      <c r="BF928" s="21">
        <f t="shared" si="633"/>
        <v>0</v>
      </c>
      <c r="BG928" s="21">
        <f t="shared" si="634"/>
        <v>-1.0053595379923612E-2</v>
      </c>
      <c r="BH928" s="22">
        <f t="shared" si="635"/>
        <v>0.11128627082360652</v>
      </c>
    </row>
    <row r="929" spans="4:60" x14ac:dyDescent="0.25">
      <c r="D929">
        <f t="shared" si="638"/>
        <v>0.15366666666666698</v>
      </c>
      <c r="E929">
        <f t="shared" si="636"/>
        <v>38.89659065954821</v>
      </c>
      <c r="F929">
        <f t="shared" si="637"/>
        <v>-38.89659065954821</v>
      </c>
      <c r="H929" s="20">
        <f t="shared" si="597"/>
        <v>3.7462900121527369E-3</v>
      </c>
      <c r="I929" s="21">
        <f t="shared" si="598"/>
        <v>7.6000727321412906E-3</v>
      </c>
      <c r="J929" s="21">
        <f t="shared" si="599"/>
        <v>3.8053936397121949E-3</v>
      </c>
      <c r="K929" s="21">
        <f t="shared" si="600"/>
        <v>7.4650271834938329E-3</v>
      </c>
      <c r="L929" s="21">
        <f t="shared" si="601"/>
        <v>7.4786447385141383E-3</v>
      </c>
      <c r="M929" s="22">
        <f t="shared" si="602"/>
        <v>7.6000727321412906E-3</v>
      </c>
      <c r="N929" s="20">
        <f t="shared" si="603"/>
        <v>37.462900121527376</v>
      </c>
      <c r="O929" s="21">
        <f t="shared" si="604"/>
        <v>76.00072732141291</v>
      </c>
      <c r="P929" s="21">
        <f t="shared" si="605"/>
        <v>38.053936397121952</v>
      </c>
      <c r="Q929" s="21">
        <f t="shared" si="606"/>
        <v>74.650271834938337</v>
      </c>
      <c r="R929" s="21">
        <f t="shared" si="607"/>
        <v>74.786447385141386</v>
      </c>
      <c r="S929" s="22">
        <f t="shared" si="608"/>
        <v>76.00072732141291</v>
      </c>
      <c r="T929" s="20">
        <f>MAX(E929+N929,-DiodeFwd)</f>
        <v>76.359490781075579</v>
      </c>
      <c r="U929" s="21">
        <f>MAX(T929-DiodeFwd,V929-DiodeFwd,O929)</f>
        <v>76.059490781075581</v>
      </c>
      <c r="V929" s="21">
        <f>MAX(-DiodeFwd,F929+P929)</f>
        <v>-0.3</v>
      </c>
      <c r="W929" s="21">
        <f>MAX(T929+Q929,U929-DiodeFwd)</f>
        <v>151.00976261601392</v>
      </c>
      <c r="X929" s="21">
        <f>MAX(W929-DiodeFwd,Y929-DiodeFwd,U929+R929)</f>
        <v>150.84593816621697</v>
      </c>
      <c r="Y929" s="22">
        <f>MAX(V929+S929,U929-DiodeFwd)</f>
        <v>75.759490781075584</v>
      </c>
      <c r="Z929" s="20">
        <f t="shared" si="609"/>
        <v>37.462900121527369</v>
      </c>
      <c r="AA929" s="21">
        <f t="shared" si="610"/>
        <v>76.059490781075581</v>
      </c>
      <c r="AB929" s="21">
        <f t="shared" si="611"/>
        <v>38.596590659548212</v>
      </c>
      <c r="AC929" s="21">
        <f t="shared" si="612"/>
        <v>74.650271834938337</v>
      </c>
      <c r="AD929" s="21">
        <f t="shared" si="613"/>
        <v>74.786447385141386</v>
      </c>
      <c r="AE929" s="22">
        <f t="shared" si="614"/>
        <v>76.059490781075581</v>
      </c>
      <c r="AF929" s="20">
        <f t="shared" si="615"/>
        <v>-4.263256414560601E-15</v>
      </c>
      <c r="AG929" s="21">
        <f t="shared" si="616"/>
        <v>3.5258075797602831E-2</v>
      </c>
      <c r="AH929" s="21">
        <f t="shared" si="617"/>
        <v>0.32559255745575655</v>
      </c>
      <c r="AI929" s="21">
        <f t="shared" si="618"/>
        <v>0</v>
      </c>
      <c r="AJ929" s="21">
        <f t="shared" si="619"/>
        <v>0</v>
      </c>
      <c r="AK929" s="22">
        <f t="shared" si="620"/>
        <v>3.5258075797602831E-2</v>
      </c>
      <c r="AL929" s="23">
        <f t="shared" si="621"/>
        <v>1.0056395877747797E-2</v>
      </c>
      <c r="AM929" s="12" t="b">
        <f>T929&lt;=-DiodeFwd</f>
        <v>0</v>
      </c>
      <c r="AN929" s="13" t="b">
        <f>V929&lt;=-DiodeFwd</f>
        <v>1</v>
      </c>
      <c r="AO929" s="13" t="b">
        <f>U929&lt;=T929-DiodeFwd</f>
        <v>1</v>
      </c>
      <c r="AP929" s="13" t="b">
        <f>U929&lt;=V929-DiodeFwd</f>
        <v>0</v>
      </c>
      <c r="AQ929" s="13" t="b">
        <f>W929&lt;=U929-DiodeFwd</f>
        <v>0</v>
      </c>
      <c r="AR929" s="13" t="b">
        <f>Y929&lt;=U929-DiodeFwd</f>
        <v>1</v>
      </c>
      <c r="AS929" s="13" t="b">
        <f>X929&lt;=W929-DiodeFwd</f>
        <v>0</v>
      </c>
      <c r="AT929" s="14" t="b">
        <f>X929&lt;=Y929-DiodeFwd</f>
        <v>0</v>
      </c>
      <c r="AU929" s="13">
        <f t="shared" si="622"/>
        <v>0</v>
      </c>
      <c r="AV929" s="13">
        <f t="shared" si="623"/>
        <v>0.32559255745575655</v>
      </c>
      <c r="AW929" s="13">
        <f t="shared" si="624"/>
        <v>7.0516151595205662E-2</v>
      </c>
      <c r="AX929" s="13">
        <f t="shared" si="625"/>
        <v>0</v>
      </c>
      <c r="AY929" s="13">
        <f t="shared" si="626"/>
        <v>0</v>
      </c>
      <c r="AZ929" s="13">
        <f t="shared" si="627"/>
        <v>3.5258075797602831E-2</v>
      </c>
      <c r="BA929" s="13">
        <f t="shared" si="628"/>
        <v>0</v>
      </c>
      <c r="BB929" s="14">
        <f t="shared" si="629"/>
        <v>0</v>
      </c>
      <c r="BC929" s="20">
        <f t="shared" si="630"/>
        <v>-7.0516151595205662E-2</v>
      </c>
      <c r="BD929" s="21">
        <f t="shared" si="631"/>
        <v>3.5258075797602831E-2</v>
      </c>
      <c r="BE929" s="21">
        <f t="shared" si="632"/>
        <v>0.32559255745575655</v>
      </c>
      <c r="BF929" s="21">
        <f t="shared" si="633"/>
        <v>0</v>
      </c>
      <c r="BG929" s="21">
        <f t="shared" si="634"/>
        <v>-1.0056395877747797E-2</v>
      </c>
      <c r="BH929" s="22">
        <f t="shared" si="635"/>
        <v>3.5258075797602831E-2</v>
      </c>
    </row>
    <row r="930" spans="4:60" x14ac:dyDescent="0.25">
      <c r="D930">
        <f t="shared" si="638"/>
        <v>0.15383333333333366</v>
      </c>
      <c r="E930">
        <f t="shared" si="636"/>
        <v>39.285737848803272</v>
      </c>
      <c r="F930">
        <f t="shared" si="637"/>
        <v>-39.285737848803272</v>
      </c>
      <c r="H930" s="20">
        <f t="shared" si="597"/>
        <v>3.7345373202202028E-3</v>
      </c>
      <c r="I930" s="21">
        <f t="shared" si="598"/>
        <v>7.6059490781075576E-3</v>
      </c>
      <c r="J930" s="21">
        <f t="shared" si="599"/>
        <v>3.8596590659548211E-3</v>
      </c>
      <c r="K930" s="21">
        <f t="shared" si="600"/>
        <v>7.4650271834938329E-3</v>
      </c>
      <c r="L930" s="21">
        <f t="shared" si="601"/>
        <v>7.4769686725345138E-3</v>
      </c>
      <c r="M930" s="22">
        <f t="shared" si="602"/>
        <v>7.6059490781075576E-3</v>
      </c>
      <c r="N930" s="20">
        <f t="shared" si="603"/>
        <v>37.345373202202033</v>
      </c>
      <c r="O930" s="21">
        <f t="shared" si="604"/>
        <v>76.059490781075581</v>
      </c>
      <c r="P930" s="21">
        <f t="shared" si="605"/>
        <v>38.596590659548212</v>
      </c>
      <c r="Q930" s="21">
        <f t="shared" si="606"/>
        <v>74.650271834938337</v>
      </c>
      <c r="R930" s="21">
        <f t="shared" si="607"/>
        <v>74.769686725345139</v>
      </c>
      <c r="S930" s="22">
        <f t="shared" si="608"/>
        <v>76.059490781075581</v>
      </c>
      <c r="T930" s="20">
        <f>MAX(E930+N930,-DiodeFwd)</f>
        <v>76.631111051005306</v>
      </c>
      <c r="U930" s="21">
        <f>MAX(T930-DiodeFwd,V930-DiodeFwd,O930)</f>
        <v>76.331111051005308</v>
      </c>
      <c r="V930" s="21">
        <f>MAX(-DiodeFwd,F930+P930)</f>
        <v>-0.3</v>
      </c>
      <c r="W930" s="21">
        <f>MAX(T930+Q930,U930-DiodeFwd)</f>
        <v>151.28138288594363</v>
      </c>
      <c r="X930" s="21">
        <f>MAX(W930-DiodeFwd,Y930-DiodeFwd,U930+R930)</f>
        <v>151.10079777635045</v>
      </c>
      <c r="Y930" s="22">
        <f>MAX(V930+S930,U930-DiodeFwd)</f>
        <v>76.031111051005311</v>
      </c>
      <c r="Z930" s="20">
        <f t="shared" si="609"/>
        <v>37.345373202202033</v>
      </c>
      <c r="AA930" s="21">
        <f t="shared" si="610"/>
        <v>76.331111051005308</v>
      </c>
      <c r="AB930" s="21">
        <f t="shared" si="611"/>
        <v>38.985737848803275</v>
      </c>
      <c r="AC930" s="21">
        <f t="shared" si="612"/>
        <v>74.650271834938323</v>
      </c>
      <c r="AD930" s="21">
        <f t="shared" si="613"/>
        <v>74.769686725345139</v>
      </c>
      <c r="AE930" s="22">
        <f t="shared" si="614"/>
        <v>76.331111051005308</v>
      </c>
      <c r="AF930" s="20">
        <f t="shared" si="615"/>
        <v>0</v>
      </c>
      <c r="AG930" s="21">
        <f t="shared" si="616"/>
        <v>0.1629721619578362</v>
      </c>
      <c r="AH930" s="21">
        <f t="shared" si="617"/>
        <v>0.23348831355303759</v>
      </c>
      <c r="AI930" s="21">
        <f t="shared" si="618"/>
        <v>-8.5265128291212019E-15</v>
      </c>
      <c r="AJ930" s="21">
        <f t="shared" si="619"/>
        <v>0</v>
      </c>
      <c r="AK930" s="22">
        <f t="shared" si="620"/>
        <v>0.1629721619578362</v>
      </c>
      <c r="AL930" s="23">
        <f t="shared" si="621"/>
        <v>1.0073386518423363E-2</v>
      </c>
      <c r="AM930" s="12" t="b">
        <f>T930&lt;=-DiodeFwd</f>
        <v>0</v>
      </c>
      <c r="AN930" s="13" t="b">
        <f>V930&lt;=-DiodeFwd</f>
        <v>1</v>
      </c>
      <c r="AO930" s="13" t="b">
        <f>U930&lt;=T930-DiodeFwd</f>
        <v>1</v>
      </c>
      <c r="AP930" s="13" t="b">
        <f>U930&lt;=V930-DiodeFwd</f>
        <v>0</v>
      </c>
      <c r="AQ930" s="13" t="b">
        <f>W930&lt;=U930-DiodeFwd</f>
        <v>0</v>
      </c>
      <c r="AR930" s="13" t="b">
        <f>Y930&lt;=U930-DiodeFwd</f>
        <v>1</v>
      </c>
      <c r="AS930" s="13" t="b">
        <f>X930&lt;=W930-DiodeFwd</f>
        <v>0</v>
      </c>
      <c r="AT930" s="14" t="b">
        <f>X930&lt;=Y930-DiodeFwd</f>
        <v>0</v>
      </c>
      <c r="AU930" s="13">
        <f t="shared" si="622"/>
        <v>0</v>
      </c>
      <c r="AV930" s="13">
        <f t="shared" si="623"/>
        <v>0.23348831355303759</v>
      </c>
      <c r="AW930" s="13">
        <f t="shared" si="624"/>
        <v>0.32594432391567241</v>
      </c>
      <c r="AX930" s="13">
        <f t="shared" si="625"/>
        <v>0</v>
      </c>
      <c r="AY930" s="13">
        <f t="shared" si="626"/>
        <v>0</v>
      </c>
      <c r="AZ930" s="13">
        <f t="shared" si="627"/>
        <v>0.1629721619578362</v>
      </c>
      <c r="BA930" s="13">
        <f t="shared" si="628"/>
        <v>0</v>
      </c>
      <c r="BB930" s="14">
        <f t="shared" si="629"/>
        <v>0</v>
      </c>
      <c r="BC930" s="20">
        <f t="shared" si="630"/>
        <v>-0.32594432391567241</v>
      </c>
      <c r="BD930" s="21">
        <f t="shared" si="631"/>
        <v>0.1629721619578362</v>
      </c>
      <c r="BE930" s="21">
        <f t="shared" si="632"/>
        <v>0.23348831355303759</v>
      </c>
      <c r="BF930" s="21">
        <f t="shared" si="633"/>
        <v>0</v>
      </c>
      <c r="BG930" s="21">
        <f t="shared" si="634"/>
        <v>-1.0073386518423363E-2</v>
      </c>
      <c r="BH930" s="22">
        <f t="shared" si="635"/>
        <v>0.1629721619578362</v>
      </c>
    </row>
    <row r="931" spans="4:60" x14ac:dyDescent="0.25">
      <c r="D931">
        <f t="shared" si="638"/>
        <v>0.15400000000000033</v>
      </c>
      <c r="E931">
        <f t="shared" si="636"/>
        <v>39.519842178715429</v>
      </c>
      <c r="F931">
        <f t="shared" si="637"/>
        <v>-39.519842178715429</v>
      </c>
      <c r="H931" s="20">
        <f t="shared" si="597"/>
        <v>3.6802132662342576E-3</v>
      </c>
      <c r="I931" s="21">
        <f t="shared" si="598"/>
        <v>7.6331111051005304E-3</v>
      </c>
      <c r="J931" s="21">
        <f t="shared" si="599"/>
        <v>3.8985737848803272E-3</v>
      </c>
      <c r="K931" s="21">
        <f t="shared" si="600"/>
        <v>7.4650271834938329E-3</v>
      </c>
      <c r="L931" s="21">
        <f t="shared" si="601"/>
        <v>7.4752897747814434E-3</v>
      </c>
      <c r="M931" s="22">
        <f t="shared" si="602"/>
        <v>7.6331111051005304E-3</v>
      </c>
      <c r="N931" s="20">
        <f t="shared" si="603"/>
        <v>36.802132662342579</v>
      </c>
      <c r="O931" s="21">
        <f t="shared" si="604"/>
        <v>76.331111051005308</v>
      </c>
      <c r="P931" s="21">
        <f t="shared" si="605"/>
        <v>38.985737848803275</v>
      </c>
      <c r="Q931" s="21">
        <f t="shared" si="606"/>
        <v>74.650271834938337</v>
      </c>
      <c r="R931" s="21">
        <f t="shared" si="607"/>
        <v>74.752897747814444</v>
      </c>
      <c r="S931" s="22">
        <f t="shared" si="608"/>
        <v>76.331111051005308</v>
      </c>
      <c r="T931" s="20">
        <f>MAX(E931+N931,-DiodeFwd)</f>
        <v>76.321974841058008</v>
      </c>
      <c r="U931" s="21">
        <f>MAX(T931-DiodeFwd,V931-DiodeFwd,O931)</f>
        <v>76.331111051005308</v>
      </c>
      <c r="V931" s="21">
        <f>MAX(-DiodeFwd,F931+P931)</f>
        <v>-0.3</v>
      </c>
      <c r="W931" s="21">
        <f>MAX(T931+Q931,U931-DiodeFwd)</f>
        <v>150.97224667599636</v>
      </c>
      <c r="X931" s="21">
        <f>MAX(W931-DiodeFwd,Y931-DiodeFwd,U931+R931)</f>
        <v>151.08400879881975</v>
      </c>
      <c r="Y931" s="22">
        <f>MAX(V931+S931,U931-DiodeFwd)</f>
        <v>76.031111051005311</v>
      </c>
      <c r="Z931" s="20">
        <f t="shared" si="609"/>
        <v>36.802132662342579</v>
      </c>
      <c r="AA931" s="21">
        <f t="shared" si="610"/>
        <v>76.331111051005308</v>
      </c>
      <c r="AB931" s="21">
        <f t="shared" si="611"/>
        <v>39.219842178715432</v>
      </c>
      <c r="AC931" s="21">
        <f t="shared" si="612"/>
        <v>74.650271834938351</v>
      </c>
      <c r="AD931" s="21">
        <f t="shared" si="613"/>
        <v>74.752897747814444</v>
      </c>
      <c r="AE931" s="22">
        <f t="shared" si="614"/>
        <v>76.331111051005308</v>
      </c>
      <c r="AF931" s="20">
        <f t="shared" si="615"/>
        <v>0</v>
      </c>
      <c r="AG931" s="21">
        <f t="shared" si="616"/>
        <v>0</v>
      </c>
      <c r="AH931" s="21">
        <f t="shared" si="617"/>
        <v>0.14046259794729396</v>
      </c>
      <c r="AI931" s="21">
        <f t="shared" si="618"/>
        <v>8.5265128291212019E-15</v>
      </c>
      <c r="AJ931" s="21">
        <f t="shared" si="619"/>
        <v>0</v>
      </c>
      <c r="AK931" s="22">
        <f t="shared" si="620"/>
        <v>0</v>
      </c>
      <c r="AL931" s="23">
        <f t="shared" si="621"/>
        <v>1.0072267253254651E-2</v>
      </c>
      <c r="AM931" s="12" t="b">
        <f>T931&lt;=-DiodeFwd</f>
        <v>0</v>
      </c>
      <c r="AN931" s="13" t="b">
        <f>V931&lt;=-DiodeFwd</f>
        <v>1</v>
      </c>
      <c r="AO931" s="13" t="b">
        <f>U931&lt;=T931-DiodeFwd</f>
        <v>0</v>
      </c>
      <c r="AP931" s="13" t="b">
        <f>U931&lt;=V931-DiodeFwd</f>
        <v>0</v>
      </c>
      <c r="AQ931" s="13" t="b">
        <f>W931&lt;=U931-DiodeFwd</f>
        <v>0</v>
      </c>
      <c r="AR931" s="13" t="b">
        <f>Y931&lt;=U931-DiodeFwd</f>
        <v>1</v>
      </c>
      <c r="AS931" s="13" t="b">
        <f>X931&lt;=W931-DiodeFwd</f>
        <v>0</v>
      </c>
      <c r="AT931" s="14" t="b">
        <f>X931&lt;=Y931-DiodeFwd</f>
        <v>0</v>
      </c>
      <c r="AU931" s="13">
        <f t="shared" si="622"/>
        <v>0</v>
      </c>
      <c r="AV931" s="13">
        <f t="shared" si="623"/>
        <v>0.14046259794729396</v>
      </c>
      <c r="AW931" s="13">
        <f t="shared" si="624"/>
        <v>0</v>
      </c>
      <c r="AX931" s="13">
        <f t="shared" si="625"/>
        <v>0</v>
      </c>
      <c r="AY931" s="13">
        <f t="shared" si="626"/>
        <v>0</v>
      </c>
      <c r="AZ931" s="13">
        <f t="shared" si="627"/>
        <v>0</v>
      </c>
      <c r="BA931" s="13">
        <f t="shared" si="628"/>
        <v>0</v>
      </c>
      <c r="BB931" s="14">
        <f t="shared" si="629"/>
        <v>0</v>
      </c>
      <c r="BC931" s="20">
        <f t="shared" si="630"/>
        <v>0</v>
      </c>
      <c r="BD931" s="21">
        <f t="shared" si="631"/>
        <v>0</v>
      </c>
      <c r="BE931" s="21">
        <f t="shared" si="632"/>
        <v>0.14046259794729396</v>
      </c>
      <c r="BF931" s="21">
        <f t="shared" si="633"/>
        <v>0</v>
      </c>
      <c r="BG931" s="21">
        <f t="shared" si="634"/>
        <v>-1.0072267253254651E-2</v>
      </c>
      <c r="BH931" s="22">
        <f t="shared" si="635"/>
        <v>0</v>
      </c>
    </row>
    <row r="932" spans="4:60" x14ac:dyDescent="0.25">
      <c r="D932">
        <f t="shared" si="638"/>
        <v>0.15416666666666701</v>
      </c>
      <c r="E932">
        <f t="shared" si="636"/>
        <v>39.597979746446661</v>
      </c>
      <c r="F932">
        <f t="shared" si="637"/>
        <v>-39.597979746446661</v>
      </c>
      <c r="H932" s="20">
        <f t="shared" si="597"/>
        <v>3.6802132662342576E-3</v>
      </c>
      <c r="I932" s="21">
        <f t="shared" si="598"/>
        <v>7.6331111051005304E-3</v>
      </c>
      <c r="J932" s="21">
        <f t="shared" si="599"/>
        <v>3.9219842178715427E-3</v>
      </c>
      <c r="K932" s="21">
        <f t="shared" si="600"/>
        <v>7.4650271834938329E-3</v>
      </c>
      <c r="L932" s="21">
        <f t="shared" si="601"/>
        <v>7.473611063572568E-3</v>
      </c>
      <c r="M932" s="22">
        <f t="shared" si="602"/>
        <v>7.6331111051005304E-3</v>
      </c>
      <c r="N932" s="20">
        <f t="shared" si="603"/>
        <v>36.802132662342579</v>
      </c>
      <c r="O932" s="21">
        <f t="shared" si="604"/>
        <v>76.331111051005308</v>
      </c>
      <c r="P932" s="21">
        <f t="shared" si="605"/>
        <v>39.219842178715432</v>
      </c>
      <c r="Q932" s="21">
        <f t="shared" si="606"/>
        <v>74.650271834938337</v>
      </c>
      <c r="R932" s="21">
        <f t="shared" si="607"/>
        <v>74.73611063572568</v>
      </c>
      <c r="S932" s="22">
        <f t="shared" si="608"/>
        <v>76.331111051005308</v>
      </c>
      <c r="T932" s="20">
        <f>MAX(E932+N932,-DiodeFwd)</f>
        <v>76.400112408789241</v>
      </c>
      <c r="U932" s="21">
        <f>MAX(T932-DiodeFwd,V932-DiodeFwd,O932)</f>
        <v>76.331111051005308</v>
      </c>
      <c r="V932" s="21">
        <f>MAX(-DiodeFwd,F932+P932)</f>
        <v>-0.3</v>
      </c>
      <c r="W932" s="21">
        <f>MAX(T932+Q932,U932-DiodeFwd)</f>
        <v>151.05038424372759</v>
      </c>
      <c r="X932" s="21">
        <f>MAX(W932-DiodeFwd,Y932-DiodeFwd,U932+R932)</f>
        <v>151.06722168673099</v>
      </c>
      <c r="Y932" s="22">
        <f>MAX(V932+S932,U932-DiodeFwd)</f>
        <v>76.031111051005311</v>
      </c>
      <c r="Z932" s="20">
        <f t="shared" si="609"/>
        <v>36.802132662342579</v>
      </c>
      <c r="AA932" s="21">
        <f t="shared" si="610"/>
        <v>76.331111051005308</v>
      </c>
      <c r="AB932" s="21">
        <f t="shared" si="611"/>
        <v>39.297979746446664</v>
      </c>
      <c r="AC932" s="21">
        <f t="shared" si="612"/>
        <v>74.650271834938351</v>
      </c>
      <c r="AD932" s="21">
        <f t="shared" si="613"/>
        <v>74.73611063572568</v>
      </c>
      <c r="AE932" s="22">
        <f t="shared" si="614"/>
        <v>76.331111051005308</v>
      </c>
      <c r="AF932" s="20">
        <f t="shared" si="615"/>
        <v>0</v>
      </c>
      <c r="AG932" s="21">
        <f t="shared" si="616"/>
        <v>0</v>
      </c>
      <c r="AH932" s="21">
        <f t="shared" si="617"/>
        <v>4.6882540638739555E-2</v>
      </c>
      <c r="AI932" s="21">
        <f t="shared" si="618"/>
        <v>8.5265128291212019E-15</v>
      </c>
      <c r="AJ932" s="21">
        <f t="shared" si="619"/>
        <v>0</v>
      </c>
      <c r="AK932" s="22">
        <f t="shared" si="620"/>
        <v>0</v>
      </c>
      <c r="AL932" s="23">
        <f t="shared" si="621"/>
        <v>1.0071148112448733E-2</v>
      </c>
      <c r="AM932" s="12" t="b">
        <f>T932&lt;=-DiodeFwd</f>
        <v>0</v>
      </c>
      <c r="AN932" s="13" t="b">
        <f>V932&lt;=-DiodeFwd</f>
        <v>1</v>
      </c>
      <c r="AO932" s="13" t="b">
        <f>U932&lt;=T932-DiodeFwd</f>
        <v>0</v>
      </c>
      <c r="AP932" s="13" t="b">
        <f>U932&lt;=V932-DiodeFwd</f>
        <v>0</v>
      </c>
      <c r="AQ932" s="13" t="b">
        <f>W932&lt;=U932-DiodeFwd</f>
        <v>0</v>
      </c>
      <c r="AR932" s="13" t="b">
        <f>Y932&lt;=U932-DiodeFwd</f>
        <v>1</v>
      </c>
      <c r="AS932" s="13" t="b">
        <f>X932&lt;=W932-DiodeFwd</f>
        <v>0</v>
      </c>
      <c r="AT932" s="14" t="b">
        <f>X932&lt;=Y932-DiodeFwd</f>
        <v>0</v>
      </c>
      <c r="AU932" s="13">
        <f t="shared" si="622"/>
        <v>0</v>
      </c>
      <c r="AV932" s="13">
        <f t="shared" si="623"/>
        <v>4.6882540638739555E-2</v>
      </c>
      <c r="AW932" s="13">
        <f t="shared" si="624"/>
        <v>0</v>
      </c>
      <c r="AX932" s="13">
        <f t="shared" si="625"/>
        <v>0</v>
      </c>
      <c r="AY932" s="13">
        <f t="shared" si="626"/>
        <v>0</v>
      </c>
      <c r="AZ932" s="13">
        <f t="shared" si="627"/>
        <v>0</v>
      </c>
      <c r="BA932" s="13">
        <f t="shared" si="628"/>
        <v>0</v>
      </c>
      <c r="BB932" s="14">
        <f t="shared" si="629"/>
        <v>0</v>
      </c>
      <c r="BC932" s="20">
        <f t="shared" si="630"/>
        <v>0</v>
      </c>
      <c r="BD932" s="21">
        <f t="shared" si="631"/>
        <v>0</v>
      </c>
      <c r="BE932" s="21">
        <f t="shared" si="632"/>
        <v>4.6882540638739555E-2</v>
      </c>
      <c r="BF932" s="21">
        <f t="shared" si="633"/>
        <v>0</v>
      </c>
      <c r="BG932" s="21">
        <f t="shared" si="634"/>
        <v>-1.0071148112448733E-2</v>
      </c>
      <c r="BH932" s="22">
        <f t="shared" si="635"/>
        <v>0</v>
      </c>
    </row>
    <row r="933" spans="4:60" x14ac:dyDescent="0.25">
      <c r="D933">
        <f t="shared" si="638"/>
        <v>0.15433333333333368</v>
      </c>
      <c r="E933">
        <f t="shared" si="636"/>
        <v>39.519842178714796</v>
      </c>
      <c r="F933">
        <f t="shared" si="637"/>
        <v>-39.519842178714796</v>
      </c>
      <c r="H933" s="20">
        <f t="shared" si="597"/>
        <v>3.6802132662342576E-3</v>
      </c>
      <c r="I933" s="21">
        <f t="shared" si="598"/>
        <v>7.6331111051005304E-3</v>
      </c>
      <c r="J933" s="21">
        <f t="shared" si="599"/>
        <v>3.9297979746446658E-3</v>
      </c>
      <c r="K933" s="21">
        <f t="shared" si="600"/>
        <v>7.4650271834938329E-3</v>
      </c>
      <c r="L933" s="21">
        <f t="shared" si="601"/>
        <v>7.4719325388871603E-3</v>
      </c>
      <c r="M933" s="22">
        <f t="shared" si="602"/>
        <v>7.6331111051005304E-3</v>
      </c>
      <c r="N933" s="20">
        <f t="shared" si="603"/>
        <v>36.802132662342579</v>
      </c>
      <c r="O933" s="21">
        <f t="shared" si="604"/>
        <v>76.331111051005308</v>
      </c>
      <c r="P933" s="21">
        <f t="shared" si="605"/>
        <v>39.297979746446664</v>
      </c>
      <c r="Q933" s="21">
        <f t="shared" si="606"/>
        <v>74.650271834938337</v>
      </c>
      <c r="R933" s="21">
        <f t="shared" si="607"/>
        <v>74.71932538887161</v>
      </c>
      <c r="S933" s="22">
        <f t="shared" si="608"/>
        <v>76.331111051005308</v>
      </c>
      <c r="T933" s="20">
        <f>MAX(E933+N933,-DiodeFwd)</f>
        <v>76.321974841057369</v>
      </c>
      <c r="U933" s="21">
        <f>MAX(T933-DiodeFwd,V933-DiodeFwd,O933)</f>
        <v>76.331111051005308</v>
      </c>
      <c r="V933" s="21">
        <f>MAX(-DiodeFwd,F933+P933)</f>
        <v>-0.22186243226813218</v>
      </c>
      <c r="W933" s="21">
        <f>MAX(T933+Q933,U933-DiodeFwd)</f>
        <v>150.97224667599571</v>
      </c>
      <c r="X933" s="21">
        <f>MAX(W933-DiodeFwd,Y933-DiodeFwd,U933+R933)</f>
        <v>151.05043643987693</v>
      </c>
      <c r="Y933" s="22">
        <f>MAX(V933+S933,U933-DiodeFwd)</f>
        <v>76.109248618737183</v>
      </c>
      <c r="Z933" s="20">
        <f t="shared" si="609"/>
        <v>36.802132662342572</v>
      </c>
      <c r="AA933" s="21">
        <f t="shared" si="610"/>
        <v>76.331111051005308</v>
      </c>
      <c r="AB933" s="21">
        <f t="shared" si="611"/>
        <v>39.297979746446664</v>
      </c>
      <c r="AC933" s="21">
        <f t="shared" si="612"/>
        <v>74.650271834938337</v>
      </c>
      <c r="AD933" s="21">
        <f t="shared" si="613"/>
        <v>74.719325388871624</v>
      </c>
      <c r="AE933" s="22">
        <f t="shared" si="614"/>
        <v>76.331111051005308</v>
      </c>
      <c r="AF933" s="20">
        <f t="shared" si="615"/>
        <v>-4.263256414560601E-15</v>
      </c>
      <c r="AG933" s="21">
        <f t="shared" si="616"/>
        <v>0</v>
      </c>
      <c r="AH933" s="21">
        <f t="shared" si="617"/>
        <v>0</v>
      </c>
      <c r="AI933" s="21">
        <f t="shared" si="618"/>
        <v>0</v>
      </c>
      <c r="AJ933" s="21">
        <f t="shared" si="619"/>
        <v>8.5265128291212019E-15</v>
      </c>
      <c r="AK933" s="22">
        <f t="shared" si="620"/>
        <v>0</v>
      </c>
      <c r="AL933" s="23">
        <f t="shared" si="621"/>
        <v>1.0070029095991796E-2</v>
      </c>
      <c r="AM933" s="12" t="b">
        <f>T933&lt;=-DiodeFwd</f>
        <v>0</v>
      </c>
      <c r="AN933" s="13" t="b">
        <f>V933&lt;=-DiodeFwd</f>
        <v>0</v>
      </c>
      <c r="AO933" s="13" t="b">
        <f>U933&lt;=T933-DiodeFwd</f>
        <v>0</v>
      </c>
      <c r="AP933" s="13" t="b">
        <f>U933&lt;=V933-DiodeFwd</f>
        <v>0</v>
      </c>
      <c r="AQ933" s="13" t="b">
        <f>W933&lt;=U933-DiodeFwd</f>
        <v>0</v>
      </c>
      <c r="AR933" s="13" t="b">
        <f>Y933&lt;=U933-DiodeFwd</f>
        <v>0</v>
      </c>
      <c r="AS933" s="13" t="b">
        <f>X933&lt;=W933-DiodeFwd</f>
        <v>0</v>
      </c>
      <c r="AT933" s="14" t="b">
        <f>X933&lt;=Y933-DiodeFwd</f>
        <v>0</v>
      </c>
      <c r="AU933" s="13">
        <f t="shared" si="622"/>
        <v>0</v>
      </c>
      <c r="AV933" s="13">
        <f t="shared" si="623"/>
        <v>0</v>
      </c>
      <c r="AW933" s="13">
        <f t="shared" si="624"/>
        <v>0</v>
      </c>
      <c r="AX933" s="13">
        <f t="shared" si="625"/>
        <v>0</v>
      </c>
      <c r="AY933" s="13">
        <f t="shared" si="626"/>
        <v>0</v>
      </c>
      <c r="AZ933" s="13">
        <f t="shared" si="627"/>
        <v>0</v>
      </c>
      <c r="BA933" s="13">
        <f t="shared" si="628"/>
        <v>0</v>
      </c>
      <c r="BB933" s="14">
        <f t="shared" si="629"/>
        <v>0</v>
      </c>
      <c r="BC933" s="20">
        <f t="shared" si="630"/>
        <v>0</v>
      </c>
      <c r="BD933" s="21">
        <f t="shared" si="631"/>
        <v>0</v>
      </c>
      <c r="BE933" s="21">
        <f t="shared" si="632"/>
        <v>0</v>
      </c>
      <c r="BF933" s="21">
        <f t="shared" si="633"/>
        <v>0</v>
      </c>
      <c r="BG933" s="21">
        <f t="shared" si="634"/>
        <v>-1.0070029095991796E-2</v>
      </c>
      <c r="BH933" s="22">
        <f t="shared" si="635"/>
        <v>0</v>
      </c>
    </row>
    <row r="934" spans="4:60" x14ac:dyDescent="0.25">
      <c r="D934">
        <f t="shared" si="638"/>
        <v>0.15450000000000036</v>
      </c>
      <c r="E934">
        <f t="shared" si="636"/>
        <v>39.285737848802043</v>
      </c>
      <c r="F934">
        <f t="shared" si="637"/>
        <v>-39.285737848802043</v>
      </c>
      <c r="H934" s="20">
        <f t="shared" si="597"/>
        <v>3.6802132662342576E-3</v>
      </c>
      <c r="I934" s="21">
        <f t="shared" si="598"/>
        <v>7.6331111051005304E-3</v>
      </c>
      <c r="J934" s="21">
        <f t="shared" si="599"/>
        <v>3.9297979746446658E-3</v>
      </c>
      <c r="K934" s="21">
        <f t="shared" si="600"/>
        <v>7.4650271834938329E-3</v>
      </c>
      <c r="L934" s="21">
        <f t="shared" si="601"/>
        <v>7.4702542007044946E-3</v>
      </c>
      <c r="M934" s="22">
        <f t="shared" si="602"/>
        <v>7.6331111051005304E-3</v>
      </c>
      <c r="N934" s="20">
        <f t="shared" si="603"/>
        <v>36.802132662342579</v>
      </c>
      <c r="O934" s="21">
        <f t="shared" si="604"/>
        <v>76.331111051005308</v>
      </c>
      <c r="P934" s="21">
        <f t="shared" si="605"/>
        <v>39.297979746446664</v>
      </c>
      <c r="Q934" s="21">
        <f t="shared" si="606"/>
        <v>74.650271834938337</v>
      </c>
      <c r="R934" s="21">
        <f t="shared" si="607"/>
        <v>74.702542007044954</v>
      </c>
      <c r="S934" s="22">
        <f t="shared" si="608"/>
        <v>76.331111051005308</v>
      </c>
      <c r="T934" s="20">
        <f>MAX(E934+N934,-DiodeFwd)</f>
        <v>76.087870511144615</v>
      </c>
      <c r="U934" s="21">
        <f>MAX(T934-DiodeFwd,V934-DiodeFwd,O934)</f>
        <v>76.331111051005308</v>
      </c>
      <c r="V934" s="21">
        <f>MAX(-DiodeFwd,F934+P934)</f>
        <v>1.2241897644621247E-2</v>
      </c>
      <c r="W934" s="21">
        <f>MAX(T934+Q934,U934-DiodeFwd)</f>
        <v>150.73814234608295</v>
      </c>
      <c r="X934" s="21">
        <f>MAX(W934-DiodeFwd,Y934-DiodeFwd,U934+R934)</f>
        <v>151.03365305805028</v>
      </c>
      <c r="Y934" s="22">
        <f>MAX(V934+S934,U934-DiodeFwd)</f>
        <v>76.343352948649937</v>
      </c>
      <c r="Z934" s="20">
        <f t="shared" si="609"/>
        <v>36.802132662342572</v>
      </c>
      <c r="AA934" s="21">
        <f t="shared" si="610"/>
        <v>76.331111051005308</v>
      </c>
      <c r="AB934" s="21">
        <f t="shared" si="611"/>
        <v>39.297979746446664</v>
      </c>
      <c r="AC934" s="21">
        <f t="shared" si="612"/>
        <v>74.650271834938337</v>
      </c>
      <c r="AD934" s="21">
        <f t="shared" si="613"/>
        <v>74.702542007044968</v>
      </c>
      <c r="AE934" s="22">
        <f t="shared" si="614"/>
        <v>76.331111051005308</v>
      </c>
      <c r="AF934" s="20">
        <f t="shared" si="615"/>
        <v>-4.263256414560601E-15</v>
      </c>
      <c r="AG934" s="21">
        <f t="shared" si="616"/>
        <v>0</v>
      </c>
      <c r="AH934" s="21">
        <f t="shared" si="617"/>
        <v>0</v>
      </c>
      <c r="AI934" s="21">
        <f t="shared" si="618"/>
        <v>0</v>
      </c>
      <c r="AJ934" s="21">
        <f t="shared" si="619"/>
        <v>8.5265128291212019E-15</v>
      </c>
      <c r="AK934" s="22">
        <f t="shared" si="620"/>
        <v>0</v>
      </c>
      <c r="AL934" s="23">
        <f t="shared" si="621"/>
        <v>1.0068910203870018E-2</v>
      </c>
      <c r="AM934" s="12" t="b">
        <f>T934&lt;=-DiodeFwd</f>
        <v>0</v>
      </c>
      <c r="AN934" s="13" t="b">
        <f>V934&lt;=-DiodeFwd</f>
        <v>0</v>
      </c>
      <c r="AO934" s="13" t="b">
        <f>U934&lt;=T934-DiodeFwd</f>
        <v>0</v>
      </c>
      <c r="AP934" s="13" t="b">
        <f>U934&lt;=V934-DiodeFwd</f>
        <v>0</v>
      </c>
      <c r="AQ934" s="13" t="b">
        <f>W934&lt;=U934-DiodeFwd</f>
        <v>0</v>
      </c>
      <c r="AR934" s="13" t="b">
        <f>Y934&lt;=U934-DiodeFwd</f>
        <v>0</v>
      </c>
      <c r="AS934" s="13" t="b">
        <f>X934&lt;=W934-DiodeFwd</f>
        <v>0</v>
      </c>
      <c r="AT934" s="14" t="b">
        <f>X934&lt;=Y934-DiodeFwd</f>
        <v>0</v>
      </c>
      <c r="AU934" s="13">
        <f t="shared" si="622"/>
        <v>0</v>
      </c>
      <c r="AV934" s="13">
        <f t="shared" si="623"/>
        <v>0</v>
      </c>
      <c r="AW934" s="13">
        <f t="shared" si="624"/>
        <v>0</v>
      </c>
      <c r="AX934" s="13">
        <f t="shared" si="625"/>
        <v>0</v>
      </c>
      <c r="AY934" s="13">
        <f t="shared" si="626"/>
        <v>0</v>
      </c>
      <c r="AZ934" s="13">
        <f t="shared" si="627"/>
        <v>0</v>
      </c>
      <c r="BA934" s="13">
        <f t="shared" si="628"/>
        <v>0</v>
      </c>
      <c r="BB934" s="14">
        <f t="shared" si="629"/>
        <v>0</v>
      </c>
      <c r="BC934" s="20">
        <f t="shared" si="630"/>
        <v>0</v>
      </c>
      <c r="BD934" s="21">
        <f t="shared" si="631"/>
        <v>0</v>
      </c>
      <c r="BE934" s="21">
        <f t="shared" si="632"/>
        <v>0</v>
      </c>
      <c r="BF934" s="21">
        <f t="shared" si="633"/>
        <v>0</v>
      </c>
      <c r="BG934" s="21">
        <f t="shared" si="634"/>
        <v>-1.0068910203870018E-2</v>
      </c>
      <c r="BH934" s="22">
        <f t="shared" si="635"/>
        <v>0</v>
      </c>
    </row>
    <row r="935" spans="4:60" x14ac:dyDescent="0.25">
      <c r="D935">
        <f t="shared" si="638"/>
        <v>0.15466666666666704</v>
      </c>
      <c r="E935">
        <f t="shared" si="636"/>
        <v>38.896590659546369</v>
      </c>
      <c r="F935">
        <f t="shared" si="637"/>
        <v>-38.896590659546369</v>
      </c>
      <c r="H935" s="20">
        <f t="shared" si="597"/>
        <v>3.6802132662342576E-3</v>
      </c>
      <c r="I935" s="21">
        <f t="shared" si="598"/>
        <v>7.6331111051005304E-3</v>
      </c>
      <c r="J935" s="21">
        <f t="shared" si="599"/>
        <v>3.9297979746446658E-3</v>
      </c>
      <c r="K935" s="21">
        <f t="shared" si="600"/>
        <v>7.4650271834938329E-3</v>
      </c>
      <c r="L935" s="21">
        <f t="shared" si="601"/>
        <v>7.4685760490038498E-3</v>
      </c>
      <c r="M935" s="22">
        <f t="shared" si="602"/>
        <v>7.6331111051005304E-3</v>
      </c>
      <c r="N935" s="20">
        <f t="shared" si="603"/>
        <v>36.802132662342579</v>
      </c>
      <c r="O935" s="21">
        <f t="shared" si="604"/>
        <v>76.331111051005308</v>
      </c>
      <c r="P935" s="21">
        <f t="shared" si="605"/>
        <v>39.297979746446664</v>
      </c>
      <c r="Q935" s="21">
        <f t="shared" si="606"/>
        <v>74.650271834938337</v>
      </c>
      <c r="R935" s="21">
        <f t="shared" si="607"/>
        <v>74.685760490038504</v>
      </c>
      <c r="S935" s="22">
        <f t="shared" si="608"/>
        <v>76.331111051005308</v>
      </c>
      <c r="T935" s="20">
        <f>MAX(E935+N935,-DiodeFwd)</f>
        <v>75.698723321888949</v>
      </c>
      <c r="U935" s="21">
        <f>MAX(T935-DiodeFwd,V935-DiodeFwd,O935)</f>
        <v>76.331111051005308</v>
      </c>
      <c r="V935" s="21">
        <f>MAX(-DiodeFwd,F935+P935)</f>
        <v>0.40138908690029496</v>
      </c>
      <c r="W935" s="21">
        <f>MAX(T935+Q935,U935-DiodeFwd)</f>
        <v>150.3489951568273</v>
      </c>
      <c r="X935" s="21">
        <f>MAX(W935-DiodeFwd,Y935-DiodeFwd,U935+R935)</f>
        <v>151.01687154104383</v>
      </c>
      <c r="Y935" s="22">
        <f>MAX(V935+S935,U935-DiodeFwd)</f>
        <v>76.732500137905603</v>
      </c>
      <c r="Z935" s="20">
        <f t="shared" si="609"/>
        <v>36.802132662342579</v>
      </c>
      <c r="AA935" s="21">
        <f t="shared" si="610"/>
        <v>76.331111051005308</v>
      </c>
      <c r="AB935" s="21">
        <f t="shared" si="611"/>
        <v>39.297979746446664</v>
      </c>
      <c r="AC935" s="21">
        <f t="shared" si="612"/>
        <v>74.650271834938351</v>
      </c>
      <c r="AD935" s="21">
        <f t="shared" si="613"/>
        <v>74.685760490038518</v>
      </c>
      <c r="AE935" s="22">
        <f t="shared" si="614"/>
        <v>76.331111051005308</v>
      </c>
      <c r="AF935" s="20">
        <f t="shared" si="615"/>
        <v>0</v>
      </c>
      <c r="AG935" s="21">
        <f t="shared" si="616"/>
        <v>0</v>
      </c>
      <c r="AH935" s="21">
        <f t="shared" si="617"/>
        <v>0</v>
      </c>
      <c r="AI935" s="21">
        <f t="shared" si="618"/>
        <v>8.5265128291212019E-15</v>
      </c>
      <c r="AJ935" s="21">
        <f t="shared" si="619"/>
        <v>8.5265128291212019E-15</v>
      </c>
      <c r="AK935" s="22">
        <f t="shared" si="620"/>
        <v>0</v>
      </c>
      <c r="AL935" s="23">
        <f t="shared" si="621"/>
        <v>1.0067791436069588E-2</v>
      </c>
      <c r="AM935" s="12" t="b">
        <f>T935&lt;=-DiodeFwd</f>
        <v>0</v>
      </c>
      <c r="AN935" s="13" t="b">
        <f>V935&lt;=-DiodeFwd</f>
        <v>0</v>
      </c>
      <c r="AO935" s="13" t="b">
        <f>U935&lt;=T935-DiodeFwd</f>
        <v>0</v>
      </c>
      <c r="AP935" s="13" t="b">
        <f>U935&lt;=V935-DiodeFwd</f>
        <v>0</v>
      </c>
      <c r="AQ935" s="13" t="b">
        <f>W935&lt;=U935-DiodeFwd</f>
        <v>0</v>
      </c>
      <c r="AR935" s="13" t="b">
        <f>Y935&lt;=U935-DiodeFwd</f>
        <v>0</v>
      </c>
      <c r="AS935" s="13" t="b">
        <f>X935&lt;=W935-DiodeFwd</f>
        <v>0</v>
      </c>
      <c r="AT935" s="14" t="b">
        <f>X935&lt;=Y935-DiodeFwd</f>
        <v>0</v>
      </c>
      <c r="AU935" s="13">
        <f t="shared" si="622"/>
        <v>0</v>
      </c>
      <c r="AV935" s="13">
        <f t="shared" si="623"/>
        <v>0</v>
      </c>
      <c r="AW935" s="13">
        <f t="shared" si="624"/>
        <v>0</v>
      </c>
      <c r="AX935" s="13">
        <f t="shared" si="625"/>
        <v>0</v>
      </c>
      <c r="AY935" s="13">
        <f t="shared" si="626"/>
        <v>0</v>
      </c>
      <c r="AZ935" s="13">
        <f t="shared" si="627"/>
        <v>0</v>
      </c>
      <c r="BA935" s="13">
        <f t="shared" si="628"/>
        <v>0</v>
      </c>
      <c r="BB935" s="14">
        <f t="shared" si="629"/>
        <v>0</v>
      </c>
      <c r="BC935" s="20">
        <f t="shared" si="630"/>
        <v>0</v>
      </c>
      <c r="BD935" s="21">
        <f t="shared" si="631"/>
        <v>0</v>
      </c>
      <c r="BE935" s="21">
        <f t="shared" si="632"/>
        <v>0</v>
      </c>
      <c r="BF935" s="21">
        <f t="shared" si="633"/>
        <v>0</v>
      </c>
      <c r="BG935" s="21">
        <f t="shared" si="634"/>
        <v>-1.0067791436069588E-2</v>
      </c>
      <c r="BH935" s="22">
        <f t="shared" si="635"/>
        <v>0</v>
      </c>
    </row>
    <row r="936" spans="4:60" x14ac:dyDescent="0.25">
      <c r="D936">
        <f t="shared" si="638"/>
        <v>0.15483333333333371</v>
      </c>
      <c r="E936">
        <f t="shared" si="636"/>
        <v>38.353936397119433</v>
      </c>
      <c r="F936">
        <f t="shared" si="637"/>
        <v>-38.353936397119433</v>
      </c>
      <c r="H936" s="20">
        <f t="shared" si="597"/>
        <v>3.6802132662342576E-3</v>
      </c>
      <c r="I936" s="21">
        <f t="shared" si="598"/>
        <v>7.6331111051005304E-3</v>
      </c>
      <c r="J936" s="21">
        <f t="shared" si="599"/>
        <v>3.9297979746446658E-3</v>
      </c>
      <c r="K936" s="21">
        <f t="shared" si="600"/>
        <v>7.4650271834938329E-3</v>
      </c>
      <c r="L936" s="21">
        <f t="shared" si="601"/>
        <v>7.4668980837645045E-3</v>
      </c>
      <c r="M936" s="22">
        <f t="shared" si="602"/>
        <v>7.6331111051005304E-3</v>
      </c>
      <c r="N936" s="20">
        <f t="shared" si="603"/>
        <v>36.802132662342579</v>
      </c>
      <c r="O936" s="21">
        <f t="shared" si="604"/>
        <v>76.331111051005308</v>
      </c>
      <c r="P936" s="21">
        <f t="shared" si="605"/>
        <v>39.297979746446664</v>
      </c>
      <c r="Q936" s="21">
        <f t="shared" si="606"/>
        <v>74.650271834938337</v>
      </c>
      <c r="R936" s="21">
        <f t="shared" si="607"/>
        <v>74.668980837645051</v>
      </c>
      <c r="S936" s="22">
        <f t="shared" si="608"/>
        <v>76.331111051005308</v>
      </c>
      <c r="T936" s="20">
        <f>MAX(E936+N936,-DiodeFwd)</f>
        <v>75.156069059462013</v>
      </c>
      <c r="U936" s="21">
        <f>MAX(T936-DiodeFwd,V936-DiodeFwd,O936)</f>
        <v>76.331111051005308</v>
      </c>
      <c r="V936" s="21">
        <f>MAX(-DiodeFwd,F936+P936)</f>
        <v>0.94404334932723089</v>
      </c>
      <c r="W936" s="21">
        <f>MAX(T936+Q936,U936-DiodeFwd)</f>
        <v>149.80634089440036</v>
      </c>
      <c r="X936" s="21">
        <f>MAX(W936-DiodeFwd,Y936-DiodeFwd,U936+R936)</f>
        <v>151.00009188865036</v>
      </c>
      <c r="Y936" s="22">
        <f>MAX(V936+S936,U936-DiodeFwd)</f>
        <v>77.275154400332539</v>
      </c>
      <c r="Z936" s="20">
        <f t="shared" si="609"/>
        <v>36.802132662342579</v>
      </c>
      <c r="AA936" s="21">
        <f t="shared" si="610"/>
        <v>76.331111051005308</v>
      </c>
      <c r="AB936" s="21">
        <f t="shared" si="611"/>
        <v>39.297979746446664</v>
      </c>
      <c r="AC936" s="21">
        <f t="shared" si="612"/>
        <v>74.650271834938351</v>
      </c>
      <c r="AD936" s="21">
        <f t="shared" si="613"/>
        <v>74.668980837645051</v>
      </c>
      <c r="AE936" s="22">
        <f t="shared" si="614"/>
        <v>76.331111051005308</v>
      </c>
      <c r="AF936" s="20">
        <f t="shared" si="615"/>
        <v>0</v>
      </c>
      <c r="AG936" s="21">
        <f t="shared" si="616"/>
        <v>0</v>
      </c>
      <c r="AH936" s="21">
        <f t="shared" si="617"/>
        <v>0</v>
      </c>
      <c r="AI936" s="21">
        <f t="shared" si="618"/>
        <v>8.5265128291212019E-15</v>
      </c>
      <c r="AJ936" s="21">
        <f t="shared" si="619"/>
        <v>0</v>
      </c>
      <c r="AK936" s="22">
        <f t="shared" si="620"/>
        <v>0</v>
      </c>
      <c r="AL936" s="23">
        <f t="shared" si="621"/>
        <v>1.0066672792576691E-2</v>
      </c>
      <c r="AM936" s="12" t="b">
        <f>T936&lt;=-DiodeFwd</f>
        <v>0</v>
      </c>
      <c r="AN936" s="13" t="b">
        <f>V936&lt;=-DiodeFwd</f>
        <v>0</v>
      </c>
      <c r="AO936" s="13" t="b">
        <f>U936&lt;=T936-DiodeFwd</f>
        <v>0</v>
      </c>
      <c r="AP936" s="13" t="b">
        <f>U936&lt;=V936-DiodeFwd</f>
        <v>0</v>
      </c>
      <c r="AQ936" s="13" t="b">
        <f>W936&lt;=U936-DiodeFwd</f>
        <v>0</v>
      </c>
      <c r="AR936" s="13" t="b">
        <f>Y936&lt;=U936-DiodeFwd</f>
        <v>0</v>
      </c>
      <c r="AS936" s="13" t="b">
        <f>X936&lt;=W936-DiodeFwd</f>
        <v>0</v>
      </c>
      <c r="AT936" s="14" t="b">
        <f>X936&lt;=Y936-DiodeFwd</f>
        <v>0</v>
      </c>
      <c r="AU936" s="13">
        <f t="shared" si="622"/>
        <v>0</v>
      </c>
      <c r="AV936" s="13">
        <f t="shared" si="623"/>
        <v>0</v>
      </c>
      <c r="AW936" s="13">
        <f t="shared" si="624"/>
        <v>0</v>
      </c>
      <c r="AX936" s="13">
        <f t="shared" si="625"/>
        <v>0</v>
      </c>
      <c r="AY936" s="13">
        <f t="shared" si="626"/>
        <v>0</v>
      </c>
      <c r="AZ936" s="13">
        <f t="shared" si="627"/>
        <v>0</v>
      </c>
      <c r="BA936" s="13">
        <f t="shared" si="628"/>
        <v>0</v>
      </c>
      <c r="BB936" s="14">
        <f t="shared" si="629"/>
        <v>0</v>
      </c>
      <c r="BC936" s="20">
        <f t="shared" si="630"/>
        <v>0</v>
      </c>
      <c r="BD936" s="21">
        <f t="shared" si="631"/>
        <v>0</v>
      </c>
      <c r="BE936" s="21">
        <f t="shared" si="632"/>
        <v>0</v>
      </c>
      <c r="BF936" s="21">
        <f t="shared" si="633"/>
        <v>0</v>
      </c>
      <c r="BG936" s="21">
        <f t="shared" si="634"/>
        <v>-1.0066672792576691E-2</v>
      </c>
      <c r="BH936" s="22">
        <f t="shared" si="635"/>
        <v>0</v>
      </c>
    </row>
    <row r="937" spans="4:60" x14ac:dyDescent="0.25">
      <c r="D937">
        <f t="shared" si="638"/>
        <v>0.15500000000000039</v>
      </c>
      <c r="E937">
        <f t="shared" si="636"/>
        <v>37.659916669979772</v>
      </c>
      <c r="F937">
        <f t="shared" si="637"/>
        <v>-37.659916669979772</v>
      </c>
      <c r="H937" s="20">
        <f t="shared" si="597"/>
        <v>3.6802132662342576E-3</v>
      </c>
      <c r="I937" s="21">
        <f t="shared" si="598"/>
        <v>7.6331111051005304E-3</v>
      </c>
      <c r="J937" s="21">
        <f t="shared" si="599"/>
        <v>3.9297979746446658E-3</v>
      </c>
      <c r="K937" s="21">
        <f t="shared" si="600"/>
        <v>7.4650271834938329E-3</v>
      </c>
      <c r="L937" s="21">
        <f t="shared" si="601"/>
        <v>7.4652203049657417E-3</v>
      </c>
      <c r="M937" s="22">
        <f t="shared" si="602"/>
        <v>7.6331111051005304E-3</v>
      </c>
      <c r="N937" s="20">
        <f t="shared" si="603"/>
        <v>36.802132662342579</v>
      </c>
      <c r="O937" s="21">
        <f t="shared" si="604"/>
        <v>76.331111051005308</v>
      </c>
      <c r="P937" s="21">
        <f t="shared" si="605"/>
        <v>39.297979746446664</v>
      </c>
      <c r="Q937" s="21">
        <f t="shared" si="606"/>
        <v>74.650271834938337</v>
      </c>
      <c r="R937" s="21">
        <f t="shared" si="607"/>
        <v>74.65220304965743</v>
      </c>
      <c r="S937" s="22">
        <f t="shared" si="608"/>
        <v>76.331111051005308</v>
      </c>
      <c r="T937" s="20">
        <f>MAX(E937+N937,-DiodeFwd)</f>
        <v>74.462049332322351</v>
      </c>
      <c r="U937" s="21">
        <f>MAX(T937-DiodeFwd,V937-DiodeFwd,O937)</f>
        <v>76.331111051005308</v>
      </c>
      <c r="V937" s="21">
        <f>MAX(-DiodeFwd,F937+P937)</f>
        <v>1.6380630764668922</v>
      </c>
      <c r="W937" s="21">
        <f>MAX(T937+Q937,U937-DiodeFwd)</f>
        <v>149.11232116726069</v>
      </c>
      <c r="X937" s="21">
        <f>MAX(W937-DiodeFwd,Y937-DiodeFwd,U937+R937)</f>
        <v>150.98331410066274</v>
      </c>
      <c r="Y937" s="22">
        <f>MAX(V937+S937,U937-DiodeFwd)</f>
        <v>77.969174127472201</v>
      </c>
      <c r="Z937" s="20">
        <f t="shared" si="609"/>
        <v>36.802132662342579</v>
      </c>
      <c r="AA937" s="21">
        <f t="shared" si="610"/>
        <v>76.331111051005308</v>
      </c>
      <c r="AB937" s="21">
        <f t="shared" si="611"/>
        <v>39.297979746446664</v>
      </c>
      <c r="AC937" s="21">
        <f t="shared" si="612"/>
        <v>74.650271834938337</v>
      </c>
      <c r="AD937" s="21">
        <f t="shared" si="613"/>
        <v>74.65220304965743</v>
      </c>
      <c r="AE937" s="22">
        <f t="shared" si="614"/>
        <v>76.331111051005308</v>
      </c>
      <c r="AF937" s="20">
        <f t="shared" si="615"/>
        <v>0</v>
      </c>
      <c r="AG937" s="21">
        <f t="shared" si="616"/>
        <v>0</v>
      </c>
      <c r="AH937" s="21">
        <f t="shared" si="617"/>
        <v>0</v>
      </c>
      <c r="AI937" s="21">
        <f t="shared" si="618"/>
        <v>0</v>
      </c>
      <c r="AJ937" s="21">
        <f t="shared" si="619"/>
        <v>0</v>
      </c>
      <c r="AK937" s="22">
        <f t="shared" si="620"/>
        <v>0</v>
      </c>
      <c r="AL937" s="23">
        <f t="shared" si="621"/>
        <v>1.0065554273377516E-2</v>
      </c>
      <c r="AM937" s="12" t="b">
        <f>T937&lt;=-DiodeFwd</f>
        <v>0</v>
      </c>
      <c r="AN937" s="13" t="b">
        <f>V937&lt;=-DiodeFwd</f>
        <v>0</v>
      </c>
      <c r="AO937" s="13" t="b">
        <f>U937&lt;=T937-DiodeFwd</f>
        <v>0</v>
      </c>
      <c r="AP937" s="13" t="b">
        <f>U937&lt;=V937-DiodeFwd</f>
        <v>0</v>
      </c>
      <c r="AQ937" s="13" t="b">
        <f>W937&lt;=U937-DiodeFwd</f>
        <v>0</v>
      </c>
      <c r="AR937" s="13" t="b">
        <f>Y937&lt;=U937-DiodeFwd</f>
        <v>0</v>
      </c>
      <c r="AS937" s="13" t="b">
        <f>X937&lt;=W937-DiodeFwd</f>
        <v>0</v>
      </c>
      <c r="AT937" s="14" t="b">
        <f>X937&lt;=Y937-DiodeFwd</f>
        <v>0</v>
      </c>
      <c r="AU937" s="13">
        <f t="shared" si="622"/>
        <v>0</v>
      </c>
      <c r="AV937" s="13">
        <f t="shared" si="623"/>
        <v>0</v>
      </c>
      <c r="AW937" s="13">
        <f t="shared" si="624"/>
        <v>0</v>
      </c>
      <c r="AX937" s="13">
        <f t="shared" si="625"/>
        <v>0</v>
      </c>
      <c r="AY937" s="13">
        <f t="shared" si="626"/>
        <v>0</v>
      </c>
      <c r="AZ937" s="13">
        <f t="shared" si="627"/>
        <v>0</v>
      </c>
      <c r="BA937" s="13">
        <f t="shared" si="628"/>
        <v>0</v>
      </c>
      <c r="BB937" s="14">
        <f t="shared" si="629"/>
        <v>0</v>
      </c>
      <c r="BC937" s="20">
        <f t="shared" si="630"/>
        <v>0</v>
      </c>
      <c r="BD937" s="21">
        <f t="shared" si="631"/>
        <v>0</v>
      </c>
      <c r="BE937" s="21">
        <f t="shared" si="632"/>
        <v>0</v>
      </c>
      <c r="BF937" s="21">
        <f t="shared" si="633"/>
        <v>0</v>
      </c>
      <c r="BG937" s="21">
        <f t="shared" si="634"/>
        <v>-1.0065554273377516E-2</v>
      </c>
      <c r="BH937" s="22">
        <f t="shared" si="635"/>
        <v>0</v>
      </c>
    </row>
    <row r="938" spans="4:60" x14ac:dyDescent="0.25">
      <c r="D938">
        <f t="shared" si="638"/>
        <v>0.15516666666666706</v>
      </c>
      <c r="E938">
        <f t="shared" si="636"/>
        <v>36.81727045692319</v>
      </c>
      <c r="F938">
        <f t="shared" si="637"/>
        <v>-36.81727045692319</v>
      </c>
      <c r="H938" s="20">
        <f t="shared" si="597"/>
        <v>3.6802132662342576E-3</v>
      </c>
      <c r="I938" s="21">
        <f t="shared" si="598"/>
        <v>7.6331111051005304E-3</v>
      </c>
      <c r="J938" s="21">
        <f t="shared" si="599"/>
        <v>3.9297979746446658E-3</v>
      </c>
      <c r="K938" s="21">
        <f t="shared" si="600"/>
        <v>7.4650271834938329E-3</v>
      </c>
      <c r="L938" s="21">
        <f t="shared" si="601"/>
        <v>7.4635427125868455E-3</v>
      </c>
      <c r="M938" s="22">
        <f t="shared" si="602"/>
        <v>7.6331111051005304E-3</v>
      </c>
      <c r="N938" s="20">
        <f t="shared" si="603"/>
        <v>36.802132662342579</v>
      </c>
      <c r="O938" s="21">
        <f t="shared" si="604"/>
        <v>76.331111051005308</v>
      </c>
      <c r="P938" s="21">
        <f t="shared" si="605"/>
        <v>39.297979746446664</v>
      </c>
      <c r="Q938" s="21">
        <f t="shared" si="606"/>
        <v>74.650271834938337</v>
      </c>
      <c r="R938" s="21">
        <f t="shared" si="607"/>
        <v>74.635427125868461</v>
      </c>
      <c r="S938" s="22">
        <f t="shared" si="608"/>
        <v>76.331111051005308</v>
      </c>
      <c r="T938" s="20">
        <f>MAX(E938+N938,-DiodeFwd)</f>
        <v>73.619403119265769</v>
      </c>
      <c r="U938" s="21">
        <f>MAX(T938-DiodeFwd,V938-DiodeFwd,O938)</f>
        <v>76.331111051005308</v>
      </c>
      <c r="V938" s="21">
        <f>MAX(-DiodeFwd,F938+P938)</f>
        <v>2.4807092895234746</v>
      </c>
      <c r="W938" s="21">
        <f>MAX(T938+Q938,U938-DiodeFwd)</f>
        <v>148.26967495420411</v>
      </c>
      <c r="X938" s="21">
        <f>MAX(W938-DiodeFwd,Y938-DiodeFwd,U938+R938)</f>
        <v>150.96653817687377</v>
      </c>
      <c r="Y938" s="22">
        <f>MAX(V938+S938,U938-DiodeFwd)</f>
        <v>78.811820340528783</v>
      </c>
      <c r="Z938" s="20">
        <f t="shared" si="609"/>
        <v>36.802132662342579</v>
      </c>
      <c r="AA938" s="21">
        <f t="shared" si="610"/>
        <v>76.331111051005308</v>
      </c>
      <c r="AB938" s="21">
        <f t="shared" si="611"/>
        <v>39.297979746446664</v>
      </c>
      <c r="AC938" s="21">
        <f t="shared" si="612"/>
        <v>74.650271834938337</v>
      </c>
      <c r="AD938" s="21">
        <f t="shared" si="613"/>
        <v>74.635427125868461</v>
      </c>
      <c r="AE938" s="22">
        <f t="shared" si="614"/>
        <v>76.331111051005308</v>
      </c>
      <c r="AF938" s="20">
        <f t="shared" si="615"/>
        <v>0</v>
      </c>
      <c r="AG938" s="21">
        <f t="shared" si="616"/>
        <v>0</v>
      </c>
      <c r="AH938" s="21">
        <f t="shared" si="617"/>
        <v>0</v>
      </c>
      <c r="AI938" s="21">
        <f t="shared" si="618"/>
        <v>0</v>
      </c>
      <c r="AJ938" s="21">
        <f t="shared" si="619"/>
        <v>0</v>
      </c>
      <c r="AK938" s="22">
        <f t="shared" si="620"/>
        <v>0</v>
      </c>
      <c r="AL938" s="23">
        <f t="shared" si="621"/>
        <v>1.0064435878458251E-2</v>
      </c>
      <c r="AM938" s="12" t="b">
        <f>T938&lt;=-DiodeFwd</f>
        <v>0</v>
      </c>
      <c r="AN938" s="13" t="b">
        <f>V938&lt;=-DiodeFwd</f>
        <v>0</v>
      </c>
      <c r="AO938" s="13" t="b">
        <f>U938&lt;=T938-DiodeFwd</f>
        <v>0</v>
      </c>
      <c r="AP938" s="13" t="b">
        <f>U938&lt;=V938-DiodeFwd</f>
        <v>0</v>
      </c>
      <c r="AQ938" s="13" t="b">
        <f>W938&lt;=U938-DiodeFwd</f>
        <v>0</v>
      </c>
      <c r="AR938" s="13" t="b">
        <f>Y938&lt;=U938-DiodeFwd</f>
        <v>0</v>
      </c>
      <c r="AS938" s="13" t="b">
        <f>X938&lt;=W938-DiodeFwd</f>
        <v>0</v>
      </c>
      <c r="AT938" s="14" t="b">
        <f>X938&lt;=Y938-DiodeFwd</f>
        <v>0</v>
      </c>
      <c r="AU938" s="13">
        <f t="shared" si="622"/>
        <v>0</v>
      </c>
      <c r="AV938" s="13">
        <f t="shared" si="623"/>
        <v>0</v>
      </c>
      <c r="AW938" s="13">
        <f t="shared" si="624"/>
        <v>0</v>
      </c>
      <c r="AX938" s="13">
        <f t="shared" si="625"/>
        <v>0</v>
      </c>
      <c r="AY938" s="13">
        <f t="shared" si="626"/>
        <v>0</v>
      </c>
      <c r="AZ938" s="13">
        <f t="shared" si="627"/>
        <v>0</v>
      </c>
      <c r="BA938" s="13">
        <f t="shared" si="628"/>
        <v>0</v>
      </c>
      <c r="BB938" s="14">
        <f t="shared" si="629"/>
        <v>0</v>
      </c>
      <c r="BC938" s="20">
        <f t="shared" si="630"/>
        <v>0</v>
      </c>
      <c r="BD938" s="21">
        <f t="shared" si="631"/>
        <v>0</v>
      </c>
      <c r="BE938" s="21">
        <f t="shared" si="632"/>
        <v>0</v>
      </c>
      <c r="BF938" s="21">
        <f t="shared" si="633"/>
        <v>0</v>
      </c>
      <c r="BG938" s="21">
        <f t="shared" si="634"/>
        <v>-1.0064435878458251E-2</v>
      </c>
      <c r="BH938" s="22">
        <f t="shared" si="635"/>
        <v>0</v>
      </c>
    </row>
    <row r="939" spans="4:60" x14ac:dyDescent="0.25">
      <c r="D939">
        <f t="shared" si="638"/>
        <v>0.15533333333333374</v>
      </c>
      <c r="E939">
        <f t="shared" si="636"/>
        <v>35.829323297583827</v>
      </c>
      <c r="F939">
        <f t="shared" si="637"/>
        <v>-35.829323297583827</v>
      </c>
      <c r="H939" s="20">
        <f t="shared" si="597"/>
        <v>3.6802132662342576E-3</v>
      </c>
      <c r="I939" s="21">
        <f t="shared" si="598"/>
        <v>7.6331111051005304E-3</v>
      </c>
      <c r="J939" s="21">
        <f t="shared" si="599"/>
        <v>3.9297979746446658E-3</v>
      </c>
      <c r="K939" s="21">
        <f t="shared" si="600"/>
        <v>7.4650271834938329E-3</v>
      </c>
      <c r="L939" s="21">
        <f t="shared" si="601"/>
        <v>7.4618653066071024E-3</v>
      </c>
      <c r="M939" s="22">
        <f t="shared" si="602"/>
        <v>7.6331111051005304E-3</v>
      </c>
      <c r="N939" s="20">
        <f t="shared" si="603"/>
        <v>36.802132662342579</v>
      </c>
      <c r="O939" s="21">
        <f t="shared" si="604"/>
        <v>76.331111051005308</v>
      </c>
      <c r="P939" s="21">
        <f t="shared" si="605"/>
        <v>39.297979746446664</v>
      </c>
      <c r="Q939" s="21">
        <f t="shared" si="606"/>
        <v>74.650271834938337</v>
      </c>
      <c r="R939" s="21">
        <f t="shared" si="607"/>
        <v>74.618653066071033</v>
      </c>
      <c r="S939" s="22">
        <f t="shared" si="608"/>
        <v>76.331111051005308</v>
      </c>
      <c r="T939" s="20">
        <f>MAX(E939+N939,-DiodeFwd)</f>
        <v>72.631455959926399</v>
      </c>
      <c r="U939" s="21">
        <f>MAX(T939-DiodeFwd,V939-DiodeFwd,O939)</f>
        <v>76.331111051005308</v>
      </c>
      <c r="V939" s="21">
        <f>MAX(-DiodeFwd,F939+P939)</f>
        <v>3.4686564488628377</v>
      </c>
      <c r="W939" s="21">
        <f>MAX(T939+Q939,U939-DiodeFwd)</f>
        <v>147.28172779486474</v>
      </c>
      <c r="X939" s="21">
        <f>MAX(W939-DiodeFwd,Y939-DiodeFwd,U939+R939)</f>
        <v>150.94976411707634</v>
      </c>
      <c r="Y939" s="22">
        <f>MAX(V939+S939,U939-DiodeFwd)</f>
        <v>79.799767499868153</v>
      </c>
      <c r="Z939" s="20">
        <f t="shared" si="609"/>
        <v>36.802132662342572</v>
      </c>
      <c r="AA939" s="21">
        <f t="shared" si="610"/>
        <v>76.331111051005308</v>
      </c>
      <c r="AB939" s="21">
        <f t="shared" si="611"/>
        <v>39.297979746446664</v>
      </c>
      <c r="AC939" s="21">
        <f t="shared" si="612"/>
        <v>74.650271834938337</v>
      </c>
      <c r="AD939" s="21">
        <f t="shared" si="613"/>
        <v>74.618653066071033</v>
      </c>
      <c r="AE939" s="22">
        <f t="shared" si="614"/>
        <v>76.331111051005308</v>
      </c>
      <c r="AF939" s="20">
        <f t="shared" si="615"/>
        <v>-4.263256414560601E-15</v>
      </c>
      <c r="AG939" s="21">
        <f t="shared" si="616"/>
        <v>0</v>
      </c>
      <c r="AH939" s="21">
        <f t="shared" si="617"/>
        <v>0</v>
      </c>
      <c r="AI939" s="21">
        <f t="shared" si="618"/>
        <v>0</v>
      </c>
      <c r="AJ939" s="21">
        <f t="shared" si="619"/>
        <v>0</v>
      </c>
      <c r="AK939" s="22">
        <f t="shared" si="620"/>
        <v>0</v>
      </c>
      <c r="AL939" s="23">
        <f t="shared" si="621"/>
        <v>1.006331760780509E-2</v>
      </c>
      <c r="AM939" s="12" t="b">
        <f>T939&lt;=-DiodeFwd</f>
        <v>0</v>
      </c>
      <c r="AN939" s="13" t="b">
        <f>V939&lt;=-DiodeFwd</f>
        <v>0</v>
      </c>
      <c r="AO939" s="13" t="b">
        <f>U939&lt;=T939-DiodeFwd</f>
        <v>0</v>
      </c>
      <c r="AP939" s="13" t="b">
        <f>U939&lt;=V939-DiodeFwd</f>
        <v>0</v>
      </c>
      <c r="AQ939" s="13" t="b">
        <f>W939&lt;=U939-DiodeFwd</f>
        <v>0</v>
      </c>
      <c r="AR939" s="13" t="b">
        <f>Y939&lt;=U939-DiodeFwd</f>
        <v>0</v>
      </c>
      <c r="AS939" s="13" t="b">
        <f>X939&lt;=W939-DiodeFwd</f>
        <v>0</v>
      </c>
      <c r="AT939" s="14" t="b">
        <f>X939&lt;=Y939-DiodeFwd</f>
        <v>0</v>
      </c>
      <c r="AU939" s="13">
        <f t="shared" si="622"/>
        <v>0</v>
      </c>
      <c r="AV939" s="13">
        <f t="shared" si="623"/>
        <v>0</v>
      </c>
      <c r="AW939" s="13">
        <f t="shared" si="624"/>
        <v>0</v>
      </c>
      <c r="AX939" s="13">
        <f t="shared" si="625"/>
        <v>0</v>
      </c>
      <c r="AY939" s="13">
        <f t="shared" si="626"/>
        <v>0</v>
      </c>
      <c r="AZ939" s="13">
        <f t="shared" si="627"/>
        <v>0</v>
      </c>
      <c r="BA939" s="13">
        <f t="shared" si="628"/>
        <v>0</v>
      </c>
      <c r="BB939" s="14">
        <f t="shared" si="629"/>
        <v>0</v>
      </c>
      <c r="BC939" s="20">
        <f t="shared" si="630"/>
        <v>0</v>
      </c>
      <c r="BD939" s="21">
        <f t="shared" si="631"/>
        <v>0</v>
      </c>
      <c r="BE939" s="21">
        <f t="shared" si="632"/>
        <v>0</v>
      </c>
      <c r="BF939" s="21">
        <f t="shared" si="633"/>
        <v>0</v>
      </c>
      <c r="BG939" s="21">
        <f t="shared" si="634"/>
        <v>-1.006331760780509E-2</v>
      </c>
      <c r="BH939" s="22">
        <f t="shared" si="635"/>
        <v>0</v>
      </c>
    </row>
    <row r="940" spans="4:60" x14ac:dyDescent="0.25">
      <c r="D940">
        <f t="shared" si="638"/>
        <v>0.15550000000000042</v>
      </c>
      <c r="E940">
        <f t="shared" si="636"/>
        <v>34.699974168049906</v>
      </c>
      <c r="F940">
        <f t="shared" si="637"/>
        <v>-34.699974168049906</v>
      </c>
      <c r="H940" s="20">
        <f t="shared" si="597"/>
        <v>3.6802132662342576E-3</v>
      </c>
      <c r="I940" s="21">
        <f t="shared" si="598"/>
        <v>7.6331111051005304E-3</v>
      </c>
      <c r="J940" s="21">
        <f t="shared" si="599"/>
        <v>3.9297979746446658E-3</v>
      </c>
      <c r="K940" s="21">
        <f t="shared" si="600"/>
        <v>7.4650271834938329E-3</v>
      </c>
      <c r="L940" s="21">
        <f t="shared" si="601"/>
        <v>7.4601880870058014E-3</v>
      </c>
      <c r="M940" s="22">
        <f t="shared" si="602"/>
        <v>7.6331111051005304E-3</v>
      </c>
      <c r="N940" s="20">
        <f t="shared" si="603"/>
        <v>36.802132662342579</v>
      </c>
      <c r="O940" s="21">
        <f t="shared" si="604"/>
        <v>76.331111051005308</v>
      </c>
      <c r="P940" s="21">
        <f t="shared" si="605"/>
        <v>39.297979746446664</v>
      </c>
      <c r="Q940" s="21">
        <f t="shared" si="606"/>
        <v>74.650271834938337</v>
      </c>
      <c r="R940" s="21">
        <f t="shared" si="607"/>
        <v>74.601880870058025</v>
      </c>
      <c r="S940" s="22">
        <f t="shared" si="608"/>
        <v>76.331111051005308</v>
      </c>
      <c r="T940" s="20">
        <f>MAX(E940+N940,-DiodeFwd)</f>
        <v>71.502106830392478</v>
      </c>
      <c r="U940" s="21">
        <f>MAX(T940-DiodeFwd,V940-DiodeFwd,O940)</f>
        <v>76.331111051005308</v>
      </c>
      <c r="V940" s="21">
        <f>MAX(-DiodeFwd,F940+P940)</f>
        <v>4.5980055783967586</v>
      </c>
      <c r="W940" s="21">
        <f>MAX(T940+Q940,U940-DiodeFwd)</f>
        <v>146.15237866533082</v>
      </c>
      <c r="X940" s="21">
        <f>MAX(W940-DiodeFwd,Y940-DiodeFwd,U940+R940)</f>
        <v>150.93299192106332</v>
      </c>
      <c r="Y940" s="22">
        <f>MAX(V940+S940,U940-DiodeFwd)</f>
        <v>80.929116629402074</v>
      </c>
      <c r="Z940" s="20">
        <f t="shared" si="609"/>
        <v>36.802132662342572</v>
      </c>
      <c r="AA940" s="21">
        <f t="shared" si="610"/>
        <v>76.331111051005308</v>
      </c>
      <c r="AB940" s="21">
        <f t="shared" si="611"/>
        <v>39.297979746446664</v>
      </c>
      <c r="AC940" s="21">
        <f t="shared" si="612"/>
        <v>74.650271834938337</v>
      </c>
      <c r="AD940" s="21">
        <f t="shared" si="613"/>
        <v>74.601880870058011</v>
      </c>
      <c r="AE940" s="22">
        <f t="shared" si="614"/>
        <v>76.331111051005308</v>
      </c>
      <c r="AF940" s="20">
        <f t="shared" si="615"/>
        <v>-4.263256414560601E-15</v>
      </c>
      <c r="AG940" s="21">
        <f t="shared" si="616"/>
        <v>0</v>
      </c>
      <c r="AH940" s="21">
        <f t="shared" si="617"/>
        <v>0</v>
      </c>
      <c r="AI940" s="21">
        <f t="shared" si="618"/>
        <v>0</v>
      </c>
      <c r="AJ940" s="21">
        <f t="shared" si="619"/>
        <v>-8.5265128291212019E-15</v>
      </c>
      <c r="AK940" s="22">
        <f t="shared" si="620"/>
        <v>0</v>
      </c>
      <c r="AL940" s="23">
        <f t="shared" si="621"/>
        <v>1.0062199461404221E-2</v>
      </c>
      <c r="AM940" s="12" t="b">
        <f>T940&lt;=-DiodeFwd</f>
        <v>0</v>
      </c>
      <c r="AN940" s="13" t="b">
        <f>V940&lt;=-DiodeFwd</f>
        <v>0</v>
      </c>
      <c r="AO940" s="13" t="b">
        <f>U940&lt;=T940-DiodeFwd</f>
        <v>0</v>
      </c>
      <c r="AP940" s="13" t="b">
        <f>U940&lt;=V940-DiodeFwd</f>
        <v>0</v>
      </c>
      <c r="AQ940" s="13" t="b">
        <f>W940&lt;=U940-DiodeFwd</f>
        <v>0</v>
      </c>
      <c r="AR940" s="13" t="b">
        <f>Y940&lt;=U940-DiodeFwd</f>
        <v>0</v>
      </c>
      <c r="AS940" s="13" t="b">
        <f>X940&lt;=W940-DiodeFwd</f>
        <v>0</v>
      </c>
      <c r="AT940" s="14" t="b">
        <f>X940&lt;=Y940-DiodeFwd</f>
        <v>0</v>
      </c>
      <c r="AU940" s="13">
        <f t="shared" si="622"/>
        <v>0</v>
      </c>
      <c r="AV940" s="13">
        <f t="shared" si="623"/>
        <v>0</v>
      </c>
      <c r="AW940" s="13">
        <f t="shared" si="624"/>
        <v>0</v>
      </c>
      <c r="AX940" s="13">
        <f t="shared" si="625"/>
        <v>0</v>
      </c>
      <c r="AY940" s="13">
        <f t="shared" si="626"/>
        <v>0</v>
      </c>
      <c r="AZ940" s="13">
        <f t="shared" si="627"/>
        <v>0</v>
      </c>
      <c r="BA940" s="13">
        <f t="shared" si="628"/>
        <v>0</v>
      </c>
      <c r="BB940" s="14">
        <f t="shared" si="629"/>
        <v>0</v>
      </c>
      <c r="BC940" s="20">
        <f t="shared" si="630"/>
        <v>0</v>
      </c>
      <c r="BD940" s="21">
        <f t="shared" si="631"/>
        <v>0</v>
      </c>
      <c r="BE940" s="21">
        <f t="shared" si="632"/>
        <v>0</v>
      </c>
      <c r="BF940" s="21">
        <f t="shared" si="633"/>
        <v>0</v>
      </c>
      <c r="BG940" s="21">
        <f t="shared" si="634"/>
        <v>-1.0062199461404221E-2</v>
      </c>
      <c r="BH940" s="22">
        <f t="shared" si="635"/>
        <v>0</v>
      </c>
    </row>
    <row r="941" spans="4:60" x14ac:dyDescent="0.25">
      <c r="D941">
        <f t="shared" si="638"/>
        <v>0.15566666666666709</v>
      </c>
      <c r="E941">
        <f t="shared" si="636"/>
        <v>33.433680093384801</v>
      </c>
      <c r="F941">
        <f t="shared" si="637"/>
        <v>-33.433680093384801</v>
      </c>
      <c r="H941" s="20">
        <f t="shared" si="597"/>
        <v>3.6802132662342576E-3</v>
      </c>
      <c r="I941" s="21">
        <f t="shared" si="598"/>
        <v>7.6331111051005304E-3</v>
      </c>
      <c r="J941" s="21">
        <f t="shared" si="599"/>
        <v>3.9297979746446658E-3</v>
      </c>
      <c r="K941" s="21">
        <f t="shared" si="600"/>
        <v>7.4650271834938329E-3</v>
      </c>
      <c r="L941" s="21">
        <f t="shared" si="601"/>
        <v>7.4585110537622344E-3</v>
      </c>
      <c r="M941" s="22">
        <f t="shared" si="602"/>
        <v>7.6331111051005304E-3</v>
      </c>
      <c r="N941" s="20">
        <f t="shared" si="603"/>
        <v>36.802132662342579</v>
      </c>
      <c r="O941" s="21">
        <f t="shared" si="604"/>
        <v>76.331111051005308</v>
      </c>
      <c r="P941" s="21">
        <f t="shared" si="605"/>
        <v>39.297979746446664</v>
      </c>
      <c r="Q941" s="21">
        <f t="shared" si="606"/>
        <v>74.650271834938337</v>
      </c>
      <c r="R941" s="21">
        <f t="shared" si="607"/>
        <v>74.585110537622356</v>
      </c>
      <c r="S941" s="22">
        <f t="shared" si="608"/>
        <v>76.331111051005308</v>
      </c>
      <c r="T941" s="20">
        <f>MAX(E941+N941,-DiodeFwd)</f>
        <v>70.23581275572738</v>
      </c>
      <c r="U941" s="21">
        <f>MAX(T941-DiodeFwd,V941-DiodeFwd,O941)</f>
        <v>76.331111051005308</v>
      </c>
      <c r="V941" s="21">
        <f>MAX(-DiodeFwd,F941+P941)</f>
        <v>5.8642996530618632</v>
      </c>
      <c r="W941" s="21">
        <f>MAX(T941+Q941,U941-DiodeFwd)</f>
        <v>144.88608459066572</v>
      </c>
      <c r="X941" s="21">
        <f>MAX(W941-DiodeFwd,Y941-DiodeFwd,U941+R941)</f>
        <v>150.91622158862765</v>
      </c>
      <c r="Y941" s="22">
        <f>MAX(V941+S941,U941-DiodeFwd)</f>
        <v>82.195410704067172</v>
      </c>
      <c r="Z941" s="20">
        <f t="shared" si="609"/>
        <v>36.802132662342579</v>
      </c>
      <c r="AA941" s="21">
        <f t="shared" si="610"/>
        <v>76.331111051005308</v>
      </c>
      <c r="AB941" s="21">
        <f t="shared" si="611"/>
        <v>39.297979746446664</v>
      </c>
      <c r="AC941" s="21">
        <f t="shared" si="612"/>
        <v>74.650271834938337</v>
      </c>
      <c r="AD941" s="21">
        <f t="shared" si="613"/>
        <v>74.585110537622342</v>
      </c>
      <c r="AE941" s="22">
        <f t="shared" si="614"/>
        <v>76.331111051005308</v>
      </c>
      <c r="AF941" s="20">
        <f t="shared" si="615"/>
        <v>0</v>
      </c>
      <c r="AG941" s="21">
        <f t="shared" si="616"/>
        <v>0</v>
      </c>
      <c r="AH941" s="21">
        <f t="shared" si="617"/>
        <v>0</v>
      </c>
      <c r="AI941" s="21">
        <f t="shared" si="618"/>
        <v>0</v>
      </c>
      <c r="AJ941" s="21">
        <f t="shared" si="619"/>
        <v>-8.5265128291212019E-15</v>
      </c>
      <c r="AK941" s="22">
        <f t="shared" si="620"/>
        <v>0</v>
      </c>
      <c r="AL941" s="23">
        <f t="shared" si="621"/>
        <v>1.0061081439241844E-2</v>
      </c>
      <c r="AM941" s="12" t="b">
        <f>T941&lt;=-DiodeFwd</f>
        <v>0</v>
      </c>
      <c r="AN941" s="13" t="b">
        <f>V941&lt;=-DiodeFwd</f>
        <v>0</v>
      </c>
      <c r="AO941" s="13" t="b">
        <f>U941&lt;=T941-DiodeFwd</f>
        <v>0</v>
      </c>
      <c r="AP941" s="13" t="b">
        <f>U941&lt;=V941-DiodeFwd</f>
        <v>0</v>
      </c>
      <c r="AQ941" s="13" t="b">
        <f>W941&lt;=U941-DiodeFwd</f>
        <v>0</v>
      </c>
      <c r="AR941" s="13" t="b">
        <f>Y941&lt;=U941-DiodeFwd</f>
        <v>0</v>
      </c>
      <c r="AS941" s="13" t="b">
        <f>X941&lt;=W941-DiodeFwd</f>
        <v>0</v>
      </c>
      <c r="AT941" s="14" t="b">
        <f>X941&lt;=Y941-DiodeFwd</f>
        <v>0</v>
      </c>
      <c r="AU941" s="13">
        <f t="shared" si="622"/>
        <v>0</v>
      </c>
      <c r="AV941" s="13">
        <f t="shared" si="623"/>
        <v>0</v>
      </c>
      <c r="AW941" s="13">
        <f t="shared" si="624"/>
        <v>0</v>
      </c>
      <c r="AX941" s="13">
        <f t="shared" si="625"/>
        <v>0</v>
      </c>
      <c r="AY941" s="13">
        <f t="shared" si="626"/>
        <v>0</v>
      </c>
      <c r="AZ941" s="13">
        <f t="shared" si="627"/>
        <v>0</v>
      </c>
      <c r="BA941" s="13">
        <f t="shared" si="628"/>
        <v>0</v>
      </c>
      <c r="BB941" s="14">
        <f t="shared" si="629"/>
        <v>0</v>
      </c>
      <c r="BC941" s="20">
        <f t="shared" si="630"/>
        <v>0</v>
      </c>
      <c r="BD941" s="21">
        <f t="shared" si="631"/>
        <v>0</v>
      </c>
      <c r="BE941" s="21">
        <f t="shared" si="632"/>
        <v>0</v>
      </c>
      <c r="BF941" s="21">
        <f t="shared" si="633"/>
        <v>0</v>
      </c>
      <c r="BG941" s="21">
        <f t="shared" si="634"/>
        <v>-1.0061081439241844E-2</v>
      </c>
      <c r="BH941" s="22">
        <f t="shared" si="635"/>
        <v>0</v>
      </c>
    </row>
    <row r="942" spans="4:60" x14ac:dyDescent="0.25">
      <c r="D942">
        <f t="shared" si="638"/>
        <v>0.15583333333333377</v>
      </c>
      <c r="E942">
        <f t="shared" si="636"/>
        <v>32.035438557786613</v>
      </c>
      <c r="F942">
        <f t="shared" si="637"/>
        <v>-32.035438557786613</v>
      </c>
      <c r="H942" s="20">
        <f t="shared" si="597"/>
        <v>3.6802132662342576E-3</v>
      </c>
      <c r="I942" s="21">
        <f t="shared" si="598"/>
        <v>7.6331111051005304E-3</v>
      </c>
      <c r="J942" s="21">
        <f t="shared" si="599"/>
        <v>3.9297979746446658E-3</v>
      </c>
      <c r="K942" s="21">
        <f t="shared" si="600"/>
        <v>7.4650271834938329E-3</v>
      </c>
      <c r="L942" s="21">
        <f t="shared" si="601"/>
        <v>7.4568342068556939E-3</v>
      </c>
      <c r="M942" s="22">
        <f t="shared" si="602"/>
        <v>7.6331111051005304E-3</v>
      </c>
      <c r="N942" s="20">
        <f t="shared" si="603"/>
        <v>36.802132662342579</v>
      </c>
      <c r="O942" s="21">
        <f t="shared" si="604"/>
        <v>76.331111051005308</v>
      </c>
      <c r="P942" s="21">
        <f t="shared" si="605"/>
        <v>39.297979746446664</v>
      </c>
      <c r="Q942" s="21">
        <f t="shared" si="606"/>
        <v>74.650271834938337</v>
      </c>
      <c r="R942" s="21">
        <f t="shared" si="607"/>
        <v>74.568342068556944</v>
      </c>
      <c r="S942" s="22">
        <f t="shared" si="608"/>
        <v>76.331111051005308</v>
      </c>
      <c r="T942" s="20">
        <f>MAX(E942+N942,-DiodeFwd)</f>
        <v>68.837571220129192</v>
      </c>
      <c r="U942" s="21">
        <f>MAX(T942-DiodeFwd,V942-DiodeFwd,O942)</f>
        <v>76.331111051005308</v>
      </c>
      <c r="V942" s="21">
        <f>MAX(-DiodeFwd,F942+P942)</f>
        <v>7.2625411886600517</v>
      </c>
      <c r="W942" s="21">
        <f>MAX(T942+Q942,U942-DiodeFwd)</f>
        <v>143.48784305506751</v>
      </c>
      <c r="X942" s="21">
        <f>MAX(W942-DiodeFwd,Y942-DiodeFwd,U942+R942)</f>
        <v>150.89945311956225</v>
      </c>
      <c r="Y942" s="22">
        <f>MAX(V942+S942,U942-DiodeFwd)</f>
        <v>83.59365223966536</v>
      </c>
      <c r="Z942" s="20">
        <f t="shared" si="609"/>
        <v>36.802132662342579</v>
      </c>
      <c r="AA942" s="21">
        <f t="shared" si="610"/>
        <v>76.331111051005308</v>
      </c>
      <c r="AB942" s="21">
        <f t="shared" si="611"/>
        <v>39.297979746446664</v>
      </c>
      <c r="AC942" s="21">
        <f t="shared" si="612"/>
        <v>74.650271834938323</v>
      </c>
      <c r="AD942" s="21">
        <f t="shared" si="613"/>
        <v>74.568342068556944</v>
      </c>
      <c r="AE942" s="22">
        <f t="shared" si="614"/>
        <v>76.331111051005308</v>
      </c>
      <c r="AF942" s="20">
        <f t="shared" si="615"/>
        <v>0</v>
      </c>
      <c r="AG942" s="21">
        <f t="shared" si="616"/>
        <v>0</v>
      </c>
      <c r="AH942" s="21">
        <f t="shared" si="617"/>
        <v>0</v>
      </c>
      <c r="AI942" s="21">
        <f t="shared" si="618"/>
        <v>-8.5265128291212019E-15</v>
      </c>
      <c r="AJ942" s="21">
        <f t="shared" si="619"/>
        <v>0</v>
      </c>
      <c r="AK942" s="22">
        <f t="shared" si="620"/>
        <v>0</v>
      </c>
      <c r="AL942" s="23">
        <f t="shared" si="621"/>
        <v>1.0059963541304151E-2</v>
      </c>
      <c r="AM942" s="12" t="b">
        <f>T942&lt;=-DiodeFwd</f>
        <v>0</v>
      </c>
      <c r="AN942" s="13" t="b">
        <f>V942&lt;=-DiodeFwd</f>
        <v>0</v>
      </c>
      <c r="AO942" s="13" t="b">
        <f>U942&lt;=T942-DiodeFwd</f>
        <v>0</v>
      </c>
      <c r="AP942" s="13" t="b">
        <f>U942&lt;=V942-DiodeFwd</f>
        <v>0</v>
      </c>
      <c r="AQ942" s="13" t="b">
        <f>W942&lt;=U942-DiodeFwd</f>
        <v>0</v>
      </c>
      <c r="AR942" s="13" t="b">
        <f>Y942&lt;=U942-DiodeFwd</f>
        <v>0</v>
      </c>
      <c r="AS942" s="13" t="b">
        <f>X942&lt;=W942-DiodeFwd</f>
        <v>0</v>
      </c>
      <c r="AT942" s="14" t="b">
        <f>X942&lt;=Y942-DiodeFwd</f>
        <v>0</v>
      </c>
      <c r="AU942" s="13">
        <f t="shared" si="622"/>
        <v>0</v>
      </c>
      <c r="AV942" s="13">
        <f t="shared" si="623"/>
        <v>0</v>
      </c>
      <c r="AW942" s="13">
        <f t="shared" si="624"/>
        <v>0</v>
      </c>
      <c r="AX942" s="13">
        <f t="shared" si="625"/>
        <v>0</v>
      </c>
      <c r="AY942" s="13">
        <f t="shared" si="626"/>
        <v>0</v>
      </c>
      <c r="AZ942" s="13">
        <f t="shared" si="627"/>
        <v>0</v>
      </c>
      <c r="BA942" s="13">
        <f t="shared" si="628"/>
        <v>0</v>
      </c>
      <c r="BB942" s="14">
        <f t="shared" si="629"/>
        <v>0</v>
      </c>
      <c r="BC942" s="20">
        <f t="shared" si="630"/>
        <v>0</v>
      </c>
      <c r="BD942" s="21">
        <f t="shared" si="631"/>
        <v>0</v>
      </c>
      <c r="BE942" s="21">
        <f t="shared" si="632"/>
        <v>0</v>
      </c>
      <c r="BF942" s="21">
        <f t="shared" si="633"/>
        <v>0</v>
      </c>
      <c r="BG942" s="21">
        <f t="shared" si="634"/>
        <v>-1.0059963541304151E-2</v>
      </c>
      <c r="BH942" s="22">
        <f t="shared" si="635"/>
        <v>0</v>
      </c>
    </row>
    <row r="943" spans="4:60" x14ac:dyDescent="0.25">
      <c r="D943">
        <f t="shared" si="638"/>
        <v>0.15600000000000044</v>
      </c>
      <c r="E943">
        <f t="shared" si="636"/>
        <v>30.510767781800542</v>
      </c>
      <c r="F943">
        <f t="shared" si="637"/>
        <v>-30.510767781800542</v>
      </c>
      <c r="H943" s="20">
        <f t="shared" si="597"/>
        <v>3.6802132662342576E-3</v>
      </c>
      <c r="I943" s="21">
        <f t="shared" si="598"/>
        <v>7.6331111051005304E-3</v>
      </c>
      <c r="J943" s="21">
        <f t="shared" si="599"/>
        <v>3.9297979746446658E-3</v>
      </c>
      <c r="K943" s="21">
        <f t="shared" si="600"/>
        <v>7.4650271834938329E-3</v>
      </c>
      <c r="L943" s="21">
        <f t="shared" si="601"/>
        <v>7.4551575462654769E-3</v>
      </c>
      <c r="M943" s="22">
        <f t="shared" si="602"/>
        <v>7.6331111051005304E-3</v>
      </c>
      <c r="N943" s="20">
        <f t="shared" si="603"/>
        <v>36.802132662342579</v>
      </c>
      <c r="O943" s="21">
        <f t="shared" si="604"/>
        <v>76.331111051005308</v>
      </c>
      <c r="P943" s="21">
        <f t="shared" si="605"/>
        <v>39.297979746446664</v>
      </c>
      <c r="Q943" s="21">
        <f t="shared" si="606"/>
        <v>74.650271834938337</v>
      </c>
      <c r="R943" s="21">
        <f t="shared" si="607"/>
        <v>74.551575462654782</v>
      </c>
      <c r="S943" s="22">
        <f t="shared" si="608"/>
        <v>76.331111051005308</v>
      </c>
      <c r="T943" s="20">
        <f>MAX(E943+N943,-DiodeFwd)</f>
        <v>67.312900444143125</v>
      </c>
      <c r="U943" s="21">
        <f>MAX(T943-DiodeFwd,V943-DiodeFwd,O943)</f>
        <v>76.331111051005308</v>
      </c>
      <c r="V943" s="21">
        <f>MAX(-DiodeFwd,F943+P943)</f>
        <v>8.7872119646461222</v>
      </c>
      <c r="W943" s="21">
        <f>MAX(T943+Q943,U943-DiodeFwd)</f>
        <v>141.96317227908145</v>
      </c>
      <c r="X943" s="21">
        <f>MAX(W943-DiodeFwd,Y943-DiodeFwd,U943+R943)</f>
        <v>150.88268651366008</v>
      </c>
      <c r="Y943" s="22">
        <f>MAX(V943+S943,U943-DiodeFwd)</f>
        <v>85.118323015651427</v>
      </c>
      <c r="Z943" s="20">
        <f t="shared" si="609"/>
        <v>36.802132662342586</v>
      </c>
      <c r="AA943" s="21">
        <f t="shared" si="610"/>
        <v>76.331111051005308</v>
      </c>
      <c r="AB943" s="21">
        <f t="shared" si="611"/>
        <v>39.297979746446664</v>
      </c>
      <c r="AC943" s="21">
        <f t="shared" si="612"/>
        <v>74.650271834938323</v>
      </c>
      <c r="AD943" s="21">
        <f t="shared" si="613"/>
        <v>74.551575462654768</v>
      </c>
      <c r="AE943" s="22">
        <f t="shared" si="614"/>
        <v>76.331111051005308</v>
      </c>
      <c r="AF943" s="20">
        <f t="shared" si="615"/>
        <v>4.263256414560601E-15</v>
      </c>
      <c r="AG943" s="21">
        <f t="shared" si="616"/>
        <v>0</v>
      </c>
      <c r="AH943" s="21">
        <f t="shared" si="617"/>
        <v>0</v>
      </c>
      <c r="AI943" s="21">
        <f t="shared" si="618"/>
        <v>-8.5265128291212019E-15</v>
      </c>
      <c r="AJ943" s="21">
        <f t="shared" si="619"/>
        <v>-8.5265128291212019E-15</v>
      </c>
      <c r="AK943" s="22">
        <f t="shared" si="620"/>
        <v>0</v>
      </c>
      <c r="AL943" s="23">
        <f t="shared" si="621"/>
        <v>1.0058845767577339E-2</v>
      </c>
      <c r="AM943" s="12" t="b">
        <f>T943&lt;=-DiodeFwd</f>
        <v>0</v>
      </c>
      <c r="AN943" s="13" t="b">
        <f>V943&lt;=-DiodeFwd</f>
        <v>0</v>
      </c>
      <c r="AO943" s="13" t="b">
        <f>U943&lt;=T943-DiodeFwd</f>
        <v>0</v>
      </c>
      <c r="AP943" s="13" t="b">
        <f>U943&lt;=V943-DiodeFwd</f>
        <v>0</v>
      </c>
      <c r="AQ943" s="13" t="b">
        <f>W943&lt;=U943-DiodeFwd</f>
        <v>0</v>
      </c>
      <c r="AR943" s="13" t="b">
        <f>Y943&lt;=U943-DiodeFwd</f>
        <v>0</v>
      </c>
      <c r="AS943" s="13" t="b">
        <f>X943&lt;=W943-DiodeFwd</f>
        <v>0</v>
      </c>
      <c r="AT943" s="14" t="b">
        <f>X943&lt;=Y943-DiodeFwd</f>
        <v>0</v>
      </c>
      <c r="AU943" s="13">
        <f t="shared" si="622"/>
        <v>0</v>
      </c>
      <c r="AV943" s="13">
        <f t="shared" si="623"/>
        <v>0</v>
      </c>
      <c r="AW943" s="13">
        <f t="shared" si="624"/>
        <v>0</v>
      </c>
      <c r="AX943" s="13">
        <f t="shared" si="625"/>
        <v>0</v>
      </c>
      <c r="AY943" s="13">
        <f t="shared" si="626"/>
        <v>0</v>
      </c>
      <c r="AZ943" s="13">
        <f t="shared" si="627"/>
        <v>0</v>
      </c>
      <c r="BA943" s="13">
        <f t="shared" si="628"/>
        <v>0</v>
      </c>
      <c r="BB943" s="14">
        <f t="shared" si="629"/>
        <v>0</v>
      </c>
      <c r="BC943" s="20">
        <f t="shared" si="630"/>
        <v>0</v>
      </c>
      <c r="BD943" s="21">
        <f t="shared" si="631"/>
        <v>0</v>
      </c>
      <c r="BE943" s="21">
        <f t="shared" si="632"/>
        <v>0</v>
      </c>
      <c r="BF943" s="21">
        <f t="shared" si="633"/>
        <v>0</v>
      </c>
      <c r="BG943" s="21">
        <f t="shared" si="634"/>
        <v>-1.0058845767577339E-2</v>
      </c>
      <c r="BH943" s="22">
        <f t="shared" si="635"/>
        <v>0</v>
      </c>
    </row>
    <row r="944" spans="4:60" x14ac:dyDescent="0.25">
      <c r="D944">
        <f t="shared" si="638"/>
        <v>0.15616666666666712</v>
      </c>
      <c r="E944">
        <f t="shared" si="636"/>
        <v>28.865684944423389</v>
      </c>
      <c r="F944">
        <f t="shared" si="637"/>
        <v>-28.865684944423389</v>
      </c>
      <c r="H944" s="20">
        <f t="shared" si="597"/>
        <v>3.6802132662342576E-3</v>
      </c>
      <c r="I944" s="21">
        <f t="shared" si="598"/>
        <v>7.6331111051005304E-3</v>
      </c>
      <c r="J944" s="21">
        <f t="shared" si="599"/>
        <v>3.9297979746446658E-3</v>
      </c>
      <c r="K944" s="21">
        <f t="shared" si="600"/>
        <v>7.4650271834938329E-3</v>
      </c>
      <c r="L944" s="21">
        <f t="shared" si="601"/>
        <v>7.4534810719708803E-3</v>
      </c>
      <c r="M944" s="22">
        <f t="shared" si="602"/>
        <v>7.6331111051005304E-3</v>
      </c>
      <c r="N944" s="20">
        <f t="shared" si="603"/>
        <v>36.802132662342579</v>
      </c>
      <c r="O944" s="21">
        <f t="shared" si="604"/>
        <v>76.331111051005308</v>
      </c>
      <c r="P944" s="21">
        <f t="shared" si="605"/>
        <v>39.297979746446664</v>
      </c>
      <c r="Q944" s="21">
        <f t="shared" si="606"/>
        <v>74.650271834938337</v>
      </c>
      <c r="R944" s="21">
        <f t="shared" si="607"/>
        <v>74.534810719708815</v>
      </c>
      <c r="S944" s="22">
        <f t="shared" si="608"/>
        <v>76.331111051005308</v>
      </c>
      <c r="T944" s="20">
        <f>MAX(E944+N944,-DiodeFwd)</f>
        <v>65.667817606765965</v>
      </c>
      <c r="U944" s="21">
        <f>MAX(T944-DiodeFwd,V944-DiodeFwd,O944)</f>
        <v>76.331111051005308</v>
      </c>
      <c r="V944" s="21">
        <f>MAX(-DiodeFwd,F944+P944)</f>
        <v>10.432294802023275</v>
      </c>
      <c r="W944" s="21">
        <f>MAX(T944+Q944,U944-DiodeFwd)</f>
        <v>140.3180894417043</v>
      </c>
      <c r="X944" s="21">
        <f>MAX(W944-DiodeFwd,Y944-DiodeFwd,U944+R944)</f>
        <v>150.86592177071412</v>
      </c>
      <c r="Y944" s="22">
        <f>MAX(V944+S944,U944-DiodeFwd)</f>
        <v>86.763405853028587</v>
      </c>
      <c r="Z944" s="20">
        <f t="shared" si="609"/>
        <v>36.802132662342572</v>
      </c>
      <c r="AA944" s="21">
        <f t="shared" si="610"/>
        <v>76.331111051005308</v>
      </c>
      <c r="AB944" s="21">
        <f t="shared" si="611"/>
        <v>39.297979746446664</v>
      </c>
      <c r="AC944" s="21">
        <f t="shared" si="612"/>
        <v>74.650271834938337</v>
      </c>
      <c r="AD944" s="21">
        <f t="shared" si="613"/>
        <v>74.534810719708815</v>
      </c>
      <c r="AE944" s="22">
        <f t="shared" si="614"/>
        <v>76.331111051005308</v>
      </c>
      <c r="AF944" s="20">
        <f t="shared" si="615"/>
        <v>-4.263256414560601E-15</v>
      </c>
      <c r="AG944" s="21">
        <f t="shared" si="616"/>
        <v>0</v>
      </c>
      <c r="AH944" s="21">
        <f t="shared" si="617"/>
        <v>0</v>
      </c>
      <c r="AI944" s="21">
        <f t="shared" si="618"/>
        <v>0</v>
      </c>
      <c r="AJ944" s="21">
        <f t="shared" si="619"/>
        <v>0</v>
      </c>
      <c r="AK944" s="22">
        <f t="shared" si="620"/>
        <v>0</v>
      </c>
      <c r="AL944" s="23">
        <f t="shared" si="621"/>
        <v>1.0057728118047608E-2</v>
      </c>
      <c r="AM944" s="12" t="b">
        <f>T944&lt;=-DiodeFwd</f>
        <v>0</v>
      </c>
      <c r="AN944" s="13" t="b">
        <f>V944&lt;=-DiodeFwd</f>
        <v>0</v>
      </c>
      <c r="AO944" s="13" t="b">
        <f>U944&lt;=T944-DiodeFwd</f>
        <v>0</v>
      </c>
      <c r="AP944" s="13" t="b">
        <f>U944&lt;=V944-DiodeFwd</f>
        <v>0</v>
      </c>
      <c r="AQ944" s="13" t="b">
        <f>W944&lt;=U944-DiodeFwd</f>
        <v>0</v>
      </c>
      <c r="AR944" s="13" t="b">
        <f>Y944&lt;=U944-DiodeFwd</f>
        <v>0</v>
      </c>
      <c r="AS944" s="13" t="b">
        <f>X944&lt;=W944-DiodeFwd</f>
        <v>0</v>
      </c>
      <c r="AT944" s="14" t="b">
        <f>X944&lt;=Y944-DiodeFwd</f>
        <v>0</v>
      </c>
      <c r="AU944" s="13">
        <f t="shared" si="622"/>
        <v>0</v>
      </c>
      <c r="AV944" s="13">
        <f t="shared" si="623"/>
        <v>0</v>
      </c>
      <c r="AW944" s="13">
        <f t="shared" si="624"/>
        <v>0</v>
      </c>
      <c r="AX944" s="13">
        <f t="shared" si="625"/>
        <v>0</v>
      </c>
      <c r="AY944" s="13">
        <f t="shared" si="626"/>
        <v>0</v>
      </c>
      <c r="AZ944" s="13">
        <f t="shared" si="627"/>
        <v>0</v>
      </c>
      <c r="BA944" s="13">
        <f t="shared" si="628"/>
        <v>0</v>
      </c>
      <c r="BB944" s="14">
        <f t="shared" si="629"/>
        <v>0</v>
      </c>
      <c r="BC944" s="20">
        <f t="shared" si="630"/>
        <v>0</v>
      </c>
      <c r="BD944" s="21">
        <f t="shared" si="631"/>
        <v>0</v>
      </c>
      <c r="BE944" s="21">
        <f t="shared" si="632"/>
        <v>0</v>
      </c>
      <c r="BF944" s="21">
        <f t="shared" si="633"/>
        <v>0</v>
      </c>
      <c r="BG944" s="21">
        <f t="shared" si="634"/>
        <v>-1.0057728118047608E-2</v>
      </c>
      <c r="BH944" s="22">
        <f t="shared" si="635"/>
        <v>0</v>
      </c>
    </row>
    <row r="945" spans="4:60" x14ac:dyDescent="0.25">
      <c r="D945">
        <f t="shared" si="638"/>
        <v>0.1563333333333338</v>
      </c>
      <c r="E945">
        <f t="shared" si="636"/>
        <v>27.106682436048015</v>
      </c>
      <c r="F945">
        <f t="shared" si="637"/>
        <v>-27.106682436048015</v>
      </c>
      <c r="H945" s="20">
        <f t="shared" si="597"/>
        <v>3.6802132662342576E-3</v>
      </c>
      <c r="I945" s="21">
        <f t="shared" si="598"/>
        <v>7.6331111051005304E-3</v>
      </c>
      <c r="J945" s="21">
        <f t="shared" si="599"/>
        <v>3.9297979746446658E-3</v>
      </c>
      <c r="K945" s="21">
        <f t="shared" si="600"/>
        <v>7.4650271834938329E-3</v>
      </c>
      <c r="L945" s="21">
        <f t="shared" si="601"/>
        <v>7.4518047839512054E-3</v>
      </c>
      <c r="M945" s="22">
        <f t="shared" si="602"/>
        <v>7.6331111051005304E-3</v>
      </c>
      <c r="N945" s="20">
        <f t="shared" si="603"/>
        <v>36.802132662342579</v>
      </c>
      <c r="O945" s="21">
        <f t="shared" si="604"/>
        <v>76.331111051005308</v>
      </c>
      <c r="P945" s="21">
        <f t="shared" si="605"/>
        <v>39.297979746446664</v>
      </c>
      <c r="Q945" s="21">
        <f t="shared" si="606"/>
        <v>74.650271834938337</v>
      </c>
      <c r="R945" s="21">
        <f t="shared" si="607"/>
        <v>74.518047839512064</v>
      </c>
      <c r="S945" s="22">
        <f t="shared" si="608"/>
        <v>76.331111051005308</v>
      </c>
      <c r="T945" s="20">
        <f>MAX(E945+N945,-DiodeFwd)</f>
        <v>63.90881509839059</v>
      </c>
      <c r="U945" s="21">
        <f>MAX(T945-DiodeFwd,V945-DiodeFwd,O945)</f>
        <v>76.331111051005308</v>
      </c>
      <c r="V945" s="21">
        <f>MAX(-DiodeFwd,F945+P945)</f>
        <v>12.19129731039865</v>
      </c>
      <c r="W945" s="21">
        <f>MAX(T945+Q945,U945-DiodeFwd)</f>
        <v>138.55908693332893</v>
      </c>
      <c r="X945" s="21">
        <f>MAX(W945-DiodeFwd,Y945-DiodeFwd,U945+R945)</f>
        <v>150.84915889051737</v>
      </c>
      <c r="Y945" s="22">
        <f>MAX(V945+S945,U945-DiodeFwd)</f>
        <v>88.522408361403961</v>
      </c>
      <c r="Z945" s="20">
        <f t="shared" si="609"/>
        <v>36.802132662342572</v>
      </c>
      <c r="AA945" s="21">
        <f t="shared" si="610"/>
        <v>76.331111051005308</v>
      </c>
      <c r="AB945" s="21">
        <f t="shared" si="611"/>
        <v>39.297979746446664</v>
      </c>
      <c r="AC945" s="21">
        <f t="shared" si="612"/>
        <v>74.650271834938337</v>
      </c>
      <c r="AD945" s="21">
        <f t="shared" si="613"/>
        <v>74.518047839512064</v>
      </c>
      <c r="AE945" s="22">
        <f t="shared" si="614"/>
        <v>76.331111051005308</v>
      </c>
      <c r="AF945" s="20">
        <f t="shared" si="615"/>
        <v>-4.263256414560601E-15</v>
      </c>
      <c r="AG945" s="21">
        <f t="shared" si="616"/>
        <v>0</v>
      </c>
      <c r="AH945" s="21">
        <f t="shared" si="617"/>
        <v>0</v>
      </c>
      <c r="AI945" s="21">
        <f t="shared" si="618"/>
        <v>0</v>
      </c>
      <c r="AJ945" s="21">
        <f t="shared" si="619"/>
        <v>0</v>
      </c>
      <c r="AK945" s="22">
        <f t="shared" si="620"/>
        <v>0</v>
      </c>
      <c r="AL945" s="23">
        <f t="shared" si="621"/>
        <v>1.0056610592701158E-2</v>
      </c>
      <c r="AM945" s="12" t="b">
        <f>T945&lt;=-DiodeFwd</f>
        <v>0</v>
      </c>
      <c r="AN945" s="13" t="b">
        <f>V945&lt;=-DiodeFwd</f>
        <v>0</v>
      </c>
      <c r="AO945" s="13" t="b">
        <f>U945&lt;=T945-DiodeFwd</f>
        <v>0</v>
      </c>
      <c r="AP945" s="13" t="b">
        <f>U945&lt;=V945-DiodeFwd</f>
        <v>0</v>
      </c>
      <c r="AQ945" s="13" t="b">
        <f>W945&lt;=U945-DiodeFwd</f>
        <v>0</v>
      </c>
      <c r="AR945" s="13" t="b">
        <f>Y945&lt;=U945-DiodeFwd</f>
        <v>0</v>
      </c>
      <c r="AS945" s="13" t="b">
        <f>X945&lt;=W945-DiodeFwd</f>
        <v>0</v>
      </c>
      <c r="AT945" s="14" t="b">
        <f>X945&lt;=Y945-DiodeFwd</f>
        <v>0</v>
      </c>
      <c r="AU945" s="13">
        <f t="shared" si="622"/>
        <v>0</v>
      </c>
      <c r="AV945" s="13">
        <f t="shared" si="623"/>
        <v>0</v>
      </c>
      <c r="AW945" s="13">
        <f t="shared" si="624"/>
        <v>0</v>
      </c>
      <c r="AX945" s="13">
        <f t="shared" si="625"/>
        <v>0</v>
      </c>
      <c r="AY945" s="13">
        <f t="shared" si="626"/>
        <v>0</v>
      </c>
      <c r="AZ945" s="13">
        <f t="shared" si="627"/>
        <v>0</v>
      </c>
      <c r="BA945" s="13">
        <f t="shared" si="628"/>
        <v>0</v>
      </c>
      <c r="BB945" s="14">
        <f t="shared" si="629"/>
        <v>0</v>
      </c>
      <c r="BC945" s="20">
        <f t="shared" si="630"/>
        <v>0</v>
      </c>
      <c r="BD945" s="21">
        <f t="shared" si="631"/>
        <v>0</v>
      </c>
      <c r="BE945" s="21">
        <f t="shared" si="632"/>
        <v>0</v>
      </c>
      <c r="BF945" s="21">
        <f t="shared" si="633"/>
        <v>0</v>
      </c>
      <c r="BG945" s="21">
        <f t="shared" si="634"/>
        <v>-1.0056610592701158E-2</v>
      </c>
      <c r="BH945" s="22">
        <f t="shared" si="635"/>
        <v>0</v>
      </c>
    </row>
    <row r="946" spans="4:60" x14ac:dyDescent="0.25">
      <c r="D946">
        <f t="shared" si="638"/>
        <v>0.15650000000000047</v>
      </c>
      <c r="E946">
        <f t="shared" si="636"/>
        <v>25.24070223596237</v>
      </c>
      <c r="F946">
        <f t="shared" si="637"/>
        <v>-25.24070223596237</v>
      </c>
      <c r="H946" s="20">
        <f t="shared" ref="H946:H1009" si="639">MAX(0,H945+BC945*$B$7)</f>
        <v>3.6802132662342576E-3</v>
      </c>
      <c r="I946" s="21">
        <f t="shared" ref="I946:I1009" si="640">MAX(0,I945+BD945*$B$7)</f>
        <v>7.6331111051005304E-3</v>
      </c>
      <c r="J946" s="21">
        <f t="shared" ref="J946:J1009" si="641">MAX(0,J945+BE945*$B$7)</f>
        <v>3.9297979746446658E-3</v>
      </c>
      <c r="K946" s="21">
        <f t="shared" ref="K946:K1009" si="642">MAX(0,K945+BF945*$B$7)</f>
        <v>7.4650271834938329E-3</v>
      </c>
      <c r="L946" s="21">
        <f t="shared" ref="L946:L1009" si="643">MAX(0,L945+BG945*$B$7)</f>
        <v>7.4501286821857552E-3</v>
      </c>
      <c r="M946" s="22">
        <f t="shared" ref="M946:M1009" si="644">MAX(0,M945+BH945*$B$7)</f>
        <v>7.6331111051005304E-3</v>
      </c>
      <c r="N946" s="20">
        <f t="shared" ref="N946:N1009" si="645">H946/(H$2*0.000001)</f>
        <v>36.802132662342579</v>
      </c>
      <c r="O946" s="21">
        <f t="shared" ref="O946:O1009" si="646">I946/(I$2*0.000001)</f>
        <v>76.331111051005308</v>
      </c>
      <c r="P946" s="21">
        <f t="shared" ref="P946:P1009" si="647">J946/(J$2*0.000001)</f>
        <v>39.297979746446664</v>
      </c>
      <c r="Q946" s="21">
        <f t="shared" ref="Q946:Q1009" si="648">K946/(K$2*0.000001)</f>
        <v>74.650271834938337</v>
      </c>
      <c r="R946" s="21">
        <f t="shared" ref="R946:R1009" si="649">L946/(L$2*0.000001)</f>
        <v>74.501286821857562</v>
      </c>
      <c r="S946" s="22">
        <f t="shared" ref="S946:S1009" si="650">M946/(M$2*0.000001)</f>
        <v>76.331111051005308</v>
      </c>
      <c r="T946" s="20">
        <f>MAX(E946+N946,-DiodeFwd)</f>
        <v>62.042834898304946</v>
      </c>
      <c r="U946" s="21">
        <f>MAX(T946-DiodeFwd,V946-DiodeFwd,O946)</f>
        <v>76.331111051005308</v>
      </c>
      <c r="V946" s="21">
        <f>MAX(-DiodeFwd,F946+P946)</f>
        <v>14.057277510484294</v>
      </c>
      <c r="W946" s="21">
        <f>MAX(T946+Q946,U946-DiodeFwd)</f>
        <v>136.69310673324327</v>
      </c>
      <c r="X946" s="21">
        <f>MAX(W946-DiodeFwd,Y946-DiodeFwd,U946+R946)</f>
        <v>150.83239787286288</v>
      </c>
      <c r="Y946" s="22">
        <f>MAX(V946+S946,U946-DiodeFwd)</f>
        <v>90.388388561489606</v>
      </c>
      <c r="Z946" s="20">
        <f t="shared" ref="Z946:Z1009" si="651">T946-E946</f>
        <v>36.802132662342572</v>
      </c>
      <c r="AA946" s="21">
        <f t="shared" ref="AA946:AA1009" si="652">U946</f>
        <v>76.331111051005308</v>
      </c>
      <c r="AB946" s="21">
        <f t="shared" ref="AB946:AB1009" si="653">V946-F946</f>
        <v>39.297979746446664</v>
      </c>
      <c r="AC946" s="21">
        <f t="shared" ref="AC946:AC1009" si="654">W946-T946</f>
        <v>74.650271834938323</v>
      </c>
      <c r="AD946" s="21">
        <f t="shared" ref="AD946:AD1009" si="655">X946-U946</f>
        <v>74.501286821857576</v>
      </c>
      <c r="AE946" s="22">
        <f t="shared" ref="AE946:AE1009" si="656">Y946-V946</f>
        <v>76.331111051005308</v>
      </c>
      <c r="AF946" s="20">
        <f t="shared" ref="AF946:AF1009" si="657">(Z946-N946)*H$2*0.000001/$B$7</f>
        <v>-4.263256414560601E-15</v>
      </c>
      <c r="AG946" s="21">
        <f t="shared" ref="AG946:AG1009" si="658">(AA946-O946)*I$2*0.000001/$B$7</f>
        <v>0</v>
      </c>
      <c r="AH946" s="21">
        <f t="shared" ref="AH946:AH1009" si="659">(AB946-P946)*J$2*0.000001/$B$7</f>
        <v>0</v>
      </c>
      <c r="AI946" s="21">
        <f t="shared" ref="AI946:AI1009" si="660">(AC946-Q946)*K$2*0.000001/$B$7</f>
        <v>-8.5265128291212019E-15</v>
      </c>
      <c r="AJ946" s="21">
        <f t="shared" ref="AJ946:AJ1009" si="661">(AD946-R946)*L$2*0.000001/$B$7</f>
        <v>8.5265128291212019E-15</v>
      </c>
      <c r="AK946" s="22">
        <f t="shared" ref="AK946:AK1009" si="662">(AE946-S946)*M$2*0.000001/$B$7</f>
        <v>0</v>
      </c>
      <c r="AL946" s="23">
        <f t="shared" ref="AL946:AL1009" si="663">X946/$B$3</f>
        <v>1.0055493191524193E-2</v>
      </c>
      <c r="AM946" s="12" t="b">
        <f>T946&lt;=-DiodeFwd</f>
        <v>0</v>
      </c>
      <c r="AN946" s="13" t="b">
        <f>V946&lt;=-DiodeFwd</f>
        <v>0</v>
      </c>
      <c r="AO946" s="13" t="b">
        <f>U946&lt;=T946-DiodeFwd</f>
        <v>0</v>
      </c>
      <c r="AP946" s="13" t="b">
        <f>U946&lt;=V946-DiodeFwd</f>
        <v>0</v>
      </c>
      <c r="AQ946" s="13" t="b">
        <f>W946&lt;=U946-DiodeFwd</f>
        <v>0</v>
      </c>
      <c r="AR946" s="13" t="b">
        <f>Y946&lt;=U946-DiodeFwd</f>
        <v>0</v>
      </c>
      <c r="AS946" s="13" t="b">
        <f>X946&lt;=W946-DiodeFwd</f>
        <v>0</v>
      </c>
      <c r="AT946" s="14" t="b">
        <f>X946&lt;=Y946-DiodeFwd</f>
        <v>0</v>
      </c>
      <c r="AU946" s="13">
        <f t="shared" ref="AU946:AU1009" si="664">IF(AM946,AW946+AF946,0)</f>
        <v>0</v>
      </c>
      <c r="AV946" s="13">
        <f t="shared" ref="AV946:AV1009" si="665">IF(AN946,AX946+AH946,0)</f>
        <v>0</v>
      </c>
      <c r="AW946" s="13">
        <f t="shared" ref="AW946:AW1009" si="666">IF(AO946,IF(AP946,0.5,1)*(AY946+AZ946+AG946),0)</f>
        <v>0</v>
      </c>
      <c r="AX946" s="13">
        <f t="shared" ref="AX946:AX1009" si="667">IF(AP946,IF(AO946,0.5,1)*(AY946+AZ946+AG946),0)</f>
        <v>0</v>
      </c>
      <c r="AY946" s="13">
        <f t="shared" ref="AY946:AY1009" si="668">IF(AQ946,BA946+AI946,0)</f>
        <v>0</v>
      </c>
      <c r="AZ946" s="13">
        <f t="shared" ref="AZ946:AZ1009" si="669">IF(AR946,BB946+AK946,0)</f>
        <v>0</v>
      </c>
      <c r="BA946" s="13">
        <f t="shared" ref="BA946:BA1009" si="670">IF(AS946,IF(AT946,0.5,1)*AL946+AJ946,0)</f>
        <v>0</v>
      </c>
      <c r="BB946" s="14">
        <f t="shared" ref="BB946:BB1009" si="671">IF(AT946,IF(AS946,0.5,1)*AL946+AJ946,0)</f>
        <v>0</v>
      </c>
      <c r="BC946" s="20">
        <f t="shared" ref="BC946:BC1009" si="672">AU946-AW946</f>
        <v>0</v>
      </c>
      <c r="BD946" s="21">
        <f t="shared" ref="BD946:BD1009" si="673">AW946+AX946-AY946-AZ946</f>
        <v>0</v>
      </c>
      <c r="BE946" s="21">
        <f t="shared" ref="BE946:BE1009" si="674">AV946-AX946</f>
        <v>0</v>
      </c>
      <c r="BF946" s="21">
        <f t="shared" ref="BF946:BF1009" si="675">AY946-BA946</f>
        <v>0</v>
      </c>
      <c r="BG946" s="21">
        <f t="shared" ref="BG946:BG1009" si="676">BA946+BB946-AL946</f>
        <v>-1.0055493191524193E-2</v>
      </c>
      <c r="BH946" s="22">
        <f t="shared" ref="BH946:BH1009" si="677">AZ946-BB946</f>
        <v>0</v>
      </c>
    </row>
    <row r="947" spans="4:60" x14ac:dyDescent="0.25">
      <c r="D947">
        <f t="shared" si="638"/>
        <v>0.15666666666666715</v>
      </c>
      <c r="E947">
        <f t="shared" si="636"/>
        <v>23.275108515531773</v>
      </c>
      <c r="F947">
        <f t="shared" si="637"/>
        <v>-23.275108515531773</v>
      </c>
      <c r="H947" s="20">
        <f t="shared" si="639"/>
        <v>3.6802132662342576E-3</v>
      </c>
      <c r="I947" s="21">
        <f t="shared" si="640"/>
        <v>7.6331111051005304E-3</v>
      </c>
      <c r="J947" s="21">
        <f t="shared" si="641"/>
        <v>3.9297979746446658E-3</v>
      </c>
      <c r="K947" s="21">
        <f t="shared" si="642"/>
        <v>7.4650271834938329E-3</v>
      </c>
      <c r="L947" s="21">
        <f t="shared" si="643"/>
        <v>7.4484527666538345E-3</v>
      </c>
      <c r="M947" s="22">
        <f t="shared" si="644"/>
        <v>7.6331111051005304E-3</v>
      </c>
      <c r="N947" s="20">
        <f t="shared" si="645"/>
        <v>36.802132662342579</v>
      </c>
      <c r="O947" s="21">
        <f t="shared" si="646"/>
        <v>76.331111051005308</v>
      </c>
      <c r="P947" s="21">
        <f t="shared" si="647"/>
        <v>39.297979746446664</v>
      </c>
      <c r="Q947" s="21">
        <f t="shared" si="648"/>
        <v>74.650271834938337</v>
      </c>
      <c r="R947" s="21">
        <f t="shared" si="649"/>
        <v>74.484527666538355</v>
      </c>
      <c r="S947" s="22">
        <f t="shared" si="650"/>
        <v>76.331111051005308</v>
      </c>
      <c r="T947" s="20">
        <f>MAX(E947+N947,-DiodeFwd)</f>
        <v>60.077241177874356</v>
      </c>
      <c r="U947" s="21">
        <f>MAX(T947-DiodeFwd,V947-DiodeFwd,O947)</f>
        <v>76.331111051005308</v>
      </c>
      <c r="V947" s="21">
        <f>MAX(-DiodeFwd,F947+P947)</f>
        <v>16.022871230914891</v>
      </c>
      <c r="W947" s="21">
        <f>MAX(T947+Q947,U947-DiodeFwd)</f>
        <v>134.72751301281269</v>
      </c>
      <c r="X947" s="21">
        <f>MAX(W947-DiodeFwd,Y947-DiodeFwd,U947+R947)</f>
        <v>150.81563871754366</v>
      </c>
      <c r="Y947" s="22">
        <f>MAX(V947+S947,U947-DiodeFwd)</f>
        <v>92.353982281920196</v>
      </c>
      <c r="Z947" s="20">
        <f t="shared" si="651"/>
        <v>36.802132662342586</v>
      </c>
      <c r="AA947" s="21">
        <f t="shared" si="652"/>
        <v>76.331111051005308</v>
      </c>
      <c r="AB947" s="21">
        <f t="shared" si="653"/>
        <v>39.297979746446664</v>
      </c>
      <c r="AC947" s="21">
        <f t="shared" si="654"/>
        <v>74.650271834938337</v>
      </c>
      <c r="AD947" s="21">
        <f t="shared" si="655"/>
        <v>74.484527666538355</v>
      </c>
      <c r="AE947" s="22">
        <f t="shared" si="656"/>
        <v>76.331111051005308</v>
      </c>
      <c r="AF947" s="20">
        <f t="shared" si="657"/>
        <v>4.263256414560601E-15</v>
      </c>
      <c r="AG947" s="21">
        <f t="shared" si="658"/>
        <v>0</v>
      </c>
      <c r="AH947" s="21">
        <f t="shared" si="659"/>
        <v>0</v>
      </c>
      <c r="AI947" s="21">
        <f t="shared" si="660"/>
        <v>0</v>
      </c>
      <c r="AJ947" s="21">
        <f t="shared" si="661"/>
        <v>0</v>
      </c>
      <c r="AK947" s="22">
        <f t="shared" si="662"/>
        <v>0</v>
      </c>
      <c r="AL947" s="23">
        <f t="shared" si="663"/>
        <v>1.0054375914502912E-2</v>
      </c>
      <c r="AM947" s="12" t="b">
        <f>T947&lt;=-DiodeFwd</f>
        <v>0</v>
      </c>
      <c r="AN947" s="13" t="b">
        <f>V947&lt;=-DiodeFwd</f>
        <v>0</v>
      </c>
      <c r="AO947" s="13" t="b">
        <f>U947&lt;=T947-DiodeFwd</f>
        <v>0</v>
      </c>
      <c r="AP947" s="13" t="b">
        <f>U947&lt;=V947-DiodeFwd</f>
        <v>0</v>
      </c>
      <c r="AQ947" s="13" t="b">
        <f>W947&lt;=U947-DiodeFwd</f>
        <v>0</v>
      </c>
      <c r="AR947" s="13" t="b">
        <f>Y947&lt;=U947-DiodeFwd</f>
        <v>0</v>
      </c>
      <c r="AS947" s="13" t="b">
        <f>X947&lt;=W947-DiodeFwd</f>
        <v>0</v>
      </c>
      <c r="AT947" s="14" t="b">
        <f>X947&lt;=Y947-DiodeFwd</f>
        <v>0</v>
      </c>
      <c r="AU947" s="13">
        <f t="shared" si="664"/>
        <v>0</v>
      </c>
      <c r="AV947" s="13">
        <f t="shared" si="665"/>
        <v>0</v>
      </c>
      <c r="AW947" s="13">
        <f t="shared" si="666"/>
        <v>0</v>
      </c>
      <c r="AX947" s="13">
        <f t="shared" si="667"/>
        <v>0</v>
      </c>
      <c r="AY947" s="13">
        <f t="shared" si="668"/>
        <v>0</v>
      </c>
      <c r="AZ947" s="13">
        <f t="shared" si="669"/>
        <v>0</v>
      </c>
      <c r="BA947" s="13">
        <f t="shared" si="670"/>
        <v>0</v>
      </c>
      <c r="BB947" s="14">
        <f t="shared" si="671"/>
        <v>0</v>
      </c>
      <c r="BC947" s="20">
        <f t="shared" si="672"/>
        <v>0</v>
      </c>
      <c r="BD947" s="21">
        <f t="shared" si="673"/>
        <v>0</v>
      </c>
      <c r="BE947" s="21">
        <f t="shared" si="674"/>
        <v>0</v>
      </c>
      <c r="BF947" s="21">
        <f t="shared" si="675"/>
        <v>0</v>
      </c>
      <c r="BG947" s="21">
        <f t="shared" si="676"/>
        <v>-1.0054375914502912E-2</v>
      </c>
      <c r="BH947" s="22">
        <f t="shared" si="677"/>
        <v>0</v>
      </c>
    </row>
    <row r="948" spans="4:60" x14ac:dyDescent="0.25">
      <c r="D948">
        <f t="shared" si="638"/>
        <v>0.15683333333333382</v>
      </c>
      <c r="E948">
        <f t="shared" si="636"/>
        <v>21.217658575175768</v>
      </c>
      <c r="F948">
        <f t="shared" si="637"/>
        <v>-21.217658575175768</v>
      </c>
      <c r="H948" s="20">
        <f t="shared" si="639"/>
        <v>3.6802132662342576E-3</v>
      </c>
      <c r="I948" s="21">
        <f t="shared" si="640"/>
        <v>7.6331111051005304E-3</v>
      </c>
      <c r="J948" s="21">
        <f t="shared" si="641"/>
        <v>3.9297979746446658E-3</v>
      </c>
      <c r="K948" s="21">
        <f t="shared" si="642"/>
        <v>7.4650271834938329E-3</v>
      </c>
      <c r="L948" s="21">
        <f t="shared" si="643"/>
        <v>7.4467770373347507E-3</v>
      </c>
      <c r="M948" s="22">
        <f t="shared" si="644"/>
        <v>7.6331111051005304E-3</v>
      </c>
      <c r="N948" s="20">
        <f t="shared" si="645"/>
        <v>36.802132662342579</v>
      </c>
      <c r="O948" s="21">
        <f t="shared" si="646"/>
        <v>76.331111051005308</v>
      </c>
      <c r="P948" s="21">
        <f t="shared" si="647"/>
        <v>39.297979746446664</v>
      </c>
      <c r="Q948" s="21">
        <f t="shared" si="648"/>
        <v>74.650271834938337</v>
      </c>
      <c r="R948" s="21">
        <f t="shared" si="649"/>
        <v>74.46777037334752</v>
      </c>
      <c r="S948" s="22">
        <f t="shared" si="650"/>
        <v>76.331111051005308</v>
      </c>
      <c r="T948" s="20">
        <f>MAX(E948+N948,-DiodeFwd)</f>
        <v>58.019791237518348</v>
      </c>
      <c r="U948" s="21">
        <f>MAX(T948-DiodeFwd,V948-DiodeFwd,O948)</f>
        <v>76.331111051005308</v>
      </c>
      <c r="V948" s="21">
        <f>MAX(-DiodeFwd,F948+P948)</f>
        <v>18.080321171270896</v>
      </c>
      <c r="W948" s="21">
        <f>MAX(T948+Q948,U948-DiodeFwd)</f>
        <v>132.67006307245668</v>
      </c>
      <c r="X948" s="21">
        <f>MAX(W948-DiodeFwd,Y948-DiodeFwd,U948+R948)</f>
        <v>150.79888142435283</v>
      </c>
      <c r="Y948" s="22">
        <f>MAX(V948+S948,U948-DiodeFwd)</f>
        <v>94.411432222276204</v>
      </c>
      <c r="Z948" s="20">
        <f t="shared" si="651"/>
        <v>36.802132662342579</v>
      </c>
      <c r="AA948" s="21">
        <f t="shared" si="652"/>
        <v>76.331111051005308</v>
      </c>
      <c r="AB948" s="21">
        <f t="shared" si="653"/>
        <v>39.297979746446664</v>
      </c>
      <c r="AC948" s="21">
        <f t="shared" si="654"/>
        <v>74.650271834938337</v>
      </c>
      <c r="AD948" s="21">
        <f t="shared" si="655"/>
        <v>74.46777037334752</v>
      </c>
      <c r="AE948" s="22">
        <f t="shared" si="656"/>
        <v>76.331111051005308</v>
      </c>
      <c r="AF948" s="20">
        <f t="shared" si="657"/>
        <v>0</v>
      </c>
      <c r="AG948" s="21">
        <f t="shared" si="658"/>
        <v>0</v>
      </c>
      <c r="AH948" s="21">
        <f t="shared" si="659"/>
        <v>0</v>
      </c>
      <c r="AI948" s="21">
        <f t="shared" si="660"/>
        <v>0</v>
      </c>
      <c r="AJ948" s="21">
        <f t="shared" si="661"/>
        <v>0</v>
      </c>
      <c r="AK948" s="22">
        <f t="shared" si="662"/>
        <v>0</v>
      </c>
      <c r="AL948" s="23">
        <f t="shared" si="663"/>
        <v>1.0053258761623522E-2</v>
      </c>
      <c r="AM948" s="12" t="b">
        <f>T948&lt;=-DiodeFwd</f>
        <v>0</v>
      </c>
      <c r="AN948" s="13" t="b">
        <f>V948&lt;=-DiodeFwd</f>
        <v>0</v>
      </c>
      <c r="AO948" s="13" t="b">
        <f>U948&lt;=T948-DiodeFwd</f>
        <v>0</v>
      </c>
      <c r="AP948" s="13" t="b">
        <f>U948&lt;=V948-DiodeFwd</f>
        <v>0</v>
      </c>
      <c r="AQ948" s="13" t="b">
        <f>W948&lt;=U948-DiodeFwd</f>
        <v>0</v>
      </c>
      <c r="AR948" s="13" t="b">
        <f>Y948&lt;=U948-DiodeFwd</f>
        <v>0</v>
      </c>
      <c r="AS948" s="13" t="b">
        <f>X948&lt;=W948-DiodeFwd</f>
        <v>0</v>
      </c>
      <c r="AT948" s="14" t="b">
        <f>X948&lt;=Y948-DiodeFwd</f>
        <v>0</v>
      </c>
      <c r="AU948" s="13">
        <f t="shared" si="664"/>
        <v>0</v>
      </c>
      <c r="AV948" s="13">
        <f t="shared" si="665"/>
        <v>0</v>
      </c>
      <c r="AW948" s="13">
        <f t="shared" si="666"/>
        <v>0</v>
      </c>
      <c r="AX948" s="13">
        <f t="shared" si="667"/>
        <v>0</v>
      </c>
      <c r="AY948" s="13">
        <f t="shared" si="668"/>
        <v>0</v>
      </c>
      <c r="AZ948" s="13">
        <f t="shared" si="669"/>
        <v>0</v>
      </c>
      <c r="BA948" s="13">
        <f t="shared" si="670"/>
        <v>0</v>
      </c>
      <c r="BB948" s="14">
        <f t="shared" si="671"/>
        <v>0</v>
      </c>
      <c r="BC948" s="20">
        <f t="shared" si="672"/>
        <v>0</v>
      </c>
      <c r="BD948" s="21">
        <f t="shared" si="673"/>
        <v>0</v>
      </c>
      <c r="BE948" s="21">
        <f t="shared" si="674"/>
        <v>0</v>
      </c>
      <c r="BF948" s="21">
        <f t="shared" si="675"/>
        <v>0</v>
      </c>
      <c r="BG948" s="21">
        <f t="shared" si="676"/>
        <v>-1.0053258761623522E-2</v>
      </c>
      <c r="BH948" s="22">
        <f t="shared" si="677"/>
        <v>0</v>
      </c>
    </row>
    <row r="949" spans="4:60" x14ac:dyDescent="0.25">
      <c r="D949">
        <f t="shared" si="638"/>
        <v>0.1570000000000005</v>
      </c>
      <c r="E949">
        <f t="shared" si="636"/>
        <v>19.076472229849433</v>
      </c>
      <c r="F949">
        <f t="shared" si="637"/>
        <v>-19.076472229849433</v>
      </c>
      <c r="H949" s="20">
        <f t="shared" si="639"/>
        <v>3.6802132662342576E-3</v>
      </c>
      <c r="I949" s="21">
        <f t="shared" si="640"/>
        <v>7.6331111051005304E-3</v>
      </c>
      <c r="J949" s="21">
        <f t="shared" si="641"/>
        <v>3.9297979746446658E-3</v>
      </c>
      <c r="K949" s="21">
        <f t="shared" si="642"/>
        <v>7.4650271834938329E-3</v>
      </c>
      <c r="L949" s="21">
        <f t="shared" si="643"/>
        <v>7.4451014942078135E-3</v>
      </c>
      <c r="M949" s="22">
        <f t="shared" si="644"/>
        <v>7.6331111051005304E-3</v>
      </c>
      <c r="N949" s="20">
        <f t="shared" si="645"/>
        <v>36.802132662342579</v>
      </c>
      <c r="O949" s="21">
        <f t="shared" si="646"/>
        <v>76.331111051005308</v>
      </c>
      <c r="P949" s="21">
        <f t="shared" si="647"/>
        <v>39.297979746446664</v>
      </c>
      <c r="Q949" s="21">
        <f t="shared" si="648"/>
        <v>74.650271834938337</v>
      </c>
      <c r="R949" s="21">
        <f t="shared" si="649"/>
        <v>74.451014942078146</v>
      </c>
      <c r="S949" s="22">
        <f t="shared" si="650"/>
        <v>76.331111051005308</v>
      </c>
      <c r="T949" s="20">
        <f>MAX(E949+N949,-DiodeFwd)</f>
        <v>55.878604892192016</v>
      </c>
      <c r="U949" s="21">
        <f>MAX(T949-DiodeFwd,V949-DiodeFwd,O949)</f>
        <v>76.331111051005308</v>
      </c>
      <c r="V949" s="21">
        <f>MAX(-DiodeFwd,F949+P949)</f>
        <v>20.221507516597232</v>
      </c>
      <c r="W949" s="21">
        <f>MAX(T949+Q949,U949-DiodeFwd)</f>
        <v>130.52887672713035</v>
      </c>
      <c r="X949" s="21">
        <f>MAX(W949-DiodeFwd,Y949-DiodeFwd,U949+R949)</f>
        <v>150.78212599308347</v>
      </c>
      <c r="Y949" s="22">
        <f>MAX(V949+S949,U949-DiodeFwd)</f>
        <v>96.552618567602536</v>
      </c>
      <c r="Z949" s="20">
        <f t="shared" si="651"/>
        <v>36.802132662342586</v>
      </c>
      <c r="AA949" s="21">
        <f t="shared" si="652"/>
        <v>76.331111051005308</v>
      </c>
      <c r="AB949" s="21">
        <f t="shared" si="653"/>
        <v>39.297979746446664</v>
      </c>
      <c r="AC949" s="21">
        <f t="shared" si="654"/>
        <v>74.650271834938337</v>
      </c>
      <c r="AD949" s="21">
        <f t="shared" si="655"/>
        <v>74.45101494207816</v>
      </c>
      <c r="AE949" s="22">
        <f t="shared" si="656"/>
        <v>76.331111051005308</v>
      </c>
      <c r="AF949" s="20">
        <f t="shared" si="657"/>
        <v>4.263256414560601E-15</v>
      </c>
      <c r="AG949" s="21">
        <f t="shared" si="658"/>
        <v>0</v>
      </c>
      <c r="AH949" s="21">
        <f t="shared" si="659"/>
        <v>0</v>
      </c>
      <c r="AI949" s="21">
        <f t="shared" si="660"/>
        <v>0</v>
      </c>
      <c r="AJ949" s="21">
        <f t="shared" si="661"/>
        <v>8.5265128291212019E-15</v>
      </c>
      <c r="AK949" s="22">
        <f t="shared" si="662"/>
        <v>0</v>
      </c>
      <c r="AL949" s="23">
        <f t="shared" si="663"/>
        <v>1.005214173287223E-2</v>
      </c>
      <c r="AM949" s="12" t="b">
        <f>T949&lt;=-DiodeFwd</f>
        <v>0</v>
      </c>
      <c r="AN949" s="13" t="b">
        <f>V949&lt;=-DiodeFwd</f>
        <v>0</v>
      </c>
      <c r="AO949" s="13" t="b">
        <f>U949&lt;=T949-DiodeFwd</f>
        <v>0</v>
      </c>
      <c r="AP949" s="13" t="b">
        <f>U949&lt;=V949-DiodeFwd</f>
        <v>0</v>
      </c>
      <c r="AQ949" s="13" t="b">
        <f>W949&lt;=U949-DiodeFwd</f>
        <v>0</v>
      </c>
      <c r="AR949" s="13" t="b">
        <f>Y949&lt;=U949-DiodeFwd</f>
        <v>0</v>
      </c>
      <c r="AS949" s="13" t="b">
        <f>X949&lt;=W949-DiodeFwd</f>
        <v>0</v>
      </c>
      <c r="AT949" s="14" t="b">
        <f>X949&lt;=Y949-DiodeFwd</f>
        <v>0</v>
      </c>
      <c r="AU949" s="13">
        <f t="shared" si="664"/>
        <v>0</v>
      </c>
      <c r="AV949" s="13">
        <f t="shared" si="665"/>
        <v>0</v>
      </c>
      <c r="AW949" s="13">
        <f t="shared" si="666"/>
        <v>0</v>
      </c>
      <c r="AX949" s="13">
        <f t="shared" si="667"/>
        <v>0</v>
      </c>
      <c r="AY949" s="13">
        <f t="shared" si="668"/>
        <v>0</v>
      </c>
      <c r="AZ949" s="13">
        <f t="shared" si="669"/>
        <v>0</v>
      </c>
      <c r="BA949" s="13">
        <f t="shared" si="670"/>
        <v>0</v>
      </c>
      <c r="BB949" s="14">
        <f t="shared" si="671"/>
        <v>0</v>
      </c>
      <c r="BC949" s="20">
        <f t="shared" si="672"/>
        <v>0</v>
      </c>
      <c r="BD949" s="21">
        <f t="shared" si="673"/>
        <v>0</v>
      </c>
      <c r="BE949" s="21">
        <f t="shared" si="674"/>
        <v>0</v>
      </c>
      <c r="BF949" s="21">
        <f t="shared" si="675"/>
        <v>0</v>
      </c>
      <c r="BG949" s="21">
        <f t="shared" si="676"/>
        <v>-1.005214173287223E-2</v>
      </c>
      <c r="BH949" s="22">
        <f t="shared" si="677"/>
        <v>0</v>
      </c>
    </row>
    <row r="950" spans="4:60" x14ac:dyDescent="0.25">
      <c r="D950">
        <f t="shared" si="638"/>
        <v>0.15716666666666718</v>
      </c>
      <c r="E950">
        <f t="shared" si="636"/>
        <v>16.859999763843529</v>
      </c>
      <c r="F950">
        <f t="shared" si="637"/>
        <v>-16.859999763843529</v>
      </c>
      <c r="H950" s="20">
        <f t="shared" si="639"/>
        <v>3.6802132662342576E-3</v>
      </c>
      <c r="I950" s="21">
        <f t="shared" si="640"/>
        <v>7.6331111051005304E-3</v>
      </c>
      <c r="J950" s="21">
        <f t="shared" si="641"/>
        <v>3.9297979746446658E-3</v>
      </c>
      <c r="K950" s="21">
        <f t="shared" si="642"/>
        <v>7.4650271834938329E-3</v>
      </c>
      <c r="L950" s="21">
        <f t="shared" si="643"/>
        <v>7.4434261372523349E-3</v>
      </c>
      <c r="M950" s="22">
        <f t="shared" si="644"/>
        <v>7.6331111051005304E-3</v>
      </c>
      <c r="N950" s="20">
        <f t="shared" si="645"/>
        <v>36.802132662342579</v>
      </c>
      <c r="O950" s="21">
        <f t="shared" si="646"/>
        <v>76.331111051005308</v>
      </c>
      <c r="P950" s="21">
        <f t="shared" si="647"/>
        <v>39.297979746446664</v>
      </c>
      <c r="Q950" s="21">
        <f t="shared" si="648"/>
        <v>74.650271834938337</v>
      </c>
      <c r="R950" s="21">
        <f t="shared" si="649"/>
        <v>74.434261372523352</v>
      </c>
      <c r="S950" s="22">
        <f t="shared" si="650"/>
        <v>76.331111051005308</v>
      </c>
      <c r="T950" s="20">
        <f>MAX(E950+N950,-DiodeFwd)</f>
        <v>53.662132426186105</v>
      </c>
      <c r="U950" s="21">
        <f>MAX(T950-DiodeFwd,V950-DiodeFwd,O950)</f>
        <v>76.331111051005308</v>
      </c>
      <c r="V950" s="21">
        <f>MAX(-DiodeFwd,F950+P950)</f>
        <v>22.437979982603135</v>
      </c>
      <c r="W950" s="21">
        <f>MAX(T950+Q950,U950-DiodeFwd)</f>
        <v>128.31240426112444</v>
      </c>
      <c r="X950" s="21">
        <f>MAX(W950-DiodeFwd,Y950-DiodeFwd,U950+R950)</f>
        <v>150.76537242352867</v>
      </c>
      <c r="Y950" s="22">
        <f>MAX(V950+S950,U950-DiodeFwd)</f>
        <v>98.769091033608447</v>
      </c>
      <c r="Z950" s="20">
        <f t="shared" si="651"/>
        <v>36.802132662342572</v>
      </c>
      <c r="AA950" s="21">
        <f t="shared" si="652"/>
        <v>76.331111051005308</v>
      </c>
      <c r="AB950" s="21">
        <f t="shared" si="653"/>
        <v>39.297979746446664</v>
      </c>
      <c r="AC950" s="21">
        <f t="shared" si="654"/>
        <v>74.650271834938337</v>
      </c>
      <c r="AD950" s="21">
        <f t="shared" si="655"/>
        <v>74.434261372523366</v>
      </c>
      <c r="AE950" s="22">
        <f t="shared" si="656"/>
        <v>76.331111051005308</v>
      </c>
      <c r="AF950" s="20">
        <f t="shared" si="657"/>
        <v>-4.263256414560601E-15</v>
      </c>
      <c r="AG950" s="21">
        <f t="shared" si="658"/>
        <v>0</v>
      </c>
      <c r="AH950" s="21">
        <f t="shared" si="659"/>
        <v>0</v>
      </c>
      <c r="AI950" s="21">
        <f t="shared" si="660"/>
        <v>0</v>
      </c>
      <c r="AJ950" s="21">
        <f t="shared" si="661"/>
        <v>8.5265128291212019E-15</v>
      </c>
      <c r="AK950" s="22">
        <f t="shared" si="662"/>
        <v>0</v>
      </c>
      <c r="AL950" s="23">
        <f t="shared" si="663"/>
        <v>1.0051024828235245E-2</v>
      </c>
      <c r="AM950" s="12" t="b">
        <f>T950&lt;=-DiodeFwd</f>
        <v>0</v>
      </c>
      <c r="AN950" s="13" t="b">
        <f>V950&lt;=-DiodeFwd</f>
        <v>0</v>
      </c>
      <c r="AO950" s="13" t="b">
        <f>U950&lt;=T950-DiodeFwd</f>
        <v>0</v>
      </c>
      <c r="AP950" s="13" t="b">
        <f>U950&lt;=V950-DiodeFwd</f>
        <v>0</v>
      </c>
      <c r="AQ950" s="13" t="b">
        <f>W950&lt;=U950-DiodeFwd</f>
        <v>0</v>
      </c>
      <c r="AR950" s="13" t="b">
        <f>Y950&lt;=U950-DiodeFwd</f>
        <v>0</v>
      </c>
      <c r="AS950" s="13" t="b">
        <f>X950&lt;=W950-DiodeFwd</f>
        <v>0</v>
      </c>
      <c r="AT950" s="14" t="b">
        <f>X950&lt;=Y950-DiodeFwd</f>
        <v>0</v>
      </c>
      <c r="AU950" s="13">
        <f t="shared" si="664"/>
        <v>0</v>
      </c>
      <c r="AV950" s="13">
        <f t="shared" si="665"/>
        <v>0</v>
      </c>
      <c r="AW950" s="13">
        <f t="shared" si="666"/>
        <v>0</v>
      </c>
      <c r="AX950" s="13">
        <f t="shared" si="667"/>
        <v>0</v>
      </c>
      <c r="AY950" s="13">
        <f t="shared" si="668"/>
        <v>0</v>
      </c>
      <c r="AZ950" s="13">
        <f t="shared" si="669"/>
        <v>0</v>
      </c>
      <c r="BA950" s="13">
        <f t="shared" si="670"/>
        <v>0</v>
      </c>
      <c r="BB950" s="14">
        <f t="shared" si="671"/>
        <v>0</v>
      </c>
      <c r="BC950" s="20">
        <f t="shared" si="672"/>
        <v>0</v>
      </c>
      <c r="BD950" s="21">
        <f t="shared" si="673"/>
        <v>0</v>
      </c>
      <c r="BE950" s="21">
        <f t="shared" si="674"/>
        <v>0</v>
      </c>
      <c r="BF950" s="21">
        <f t="shared" si="675"/>
        <v>0</v>
      </c>
      <c r="BG950" s="21">
        <f t="shared" si="676"/>
        <v>-1.0051024828235245E-2</v>
      </c>
      <c r="BH950" s="22">
        <f t="shared" si="677"/>
        <v>0</v>
      </c>
    </row>
    <row r="951" spans="4:60" x14ac:dyDescent="0.25">
      <c r="D951">
        <f t="shared" si="638"/>
        <v>0.15733333333333385</v>
      </c>
      <c r="E951">
        <f t="shared" si="636"/>
        <v>14.576988581370427</v>
      </c>
      <c r="F951">
        <f t="shared" si="637"/>
        <v>-14.576988581370427</v>
      </c>
      <c r="H951" s="20">
        <f t="shared" si="639"/>
        <v>3.6802132662342576E-3</v>
      </c>
      <c r="I951" s="21">
        <f t="shared" si="640"/>
        <v>7.6331111051005304E-3</v>
      </c>
      <c r="J951" s="21">
        <f t="shared" si="641"/>
        <v>3.9297979746446658E-3</v>
      </c>
      <c r="K951" s="21">
        <f t="shared" si="642"/>
        <v>7.4650271834938329E-3</v>
      </c>
      <c r="L951" s="21">
        <f t="shared" si="643"/>
        <v>7.441750966447629E-3</v>
      </c>
      <c r="M951" s="22">
        <f t="shared" si="644"/>
        <v>7.6331111051005304E-3</v>
      </c>
      <c r="N951" s="20">
        <f t="shared" si="645"/>
        <v>36.802132662342579</v>
      </c>
      <c r="O951" s="21">
        <f t="shared" si="646"/>
        <v>76.331111051005308</v>
      </c>
      <c r="P951" s="21">
        <f t="shared" si="647"/>
        <v>39.297979746446664</v>
      </c>
      <c r="Q951" s="21">
        <f t="shared" si="648"/>
        <v>74.650271834938337</v>
      </c>
      <c r="R951" s="21">
        <f t="shared" si="649"/>
        <v>74.417509664476299</v>
      </c>
      <c r="S951" s="22">
        <f t="shared" si="650"/>
        <v>76.331111051005308</v>
      </c>
      <c r="T951" s="20">
        <f>MAX(E951+N951,-DiodeFwd)</f>
        <v>51.379121243713008</v>
      </c>
      <c r="U951" s="21">
        <f>MAX(T951-DiodeFwd,V951-DiodeFwd,O951)</f>
        <v>76.331111051005308</v>
      </c>
      <c r="V951" s="21">
        <f>MAX(-DiodeFwd,F951+P951)</f>
        <v>24.720991165076235</v>
      </c>
      <c r="W951" s="21">
        <f>MAX(T951+Q951,U951-DiodeFwd)</f>
        <v>126.02939307865134</v>
      </c>
      <c r="X951" s="21">
        <f>MAX(W951-DiodeFwd,Y951-DiodeFwd,U951+R951)</f>
        <v>150.74862071548159</v>
      </c>
      <c r="Y951" s="22">
        <f>MAX(V951+S951,U951-DiodeFwd)</f>
        <v>101.05210221608155</v>
      </c>
      <c r="Z951" s="20">
        <f t="shared" si="651"/>
        <v>36.802132662342579</v>
      </c>
      <c r="AA951" s="21">
        <f t="shared" si="652"/>
        <v>76.331111051005308</v>
      </c>
      <c r="AB951" s="21">
        <f t="shared" si="653"/>
        <v>39.297979746446664</v>
      </c>
      <c r="AC951" s="21">
        <f t="shared" si="654"/>
        <v>74.650271834938337</v>
      </c>
      <c r="AD951" s="21">
        <f t="shared" si="655"/>
        <v>74.417509664476285</v>
      </c>
      <c r="AE951" s="22">
        <f t="shared" si="656"/>
        <v>76.331111051005308</v>
      </c>
      <c r="AF951" s="20">
        <f t="shared" si="657"/>
        <v>0</v>
      </c>
      <c r="AG951" s="21">
        <f t="shared" si="658"/>
        <v>0</v>
      </c>
      <c r="AH951" s="21">
        <f t="shared" si="659"/>
        <v>0</v>
      </c>
      <c r="AI951" s="21">
        <f t="shared" si="660"/>
        <v>0</v>
      </c>
      <c r="AJ951" s="21">
        <f t="shared" si="661"/>
        <v>-8.5265128291212019E-15</v>
      </c>
      <c r="AK951" s="22">
        <f t="shared" si="662"/>
        <v>0</v>
      </c>
      <c r="AL951" s="23">
        <f t="shared" si="663"/>
        <v>1.0049908047698774E-2</v>
      </c>
      <c r="AM951" s="12" t="b">
        <f>T951&lt;=-DiodeFwd</f>
        <v>0</v>
      </c>
      <c r="AN951" s="13" t="b">
        <f>V951&lt;=-DiodeFwd</f>
        <v>0</v>
      </c>
      <c r="AO951" s="13" t="b">
        <f>U951&lt;=T951-DiodeFwd</f>
        <v>0</v>
      </c>
      <c r="AP951" s="13" t="b">
        <f>U951&lt;=V951-DiodeFwd</f>
        <v>0</v>
      </c>
      <c r="AQ951" s="13" t="b">
        <f>W951&lt;=U951-DiodeFwd</f>
        <v>0</v>
      </c>
      <c r="AR951" s="13" t="b">
        <f>Y951&lt;=U951-DiodeFwd</f>
        <v>0</v>
      </c>
      <c r="AS951" s="13" t="b">
        <f>X951&lt;=W951-DiodeFwd</f>
        <v>0</v>
      </c>
      <c r="AT951" s="14" t="b">
        <f>X951&lt;=Y951-DiodeFwd</f>
        <v>0</v>
      </c>
      <c r="AU951" s="13">
        <f t="shared" si="664"/>
        <v>0</v>
      </c>
      <c r="AV951" s="13">
        <f t="shared" si="665"/>
        <v>0</v>
      </c>
      <c r="AW951" s="13">
        <f t="shared" si="666"/>
        <v>0</v>
      </c>
      <c r="AX951" s="13">
        <f t="shared" si="667"/>
        <v>0</v>
      </c>
      <c r="AY951" s="13">
        <f t="shared" si="668"/>
        <v>0</v>
      </c>
      <c r="AZ951" s="13">
        <f t="shared" si="669"/>
        <v>0</v>
      </c>
      <c r="BA951" s="13">
        <f t="shared" si="670"/>
        <v>0</v>
      </c>
      <c r="BB951" s="14">
        <f t="shared" si="671"/>
        <v>0</v>
      </c>
      <c r="BC951" s="20">
        <f t="shared" si="672"/>
        <v>0</v>
      </c>
      <c r="BD951" s="21">
        <f t="shared" si="673"/>
        <v>0</v>
      </c>
      <c r="BE951" s="21">
        <f t="shared" si="674"/>
        <v>0</v>
      </c>
      <c r="BF951" s="21">
        <f t="shared" si="675"/>
        <v>0</v>
      </c>
      <c r="BG951" s="21">
        <f t="shared" si="676"/>
        <v>-1.0049908047698774E-2</v>
      </c>
      <c r="BH951" s="22">
        <f t="shared" si="677"/>
        <v>0</v>
      </c>
    </row>
    <row r="952" spans="4:60" x14ac:dyDescent="0.25">
      <c r="D952">
        <f t="shared" si="638"/>
        <v>0.15750000000000053</v>
      </c>
      <c r="E952">
        <f t="shared" si="636"/>
        <v>12.236448684559786</v>
      </c>
      <c r="F952">
        <f t="shared" si="637"/>
        <v>-12.236448684559786</v>
      </c>
      <c r="H952" s="20">
        <f t="shared" si="639"/>
        <v>3.6802132662342576E-3</v>
      </c>
      <c r="I952" s="21">
        <f t="shared" si="640"/>
        <v>7.6331111051005304E-3</v>
      </c>
      <c r="J952" s="21">
        <f t="shared" si="641"/>
        <v>3.9297979746446658E-3</v>
      </c>
      <c r="K952" s="21">
        <f t="shared" si="642"/>
        <v>7.4650271834938329E-3</v>
      </c>
      <c r="L952" s="21">
        <f t="shared" si="643"/>
        <v>7.4400759817730127E-3</v>
      </c>
      <c r="M952" s="22">
        <f t="shared" si="644"/>
        <v>7.6331111051005304E-3</v>
      </c>
      <c r="N952" s="20">
        <f t="shared" si="645"/>
        <v>36.802132662342579</v>
      </c>
      <c r="O952" s="21">
        <f t="shared" si="646"/>
        <v>76.331111051005308</v>
      </c>
      <c r="P952" s="21">
        <f t="shared" si="647"/>
        <v>39.297979746446664</v>
      </c>
      <c r="Q952" s="21">
        <f t="shared" si="648"/>
        <v>74.650271834938337</v>
      </c>
      <c r="R952" s="21">
        <f t="shared" si="649"/>
        <v>74.400759817730133</v>
      </c>
      <c r="S952" s="22">
        <f t="shared" si="650"/>
        <v>76.331111051005308</v>
      </c>
      <c r="T952" s="20">
        <f>MAX(E952+N952,-DiodeFwd)</f>
        <v>49.038581346902362</v>
      </c>
      <c r="U952" s="21">
        <f>MAX(T952-DiodeFwd,V952-DiodeFwd,O952)</f>
        <v>76.331111051005308</v>
      </c>
      <c r="V952" s="21">
        <f>MAX(-DiodeFwd,F952+P952)</f>
        <v>27.061531061886878</v>
      </c>
      <c r="W952" s="21">
        <f>MAX(T952+Q952,U952-DiodeFwd)</f>
        <v>123.6888531818407</v>
      </c>
      <c r="X952" s="21">
        <f>MAX(W952-DiodeFwd,Y952-DiodeFwd,U952+R952)</f>
        <v>150.73187086873543</v>
      </c>
      <c r="Y952" s="22">
        <f>MAX(V952+S952,U952-DiodeFwd)</f>
        <v>103.39264211289219</v>
      </c>
      <c r="Z952" s="20">
        <f t="shared" si="651"/>
        <v>36.802132662342572</v>
      </c>
      <c r="AA952" s="21">
        <f t="shared" si="652"/>
        <v>76.331111051005308</v>
      </c>
      <c r="AB952" s="21">
        <f t="shared" si="653"/>
        <v>39.297979746446664</v>
      </c>
      <c r="AC952" s="21">
        <f t="shared" si="654"/>
        <v>74.650271834938337</v>
      </c>
      <c r="AD952" s="21">
        <f t="shared" si="655"/>
        <v>74.400759817730119</v>
      </c>
      <c r="AE952" s="22">
        <f t="shared" si="656"/>
        <v>76.331111051005308</v>
      </c>
      <c r="AF952" s="20">
        <f t="shared" si="657"/>
        <v>-4.263256414560601E-15</v>
      </c>
      <c r="AG952" s="21">
        <f t="shared" si="658"/>
        <v>0</v>
      </c>
      <c r="AH952" s="21">
        <f t="shared" si="659"/>
        <v>0</v>
      </c>
      <c r="AI952" s="21">
        <f t="shared" si="660"/>
        <v>0</v>
      </c>
      <c r="AJ952" s="21">
        <f t="shared" si="661"/>
        <v>-8.5265128291212019E-15</v>
      </c>
      <c r="AK952" s="22">
        <f t="shared" si="662"/>
        <v>0</v>
      </c>
      <c r="AL952" s="23">
        <f t="shared" si="663"/>
        <v>1.0048791391249029E-2</v>
      </c>
      <c r="AM952" s="12" t="b">
        <f>T952&lt;=-DiodeFwd</f>
        <v>0</v>
      </c>
      <c r="AN952" s="13" t="b">
        <f>V952&lt;=-DiodeFwd</f>
        <v>0</v>
      </c>
      <c r="AO952" s="13" t="b">
        <f>U952&lt;=T952-DiodeFwd</f>
        <v>0</v>
      </c>
      <c r="AP952" s="13" t="b">
        <f>U952&lt;=V952-DiodeFwd</f>
        <v>0</v>
      </c>
      <c r="AQ952" s="13" t="b">
        <f>W952&lt;=U952-DiodeFwd</f>
        <v>0</v>
      </c>
      <c r="AR952" s="13" t="b">
        <f>Y952&lt;=U952-DiodeFwd</f>
        <v>0</v>
      </c>
      <c r="AS952" s="13" t="b">
        <f>X952&lt;=W952-DiodeFwd</f>
        <v>0</v>
      </c>
      <c r="AT952" s="14" t="b">
        <f>X952&lt;=Y952-DiodeFwd</f>
        <v>0</v>
      </c>
      <c r="AU952" s="13">
        <f t="shared" si="664"/>
        <v>0</v>
      </c>
      <c r="AV952" s="13">
        <f t="shared" si="665"/>
        <v>0</v>
      </c>
      <c r="AW952" s="13">
        <f t="shared" si="666"/>
        <v>0</v>
      </c>
      <c r="AX952" s="13">
        <f t="shared" si="667"/>
        <v>0</v>
      </c>
      <c r="AY952" s="13">
        <f t="shared" si="668"/>
        <v>0</v>
      </c>
      <c r="AZ952" s="13">
        <f t="shared" si="669"/>
        <v>0</v>
      </c>
      <c r="BA952" s="13">
        <f t="shared" si="670"/>
        <v>0</v>
      </c>
      <c r="BB952" s="14">
        <f t="shared" si="671"/>
        <v>0</v>
      </c>
      <c r="BC952" s="20">
        <f t="shared" si="672"/>
        <v>0</v>
      </c>
      <c r="BD952" s="21">
        <f t="shared" si="673"/>
        <v>0</v>
      </c>
      <c r="BE952" s="21">
        <f t="shared" si="674"/>
        <v>0</v>
      </c>
      <c r="BF952" s="21">
        <f t="shared" si="675"/>
        <v>0</v>
      </c>
      <c r="BG952" s="21">
        <f t="shared" si="676"/>
        <v>-1.0048791391249029E-2</v>
      </c>
      <c r="BH952" s="22">
        <f t="shared" si="677"/>
        <v>0</v>
      </c>
    </row>
    <row r="953" spans="4:60" x14ac:dyDescent="0.25">
      <c r="D953">
        <f t="shared" si="638"/>
        <v>0.1576666666666672</v>
      </c>
      <c r="E953">
        <f t="shared" si="636"/>
        <v>9.8476171150922927</v>
      </c>
      <c r="F953">
        <f t="shared" si="637"/>
        <v>-9.8476171150922927</v>
      </c>
      <c r="H953" s="20">
        <f t="shared" si="639"/>
        <v>3.6802132662342576E-3</v>
      </c>
      <c r="I953" s="21">
        <f t="shared" si="640"/>
        <v>7.6331111051005304E-3</v>
      </c>
      <c r="J953" s="21">
        <f t="shared" si="641"/>
        <v>3.9297979746446658E-3</v>
      </c>
      <c r="K953" s="21">
        <f t="shared" si="642"/>
        <v>7.4650271834938329E-3</v>
      </c>
      <c r="L953" s="21">
        <f t="shared" si="643"/>
        <v>7.4384011832078047E-3</v>
      </c>
      <c r="M953" s="22">
        <f t="shared" si="644"/>
        <v>7.6331111051005304E-3</v>
      </c>
      <c r="N953" s="20">
        <f t="shared" si="645"/>
        <v>36.802132662342579</v>
      </c>
      <c r="O953" s="21">
        <f t="shared" si="646"/>
        <v>76.331111051005308</v>
      </c>
      <c r="P953" s="21">
        <f t="shared" si="647"/>
        <v>39.297979746446664</v>
      </c>
      <c r="Q953" s="21">
        <f t="shared" si="648"/>
        <v>74.650271834938337</v>
      </c>
      <c r="R953" s="21">
        <f t="shared" si="649"/>
        <v>74.384011832078059</v>
      </c>
      <c r="S953" s="22">
        <f t="shared" si="650"/>
        <v>76.331111051005308</v>
      </c>
      <c r="T953" s="20">
        <f>MAX(E953+N953,-DiodeFwd)</f>
        <v>46.64974977743487</v>
      </c>
      <c r="U953" s="21">
        <f>MAX(T953-DiodeFwd,V953-DiodeFwd,O953)</f>
        <v>76.331111051005308</v>
      </c>
      <c r="V953" s="21">
        <f>MAX(-DiodeFwd,F953+P953)</f>
        <v>29.450362631354373</v>
      </c>
      <c r="W953" s="21">
        <f>MAX(T953+Q953,U953-DiodeFwd)</f>
        <v>121.3000216123732</v>
      </c>
      <c r="X953" s="21">
        <f>MAX(W953-DiodeFwd,Y953-DiodeFwd,U953+R953)</f>
        <v>150.71512288308338</v>
      </c>
      <c r="Y953" s="22">
        <f>MAX(V953+S953,U953-DiodeFwd)</f>
        <v>105.78147368235969</v>
      </c>
      <c r="Z953" s="20">
        <f t="shared" si="651"/>
        <v>36.802132662342579</v>
      </c>
      <c r="AA953" s="21">
        <f t="shared" si="652"/>
        <v>76.331111051005308</v>
      </c>
      <c r="AB953" s="21">
        <f t="shared" si="653"/>
        <v>39.297979746446664</v>
      </c>
      <c r="AC953" s="21">
        <f t="shared" si="654"/>
        <v>74.650271834938337</v>
      </c>
      <c r="AD953" s="21">
        <f t="shared" si="655"/>
        <v>74.384011832078073</v>
      </c>
      <c r="AE953" s="22">
        <f t="shared" si="656"/>
        <v>76.331111051005308</v>
      </c>
      <c r="AF953" s="20">
        <f t="shared" si="657"/>
        <v>0</v>
      </c>
      <c r="AG953" s="21">
        <f t="shared" si="658"/>
        <v>0</v>
      </c>
      <c r="AH953" s="21">
        <f t="shared" si="659"/>
        <v>0</v>
      </c>
      <c r="AI953" s="21">
        <f t="shared" si="660"/>
        <v>0</v>
      </c>
      <c r="AJ953" s="21">
        <f t="shared" si="661"/>
        <v>8.5265128291212019E-15</v>
      </c>
      <c r="AK953" s="22">
        <f t="shared" si="662"/>
        <v>0</v>
      </c>
      <c r="AL953" s="23">
        <f t="shared" si="663"/>
        <v>1.0047674858872225E-2</v>
      </c>
      <c r="AM953" s="12" t="b">
        <f>T953&lt;=-DiodeFwd</f>
        <v>0</v>
      </c>
      <c r="AN953" s="13" t="b">
        <f>V953&lt;=-DiodeFwd</f>
        <v>0</v>
      </c>
      <c r="AO953" s="13" t="b">
        <f>U953&lt;=T953-DiodeFwd</f>
        <v>0</v>
      </c>
      <c r="AP953" s="13" t="b">
        <f>U953&lt;=V953-DiodeFwd</f>
        <v>0</v>
      </c>
      <c r="AQ953" s="13" t="b">
        <f>W953&lt;=U953-DiodeFwd</f>
        <v>0</v>
      </c>
      <c r="AR953" s="13" t="b">
        <f>Y953&lt;=U953-DiodeFwd</f>
        <v>0</v>
      </c>
      <c r="AS953" s="13" t="b">
        <f>X953&lt;=W953-DiodeFwd</f>
        <v>0</v>
      </c>
      <c r="AT953" s="14" t="b">
        <f>X953&lt;=Y953-DiodeFwd</f>
        <v>0</v>
      </c>
      <c r="AU953" s="13">
        <f t="shared" si="664"/>
        <v>0</v>
      </c>
      <c r="AV953" s="13">
        <f t="shared" si="665"/>
        <v>0</v>
      </c>
      <c r="AW953" s="13">
        <f t="shared" si="666"/>
        <v>0</v>
      </c>
      <c r="AX953" s="13">
        <f t="shared" si="667"/>
        <v>0</v>
      </c>
      <c r="AY953" s="13">
        <f t="shared" si="668"/>
        <v>0</v>
      </c>
      <c r="AZ953" s="13">
        <f t="shared" si="669"/>
        <v>0</v>
      </c>
      <c r="BA953" s="13">
        <f t="shared" si="670"/>
        <v>0</v>
      </c>
      <c r="BB953" s="14">
        <f t="shared" si="671"/>
        <v>0</v>
      </c>
      <c r="BC953" s="20">
        <f t="shared" si="672"/>
        <v>0</v>
      </c>
      <c r="BD953" s="21">
        <f t="shared" si="673"/>
        <v>0</v>
      </c>
      <c r="BE953" s="21">
        <f t="shared" si="674"/>
        <v>0</v>
      </c>
      <c r="BF953" s="21">
        <f t="shared" si="675"/>
        <v>0</v>
      </c>
      <c r="BG953" s="21">
        <f t="shared" si="676"/>
        <v>-1.0047674858872225E-2</v>
      </c>
      <c r="BH953" s="22">
        <f t="shared" si="677"/>
        <v>0</v>
      </c>
    </row>
    <row r="954" spans="4:60" x14ac:dyDescent="0.25">
      <c r="D954">
        <f t="shared" si="638"/>
        <v>0.15783333333333388</v>
      </c>
      <c r="E954">
        <f t="shared" si="636"/>
        <v>7.4199214998201084</v>
      </c>
      <c r="F954">
        <f t="shared" si="637"/>
        <v>-7.4199214998201084</v>
      </c>
      <c r="H954" s="20">
        <f t="shared" si="639"/>
        <v>3.6802132662342576E-3</v>
      </c>
      <c r="I954" s="21">
        <f t="shared" si="640"/>
        <v>7.6331111051005304E-3</v>
      </c>
      <c r="J954" s="21">
        <f t="shared" si="641"/>
        <v>3.9297979746446658E-3</v>
      </c>
      <c r="K954" s="21">
        <f t="shared" si="642"/>
        <v>7.4650271834938329E-3</v>
      </c>
      <c r="L954" s="21">
        <f t="shared" si="643"/>
        <v>7.4367265707313262E-3</v>
      </c>
      <c r="M954" s="22">
        <f t="shared" si="644"/>
        <v>7.6331111051005304E-3</v>
      </c>
      <c r="N954" s="20">
        <f t="shared" si="645"/>
        <v>36.802132662342579</v>
      </c>
      <c r="O954" s="21">
        <f t="shared" si="646"/>
        <v>76.331111051005308</v>
      </c>
      <c r="P954" s="21">
        <f t="shared" si="647"/>
        <v>39.297979746446664</v>
      </c>
      <c r="Q954" s="21">
        <f t="shared" si="648"/>
        <v>74.650271834938337</v>
      </c>
      <c r="R954" s="21">
        <f t="shared" si="649"/>
        <v>74.367265707313265</v>
      </c>
      <c r="S954" s="22">
        <f t="shared" si="650"/>
        <v>76.331111051005308</v>
      </c>
      <c r="T954" s="20">
        <f>MAX(E954+N954,-DiodeFwd)</f>
        <v>44.222054162162685</v>
      </c>
      <c r="U954" s="21">
        <f>MAX(T954-DiodeFwd,V954-DiodeFwd,O954)</f>
        <v>76.331111051005308</v>
      </c>
      <c r="V954" s="21">
        <f>MAX(-DiodeFwd,F954+P954)</f>
        <v>31.878058246626555</v>
      </c>
      <c r="W954" s="21">
        <f>MAX(T954+Q954,U954-DiodeFwd)</f>
        <v>118.87232599710103</v>
      </c>
      <c r="X954" s="21">
        <f>MAX(W954-DiodeFwd,Y954-DiodeFwd,U954+R954)</f>
        <v>150.69837675831857</v>
      </c>
      <c r="Y954" s="22">
        <f>MAX(V954+S954,U954-DiodeFwd)</f>
        <v>108.20916929763186</v>
      </c>
      <c r="Z954" s="20">
        <f t="shared" si="651"/>
        <v>36.802132662342579</v>
      </c>
      <c r="AA954" s="21">
        <f t="shared" si="652"/>
        <v>76.331111051005308</v>
      </c>
      <c r="AB954" s="21">
        <f t="shared" si="653"/>
        <v>39.297979746446664</v>
      </c>
      <c r="AC954" s="21">
        <f t="shared" si="654"/>
        <v>74.650271834938337</v>
      </c>
      <c r="AD954" s="21">
        <f t="shared" si="655"/>
        <v>74.367265707313265</v>
      </c>
      <c r="AE954" s="22">
        <f t="shared" si="656"/>
        <v>76.331111051005308</v>
      </c>
      <c r="AF954" s="20">
        <f t="shared" si="657"/>
        <v>0</v>
      </c>
      <c r="AG954" s="21">
        <f t="shared" si="658"/>
        <v>0</v>
      </c>
      <c r="AH954" s="21">
        <f t="shared" si="659"/>
        <v>0</v>
      </c>
      <c r="AI954" s="21">
        <f t="shared" si="660"/>
        <v>0</v>
      </c>
      <c r="AJ954" s="21">
        <f t="shared" si="661"/>
        <v>0</v>
      </c>
      <c r="AK954" s="22">
        <f t="shared" si="662"/>
        <v>0</v>
      </c>
      <c r="AL954" s="23">
        <f t="shared" si="663"/>
        <v>1.0046558450554572E-2</v>
      </c>
      <c r="AM954" s="12" t="b">
        <f>T954&lt;=-DiodeFwd</f>
        <v>0</v>
      </c>
      <c r="AN954" s="13" t="b">
        <f>V954&lt;=-DiodeFwd</f>
        <v>0</v>
      </c>
      <c r="AO954" s="13" t="b">
        <f>U954&lt;=T954-DiodeFwd</f>
        <v>0</v>
      </c>
      <c r="AP954" s="13" t="b">
        <f>U954&lt;=V954-DiodeFwd</f>
        <v>0</v>
      </c>
      <c r="AQ954" s="13" t="b">
        <f>W954&lt;=U954-DiodeFwd</f>
        <v>0</v>
      </c>
      <c r="AR954" s="13" t="b">
        <f>Y954&lt;=U954-DiodeFwd</f>
        <v>0</v>
      </c>
      <c r="AS954" s="13" t="b">
        <f>X954&lt;=W954-DiodeFwd</f>
        <v>0</v>
      </c>
      <c r="AT954" s="14" t="b">
        <f>X954&lt;=Y954-DiodeFwd</f>
        <v>0</v>
      </c>
      <c r="AU954" s="13">
        <f t="shared" si="664"/>
        <v>0</v>
      </c>
      <c r="AV954" s="13">
        <f t="shared" si="665"/>
        <v>0</v>
      </c>
      <c r="AW954" s="13">
        <f t="shared" si="666"/>
        <v>0</v>
      </c>
      <c r="AX954" s="13">
        <f t="shared" si="667"/>
        <v>0</v>
      </c>
      <c r="AY954" s="13">
        <f t="shared" si="668"/>
        <v>0</v>
      </c>
      <c r="AZ954" s="13">
        <f t="shared" si="669"/>
        <v>0</v>
      </c>
      <c r="BA954" s="13">
        <f t="shared" si="670"/>
        <v>0</v>
      </c>
      <c r="BB954" s="14">
        <f t="shared" si="671"/>
        <v>0</v>
      </c>
      <c r="BC954" s="20">
        <f t="shared" si="672"/>
        <v>0</v>
      </c>
      <c r="BD954" s="21">
        <f t="shared" si="673"/>
        <v>0</v>
      </c>
      <c r="BE954" s="21">
        <f t="shared" si="674"/>
        <v>0</v>
      </c>
      <c r="BF954" s="21">
        <f t="shared" si="675"/>
        <v>0</v>
      </c>
      <c r="BG954" s="21">
        <f t="shared" si="676"/>
        <v>-1.0046558450554572E-2</v>
      </c>
      <c r="BH954" s="22">
        <f t="shared" si="677"/>
        <v>0</v>
      </c>
    </row>
    <row r="955" spans="4:60" x14ac:dyDescent="0.25">
      <c r="D955">
        <f t="shared" si="638"/>
        <v>0.15800000000000056</v>
      </c>
      <c r="E955">
        <f t="shared" si="636"/>
        <v>4.9629428442275385</v>
      </c>
      <c r="F955">
        <f t="shared" si="637"/>
        <v>-4.9629428442275385</v>
      </c>
      <c r="H955" s="20">
        <f t="shared" si="639"/>
        <v>3.6802132662342576E-3</v>
      </c>
      <c r="I955" s="21">
        <f t="shared" si="640"/>
        <v>7.6331111051005304E-3</v>
      </c>
      <c r="J955" s="21">
        <f t="shared" si="641"/>
        <v>3.9297979746446658E-3</v>
      </c>
      <c r="K955" s="21">
        <f t="shared" si="642"/>
        <v>7.4650271834938329E-3</v>
      </c>
      <c r="L955" s="21">
        <f t="shared" si="643"/>
        <v>7.4350521443229001E-3</v>
      </c>
      <c r="M955" s="22">
        <f t="shared" si="644"/>
        <v>7.6331111051005304E-3</v>
      </c>
      <c r="N955" s="20">
        <f t="shared" si="645"/>
        <v>36.802132662342579</v>
      </c>
      <c r="O955" s="21">
        <f t="shared" si="646"/>
        <v>76.331111051005308</v>
      </c>
      <c r="P955" s="21">
        <f t="shared" si="647"/>
        <v>39.297979746446664</v>
      </c>
      <c r="Q955" s="21">
        <f t="shared" si="648"/>
        <v>74.650271834938337</v>
      </c>
      <c r="R955" s="21">
        <f t="shared" si="649"/>
        <v>74.350521443229013</v>
      </c>
      <c r="S955" s="22">
        <f t="shared" si="650"/>
        <v>76.331111051005308</v>
      </c>
      <c r="T955" s="20">
        <f>MAX(E955+N955,-DiodeFwd)</f>
        <v>41.76507550657012</v>
      </c>
      <c r="U955" s="21">
        <f>MAX(T955-DiodeFwd,V955-DiodeFwd,O955)</f>
        <v>76.331111051005308</v>
      </c>
      <c r="V955" s="21">
        <f>MAX(-DiodeFwd,F955+P955)</f>
        <v>34.335036902219123</v>
      </c>
      <c r="W955" s="21">
        <f>MAX(T955+Q955,U955-DiodeFwd)</f>
        <v>116.41534734150846</v>
      </c>
      <c r="X955" s="21">
        <f>MAX(W955-DiodeFwd,Y955-DiodeFwd,U955+R955)</f>
        <v>150.68163249423432</v>
      </c>
      <c r="Y955" s="22">
        <f>MAX(V955+S955,U955-DiodeFwd)</f>
        <v>110.66614795322442</v>
      </c>
      <c r="Z955" s="20">
        <f t="shared" si="651"/>
        <v>36.802132662342579</v>
      </c>
      <c r="AA955" s="21">
        <f t="shared" si="652"/>
        <v>76.331111051005308</v>
      </c>
      <c r="AB955" s="21">
        <f t="shared" si="653"/>
        <v>39.297979746446664</v>
      </c>
      <c r="AC955" s="21">
        <f t="shared" si="654"/>
        <v>74.650271834938337</v>
      </c>
      <c r="AD955" s="21">
        <f t="shared" si="655"/>
        <v>74.350521443229013</v>
      </c>
      <c r="AE955" s="22">
        <f t="shared" si="656"/>
        <v>76.331111051005308</v>
      </c>
      <c r="AF955" s="20">
        <f t="shared" si="657"/>
        <v>0</v>
      </c>
      <c r="AG955" s="21">
        <f t="shared" si="658"/>
        <v>0</v>
      </c>
      <c r="AH955" s="21">
        <f t="shared" si="659"/>
        <v>0</v>
      </c>
      <c r="AI955" s="21">
        <f t="shared" si="660"/>
        <v>0</v>
      </c>
      <c r="AJ955" s="21">
        <f t="shared" si="661"/>
        <v>0</v>
      </c>
      <c r="AK955" s="22">
        <f t="shared" si="662"/>
        <v>0</v>
      </c>
      <c r="AL955" s="23">
        <f t="shared" si="663"/>
        <v>1.0045442166282288E-2</v>
      </c>
      <c r="AM955" s="12" t="b">
        <f>T955&lt;=-DiodeFwd</f>
        <v>0</v>
      </c>
      <c r="AN955" s="13" t="b">
        <f>V955&lt;=-DiodeFwd</f>
        <v>0</v>
      </c>
      <c r="AO955" s="13" t="b">
        <f>U955&lt;=T955-DiodeFwd</f>
        <v>0</v>
      </c>
      <c r="AP955" s="13" t="b">
        <f>U955&lt;=V955-DiodeFwd</f>
        <v>0</v>
      </c>
      <c r="AQ955" s="13" t="b">
        <f>W955&lt;=U955-DiodeFwd</f>
        <v>0</v>
      </c>
      <c r="AR955" s="13" t="b">
        <f>Y955&lt;=U955-DiodeFwd</f>
        <v>0</v>
      </c>
      <c r="AS955" s="13" t="b">
        <f>X955&lt;=W955-DiodeFwd</f>
        <v>0</v>
      </c>
      <c r="AT955" s="14" t="b">
        <f>X955&lt;=Y955-DiodeFwd</f>
        <v>0</v>
      </c>
      <c r="AU955" s="13">
        <f t="shared" si="664"/>
        <v>0</v>
      </c>
      <c r="AV955" s="13">
        <f t="shared" si="665"/>
        <v>0</v>
      </c>
      <c r="AW955" s="13">
        <f t="shared" si="666"/>
        <v>0</v>
      </c>
      <c r="AX955" s="13">
        <f t="shared" si="667"/>
        <v>0</v>
      </c>
      <c r="AY955" s="13">
        <f t="shared" si="668"/>
        <v>0</v>
      </c>
      <c r="AZ955" s="13">
        <f t="shared" si="669"/>
        <v>0</v>
      </c>
      <c r="BA955" s="13">
        <f t="shared" si="670"/>
        <v>0</v>
      </c>
      <c r="BB955" s="14">
        <f t="shared" si="671"/>
        <v>0</v>
      </c>
      <c r="BC955" s="20">
        <f t="shared" si="672"/>
        <v>0</v>
      </c>
      <c r="BD955" s="21">
        <f t="shared" si="673"/>
        <v>0</v>
      </c>
      <c r="BE955" s="21">
        <f t="shared" si="674"/>
        <v>0</v>
      </c>
      <c r="BF955" s="21">
        <f t="shared" si="675"/>
        <v>0</v>
      </c>
      <c r="BG955" s="21">
        <f t="shared" si="676"/>
        <v>-1.0045442166282288E-2</v>
      </c>
      <c r="BH955" s="22">
        <f t="shared" si="677"/>
        <v>0</v>
      </c>
    </row>
    <row r="956" spans="4:60" x14ac:dyDescent="0.25">
      <c r="D956">
        <f t="shared" si="638"/>
        <v>0.15816666666666723</v>
      </c>
      <c r="E956">
        <f t="shared" si="636"/>
        <v>2.4863777205822681</v>
      </c>
      <c r="F956">
        <f t="shared" si="637"/>
        <v>-2.4863777205822681</v>
      </c>
      <c r="H956" s="20">
        <f t="shared" si="639"/>
        <v>3.6802132662342576E-3</v>
      </c>
      <c r="I956" s="21">
        <f t="shared" si="640"/>
        <v>7.6331111051005304E-3</v>
      </c>
      <c r="J956" s="21">
        <f t="shared" si="641"/>
        <v>3.9297979746446658E-3</v>
      </c>
      <c r="K956" s="21">
        <f t="shared" si="642"/>
        <v>7.4650271834938329E-3</v>
      </c>
      <c r="L956" s="21">
        <f t="shared" si="643"/>
        <v>7.433377903961853E-3</v>
      </c>
      <c r="M956" s="22">
        <f t="shared" si="644"/>
        <v>7.6331111051005304E-3</v>
      </c>
      <c r="N956" s="20">
        <f t="shared" si="645"/>
        <v>36.802132662342579</v>
      </c>
      <c r="O956" s="21">
        <f t="shared" si="646"/>
        <v>76.331111051005308</v>
      </c>
      <c r="P956" s="21">
        <f t="shared" si="647"/>
        <v>39.297979746446664</v>
      </c>
      <c r="Q956" s="21">
        <f t="shared" si="648"/>
        <v>74.650271834938337</v>
      </c>
      <c r="R956" s="21">
        <f t="shared" si="649"/>
        <v>74.333779039618534</v>
      </c>
      <c r="S956" s="22">
        <f t="shared" si="650"/>
        <v>76.331111051005308</v>
      </c>
      <c r="T956" s="20">
        <f>MAX(E956+N956,-DiodeFwd)</f>
        <v>39.288510382924848</v>
      </c>
      <c r="U956" s="21">
        <f>MAX(T956-DiodeFwd,V956-DiodeFwd,O956)</f>
        <v>76.331111051005308</v>
      </c>
      <c r="V956" s="21">
        <f>MAX(-DiodeFwd,F956+P956)</f>
        <v>36.811602025864396</v>
      </c>
      <c r="W956" s="21">
        <f>MAX(T956+Q956,U956-DiodeFwd)</f>
        <v>113.93878221786318</v>
      </c>
      <c r="X956" s="21">
        <f>MAX(W956-DiodeFwd,Y956-DiodeFwd,U956+R956)</f>
        <v>150.66489009062383</v>
      </c>
      <c r="Y956" s="22">
        <f>MAX(V956+S956,U956-DiodeFwd)</f>
        <v>113.14271307686971</v>
      </c>
      <c r="Z956" s="20">
        <f t="shared" si="651"/>
        <v>36.802132662342579</v>
      </c>
      <c r="AA956" s="21">
        <f t="shared" si="652"/>
        <v>76.331111051005308</v>
      </c>
      <c r="AB956" s="21">
        <f t="shared" si="653"/>
        <v>39.297979746446664</v>
      </c>
      <c r="AC956" s="21">
        <f t="shared" si="654"/>
        <v>74.650271834938337</v>
      </c>
      <c r="AD956" s="21">
        <f t="shared" si="655"/>
        <v>74.33377903961852</v>
      </c>
      <c r="AE956" s="22">
        <f t="shared" si="656"/>
        <v>76.331111051005308</v>
      </c>
      <c r="AF956" s="20">
        <f t="shared" si="657"/>
        <v>0</v>
      </c>
      <c r="AG956" s="21">
        <f t="shared" si="658"/>
        <v>0</v>
      </c>
      <c r="AH956" s="21">
        <f t="shared" si="659"/>
        <v>0</v>
      </c>
      <c r="AI956" s="21">
        <f t="shared" si="660"/>
        <v>0</v>
      </c>
      <c r="AJ956" s="21">
        <f t="shared" si="661"/>
        <v>-8.5265128291212019E-15</v>
      </c>
      <c r="AK956" s="22">
        <f t="shared" si="662"/>
        <v>0</v>
      </c>
      <c r="AL956" s="23">
        <f t="shared" si="663"/>
        <v>1.0044326006041588E-2</v>
      </c>
      <c r="AM956" s="12" t="b">
        <f>T956&lt;=-DiodeFwd</f>
        <v>0</v>
      </c>
      <c r="AN956" s="13" t="b">
        <f>V956&lt;=-DiodeFwd</f>
        <v>0</v>
      </c>
      <c r="AO956" s="13" t="b">
        <f>U956&lt;=T956-DiodeFwd</f>
        <v>0</v>
      </c>
      <c r="AP956" s="13" t="b">
        <f>U956&lt;=V956-DiodeFwd</f>
        <v>0</v>
      </c>
      <c r="AQ956" s="13" t="b">
        <f>W956&lt;=U956-DiodeFwd</f>
        <v>0</v>
      </c>
      <c r="AR956" s="13" t="b">
        <f>Y956&lt;=U956-DiodeFwd</f>
        <v>0</v>
      </c>
      <c r="AS956" s="13" t="b">
        <f>X956&lt;=W956-DiodeFwd</f>
        <v>0</v>
      </c>
      <c r="AT956" s="14" t="b">
        <f>X956&lt;=Y956-DiodeFwd</f>
        <v>0</v>
      </c>
      <c r="AU956" s="13">
        <f t="shared" si="664"/>
        <v>0</v>
      </c>
      <c r="AV956" s="13">
        <f t="shared" si="665"/>
        <v>0</v>
      </c>
      <c r="AW956" s="13">
        <f t="shared" si="666"/>
        <v>0</v>
      </c>
      <c r="AX956" s="13">
        <f t="shared" si="667"/>
        <v>0</v>
      </c>
      <c r="AY956" s="13">
        <f t="shared" si="668"/>
        <v>0</v>
      </c>
      <c r="AZ956" s="13">
        <f t="shared" si="669"/>
        <v>0</v>
      </c>
      <c r="BA956" s="13">
        <f t="shared" si="670"/>
        <v>0</v>
      </c>
      <c r="BB956" s="14">
        <f t="shared" si="671"/>
        <v>0</v>
      </c>
      <c r="BC956" s="20">
        <f t="shared" si="672"/>
        <v>0</v>
      </c>
      <c r="BD956" s="21">
        <f t="shared" si="673"/>
        <v>0</v>
      </c>
      <c r="BE956" s="21">
        <f t="shared" si="674"/>
        <v>0</v>
      </c>
      <c r="BF956" s="21">
        <f t="shared" si="675"/>
        <v>0</v>
      </c>
      <c r="BG956" s="21">
        <f t="shared" si="676"/>
        <v>-1.0044326006041588E-2</v>
      </c>
      <c r="BH956" s="22">
        <f t="shared" si="677"/>
        <v>0</v>
      </c>
    </row>
    <row r="957" spans="4:60" x14ac:dyDescent="0.25">
      <c r="D957">
        <f t="shared" si="638"/>
        <v>0.15833333333333391</v>
      </c>
      <c r="E957">
        <f t="shared" si="636"/>
        <v>-8.20796130654857E-12</v>
      </c>
      <c r="F957">
        <f t="shared" si="637"/>
        <v>8.20796130654857E-12</v>
      </c>
      <c r="H957" s="20">
        <f t="shared" si="639"/>
        <v>3.6802132662342576E-3</v>
      </c>
      <c r="I957" s="21">
        <f t="shared" si="640"/>
        <v>7.6331111051005304E-3</v>
      </c>
      <c r="J957" s="21">
        <f t="shared" si="641"/>
        <v>3.9297979746446658E-3</v>
      </c>
      <c r="K957" s="21">
        <f t="shared" si="642"/>
        <v>7.4650271834938329E-3</v>
      </c>
      <c r="L957" s="21">
        <f t="shared" si="643"/>
        <v>7.4317038496275129E-3</v>
      </c>
      <c r="M957" s="22">
        <f t="shared" si="644"/>
        <v>7.6331111051005304E-3</v>
      </c>
      <c r="N957" s="20">
        <f t="shared" si="645"/>
        <v>36.802132662342579</v>
      </c>
      <c r="O957" s="21">
        <f t="shared" si="646"/>
        <v>76.331111051005308</v>
      </c>
      <c r="P957" s="21">
        <f t="shared" si="647"/>
        <v>39.297979746446664</v>
      </c>
      <c r="Q957" s="21">
        <f t="shared" si="648"/>
        <v>74.650271834938337</v>
      </c>
      <c r="R957" s="21">
        <f t="shared" si="649"/>
        <v>74.317038496275131</v>
      </c>
      <c r="S957" s="22">
        <f t="shared" si="650"/>
        <v>76.331111051005308</v>
      </c>
      <c r="T957" s="20">
        <f>MAX(E957+N957,-DiodeFwd)</f>
        <v>36.802132662334373</v>
      </c>
      <c r="U957" s="21">
        <f>MAX(T957-DiodeFwd,V957-DiodeFwd,O957)</f>
        <v>76.331111051005308</v>
      </c>
      <c r="V957" s="21">
        <f>MAX(-DiodeFwd,F957+P957)</f>
        <v>39.297979746454871</v>
      </c>
      <c r="W957" s="21">
        <f>MAX(T957+Q957,U957-DiodeFwd)</f>
        <v>111.45240449727271</v>
      </c>
      <c r="X957" s="21">
        <f>MAX(W957-DiodeFwd,Y957-DiodeFwd,U957+R957)</f>
        <v>150.64814954728044</v>
      </c>
      <c r="Y957" s="22">
        <f>MAX(V957+S957,U957-DiodeFwd)</f>
        <v>115.62909079746018</v>
      </c>
      <c r="Z957" s="20">
        <f t="shared" si="651"/>
        <v>36.802132662342579</v>
      </c>
      <c r="AA957" s="21">
        <f t="shared" si="652"/>
        <v>76.331111051005308</v>
      </c>
      <c r="AB957" s="21">
        <f t="shared" si="653"/>
        <v>39.297979746446664</v>
      </c>
      <c r="AC957" s="21">
        <f t="shared" si="654"/>
        <v>74.650271834938337</v>
      </c>
      <c r="AD957" s="21">
        <f t="shared" si="655"/>
        <v>74.317038496275131</v>
      </c>
      <c r="AE957" s="22">
        <f t="shared" si="656"/>
        <v>76.331111051005308</v>
      </c>
      <c r="AF957" s="20">
        <f t="shared" si="657"/>
        <v>0</v>
      </c>
      <c r="AG957" s="21">
        <f t="shared" si="658"/>
        <v>0</v>
      </c>
      <c r="AH957" s="21">
        <f t="shared" si="659"/>
        <v>0</v>
      </c>
      <c r="AI957" s="21">
        <f t="shared" si="660"/>
        <v>0</v>
      </c>
      <c r="AJ957" s="21">
        <f t="shared" si="661"/>
        <v>0</v>
      </c>
      <c r="AK957" s="22">
        <f t="shared" si="662"/>
        <v>0</v>
      </c>
      <c r="AL957" s="23">
        <f t="shared" si="663"/>
        <v>1.0043209969818697E-2</v>
      </c>
      <c r="AM957" s="12" t="b">
        <f>T957&lt;=-DiodeFwd</f>
        <v>0</v>
      </c>
      <c r="AN957" s="13" t="b">
        <f>V957&lt;=-DiodeFwd</f>
        <v>0</v>
      </c>
      <c r="AO957" s="13" t="b">
        <f>U957&lt;=T957-DiodeFwd</f>
        <v>0</v>
      </c>
      <c r="AP957" s="13" t="b">
        <f>U957&lt;=V957-DiodeFwd</f>
        <v>0</v>
      </c>
      <c r="AQ957" s="13" t="b">
        <f>W957&lt;=U957-DiodeFwd</f>
        <v>0</v>
      </c>
      <c r="AR957" s="13" t="b">
        <f>Y957&lt;=U957-DiodeFwd</f>
        <v>0</v>
      </c>
      <c r="AS957" s="13" t="b">
        <f>X957&lt;=W957-DiodeFwd</f>
        <v>0</v>
      </c>
      <c r="AT957" s="14" t="b">
        <f>X957&lt;=Y957-DiodeFwd</f>
        <v>0</v>
      </c>
      <c r="AU957" s="13">
        <f t="shared" si="664"/>
        <v>0</v>
      </c>
      <c r="AV957" s="13">
        <f t="shared" si="665"/>
        <v>0</v>
      </c>
      <c r="AW957" s="13">
        <f t="shared" si="666"/>
        <v>0</v>
      </c>
      <c r="AX957" s="13">
        <f t="shared" si="667"/>
        <v>0</v>
      </c>
      <c r="AY957" s="13">
        <f t="shared" si="668"/>
        <v>0</v>
      </c>
      <c r="AZ957" s="13">
        <f t="shared" si="669"/>
        <v>0</v>
      </c>
      <c r="BA957" s="13">
        <f t="shared" si="670"/>
        <v>0</v>
      </c>
      <c r="BB957" s="14">
        <f t="shared" si="671"/>
        <v>0</v>
      </c>
      <c r="BC957" s="20">
        <f t="shared" si="672"/>
        <v>0</v>
      </c>
      <c r="BD957" s="21">
        <f t="shared" si="673"/>
        <v>0</v>
      </c>
      <c r="BE957" s="21">
        <f t="shared" si="674"/>
        <v>0</v>
      </c>
      <c r="BF957" s="21">
        <f t="shared" si="675"/>
        <v>0</v>
      </c>
      <c r="BG957" s="21">
        <f t="shared" si="676"/>
        <v>-1.0043209969818697E-2</v>
      </c>
      <c r="BH957" s="22">
        <f t="shared" si="677"/>
        <v>0</v>
      </c>
    </row>
    <row r="958" spans="4:60" x14ac:dyDescent="0.25">
      <c r="D958">
        <f t="shared" si="638"/>
        <v>0.15850000000000058</v>
      </c>
      <c r="E958">
        <f t="shared" si="636"/>
        <v>-2.4863777205992137</v>
      </c>
      <c r="F958">
        <f t="shared" si="637"/>
        <v>2.4863777205992137</v>
      </c>
      <c r="H958" s="20">
        <f t="shared" si="639"/>
        <v>3.6802132662342576E-3</v>
      </c>
      <c r="I958" s="21">
        <f t="shared" si="640"/>
        <v>7.6331111051005304E-3</v>
      </c>
      <c r="J958" s="21">
        <f t="shared" si="641"/>
        <v>3.9297979746446658E-3</v>
      </c>
      <c r="K958" s="21">
        <f t="shared" si="642"/>
        <v>7.4650271834938329E-3</v>
      </c>
      <c r="L958" s="21">
        <f t="shared" si="643"/>
        <v>7.4300299812992097E-3</v>
      </c>
      <c r="M958" s="22">
        <f t="shared" si="644"/>
        <v>7.6331111051005304E-3</v>
      </c>
      <c r="N958" s="20">
        <f t="shared" si="645"/>
        <v>36.802132662342579</v>
      </c>
      <c r="O958" s="21">
        <f t="shared" si="646"/>
        <v>76.331111051005308</v>
      </c>
      <c r="P958" s="21">
        <f t="shared" si="647"/>
        <v>39.297979746446664</v>
      </c>
      <c r="Q958" s="21">
        <f t="shared" si="648"/>
        <v>74.650271834938337</v>
      </c>
      <c r="R958" s="21">
        <f t="shared" si="649"/>
        <v>74.300299812992108</v>
      </c>
      <c r="S958" s="22">
        <f t="shared" si="650"/>
        <v>76.331111051005308</v>
      </c>
      <c r="T958" s="20">
        <f>MAX(E958+N958,-DiodeFwd)</f>
        <v>34.315754941743364</v>
      </c>
      <c r="U958" s="21">
        <f>MAX(T958-DiodeFwd,V958-DiodeFwd,O958)</f>
        <v>76.331111051005308</v>
      </c>
      <c r="V958" s="21">
        <f>MAX(-DiodeFwd,F958+P958)</f>
        <v>41.784357467045879</v>
      </c>
      <c r="W958" s="21">
        <f>MAX(T958+Q958,U958-DiodeFwd)</f>
        <v>108.9660267766817</v>
      </c>
      <c r="X958" s="21">
        <f>MAX(W958-DiodeFwd,Y958-DiodeFwd,U958+R958)</f>
        <v>150.63141086399742</v>
      </c>
      <c r="Y958" s="22">
        <f>MAX(V958+S958,U958-DiodeFwd)</f>
        <v>118.11546851805119</v>
      </c>
      <c r="Z958" s="20">
        <f t="shared" si="651"/>
        <v>36.802132662342579</v>
      </c>
      <c r="AA958" s="21">
        <f t="shared" si="652"/>
        <v>76.331111051005308</v>
      </c>
      <c r="AB958" s="21">
        <f t="shared" si="653"/>
        <v>39.297979746446664</v>
      </c>
      <c r="AC958" s="21">
        <f t="shared" si="654"/>
        <v>74.650271834938337</v>
      </c>
      <c r="AD958" s="21">
        <f t="shared" si="655"/>
        <v>74.300299812992108</v>
      </c>
      <c r="AE958" s="22">
        <f t="shared" si="656"/>
        <v>76.331111051005308</v>
      </c>
      <c r="AF958" s="20">
        <f t="shared" si="657"/>
        <v>0</v>
      </c>
      <c r="AG958" s="21">
        <f t="shared" si="658"/>
        <v>0</v>
      </c>
      <c r="AH958" s="21">
        <f t="shared" si="659"/>
        <v>0</v>
      </c>
      <c r="AI958" s="21">
        <f t="shared" si="660"/>
        <v>0</v>
      </c>
      <c r="AJ958" s="21">
        <f t="shared" si="661"/>
        <v>0</v>
      </c>
      <c r="AK958" s="22">
        <f t="shared" si="662"/>
        <v>0</v>
      </c>
      <c r="AL958" s="23">
        <f t="shared" si="663"/>
        <v>1.0042094057599827E-2</v>
      </c>
      <c r="AM958" s="12" t="b">
        <f>T958&lt;=-DiodeFwd</f>
        <v>0</v>
      </c>
      <c r="AN958" s="13" t="b">
        <f>V958&lt;=-DiodeFwd</f>
        <v>0</v>
      </c>
      <c r="AO958" s="13" t="b">
        <f>U958&lt;=T958-DiodeFwd</f>
        <v>0</v>
      </c>
      <c r="AP958" s="13" t="b">
        <f>U958&lt;=V958-DiodeFwd</f>
        <v>0</v>
      </c>
      <c r="AQ958" s="13" t="b">
        <f>W958&lt;=U958-DiodeFwd</f>
        <v>0</v>
      </c>
      <c r="AR958" s="13" t="b">
        <f>Y958&lt;=U958-DiodeFwd</f>
        <v>0</v>
      </c>
      <c r="AS958" s="13" t="b">
        <f>X958&lt;=W958-DiodeFwd</f>
        <v>0</v>
      </c>
      <c r="AT958" s="14" t="b">
        <f>X958&lt;=Y958-DiodeFwd</f>
        <v>0</v>
      </c>
      <c r="AU958" s="13">
        <f t="shared" si="664"/>
        <v>0</v>
      </c>
      <c r="AV958" s="13">
        <f t="shared" si="665"/>
        <v>0</v>
      </c>
      <c r="AW958" s="13">
        <f t="shared" si="666"/>
        <v>0</v>
      </c>
      <c r="AX958" s="13">
        <f t="shared" si="667"/>
        <v>0</v>
      </c>
      <c r="AY958" s="13">
        <f t="shared" si="668"/>
        <v>0</v>
      </c>
      <c r="AZ958" s="13">
        <f t="shared" si="669"/>
        <v>0</v>
      </c>
      <c r="BA958" s="13">
        <f t="shared" si="670"/>
        <v>0</v>
      </c>
      <c r="BB958" s="14">
        <f t="shared" si="671"/>
        <v>0</v>
      </c>
      <c r="BC958" s="20">
        <f t="shared" si="672"/>
        <v>0</v>
      </c>
      <c r="BD958" s="21">
        <f t="shared" si="673"/>
        <v>0</v>
      </c>
      <c r="BE958" s="21">
        <f t="shared" si="674"/>
        <v>0</v>
      </c>
      <c r="BF958" s="21">
        <f t="shared" si="675"/>
        <v>0</v>
      </c>
      <c r="BG958" s="21">
        <f t="shared" si="676"/>
        <v>-1.0042094057599827E-2</v>
      </c>
      <c r="BH958" s="22">
        <f t="shared" si="677"/>
        <v>0</v>
      </c>
    </row>
    <row r="959" spans="4:60" x14ac:dyDescent="0.25">
      <c r="D959">
        <f t="shared" si="638"/>
        <v>0.15866666666666726</v>
      </c>
      <c r="E959">
        <f t="shared" si="636"/>
        <v>-4.9629428442446617</v>
      </c>
      <c r="F959">
        <f t="shared" si="637"/>
        <v>4.9629428442446617</v>
      </c>
      <c r="H959" s="20">
        <f t="shared" si="639"/>
        <v>3.6802132662342576E-3</v>
      </c>
      <c r="I959" s="21">
        <f t="shared" si="640"/>
        <v>7.6331111051005304E-3</v>
      </c>
      <c r="J959" s="21">
        <f t="shared" si="641"/>
        <v>3.9297979746446658E-3</v>
      </c>
      <c r="K959" s="21">
        <f t="shared" si="642"/>
        <v>7.4650271834938329E-3</v>
      </c>
      <c r="L959" s="21">
        <f t="shared" si="643"/>
        <v>7.4283562989562761E-3</v>
      </c>
      <c r="M959" s="22">
        <f t="shared" si="644"/>
        <v>7.6331111051005304E-3</v>
      </c>
      <c r="N959" s="20">
        <f t="shared" si="645"/>
        <v>36.802132662342579</v>
      </c>
      <c r="O959" s="21">
        <f t="shared" si="646"/>
        <v>76.331111051005308</v>
      </c>
      <c r="P959" s="21">
        <f t="shared" si="647"/>
        <v>39.297979746446664</v>
      </c>
      <c r="Q959" s="21">
        <f t="shared" si="648"/>
        <v>74.650271834938337</v>
      </c>
      <c r="R959" s="21">
        <f t="shared" si="649"/>
        <v>74.283562989562768</v>
      </c>
      <c r="S959" s="22">
        <f t="shared" si="650"/>
        <v>76.331111051005308</v>
      </c>
      <c r="T959" s="20">
        <f>MAX(E959+N959,-DiodeFwd)</f>
        <v>31.839189818097918</v>
      </c>
      <c r="U959" s="21">
        <f>MAX(T959-DiodeFwd,V959-DiodeFwd,O959)</f>
        <v>76.331111051005308</v>
      </c>
      <c r="V959" s="21">
        <f>MAX(-DiodeFwd,F959+P959)</f>
        <v>44.260922590691322</v>
      </c>
      <c r="W959" s="21">
        <f>MAX(T959+Q959,U959-DiodeFwd)</f>
        <v>106.48946165303626</v>
      </c>
      <c r="X959" s="21">
        <f>MAX(W959-DiodeFwd,Y959-DiodeFwd,U959+R959)</f>
        <v>150.61467404056808</v>
      </c>
      <c r="Y959" s="22">
        <f>MAX(V959+S959,U959-DiodeFwd)</f>
        <v>120.59203364169663</v>
      </c>
      <c r="Z959" s="20">
        <f t="shared" si="651"/>
        <v>36.802132662342579</v>
      </c>
      <c r="AA959" s="21">
        <f t="shared" si="652"/>
        <v>76.331111051005308</v>
      </c>
      <c r="AB959" s="21">
        <f t="shared" si="653"/>
        <v>39.297979746446657</v>
      </c>
      <c r="AC959" s="21">
        <f t="shared" si="654"/>
        <v>74.650271834938337</v>
      </c>
      <c r="AD959" s="21">
        <f t="shared" si="655"/>
        <v>74.283562989562768</v>
      </c>
      <c r="AE959" s="22">
        <f t="shared" si="656"/>
        <v>76.331111051005308</v>
      </c>
      <c r="AF959" s="20">
        <f t="shared" si="657"/>
        <v>0</v>
      </c>
      <c r="AG959" s="21">
        <f t="shared" si="658"/>
        <v>0</v>
      </c>
      <c r="AH959" s="21">
        <f t="shared" si="659"/>
        <v>-4.263256414560601E-15</v>
      </c>
      <c r="AI959" s="21">
        <f t="shared" si="660"/>
        <v>0</v>
      </c>
      <c r="AJ959" s="21">
        <f t="shared" si="661"/>
        <v>0</v>
      </c>
      <c r="AK959" s="22">
        <f t="shared" si="662"/>
        <v>0</v>
      </c>
      <c r="AL959" s="23">
        <f t="shared" si="663"/>
        <v>1.0040978269371205E-2</v>
      </c>
      <c r="AM959" s="12" t="b">
        <f>T959&lt;=-DiodeFwd</f>
        <v>0</v>
      </c>
      <c r="AN959" s="13" t="b">
        <f>V959&lt;=-DiodeFwd</f>
        <v>0</v>
      </c>
      <c r="AO959" s="13" t="b">
        <f>U959&lt;=T959-DiodeFwd</f>
        <v>0</v>
      </c>
      <c r="AP959" s="13" t="b">
        <f>U959&lt;=V959-DiodeFwd</f>
        <v>0</v>
      </c>
      <c r="AQ959" s="13" t="b">
        <f>W959&lt;=U959-DiodeFwd</f>
        <v>0</v>
      </c>
      <c r="AR959" s="13" t="b">
        <f>Y959&lt;=U959-DiodeFwd</f>
        <v>0</v>
      </c>
      <c r="AS959" s="13" t="b">
        <f>X959&lt;=W959-DiodeFwd</f>
        <v>0</v>
      </c>
      <c r="AT959" s="14" t="b">
        <f>X959&lt;=Y959-DiodeFwd</f>
        <v>0</v>
      </c>
      <c r="AU959" s="13">
        <f t="shared" si="664"/>
        <v>0</v>
      </c>
      <c r="AV959" s="13">
        <f t="shared" si="665"/>
        <v>0</v>
      </c>
      <c r="AW959" s="13">
        <f t="shared" si="666"/>
        <v>0</v>
      </c>
      <c r="AX959" s="13">
        <f t="shared" si="667"/>
        <v>0</v>
      </c>
      <c r="AY959" s="13">
        <f t="shared" si="668"/>
        <v>0</v>
      </c>
      <c r="AZ959" s="13">
        <f t="shared" si="669"/>
        <v>0</v>
      </c>
      <c r="BA959" s="13">
        <f t="shared" si="670"/>
        <v>0</v>
      </c>
      <c r="BB959" s="14">
        <f t="shared" si="671"/>
        <v>0</v>
      </c>
      <c r="BC959" s="20">
        <f t="shared" si="672"/>
        <v>0</v>
      </c>
      <c r="BD959" s="21">
        <f t="shared" si="673"/>
        <v>0</v>
      </c>
      <c r="BE959" s="21">
        <f t="shared" si="674"/>
        <v>0</v>
      </c>
      <c r="BF959" s="21">
        <f t="shared" si="675"/>
        <v>0</v>
      </c>
      <c r="BG959" s="21">
        <f t="shared" si="676"/>
        <v>-1.0040978269371205E-2</v>
      </c>
      <c r="BH959" s="22">
        <f t="shared" si="677"/>
        <v>0</v>
      </c>
    </row>
    <row r="960" spans="4:60" x14ac:dyDescent="0.25">
      <c r="D960">
        <f t="shared" si="638"/>
        <v>0.15883333333333394</v>
      </c>
      <c r="E960">
        <f t="shared" si="636"/>
        <v>-7.419921499837062</v>
      </c>
      <c r="F960">
        <f t="shared" si="637"/>
        <v>7.419921499837062</v>
      </c>
      <c r="H960" s="20">
        <f t="shared" si="639"/>
        <v>3.6802132662342576E-3</v>
      </c>
      <c r="I960" s="21">
        <f t="shared" si="640"/>
        <v>7.6331111051005304E-3</v>
      </c>
      <c r="J960" s="21">
        <f t="shared" si="641"/>
        <v>3.9297979746446658E-3</v>
      </c>
      <c r="K960" s="21">
        <f t="shared" si="642"/>
        <v>7.4650271834938329E-3</v>
      </c>
      <c r="L960" s="21">
        <f t="shared" si="643"/>
        <v>7.4266828025780478E-3</v>
      </c>
      <c r="M960" s="22">
        <f t="shared" si="644"/>
        <v>7.6331111051005304E-3</v>
      </c>
      <c r="N960" s="20">
        <f t="shared" si="645"/>
        <v>36.802132662342579</v>
      </c>
      <c r="O960" s="21">
        <f t="shared" si="646"/>
        <v>76.331111051005308</v>
      </c>
      <c r="P960" s="21">
        <f t="shared" si="647"/>
        <v>39.297979746446664</v>
      </c>
      <c r="Q960" s="21">
        <f t="shared" si="648"/>
        <v>74.650271834938337</v>
      </c>
      <c r="R960" s="21">
        <f t="shared" si="649"/>
        <v>74.266828025780484</v>
      </c>
      <c r="S960" s="22">
        <f t="shared" si="650"/>
        <v>76.331111051005308</v>
      </c>
      <c r="T960" s="20">
        <f>MAX(E960+N960,-DiodeFwd)</f>
        <v>29.382211162505516</v>
      </c>
      <c r="U960" s="21">
        <f>MAX(T960-DiodeFwd,V960-DiodeFwd,O960)</f>
        <v>76.331111051005308</v>
      </c>
      <c r="V960" s="21">
        <f>MAX(-DiodeFwd,F960+P960)</f>
        <v>46.717901246283724</v>
      </c>
      <c r="W960" s="21">
        <f>MAX(T960+Q960,U960-DiodeFwd)</f>
        <v>104.03248299744385</v>
      </c>
      <c r="X960" s="21">
        <f>MAX(W960-DiodeFwd,Y960-DiodeFwd,U960+R960)</f>
        <v>150.59793907678579</v>
      </c>
      <c r="Y960" s="22">
        <f>MAX(V960+S960,U960-DiodeFwd)</f>
        <v>123.04901229728904</v>
      </c>
      <c r="Z960" s="20">
        <f t="shared" si="651"/>
        <v>36.802132662342579</v>
      </c>
      <c r="AA960" s="21">
        <f t="shared" si="652"/>
        <v>76.331111051005308</v>
      </c>
      <c r="AB960" s="21">
        <f t="shared" si="653"/>
        <v>39.297979746446664</v>
      </c>
      <c r="AC960" s="21">
        <f t="shared" si="654"/>
        <v>74.650271834938337</v>
      </c>
      <c r="AD960" s="21">
        <f t="shared" si="655"/>
        <v>74.266828025780484</v>
      </c>
      <c r="AE960" s="22">
        <f t="shared" si="656"/>
        <v>76.331111051005308</v>
      </c>
      <c r="AF960" s="20">
        <f t="shared" si="657"/>
        <v>0</v>
      </c>
      <c r="AG960" s="21">
        <f t="shared" si="658"/>
        <v>0</v>
      </c>
      <c r="AH960" s="21">
        <f t="shared" si="659"/>
        <v>0</v>
      </c>
      <c r="AI960" s="21">
        <f t="shared" si="660"/>
        <v>0</v>
      </c>
      <c r="AJ960" s="21">
        <f t="shared" si="661"/>
        <v>0</v>
      </c>
      <c r="AK960" s="22">
        <f t="shared" si="662"/>
        <v>0</v>
      </c>
      <c r="AL960" s="23">
        <f t="shared" si="663"/>
        <v>1.0039862605119052E-2</v>
      </c>
      <c r="AM960" s="12" t="b">
        <f>T960&lt;=-DiodeFwd</f>
        <v>0</v>
      </c>
      <c r="AN960" s="13" t="b">
        <f>V960&lt;=-DiodeFwd</f>
        <v>0</v>
      </c>
      <c r="AO960" s="13" t="b">
        <f>U960&lt;=T960-DiodeFwd</f>
        <v>0</v>
      </c>
      <c r="AP960" s="13" t="b">
        <f>U960&lt;=V960-DiodeFwd</f>
        <v>0</v>
      </c>
      <c r="AQ960" s="13" t="b">
        <f>W960&lt;=U960-DiodeFwd</f>
        <v>0</v>
      </c>
      <c r="AR960" s="13" t="b">
        <f>Y960&lt;=U960-DiodeFwd</f>
        <v>0</v>
      </c>
      <c r="AS960" s="13" t="b">
        <f>X960&lt;=W960-DiodeFwd</f>
        <v>0</v>
      </c>
      <c r="AT960" s="14" t="b">
        <f>X960&lt;=Y960-DiodeFwd</f>
        <v>0</v>
      </c>
      <c r="AU960" s="13">
        <f t="shared" si="664"/>
        <v>0</v>
      </c>
      <c r="AV960" s="13">
        <f t="shared" si="665"/>
        <v>0</v>
      </c>
      <c r="AW960" s="13">
        <f t="shared" si="666"/>
        <v>0</v>
      </c>
      <c r="AX960" s="13">
        <f t="shared" si="667"/>
        <v>0</v>
      </c>
      <c r="AY960" s="13">
        <f t="shared" si="668"/>
        <v>0</v>
      </c>
      <c r="AZ960" s="13">
        <f t="shared" si="669"/>
        <v>0</v>
      </c>
      <c r="BA960" s="13">
        <f t="shared" si="670"/>
        <v>0</v>
      </c>
      <c r="BB960" s="14">
        <f t="shared" si="671"/>
        <v>0</v>
      </c>
      <c r="BC960" s="20">
        <f t="shared" si="672"/>
        <v>0</v>
      </c>
      <c r="BD960" s="21">
        <f t="shared" si="673"/>
        <v>0</v>
      </c>
      <c r="BE960" s="21">
        <f t="shared" si="674"/>
        <v>0</v>
      </c>
      <c r="BF960" s="21">
        <f t="shared" si="675"/>
        <v>0</v>
      </c>
      <c r="BG960" s="21">
        <f t="shared" si="676"/>
        <v>-1.0039862605119052E-2</v>
      </c>
      <c r="BH960" s="22">
        <f t="shared" si="677"/>
        <v>0</v>
      </c>
    </row>
    <row r="961" spans="4:60" x14ac:dyDescent="0.25">
      <c r="D961">
        <f t="shared" si="638"/>
        <v>0.15900000000000061</v>
      </c>
      <c r="E961">
        <f t="shared" si="636"/>
        <v>-9.8476171151087382</v>
      </c>
      <c r="F961">
        <f t="shared" si="637"/>
        <v>9.8476171151087382</v>
      </c>
      <c r="H961" s="20">
        <f t="shared" si="639"/>
        <v>3.6802132662342576E-3</v>
      </c>
      <c r="I961" s="21">
        <f t="shared" si="640"/>
        <v>7.6331111051005304E-3</v>
      </c>
      <c r="J961" s="21">
        <f t="shared" si="641"/>
        <v>3.9297979746446658E-3</v>
      </c>
      <c r="K961" s="21">
        <f t="shared" si="642"/>
        <v>7.4650271834938329E-3</v>
      </c>
      <c r="L961" s="21">
        <f t="shared" si="643"/>
        <v>7.425009492143861E-3</v>
      </c>
      <c r="M961" s="22">
        <f t="shared" si="644"/>
        <v>7.6331111051005304E-3</v>
      </c>
      <c r="N961" s="20">
        <f t="shared" si="645"/>
        <v>36.802132662342579</v>
      </c>
      <c r="O961" s="21">
        <f t="shared" si="646"/>
        <v>76.331111051005308</v>
      </c>
      <c r="P961" s="21">
        <f t="shared" si="647"/>
        <v>39.297979746446664</v>
      </c>
      <c r="Q961" s="21">
        <f t="shared" si="648"/>
        <v>74.650271834938337</v>
      </c>
      <c r="R961" s="21">
        <f t="shared" si="649"/>
        <v>74.250094921438617</v>
      </c>
      <c r="S961" s="22">
        <f t="shared" si="650"/>
        <v>76.331111051005308</v>
      </c>
      <c r="T961" s="20">
        <f>MAX(E961+N961,-DiodeFwd)</f>
        <v>26.954515547233839</v>
      </c>
      <c r="U961" s="21">
        <f>MAX(T961-DiodeFwd,V961-DiodeFwd,O961)</f>
        <v>76.331111051005308</v>
      </c>
      <c r="V961" s="21">
        <f>MAX(-DiodeFwd,F961+P961)</f>
        <v>49.145596861555404</v>
      </c>
      <c r="W961" s="21">
        <f>MAX(T961+Q961,U961-DiodeFwd)</f>
        <v>101.60478738217218</v>
      </c>
      <c r="X961" s="21">
        <f>MAX(W961-DiodeFwd,Y961-DiodeFwd,U961+R961)</f>
        <v>150.58120597244391</v>
      </c>
      <c r="Y961" s="22">
        <f>MAX(V961+S961,U961-DiodeFwd)</f>
        <v>125.47670791256071</v>
      </c>
      <c r="Z961" s="20">
        <f t="shared" si="651"/>
        <v>36.802132662342579</v>
      </c>
      <c r="AA961" s="21">
        <f t="shared" si="652"/>
        <v>76.331111051005308</v>
      </c>
      <c r="AB961" s="21">
        <f t="shared" si="653"/>
        <v>39.297979746446664</v>
      </c>
      <c r="AC961" s="21">
        <f t="shared" si="654"/>
        <v>74.650271834938337</v>
      </c>
      <c r="AD961" s="21">
        <f t="shared" si="655"/>
        <v>74.250094921438603</v>
      </c>
      <c r="AE961" s="22">
        <f t="shared" si="656"/>
        <v>76.331111051005308</v>
      </c>
      <c r="AF961" s="20">
        <f t="shared" si="657"/>
        <v>0</v>
      </c>
      <c r="AG961" s="21">
        <f t="shared" si="658"/>
        <v>0</v>
      </c>
      <c r="AH961" s="21">
        <f t="shared" si="659"/>
        <v>0</v>
      </c>
      <c r="AI961" s="21">
        <f t="shared" si="660"/>
        <v>0</v>
      </c>
      <c r="AJ961" s="21">
        <f t="shared" si="661"/>
        <v>-8.5265128291212019E-15</v>
      </c>
      <c r="AK961" s="22">
        <f t="shared" si="662"/>
        <v>0</v>
      </c>
      <c r="AL961" s="23">
        <f t="shared" si="663"/>
        <v>1.0038747064829594E-2</v>
      </c>
      <c r="AM961" s="12" t="b">
        <f>T961&lt;=-DiodeFwd</f>
        <v>0</v>
      </c>
      <c r="AN961" s="13" t="b">
        <f>V961&lt;=-DiodeFwd</f>
        <v>0</v>
      </c>
      <c r="AO961" s="13" t="b">
        <f>U961&lt;=T961-DiodeFwd</f>
        <v>0</v>
      </c>
      <c r="AP961" s="13" t="b">
        <f>U961&lt;=V961-DiodeFwd</f>
        <v>0</v>
      </c>
      <c r="AQ961" s="13" t="b">
        <f>W961&lt;=U961-DiodeFwd</f>
        <v>0</v>
      </c>
      <c r="AR961" s="13" t="b">
        <f>Y961&lt;=U961-DiodeFwd</f>
        <v>0</v>
      </c>
      <c r="AS961" s="13" t="b">
        <f>X961&lt;=W961-DiodeFwd</f>
        <v>0</v>
      </c>
      <c r="AT961" s="14" t="b">
        <f>X961&lt;=Y961-DiodeFwd</f>
        <v>0</v>
      </c>
      <c r="AU961" s="13">
        <f t="shared" si="664"/>
        <v>0</v>
      </c>
      <c r="AV961" s="13">
        <f t="shared" si="665"/>
        <v>0</v>
      </c>
      <c r="AW961" s="13">
        <f t="shared" si="666"/>
        <v>0</v>
      </c>
      <c r="AX961" s="13">
        <f t="shared" si="667"/>
        <v>0</v>
      </c>
      <c r="AY961" s="13">
        <f t="shared" si="668"/>
        <v>0</v>
      </c>
      <c r="AZ961" s="13">
        <f t="shared" si="669"/>
        <v>0</v>
      </c>
      <c r="BA961" s="13">
        <f t="shared" si="670"/>
        <v>0</v>
      </c>
      <c r="BB961" s="14">
        <f t="shared" si="671"/>
        <v>0</v>
      </c>
      <c r="BC961" s="20">
        <f t="shared" si="672"/>
        <v>0</v>
      </c>
      <c r="BD961" s="21">
        <f t="shared" si="673"/>
        <v>0</v>
      </c>
      <c r="BE961" s="21">
        <f t="shared" si="674"/>
        <v>0</v>
      </c>
      <c r="BF961" s="21">
        <f t="shared" si="675"/>
        <v>0</v>
      </c>
      <c r="BG961" s="21">
        <f t="shared" si="676"/>
        <v>-1.0038747064829594E-2</v>
      </c>
      <c r="BH961" s="22">
        <f t="shared" si="677"/>
        <v>0</v>
      </c>
    </row>
    <row r="962" spans="4:60" x14ac:dyDescent="0.25">
      <c r="D962">
        <f t="shared" si="638"/>
        <v>0.15916666666666729</v>
      </c>
      <c r="E962">
        <f t="shared" si="636"/>
        <v>-12.236448684575933</v>
      </c>
      <c r="F962">
        <f t="shared" si="637"/>
        <v>12.236448684575933</v>
      </c>
      <c r="H962" s="20">
        <f t="shared" si="639"/>
        <v>3.6802132662342576E-3</v>
      </c>
      <c r="I962" s="21">
        <f t="shared" si="640"/>
        <v>7.6331111051005304E-3</v>
      </c>
      <c r="J962" s="21">
        <f t="shared" si="641"/>
        <v>3.9297979746446658E-3</v>
      </c>
      <c r="K962" s="21">
        <f t="shared" si="642"/>
        <v>7.4650271834938329E-3</v>
      </c>
      <c r="L962" s="21">
        <f t="shared" si="643"/>
        <v>7.4233363676330559E-3</v>
      </c>
      <c r="M962" s="22">
        <f t="shared" si="644"/>
        <v>7.6331111051005304E-3</v>
      </c>
      <c r="N962" s="20">
        <f t="shared" si="645"/>
        <v>36.802132662342579</v>
      </c>
      <c r="O962" s="21">
        <f t="shared" si="646"/>
        <v>76.331111051005308</v>
      </c>
      <c r="P962" s="21">
        <f t="shared" si="647"/>
        <v>39.297979746446664</v>
      </c>
      <c r="Q962" s="21">
        <f t="shared" si="648"/>
        <v>74.650271834938337</v>
      </c>
      <c r="R962" s="21">
        <f t="shared" si="649"/>
        <v>74.233363676330569</v>
      </c>
      <c r="S962" s="22">
        <f t="shared" si="650"/>
        <v>76.331111051005308</v>
      </c>
      <c r="T962" s="20">
        <f>MAX(E962+N962,-DiodeFwd)</f>
        <v>24.565683977766646</v>
      </c>
      <c r="U962" s="21">
        <f>MAX(T962-DiodeFwd,V962-DiodeFwd,O962)</f>
        <v>76.331111051005308</v>
      </c>
      <c r="V962" s="21">
        <f>MAX(-DiodeFwd,F962+P962)</f>
        <v>51.534428431022597</v>
      </c>
      <c r="W962" s="21">
        <f>MAX(T962+Q962,U962-DiodeFwd)</f>
        <v>99.215955812704976</v>
      </c>
      <c r="X962" s="21">
        <f>MAX(W962-DiodeFwd,Y962-DiodeFwd,U962+R962)</f>
        <v>150.56447472733589</v>
      </c>
      <c r="Y962" s="22">
        <f>MAX(V962+S962,U962-DiodeFwd)</f>
        <v>127.86553948202791</v>
      </c>
      <c r="Z962" s="20">
        <f t="shared" si="651"/>
        <v>36.802132662342579</v>
      </c>
      <c r="AA962" s="21">
        <f t="shared" si="652"/>
        <v>76.331111051005308</v>
      </c>
      <c r="AB962" s="21">
        <f t="shared" si="653"/>
        <v>39.297979746446664</v>
      </c>
      <c r="AC962" s="21">
        <f t="shared" si="654"/>
        <v>74.650271834938337</v>
      </c>
      <c r="AD962" s="21">
        <f t="shared" si="655"/>
        <v>74.233363676330583</v>
      </c>
      <c r="AE962" s="22">
        <f t="shared" si="656"/>
        <v>76.331111051005308</v>
      </c>
      <c r="AF962" s="20">
        <f t="shared" si="657"/>
        <v>0</v>
      </c>
      <c r="AG962" s="21">
        <f t="shared" si="658"/>
        <v>0</v>
      </c>
      <c r="AH962" s="21">
        <f t="shared" si="659"/>
        <v>0</v>
      </c>
      <c r="AI962" s="21">
        <f t="shared" si="660"/>
        <v>0</v>
      </c>
      <c r="AJ962" s="21">
        <f t="shared" si="661"/>
        <v>8.5265128291212019E-15</v>
      </c>
      <c r="AK962" s="22">
        <f t="shared" si="662"/>
        <v>0</v>
      </c>
      <c r="AL962" s="23">
        <f t="shared" si="663"/>
        <v>1.0037631648489059E-2</v>
      </c>
      <c r="AM962" s="12" t="b">
        <f>T962&lt;=-DiodeFwd</f>
        <v>0</v>
      </c>
      <c r="AN962" s="13" t="b">
        <f>V962&lt;=-DiodeFwd</f>
        <v>0</v>
      </c>
      <c r="AO962" s="13" t="b">
        <f>U962&lt;=T962-DiodeFwd</f>
        <v>0</v>
      </c>
      <c r="AP962" s="13" t="b">
        <f>U962&lt;=V962-DiodeFwd</f>
        <v>0</v>
      </c>
      <c r="AQ962" s="13" t="b">
        <f>W962&lt;=U962-DiodeFwd</f>
        <v>0</v>
      </c>
      <c r="AR962" s="13" t="b">
        <f>Y962&lt;=U962-DiodeFwd</f>
        <v>0</v>
      </c>
      <c r="AS962" s="13" t="b">
        <f>X962&lt;=W962-DiodeFwd</f>
        <v>0</v>
      </c>
      <c r="AT962" s="14" t="b">
        <f>X962&lt;=Y962-DiodeFwd</f>
        <v>0</v>
      </c>
      <c r="AU962" s="13">
        <f t="shared" si="664"/>
        <v>0</v>
      </c>
      <c r="AV962" s="13">
        <f t="shared" si="665"/>
        <v>0</v>
      </c>
      <c r="AW962" s="13">
        <f t="shared" si="666"/>
        <v>0</v>
      </c>
      <c r="AX962" s="13">
        <f t="shared" si="667"/>
        <v>0</v>
      </c>
      <c r="AY962" s="13">
        <f t="shared" si="668"/>
        <v>0</v>
      </c>
      <c r="AZ962" s="13">
        <f t="shared" si="669"/>
        <v>0</v>
      </c>
      <c r="BA962" s="13">
        <f t="shared" si="670"/>
        <v>0</v>
      </c>
      <c r="BB962" s="14">
        <f t="shared" si="671"/>
        <v>0</v>
      </c>
      <c r="BC962" s="20">
        <f t="shared" si="672"/>
        <v>0</v>
      </c>
      <c r="BD962" s="21">
        <f t="shared" si="673"/>
        <v>0</v>
      </c>
      <c r="BE962" s="21">
        <f t="shared" si="674"/>
        <v>0</v>
      </c>
      <c r="BF962" s="21">
        <f t="shared" si="675"/>
        <v>0</v>
      </c>
      <c r="BG962" s="21">
        <f t="shared" si="676"/>
        <v>-1.0037631648489059E-2</v>
      </c>
      <c r="BH962" s="22">
        <f t="shared" si="677"/>
        <v>0</v>
      </c>
    </row>
    <row r="963" spans="4:60" x14ac:dyDescent="0.25">
      <c r="D963">
        <f t="shared" si="638"/>
        <v>0.15933333333333397</v>
      </c>
      <c r="E963">
        <f t="shared" si="636"/>
        <v>-14.576988581386214</v>
      </c>
      <c r="F963">
        <f t="shared" si="637"/>
        <v>14.576988581386214</v>
      </c>
      <c r="H963" s="20">
        <f t="shared" si="639"/>
        <v>3.6802132662342576E-3</v>
      </c>
      <c r="I963" s="21">
        <f t="shared" si="640"/>
        <v>7.6331111051005304E-3</v>
      </c>
      <c r="J963" s="21">
        <f t="shared" si="641"/>
        <v>3.9297979746446658E-3</v>
      </c>
      <c r="K963" s="21">
        <f t="shared" si="642"/>
        <v>7.4650271834938329E-3</v>
      </c>
      <c r="L963" s="21">
        <f t="shared" si="643"/>
        <v>7.4216634290249746E-3</v>
      </c>
      <c r="M963" s="22">
        <f t="shared" si="644"/>
        <v>7.6331111051005304E-3</v>
      </c>
      <c r="N963" s="20">
        <f t="shared" si="645"/>
        <v>36.802132662342579</v>
      </c>
      <c r="O963" s="21">
        <f t="shared" si="646"/>
        <v>76.331111051005308</v>
      </c>
      <c r="P963" s="21">
        <f t="shared" si="647"/>
        <v>39.297979746446664</v>
      </c>
      <c r="Q963" s="21">
        <f t="shared" si="648"/>
        <v>74.650271834938337</v>
      </c>
      <c r="R963" s="21">
        <f t="shared" si="649"/>
        <v>74.216634290249758</v>
      </c>
      <c r="S963" s="22">
        <f t="shared" si="650"/>
        <v>76.331111051005308</v>
      </c>
      <c r="T963" s="20">
        <f>MAX(E963+N963,-DiodeFwd)</f>
        <v>22.225144080956365</v>
      </c>
      <c r="U963" s="21">
        <f>MAX(T963-DiodeFwd,V963-DiodeFwd,O963)</f>
        <v>76.331111051005308</v>
      </c>
      <c r="V963" s="21">
        <f>MAX(-DiodeFwd,F963+P963)</f>
        <v>53.874968327832875</v>
      </c>
      <c r="W963" s="21">
        <f>MAX(T963+Q963,U963-DiodeFwd)</f>
        <v>96.875415915894706</v>
      </c>
      <c r="X963" s="21">
        <f>MAX(W963-DiodeFwd,Y963-DiodeFwd,U963+R963)</f>
        <v>150.54774534125505</v>
      </c>
      <c r="Y963" s="22">
        <f>MAX(V963+S963,U963-DiodeFwd)</f>
        <v>130.20607937883818</v>
      </c>
      <c r="Z963" s="20">
        <f t="shared" si="651"/>
        <v>36.802132662342579</v>
      </c>
      <c r="AA963" s="21">
        <f t="shared" si="652"/>
        <v>76.331111051005308</v>
      </c>
      <c r="AB963" s="21">
        <f t="shared" si="653"/>
        <v>39.297979746446657</v>
      </c>
      <c r="AC963" s="21">
        <f t="shared" si="654"/>
        <v>74.650271834938337</v>
      </c>
      <c r="AD963" s="21">
        <f t="shared" si="655"/>
        <v>74.216634290249743</v>
      </c>
      <c r="AE963" s="22">
        <f t="shared" si="656"/>
        <v>76.331111051005308</v>
      </c>
      <c r="AF963" s="20">
        <f t="shared" si="657"/>
        <v>0</v>
      </c>
      <c r="AG963" s="21">
        <f t="shared" si="658"/>
        <v>0</v>
      </c>
      <c r="AH963" s="21">
        <f t="shared" si="659"/>
        <v>-4.263256414560601E-15</v>
      </c>
      <c r="AI963" s="21">
        <f t="shared" si="660"/>
        <v>0</v>
      </c>
      <c r="AJ963" s="21">
        <f t="shared" si="661"/>
        <v>-8.5265128291212019E-15</v>
      </c>
      <c r="AK963" s="22">
        <f t="shared" si="662"/>
        <v>0</v>
      </c>
      <c r="AL963" s="23">
        <f t="shared" si="663"/>
        <v>1.003651635608367E-2</v>
      </c>
      <c r="AM963" s="12" t="b">
        <f>T963&lt;=-DiodeFwd</f>
        <v>0</v>
      </c>
      <c r="AN963" s="13" t="b">
        <f>V963&lt;=-DiodeFwd</f>
        <v>0</v>
      </c>
      <c r="AO963" s="13" t="b">
        <f>U963&lt;=T963-DiodeFwd</f>
        <v>0</v>
      </c>
      <c r="AP963" s="13" t="b">
        <f>U963&lt;=V963-DiodeFwd</f>
        <v>0</v>
      </c>
      <c r="AQ963" s="13" t="b">
        <f>W963&lt;=U963-DiodeFwd</f>
        <v>0</v>
      </c>
      <c r="AR963" s="13" t="b">
        <f>Y963&lt;=U963-DiodeFwd</f>
        <v>0</v>
      </c>
      <c r="AS963" s="13" t="b">
        <f>X963&lt;=W963-DiodeFwd</f>
        <v>0</v>
      </c>
      <c r="AT963" s="14" t="b">
        <f>X963&lt;=Y963-DiodeFwd</f>
        <v>0</v>
      </c>
      <c r="AU963" s="13">
        <f t="shared" si="664"/>
        <v>0</v>
      </c>
      <c r="AV963" s="13">
        <f t="shared" si="665"/>
        <v>0</v>
      </c>
      <c r="AW963" s="13">
        <f t="shared" si="666"/>
        <v>0</v>
      </c>
      <c r="AX963" s="13">
        <f t="shared" si="667"/>
        <v>0</v>
      </c>
      <c r="AY963" s="13">
        <f t="shared" si="668"/>
        <v>0</v>
      </c>
      <c r="AZ963" s="13">
        <f t="shared" si="669"/>
        <v>0</v>
      </c>
      <c r="BA963" s="13">
        <f t="shared" si="670"/>
        <v>0</v>
      </c>
      <c r="BB963" s="14">
        <f t="shared" si="671"/>
        <v>0</v>
      </c>
      <c r="BC963" s="20">
        <f t="shared" si="672"/>
        <v>0</v>
      </c>
      <c r="BD963" s="21">
        <f t="shared" si="673"/>
        <v>0</v>
      </c>
      <c r="BE963" s="21">
        <f t="shared" si="674"/>
        <v>0</v>
      </c>
      <c r="BF963" s="21">
        <f t="shared" si="675"/>
        <v>0</v>
      </c>
      <c r="BG963" s="21">
        <f t="shared" si="676"/>
        <v>-1.003651635608367E-2</v>
      </c>
      <c r="BH963" s="22">
        <f t="shared" si="677"/>
        <v>0</v>
      </c>
    </row>
    <row r="964" spans="4:60" x14ac:dyDescent="0.25">
      <c r="D964">
        <f t="shared" si="638"/>
        <v>0.15950000000000064</v>
      </c>
      <c r="E964">
        <f t="shared" si="636"/>
        <v>-16.859999763858891</v>
      </c>
      <c r="F964">
        <f t="shared" si="637"/>
        <v>16.859999763858891</v>
      </c>
      <c r="H964" s="20">
        <f t="shared" si="639"/>
        <v>3.6802132662342576E-3</v>
      </c>
      <c r="I964" s="21">
        <f t="shared" si="640"/>
        <v>7.6331111051005304E-3</v>
      </c>
      <c r="J964" s="21">
        <f t="shared" si="641"/>
        <v>3.9297979746446658E-3</v>
      </c>
      <c r="K964" s="21">
        <f t="shared" si="642"/>
        <v>7.4650271834938329E-3</v>
      </c>
      <c r="L964" s="21">
        <f t="shared" si="643"/>
        <v>7.4199906762989608E-3</v>
      </c>
      <c r="M964" s="22">
        <f t="shared" si="644"/>
        <v>7.6331111051005304E-3</v>
      </c>
      <c r="N964" s="20">
        <f t="shared" si="645"/>
        <v>36.802132662342579</v>
      </c>
      <c r="O964" s="21">
        <f t="shared" si="646"/>
        <v>76.331111051005308</v>
      </c>
      <c r="P964" s="21">
        <f t="shared" si="647"/>
        <v>39.297979746446664</v>
      </c>
      <c r="Q964" s="21">
        <f t="shared" si="648"/>
        <v>74.650271834938337</v>
      </c>
      <c r="R964" s="21">
        <f t="shared" si="649"/>
        <v>74.199906762989613</v>
      </c>
      <c r="S964" s="22">
        <f t="shared" si="650"/>
        <v>76.331111051005308</v>
      </c>
      <c r="T964" s="20">
        <f>MAX(E964+N964,-DiodeFwd)</f>
        <v>19.942132898483688</v>
      </c>
      <c r="U964" s="21">
        <f>MAX(T964-DiodeFwd,V964-DiodeFwd,O964)</f>
        <v>76.331111051005308</v>
      </c>
      <c r="V964" s="21">
        <f>MAX(-DiodeFwd,F964+P964)</f>
        <v>56.157979510305552</v>
      </c>
      <c r="W964" s="21">
        <f>MAX(T964+Q964,U964-DiodeFwd)</f>
        <v>94.592404733422029</v>
      </c>
      <c r="X964" s="21">
        <f>MAX(W964-DiodeFwd,Y964-DiodeFwd,U964+R964)</f>
        <v>150.53101781399494</v>
      </c>
      <c r="Y964" s="22">
        <f>MAX(V964+S964,U964-DiodeFwd)</f>
        <v>132.48909056131086</v>
      </c>
      <c r="Z964" s="20">
        <f t="shared" si="651"/>
        <v>36.802132662342579</v>
      </c>
      <c r="AA964" s="21">
        <f t="shared" si="652"/>
        <v>76.331111051005308</v>
      </c>
      <c r="AB964" s="21">
        <f t="shared" si="653"/>
        <v>39.297979746446657</v>
      </c>
      <c r="AC964" s="21">
        <f t="shared" si="654"/>
        <v>74.650271834938337</v>
      </c>
      <c r="AD964" s="21">
        <f t="shared" si="655"/>
        <v>74.199906762989627</v>
      </c>
      <c r="AE964" s="22">
        <f t="shared" si="656"/>
        <v>76.331111051005308</v>
      </c>
      <c r="AF964" s="20">
        <f t="shared" si="657"/>
        <v>0</v>
      </c>
      <c r="AG964" s="21">
        <f t="shared" si="658"/>
        <v>0</v>
      </c>
      <c r="AH964" s="21">
        <f t="shared" si="659"/>
        <v>-4.263256414560601E-15</v>
      </c>
      <c r="AI964" s="21">
        <f t="shared" si="660"/>
        <v>0</v>
      </c>
      <c r="AJ964" s="21">
        <f t="shared" si="661"/>
        <v>8.5265128291212019E-15</v>
      </c>
      <c r="AK964" s="22">
        <f t="shared" si="662"/>
        <v>0</v>
      </c>
      <c r="AL964" s="23">
        <f t="shared" si="663"/>
        <v>1.0035401187599663E-2</v>
      </c>
      <c r="AM964" s="12" t="b">
        <f>T964&lt;=-DiodeFwd</f>
        <v>0</v>
      </c>
      <c r="AN964" s="13" t="b">
        <f>V964&lt;=-DiodeFwd</f>
        <v>0</v>
      </c>
      <c r="AO964" s="13" t="b">
        <f>U964&lt;=T964-DiodeFwd</f>
        <v>0</v>
      </c>
      <c r="AP964" s="13" t="b">
        <f>U964&lt;=V964-DiodeFwd</f>
        <v>0</v>
      </c>
      <c r="AQ964" s="13" t="b">
        <f>W964&lt;=U964-DiodeFwd</f>
        <v>0</v>
      </c>
      <c r="AR964" s="13" t="b">
        <f>Y964&lt;=U964-DiodeFwd</f>
        <v>0</v>
      </c>
      <c r="AS964" s="13" t="b">
        <f>X964&lt;=W964-DiodeFwd</f>
        <v>0</v>
      </c>
      <c r="AT964" s="14" t="b">
        <f>X964&lt;=Y964-DiodeFwd</f>
        <v>0</v>
      </c>
      <c r="AU964" s="13">
        <f t="shared" si="664"/>
        <v>0</v>
      </c>
      <c r="AV964" s="13">
        <f t="shared" si="665"/>
        <v>0</v>
      </c>
      <c r="AW964" s="13">
        <f t="shared" si="666"/>
        <v>0</v>
      </c>
      <c r="AX964" s="13">
        <f t="shared" si="667"/>
        <v>0</v>
      </c>
      <c r="AY964" s="13">
        <f t="shared" si="668"/>
        <v>0</v>
      </c>
      <c r="AZ964" s="13">
        <f t="shared" si="669"/>
        <v>0</v>
      </c>
      <c r="BA964" s="13">
        <f t="shared" si="670"/>
        <v>0</v>
      </c>
      <c r="BB964" s="14">
        <f t="shared" si="671"/>
        <v>0</v>
      </c>
      <c r="BC964" s="20">
        <f t="shared" si="672"/>
        <v>0</v>
      </c>
      <c r="BD964" s="21">
        <f t="shared" si="673"/>
        <v>0</v>
      </c>
      <c r="BE964" s="21">
        <f t="shared" si="674"/>
        <v>0</v>
      </c>
      <c r="BF964" s="21">
        <f t="shared" si="675"/>
        <v>0</v>
      </c>
      <c r="BG964" s="21">
        <f t="shared" si="676"/>
        <v>-1.0035401187599663E-2</v>
      </c>
      <c r="BH964" s="22">
        <f t="shared" si="677"/>
        <v>0</v>
      </c>
    </row>
    <row r="965" spans="4:60" x14ac:dyDescent="0.25">
      <c r="D965">
        <f t="shared" si="638"/>
        <v>0.15966666666666732</v>
      </c>
      <c r="E965">
        <f t="shared" si="636"/>
        <v>-19.07647222986456</v>
      </c>
      <c r="F965">
        <f t="shared" si="637"/>
        <v>19.07647222986456</v>
      </c>
      <c r="H965" s="20">
        <f t="shared" si="639"/>
        <v>3.6802132662342576E-3</v>
      </c>
      <c r="I965" s="21">
        <f t="shared" si="640"/>
        <v>7.6331111051005304E-3</v>
      </c>
      <c r="J965" s="21">
        <f t="shared" si="641"/>
        <v>3.9297979746446658E-3</v>
      </c>
      <c r="K965" s="21">
        <f t="shared" si="642"/>
        <v>7.4650271834938329E-3</v>
      </c>
      <c r="L965" s="21">
        <f t="shared" si="643"/>
        <v>7.418318109434361E-3</v>
      </c>
      <c r="M965" s="22">
        <f t="shared" si="644"/>
        <v>7.6331111051005304E-3</v>
      </c>
      <c r="N965" s="20">
        <f t="shared" si="645"/>
        <v>36.802132662342579</v>
      </c>
      <c r="O965" s="21">
        <f t="shared" si="646"/>
        <v>76.331111051005308</v>
      </c>
      <c r="P965" s="21">
        <f t="shared" si="647"/>
        <v>39.297979746446664</v>
      </c>
      <c r="Q965" s="21">
        <f t="shared" si="648"/>
        <v>74.650271834938337</v>
      </c>
      <c r="R965" s="21">
        <f t="shared" si="649"/>
        <v>74.18318109434361</v>
      </c>
      <c r="S965" s="22">
        <f t="shared" si="650"/>
        <v>76.331111051005308</v>
      </c>
      <c r="T965" s="20">
        <f>MAX(E965+N965,-DiodeFwd)</f>
        <v>17.725660432478019</v>
      </c>
      <c r="U965" s="21">
        <f>MAX(T965-DiodeFwd,V965-DiodeFwd,O965)</f>
        <v>76.331111051005308</v>
      </c>
      <c r="V965" s="21">
        <f>MAX(-DiodeFwd,F965+P965)</f>
        <v>58.374451976311221</v>
      </c>
      <c r="W965" s="21">
        <f>MAX(T965+Q965,U965-DiodeFwd)</f>
        <v>92.37593226741636</v>
      </c>
      <c r="X965" s="21">
        <f>MAX(W965-DiodeFwd,Y965-DiodeFwd,U965+R965)</f>
        <v>150.51429214534892</v>
      </c>
      <c r="Y965" s="22">
        <f>MAX(V965+S965,U965-DiodeFwd)</f>
        <v>134.70556302731654</v>
      </c>
      <c r="Z965" s="20">
        <f t="shared" si="651"/>
        <v>36.802132662342579</v>
      </c>
      <c r="AA965" s="21">
        <f t="shared" si="652"/>
        <v>76.331111051005308</v>
      </c>
      <c r="AB965" s="21">
        <f t="shared" si="653"/>
        <v>39.297979746446657</v>
      </c>
      <c r="AC965" s="21">
        <f t="shared" si="654"/>
        <v>74.650271834938337</v>
      </c>
      <c r="AD965" s="21">
        <f t="shared" si="655"/>
        <v>74.18318109434361</v>
      </c>
      <c r="AE965" s="22">
        <f t="shared" si="656"/>
        <v>76.331111051005323</v>
      </c>
      <c r="AF965" s="20">
        <f t="shared" si="657"/>
        <v>0</v>
      </c>
      <c r="AG965" s="21">
        <f t="shared" si="658"/>
        <v>0</v>
      </c>
      <c r="AH965" s="21">
        <f t="shared" si="659"/>
        <v>-4.263256414560601E-15</v>
      </c>
      <c r="AI965" s="21">
        <f t="shared" si="660"/>
        <v>0</v>
      </c>
      <c r="AJ965" s="21">
        <f t="shared" si="661"/>
        <v>0</v>
      </c>
      <c r="AK965" s="22">
        <f t="shared" si="662"/>
        <v>8.5265128291212019E-15</v>
      </c>
      <c r="AL965" s="23">
        <f t="shared" si="663"/>
        <v>1.0034286143023262E-2</v>
      </c>
      <c r="AM965" s="12" t="b">
        <f>T965&lt;=-DiodeFwd</f>
        <v>0</v>
      </c>
      <c r="AN965" s="13" t="b">
        <f>V965&lt;=-DiodeFwd</f>
        <v>0</v>
      </c>
      <c r="AO965" s="13" t="b">
        <f>U965&lt;=T965-DiodeFwd</f>
        <v>0</v>
      </c>
      <c r="AP965" s="13" t="b">
        <f>U965&lt;=V965-DiodeFwd</f>
        <v>0</v>
      </c>
      <c r="AQ965" s="13" t="b">
        <f>W965&lt;=U965-DiodeFwd</f>
        <v>0</v>
      </c>
      <c r="AR965" s="13" t="b">
        <f>Y965&lt;=U965-DiodeFwd</f>
        <v>0</v>
      </c>
      <c r="AS965" s="13" t="b">
        <f>X965&lt;=W965-DiodeFwd</f>
        <v>0</v>
      </c>
      <c r="AT965" s="14" t="b">
        <f>X965&lt;=Y965-DiodeFwd</f>
        <v>0</v>
      </c>
      <c r="AU965" s="13">
        <f t="shared" si="664"/>
        <v>0</v>
      </c>
      <c r="AV965" s="13">
        <f t="shared" si="665"/>
        <v>0</v>
      </c>
      <c r="AW965" s="13">
        <f t="shared" si="666"/>
        <v>0</v>
      </c>
      <c r="AX965" s="13">
        <f t="shared" si="667"/>
        <v>0</v>
      </c>
      <c r="AY965" s="13">
        <f t="shared" si="668"/>
        <v>0</v>
      </c>
      <c r="AZ965" s="13">
        <f t="shared" si="669"/>
        <v>0</v>
      </c>
      <c r="BA965" s="13">
        <f t="shared" si="670"/>
        <v>0</v>
      </c>
      <c r="BB965" s="14">
        <f t="shared" si="671"/>
        <v>0</v>
      </c>
      <c r="BC965" s="20">
        <f t="shared" si="672"/>
        <v>0</v>
      </c>
      <c r="BD965" s="21">
        <f t="shared" si="673"/>
        <v>0</v>
      </c>
      <c r="BE965" s="21">
        <f t="shared" si="674"/>
        <v>0</v>
      </c>
      <c r="BF965" s="21">
        <f t="shared" si="675"/>
        <v>0</v>
      </c>
      <c r="BG965" s="21">
        <f t="shared" si="676"/>
        <v>-1.0034286143023262E-2</v>
      </c>
      <c r="BH965" s="22">
        <f t="shared" si="677"/>
        <v>0</v>
      </c>
    </row>
    <row r="966" spans="4:60" x14ac:dyDescent="0.25">
      <c r="D966">
        <f t="shared" si="638"/>
        <v>0.15983333333333399</v>
      </c>
      <c r="E966">
        <f t="shared" si="636"/>
        <v>-21.217658575189866</v>
      </c>
      <c r="F966">
        <f t="shared" si="637"/>
        <v>21.217658575189866</v>
      </c>
      <c r="H966" s="20">
        <f t="shared" si="639"/>
        <v>3.6802132662342576E-3</v>
      </c>
      <c r="I966" s="21">
        <f t="shared" si="640"/>
        <v>7.6331111051005304E-3</v>
      </c>
      <c r="J966" s="21">
        <f t="shared" si="641"/>
        <v>3.9297979746446658E-3</v>
      </c>
      <c r="K966" s="21">
        <f t="shared" si="642"/>
        <v>7.4650271834938329E-3</v>
      </c>
      <c r="L966" s="21">
        <f t="shared" si="643"/>
        <v>7.4166457284105241E-3</v>
      </c>
      <c r="M966" s="22">
        <f t="shared" si="644"/>
        <v>7.6331111051005304E-3</v>
      </c>
      <c r="N966" s="20">
        <f t="shared" si="645"/>
        <v>36.802132662342579</v>
      </c>
      <c r="O966" s="21">
        <f t="shared" si="646"/>
        <v>76.331111051005308</v>
      </c>
      <c r="P966" s="21">
        <f t="shared" si="647"/>
        <v>39.297979746446664</v>
      </c>
      <c r="Q966" s="21">
        <f t="shared" si="648"/>
        <v>74.650271834938337</v>
      </c>
      <c r="R966" s="21">
        <f t="shared" si="649"/>
        <v>74.166457284105249</v>
      </c>
      <c r="S966" s="22">
        <f t="shared" si="650"/>
        <v>76.331111051005308</v>
      </c>
      <c r="T966" s="20">
        <f>MAX(E966+N966,-DiodeFwd)</f>
        <v>15.584474087152714</v>
      </c>
      <c r="U966" s="21">
        <f>MAX(T966-DiodeFwd,V966-DiodeFwd,O966)</f>
        <v>76.331111051005308</v>
      </c>
      <c r="V966" s="21">
        <f>MAX(-DiodeFwd,F966+P966)</f>
        <v>60.51563832163653</v>
      </c>
      <c r="W966" s="21">
        <f>MAX(T966+Q966,U966-DiodeFwd)</f>
        <v>90.234745922091051</v>
      </c>
      <c r="X966" s="21">
        <f>MAX(W966-DiodeFwd,Y966-DiodeFwd,U966+R966)</f>
        <v>150.49756833511054</v>
      </c>
      <c r="Y966" s="22">
        <f>MAX(V966+S966,U966-DiodeFwd)</f>
        <v>136.84674937264185</v>
      </c>
      <c r="Z966" s="20">
        <f t="shared" si="651"/>
        <v>36.802132662342579</v>
      </c>
      <c r="AA966" s="21">
        <f t="shared" si="652"/>
        <v>76.331111051005308</v>
      </c>
      <c r="AB966" s="21">
        <f t="shared" si="653"/>
        <v>39.297979746446664</v>
      </c>
      <c r="AC966" s="21">
        <f t="shared" si="654"/>
        <v>74.650271834938337</v>
      </c>
      <c r="AD966" s="21">
        <f t="shared" si="655"/>
        <v>74.166457284105235</v>
      </c>
      <c r="AE966" s="22">
        <f t="shared" si="656"/>
        <v>76.331111051005323</v>
      </c>
      <c r="AF966" s="20">
        <f t="shared" si="657"/>
        <v>0</v>
      </c>
      <c r="AG966" s="21">
        <f t="shared" si="658"/>
        <v>0</v>
      </c>
      <c r="AH966" s="21">
        <f t="shared" si="659"/>
        <v>0</v>
      </c>
      <c r="AI966" s="21">
        <f t="shared" si="660"/>
        <v>0</v>
      </c>
      <c r="AJ966" s="21">
        <f t="shared" si="661"/>
        <v>-8.5265128291212019E-15</v>
      </c>
      <c r="AK966" s="22">
        <f t="shared" si="662"/>
        <v>8.5265128291212019E-15</v>
      </c>
      <c r="AL966" s="23">
        <f t="shared" si="663"/>
        <v>1.0033171222340704E-2</v>
      </c>
      <c r="AM966" s="12" t="b">
        <f>T966&lt;=-DiodeFwd</f>
        <v>0</v>
      </c>
      <c r="AN966" s="13" t="b">
        <f>V966&lt;=-DiodeFwd</f>
        <v>0</v>
      </c>
      <c r="AO966" s="13" t="b">
        <f>U966&lt;=T966-DiodeFwd</f>
        <v>0</v>
      </c>
      <c r="AP966" s="13" t="b">
        <f>U966&lt;=V966-DiodeFwd</f>
        <v>0</v>
      </c>
      <c r="AQ966" s="13" t="b">
        <f>W966&lt;=U966-DiodeFwd</f>
        <v>0</v>
      </c>
      <c r="AR966" s="13" t="b">
        <f>Y966&lt;=U966-DiodeFwd</f>
        <v>0</v>
      </c>
      <c r="AS966" s="13" t="b">
        <f>X966&lt;=W966-DiodeFwd</f>
        <v>0</v>
      </c>
      <c r="AT966" s="14" t="b">
        <f>X966&lt;=Y966-DiodeFwd</f>
        <v>0</v>
      </c>
      <c r="AU966" s="13">
        <f t="shared" si="664"/>
        <v>0</v>
      </c>
      <c r="AV966" s="13">
        <f t="shared" si="665"/>
        <v>0</v>
      </c>
      <c r="AW966" s="13">
        <f t="shared" si="666"/>
        <v>0</v>
      </c>
      <c r="AX966" s="13">
        <f t="shared" si="667"/>
        <v>0</v>
      </c>
      <c r="AY966" s="13">
        <f t="shared" si="668"/>
        <v>0</v>
      </c>
      <c r="AZ966" s="13">
        <f t="shared" si="669"/>
        <v>0</v>
      </c>
      <c r="BA966" s="13">
        <f t="shared" si="670"/>
        <v>0</v>
      </c>
      <c r="BB966" s="14">
        <f t="shared" si="671"/>
        <v>0</v>
      </c>
      <c r="BC966" s="20">
        <f t="shared" si="672"/>
        <v>0</v>
      </c>
      <c r="BD966" s="21">
        <f t="shared" si="673"/>
        <v>0</v>
      </c>
      <c r="BE966" s="21">
        <f t="shared" si="674"/>
        <v>0</v>
      </c>
      <c r="BF966" s="21">
        <f t="shared" si="675"/>
        <v>0</v>
      </c>
      <c r="BG966" s="21">
        <f t="shared" si="676"/>
        <v>-1.0033171222340704E-2</v>
      </c>
      <c r="BH966" s="22">
        <f t="shared" si="677"/>
        <v>0</v>
      </c>
    </row>
    <row r="967" spans="4:60" x14ac:dyDescent="0.25">
      <c r="D967">
        <f t="shared" si="638"/>
        <v>0.16000000000000067</v>
      </c>
      <c r="E967">
        <f t="shared" si="636"/>
        <v>-23.275108515545512</v>
      </c>
      <c r="F967">
        <f t="shared" si="637"/>
        <v>23.275108515545512</v>
      </c>
      <c r="H967" s="20">
        <f t="shared" si="639"/>
        <v>3.6802132662342576E-3</v>
      </c>
      <c r="I967" s="21">
        <f t="shared" si="640"/>
        <v>7.6331111051005304E-3</v>
      </c>
      <c r="J967" s="21">
        <f t="shared" si="641"/>
        <v>3.9297979746446658E-3</v>
      </c>
      <c r="K967" s="21">
        <f t="shared" si="642"/>
        <v>7.4650271834938329E-3</v>
      </c>
      <c r="L967" s="21">
        <f t="shared" si="643"/>
        <v>7.4149735332068008E-3</v>
      </c>
      <c r="M967" s="22">
        <f t="shared" si="644"/>
        <v>7.6331111051005304E-3</v>
      </c>
      <c r="N967" s="20">
        <f t="shared" si="645"/>
        <v>36.802132662342579</v>
      </c>
      <c r="O967" s="21">
        <f t="shared" si="646"/>
        <v>76.331111051005308</v>
      </c>
      <c r="P967" s="21">
        <f t="shared" si="647"/>
        <v>39.297979746446664</v>
      </c>
      <c r="Q967" s="21">
        <f t="shared" si="648"/>
        <v>74.650271834938337</v>
      </c>
      <c r="R967" s="21">
        <f t="shared" si="649"/>
        <v>74.149735332068019</v>
      </c>
      <c r="S967" s="22">
        <f t="shared" si="650"/>
        <v>76.331111051005308</v>
      </c>
      <c r="T967" s="20">
        <f>MAX(E967+N967,-DiodeFwd)</f>
        <v>13.527024146797068</v>
      </c>
      <c r="U967" s="21">
        <f>MAX(T967-DiodeFwd,V967-DiodeFwd,O967)</f>
        <v>76.331111051005308</v>
      </c>
      <c r="V967" s="21">
        <f>MAX(-DiodeFwd,F967+P967)</f>
        <v>62.573088261992176</v>
      </c>
      <c r="W967" s="21">
        <f>MAX(T967+Q967,U967-DiodeFwd)</f>
        <v>88.177295981735398</v>
      </c>
      <c r="X967" s="21">
        <f>MAX(W967-DiodeFwd,Y967-DiodeFwd,U967+R967)</f>
        <v>150.48084638307333</v>
      </c>
      <c r="Y967" s="22">
        <f>MAX(V967+S967,U967-DiodeFwd)</f>
        <v>138.90419931299749</v>
      </c>
      <c r="Z967" s="20">
        <f t="shared" si="651"/>
        <v>36.802132662342579</v>
      </c>
      <c r="AA967" s="21">
        <f t="shared" si="652"/>
        <v>76.331111051005308</v>
      </c>
      <c r="AB967" s="21">
        <f t="shared" si="653"/>
        <v>39.297979746446664</v>
      </c>
      <c r="AC967" s="21">
        <f t="shared" si="654"/>
        <v>74.650271834938337</v>
      </c>
      <c r="AD967" s="21">
        <f t="shared" si="655"/>
        <v>74.149735332068019</v>
      </c>
      <c r="AE967" s="22">
        <f t="shared" si="656"/>
        <v>76.331111051005308</v>
      </c>
      <c r="AF967" s="20">
        <f t="shared" si="657"/>
        <v>0</v>
      </c>
      <c r="AG967" s="21">
        <f t="shared" si="658"/>
        <v>0</v>
      </c>
      <c r="AH967" s="21">
        <f t="shared" si="659"/>
        <v>0</v>
      </c>
      <c r="AI967" s="21">
        <f t="shared" si="660"/>
        <v>0</v>
      </c>
      <c r="AJ967" s="21">
        <f t="shared" si="661"/>
        <v>0</v>
      </c>
      <c r="AK967" s="22">
        <f t="shared" si="662"/>
        <v>0</v>
      </c>
      <c r="AL967" s="23">
        <f t="shared" si="663"/>
        <v>1.0032056425538222E-2</v>
      </c>
      <c r="AM967" s="12" t="b">
        <f>T967&lt;=-DiodeFwd</f>
        <v>0</v>
      </c>
      <c r="AN967" s="13" t="b">
        <f>V967&lt;=-DiodeFwd</f>
        <v>0</v>
      </c>
      <c r="AO967" s="13" t="b">
        <f>U967&lt;=T967-DiodeFwd</f>
        <v>0</v>
      </c>
      <c r="AP967" s="13" t="b">
        <f>U967&lt;=V967-DiodeFwd</f>
        <v>0</v>
      </c>
      <c r="AQ967" s="13" t="b">
        <f>W967&lt;=U967-DiodeFwd</f>
        <v>0</v>
      </c>
      <c r="AR967" s="13" t="b">
        <f>Y967&lt;=U967-DiodeFwd</f>
        <v>0</v>
      </c>
      <c r="AS967" s="13" t="b">
        <f>X967&lt;=W967-DiodeFwd</f>
        <v>0</v>
      </c>
      <c r="AT967" s="14" t="b">
        <f>X967&lt;=Y967-DiodeFwd</f>
        <v>0</v>
      </c>
      <c r="AU967" s="13">
        <f t="shared" si="664"/>
        <v>0</v>
      </c>
      <c r="AV967" s="13">
        <f t="shared" si="665"/>
        <v>0</v>
      </c>
      <c r="AW967" s="13">
        <f t="shared" si="666"/>
        <v>0</v>
      </c>
      <c r="AX967" s="13">
        <f t="shared" si="667"/>
        <v>0</v>
      </c>
      <c r="AY967" s="13">
        <f t="shared" si="668"/>
        <v>0</v>
      </c>
      <c r="AZ967" s="13">
        <f t="shared" si="669"/>
        <v>0</v>
      </c>
      <c r="BA967" s="13">
        <f t="shared" si="670"/>
        <v>0</v>
      </c>
      <c r="BB967" s="14">
        <f t="shared" si="671"/>
        <v>0</v>
      </c>
      <c r="BC967" s="20">
        <f t="shared" si="672"/>
        <v>0</v>
      </c>
      <c r="BD967" s="21">
        <f t="shared" si="673"/>
        <v>0</v>
      </c>
      <c r="BE967" s="21">
        <f t="shared" si="674"/>
        <v>0</v>
      </c>
      <c r="BF967" s="21">
        <f t="shared" si="675"/>
        <v>0</v>
      </c>
      <c r="BG967" s="21">
        <f t="shared" si="676"/>
        <v>-1.0032056425538222E-2</v>
      </c>
      <c r="BH967" s="22">
        <f t="shared" si="677"/>
        <v>0</v>
      </c>
    </row>
    <row r="968" spans="4:60" x14ac:dyDescent="0.25">
      <c r="D968">
        <f t="shared" si="638"/>
        <v>0.16016666666666735</v>
      </c>
      <c r="E968">
        <f t="shared" ref="E968:E1031" si="678">$B$2*SIN(D968*$B$5*2*PI())</f>
        <v>-25.240702235975451</v>
      </c>
      <c r="F968">
        <f t="shared" ref="F968:F1031" si="679">-E968</f>
        <v>25.240702235975451</v>
      </c>
      <c r="H968" s="20">
        <f t="shared" si="639"/>
        <v>3.6802132662342576E-3</v>
      </c>
      <c r="I968" s="21">
        <f t="shared" si="640"/>
        <v>7.6331111051005304E-3</v>
      </c>
      <c r="J968" s="21">
        <f t="shared" si="641"/>
        <v>3.9297979746446658E-3</v>
      </c>
      <c r="K968" s="21">
        <f t="shared" si="642"/>
        <v>7.4650271834938329E-3</v>
      </c>
      <c r="L968" s="21">
        <f t="shared" si="643"/>
        <v>7.4133015238025445E-3</v>
      </c>
      <c r="M968" s="22">
        <f t="shared" si="644"/>
        <v>7.6331111051005304E-3</v>
      </c>
      <c r="N968" s="20">
        <f t="shared" si="645"/>
        <v>36.802132662342579</v>
      </c>
      <c r="O968" s="21">
        <f t="shared" si="646"/>
        <v>76.331111051005308</v>
      </c>
      <c r="P968" s="21">
        <f t="shared" si="647"/>
        <v>39.297979746446664</v>
      </c>
      <c r="Q968" s="21">
        <f t="shared" si="648"/>
        <v>74.650271834938337</v>
      </c>
      <c r="R968" s="21">
        <f t="shared" si="649"/>
        <v>74.13301523802545</v>
      </c>
      <c r="S968" s="22">
        <f t="shared" si="650"/>
        <v>76.331111051005308</v>
      </c>
      <c r="T968" s="20">
        <f>MAX(E968+N968,-DiodeFwd)</f>
        <v>11.561430426367128</v>
      </c>
      <c r="U968" s="21">
        <f>MAX(T968-DiodeFwd,V968-DiodeFwd,O968)</f>
        <v>76.331111051005308</v>
      </c>
      <c r="V968" s="21">
        <f>MAX(-DiodeFwd,F968+P968)</f>
        <v>64.538681982422119</v>
      </c>
      <c r="W968" s="21">
        <f>MAX(T968+Q968,U968-DiodeFwd)</f>
        <v>86.211702261305462</v>
      </c>
      <c r="X968" s="21">
        <f>MAX(W968-DiodeFwd,Y968-DiodeFwd,U968+R968)</f>
        <v>150.46412628903076</v>
      </c>
      <c r="Y968" s="22">
        <f>MAX(V968+S968,U968-DiodeFwd)</f>
        <v>140.86979303342741</v>
      </c>
      <c r="Z968" s="20">
        <f t="shared" si="651"/>
        <v>36.802132662342579</v>
      </c>
      <c r="AA968" s="21">
        <f t="shared" si="652"/>
        <v>76.331111051005308</v>
      </c>
      <c r="AB968" s="21">
        <f t="shared" si="653"/>
        <v>39.297979746446671</v>
      </c>
      <c r="AC968" s="21">
        <f t="shared" si="654"/>
        <v>74.650271834938337</v>
      </c>
      <c r="AD968" s="21">
        <f t="shared" si="655"/>
        <v>74.13301523802545</v>
      </c>
      <c r="AE968" s="22">
        <f t="shared" si="656"/>
        <v>76.331111051005294</v>
      </c>
      <c r="AF968" s="20">
        <f t="shared" si="657"/>
        <v>0</v>
      </c>
      <c r="AG968" s="21">
        <f t="shared" si="658"/>
        <v>0</v>
      </c>
      <c r="AH968" s="21">
        <f t="shared" si="659"/>
        <v>4.263256414560601E-15</v>
      </c>
      <c r="AI968" s="21">
        <f t="shared" si="660"/>
        <v>0</v>
      </c>
      <c r="AJ968" s="21">
        <f t="shared" si="661"/>
        <v>0</v>
      </c>
      <c r="AK968" s="22">
        <f t="shared" si="662"/>
        <v>-8.5265128291212019E-15</v>
      </c>
      <c r="AL968" s="23">
        <f t="shared" si="663"/>
        <v>1.003094175260205E-2</v>
      </c>
      <c r="AM968" s="12" t="b">
        <f>T968&lt;=-DiodeFwd</f>
        <v>0</v>
      </c>
      <c r="AN968" s="13" t="b">
        <f>V968&lt;=-DiodeFwd</f>
        <v>0</v>
      </c>
      <c r="AO968" s="13" t="b">
        <f>U968&lt;=T968-DiodeFwd</f>
        <v>0</v>
      </c>
      <c r="AP968" s="13" t="b">
        <f>U968&lt;=V968-DiodeFwd</f>
        <v>0</v>
      </c>
      <c r="AQ968" s="13" t="b">
        <f>W968&lt;=U968-DiodeFwd</f>
        <v>0</v>
      </c>
      <c r="AR968" s="13" t="b">
        <f>Y968&lt;=U968-DiodeFwd</f>
        <v>0</v>
      </c>
      <c r="AS968" s="13" t="b">
        <f>X968&lt;=W968-DiodeFwd</f>
        <v>0</v>
      </c>
      <c r="AT968" s="14" t="b">
        <f>X968&lt;=Y968-DiodeFwd</f>
        <v>0</v>
      </c>
      <c r="AU968" s="13">
        <f t="shared" si="664"/>
        <v>0</v>
      </c>
      <c r="AV968" s="13">
        <f t="shared" si="665"/>
        <v>0</v>
      </c>
      <c r="AW968" s="13">
        <f t="shared" si="666"/>
        <v>0</v>
      </c>
      <c r="AX968" s="13">
        <f t="shared" si="667"/>
        <v>0</v>
      </c>
      <c r="AY968" s="13">
        <f t="shared" si="668"/>
        <v>0</v>
      </c>
      <c r="AZ968" s="13">
        <f t="shared" si="669"/>
        <v>0</v>
      </c>
      <c r="BA968" s="13">
        <f t="shared" si="670"/>
        <v>0</v>
      </c>
      <c r="BB968" s="14">
        <f t="shared" si="671"/>
        <v>0</v>
      </c>
      <c r="BC968" s="20">
        <f t="shared" si="672"/>
        <v>0</v>
      </c>
      <c r="BD968" s="21">
        <f t="shared" si="673"/>
        <v>0</v>
      </c>
      <c r="BE968" s="21">
        <f t="shared" si="674"/>
        <v>0</v>
      </c>
      <c r="BF968" s="21">
        <f t="shared" si="675"/>
        <v>0</v>
      </c>
      <c r="BG968" s="21">
        <f t="shared" si="676"/>
        <v>-1.003094175260205E-2</v>
      </c>
      <c r="BH968" s="22">
        <f t="shared" si="677"/>
        <v>0</v>
      </c>
    </row>
    <row r="969" spans="4:60" x14ac:dyDescent="0.25">
      <c r="D969">
        <f t="shared" ref="D969:D1032" si="680">D968+$B$7</f>
        <v>0.16033333333333402</v>
      </c>
      <c r="E969">
        <f t="shared" si="678"/>
        <v>-27.106682436060392</v>
      </c>
      <c r="F969">
        <f t="shared" si="679"/>
        <v>27.106682436060392</v>
      </c>
      <c r="H969" s="20">
        <f t="shared" si="639"/>
        <v>3.6802132662342576E-3</v>
      </c>
      <c r="I969" s="21">
        <f t="shared" si="640"/>
        <v>7.6331111051005304E-3</v>
      </c>
      <c r="J969" s="21">
        <f t="shared" si="641"/>
        <v>3.9297979746446658E-3</v>
      </c>
      <c r="K969" s="21">
        <f t="shared" si="642"/>
        <v>7.4650271834938329E-3</v>
      </c>
      <c r="L969" s="21">
        <f t="shared" si="643"/>
        <v>7.411629700177111E-3</v>
      </c>
      <c r="M969" s="22">
        <f t="shared" si="644"/>
        <v>7.6331111051005304E-3</v>
      </c>
      <c r="N969" s="20">
        <f t="shared" si="645"/>
        <v>36.802132662342579</v>
      </c>
      <c r="O969" s="21">
        <f t="shared" si="646"/>
        <v>76.331111051005308</v>
      </c>
      <c r="P969" s="21">
        <f t="shared" si="647"/>
        <v>39.297979746446664</v>
      </c>
      <c r="Q969" s="21">
        <f t="shared" si="648"/>
        <v>74.650271834938337</v>
      </c>
      <c r="R969" s="21">
        <f t="shared" si="649"/>
        <v>74.116297001771116</v>
      </c>
      <c r="S969" s="22">
        <f t="shared" si="650"/>
        <v>76.331111051005308</v>
      </c>
      <c r="T969" s="20">
        <f>MAX(E969+N969,-DiodeFwd)</f>
        <v>9.6954502262821869</v>
      </c>
      <c r="U969" s="21">
        <f>MAX(T969-DiodeFwd,V969-DiodeFwd,O969)</f>
        <v>76.331111051005308</v>
      </c>
      <c r="V969" s="21">
        <f>MAX(-DiodeFwd,F969+P969)</f>
        <v>66.404662182507053</v>
      </c>
      <c r="W969" s="21">
        <f>MAX(T969+Q969,U969-DiodeFwd)</f>
        <v>84.345722061220528</v>
      </c>
      <c r="X969" s="21">
        <f>MAX(W969-DiodeFwd,Y969-DiodeFwd,U969+R969)</f>
        <v>150.44740805277644</v>
      </c>
      <c r="Y969" s="22">
        <f>MAX(V969+S969,U969-DiodeFwd)</f>
        <v>142.73577323351236</v>
      </c>
      <c r="Z969" s="20">
        <f t="shared" si="651"/>
        <v>36.802132662342579</v>
      </c>
      <c r="AA969" s="21">
        <f t="shared" si="652"/>
        <v>76.331111051005308</v>
      </c>
      <c r="AB969" s="21">
        <f t="shared" si="653"/>
        <v>39.297979746446657</v>
      </c>
      <c r="AC969" s="21">
        <f t="shared" si="654"/>
        <v>74.650271834938337</v>
      </c>
      <c r="AD969" s="21">
        <f t="shared" si="655"/>
        <v>74.11629700177113</v>
      </c>
      <c r="AE969" s="22">
        <f t="shared" si="656"/>
        <v>76.331111051005308</v>
      </c>
      <c r="AF969" s="20">
        <f t="shared" si="657"/>
        <v>0</v>
      </c>
      <c r="AG969" s="21">
        <f t="shared" si="658"/>
        <v>0</v>
      </c>
      <c r="AH969" s="21">
        <f t="shared" si="659"/>
        <v>-4.263256414560601E-15</v>
      </c>
      <c r="AI969" s="21">
        <f t="shared" si="660"/>
        <v>0</v>
      </c>
      <c r="AJ969" s="21">
        <f t="shared" si="661"/>
        <v>8.5265128291212019E-15</v>
      </c>
      <c r="AK969" s="22">
        <f t="shared" si="662"/>
        <v>0</v>
      </c>
      <c r="AL969" s="23">
        <f t="shared" si="663"/>
        <v>1.0029827203518429E-2</v>
      </c>
      <c r="AM969" s="12" t="b">
        <f>T969&lt;=-DiodeFwd</f>
        <v>0</v>
      </c>
      <c r="AN969" s="13" t="b">
        <f>V969&lt;=-DiodeFwd</f>
        <v>0</v>
      </c>
      <c r="AO969" s="13" t="b">
        <f>U969&lt;=T969-DiodeFwd</f>
        <v>0</v>
      </c>
      <c r="AP969" s="13" t="b">
        <f>U969&lt;=V969-DiodeFwd</f>
        <v>0</v>
      </c>
      <c r="AQ969" s="13" t="b">
        <f>W969&lt;=U969-DiodeFwd</f>
        <v>0</v>
      </c>
      <c r="AR969" s="13" t="b">
        <f>Y969&lt;=U969-DiodeFwd</f>
        <v>0</v>
      </c>
      <c r="AS969" s="13" t="b">
        <f>X969&lt;=W969-DiodeFwd</f>
        <v>0</v>
      </c>
      <c r="AT969" s="14" t="b">
        <f>X969&lt;=Y969-DiodeFwd</f>
        <v>0</v>
      </c>
      <c r="AU969" s="13">
        <f t="shared" si="664"/>
        <v>0</v>
      </c>
      <c r="AV969" s="13">
        <f t="shared" si="665"/>
        <v>0</v>
      </c>
      <c r="AW969" s="13">
        <f t="shared" si="666"/>
        <v>0</v>
      </c>
      <c r="AX969" s="13">
        <f t="shared" si="667"/>
        <v>0</v>
      </c>
      <c r="AY969" s="13">
        <f t="shared" si="668"/>
        <v>0</v>
      </c>
      <c r="AZ969" s="13">
        <f t="shared" si="669"/>
        <v>0</v>
      </c>
      <c r="BA969" s="13">
        <f t="shared" si="670"/>
        <v>0</v>
      </c>
      <c r="BB969" s="14">
        <f t="shared" si="671"/>
        <v>0</v>
      </c>
      <c r="BC969" s="20">
        <f t="shared" si="672"/>
        <v>0</v>
      </c>
      <c r="BD969" s="21">
        <f t="shared" si="673"/>
        <v>0</v>
      </c>
      <c r="BE969" s="21">
        <f t="shared" si="674"/>
        <v>0</v>
      </c>
      <c r="BF969" s="21">
        <f t="shared" si="675"/>
        <v>0</v>
      </c>
      <c r="BG969" s="21">
        <f t="shared" si="676"/>
        <v>-1.0029827203518429E-2</v>
      </c>
      <c r="BH969" s="22">
        <f t="shared" si="677"/>
        <v>0</v>
      </c>
    </row>
    <row r="970" spans="4:60" x14ac:dyDescent="0.25">
      <c r="D970">
        <f t="shared" si="680"/>
        <v>0.1605000000000007</v>
      </c>
      <c r="E970">
        <f t="shared" si="678"/>
        <v>-28.865684944435014</v>
      </c>
      <c r="F970">
        <f t="shared" si="679"/>
        <v>28.865684944435014</v>
      </c>
      <c r="H970" s="20">
        <f t="shared" si="639"/>
        <v>3.6802132662342576E-3</v>
      </c>
      <c r="I970" s="21">
        <f t="shared" si="640"/>
        <v>7.6331111051005304E-3</v>
      </c>
      <c r="J970" s="21">
        <f t="shared" si="641"/>
        <v>3.9297979746446658E-3</v>
      </c>
      <c r="K970" s="21">
        <f t="shared" si="642"/>
        <v>7.4650271834938329E-3</v>
      </c>
      <c r="L970" s="21">
        <f t="shared" si="643"/>
        <v>7.4099580623098581E-3</v>
      </c>
      <c r="M970" s="22">
        <f t="shared" si="644"/>
        <v>7.6331111051005304E-3</v>
      </c>
      <c r="N970" s="20">
        <f t="shared" si="645"/>
        <v>36.802132662342579</v>
      </c>
      <c r="O970" s="21">
        <f t="shared" si="646"/>
        <v>76.331111051005308</v>
      </c>
      <c r="P970" s="21">
        <f t="shared" si="647"/>
        <v>39.297979746446664</v>
      </c>
      <c r="Q970" s="21">
        <f t="shared" si="648"/>
        <v>74.650271834938337</v>
      </c>
      <c r="R970" s="21">
        <f t="shared" si="649"/>
        <v>74.099580623098589</v>
      </c>
      <c r="S970" s="22">
        <f t="shared" si="650"/>
        <v>76.331111051005308</v>
      </c>
      <c r="T970" s="20">
        <f>MAX(E970+N970,-DiodeFwd)</f>
        <v>7.9364477179075656</v>
      </c>
      <c r="U970" s="21">
        <f>MAX(T970-DiodeFwd,V970-DiodeFwd,O970)</f>
        <v>76.331111051005308</v>
      </c>
      <c r="V970" s="21">
        <f>MAX(-DiodeFwd,F970+P970)</f>
        <v>68.163664690881674</v>
      </c>
      <c r="W970" s="21">
        <f>MAX(T970+Q970,U970-DiodeFwd)</f>
        <v>82.586719552845906</v>
      </c>
      <c r="X970" s="21">
        <f>MAX(W970-DiodeFwd,Y970-DiodeFwd,U970+R970)</f>
        <v>150.43069167410391</v>
      </c>
      <c r="Y970" s="22">
        <f>MAX(V970+S970,U970-DiodeFwd)</f>
        <v>144.494775741887</v>
      </c>
      <c r="Z970" s="20">
        <f t="shared" si="651"/>
        <v>36.802132662342579</v>
      </c>
      <c r="AA970" s="21">
        <f t="shared" si="652"/>
        <v>76.331111051005308</v>
      </c>
      <c r="AB970" s="21">
        <f t="shared" si="653"/>
        <v>39.297979746446657</v>
      </c>
      <c r="AC970" s="21">
        <f t="shared" si="654"/>
        <v>74.650271834938337</v>
      </c>
      <c r="AD970" s="21">
        <f t="shared" si="655"/>
        <v>74.099580623098603</v>
      </c>
      <c r="AE970" s="22">
        <f t="shared" si="656"/>
        <v>76.331111051005323</v>
      </c>
      <c r="AF970" s="20">
        <f t="shared" si="657"/>
        <v>0</v>
      </c>
      <c r="AG970" s="21">
        <f t="shared" si="658"/>
        <v>0</v>
      </c>
      <c r="AH970" s="21">
        <f t="shared" si="659"/>
        <v>-4.263256414560601E-15</v>
      </c>
      <c r="AI970" s="21">
        <f t="shared" si="660"/>
        <v>0</v>
      </c>
      <c r="AJ970" s="21">
        <f t="shared" si="661"/>
        <v>8.5265128291212019E-15</v>
      </c>
      <c r="AK970" s="22">
        <f t="shared" si="662"/>
        <v>8.5265128291212019E-15</v>
      </c>
      <c r="AL970" s="23">
        <f t="shared" si="663"/>
        <v>1.0028712778273594E-2</v>
      </c>
      <c r="AM970" s="12" t="b">
        <f>T970&lt;=-DiodeFwd</f>
        <v>0</v>
      </c>
      <c r="AN970" s="13" t="b">
        <f>V970&lt;=-DiodeFwd</f>
        <v>0</v>
      </c>
      <c r="AO970" s="13" t="b">
        <f>U970&lt;=T970-DiodeFwd</f>
        <v>0</v>
      </c>
      <c r="AP970" s="13" t="b">
        <f>U970&lt;=V970-DiodeFwd</f>
        <v>0</v>
      </c>
      <c r="AQ970" s="13" t="b">
        <f>W970&lt;=U970-DiodeFwd</f>
        <v>0</v>
      </c>
      <c r="AR970" s="13" t="b">
        <f>Y970&lt;=U970-DiodeFwd</f>
        <v>0</v>
      </c>
      <c r="AS970" s="13" t="b">
        <f>X970&lt;=W970-DiodeFwd</f>
        <v>0</v>
      </c>
      <c r="AT970" s="14" t="b">
        <f>X970&lt;=Y970-DiodeFwd</f>
        <v>0</v>
      </c>
      <c r="AU970" s="13">
        <f t="shared" si="664"/>
        <v>0</v>
      </c>
      <c r="AV970" s="13">
        <f t="shared" si="665"/>
        <v>0</v>
      </c>
      <c r="AW970" s="13">
        <f t="shared" si="666"/>
        <v>0</v>
      </c>
      <c r="AX970" s="13">
        <f t="shared" si="667"/>
        <v>0</v>
      </c>
      <c r="AY970" s="13">
        <f t="shared" si="668"/>
        <v>0</v>
      </c>
      <c r="AZ970" s="13">
        <f t="shared" si="669"/>
        <v>0</v>
      </c>
      <c r="BA970" s="13">
        <f t="shared" si="670"/>
        <v>0</v>
      </c>
      <c r="BB970" s="14">
        <f t="shared" si="671"/>
        <v>0</v>
      </c>
      <c r="BC970" s="20">
        <f t="shared" si="672"/>
        <v>0</v>
      </c>
      <c r="BD970" s="21">
        <f t="shared" si="673"/>
        <v>0</v>
      </c>
      <c r="BE970" s="21">
        <f t="shared" si="674"/>
        <v>0</v>
      </c>
      <c r="BF970" s="21">
        <f t="shared" si="675"/>
        <v>0</v>
      </c>
      <c r="BG970" s="21">
        <f t="shared" si="676"/>
        <v>-1.0028712778273594E-2</v>
      </c>
      <c r="BH970" s="22">
        <f t="shared" si="677"/>
        <v>0</v>
      </c>
    </row>
    <row r="971" spans="4:60" x14ac:dyDescent="0.25">
      <c r="D971">
        <f t="shared" si="680"/>
        <v>0.16066666666666737</v>
      </c>
      <c r="E971">
        <f t="shared" si="678"/>
        <v>-30.51076778181136</v>
      </c>
      <c r="F971">
        <f t="shared" si="679"/>
        <v>30.51076778181136</v>
      </c>
      <c r="H971" s="20">
        <f t="shared" si="639"/>
        <v>3.6802132662342576E-3</v>
      </c>
      <c r="I971" s="21">
        <f t="shared" si="640"/>
        <v>7.6331111051005304E-3</v>
      </c>
      <c r="J971" s="21">
        <f t="shared" si="641"/>
        <v>3.9297979746446658E-3</v>
      </c>
      <c r="K971" s="21">
        <f t="shared" si="642"/>
        <v>7.4650271834938329E-3</v>
      </c>
      <c r="L971" s="21">
        <f t="shared" si="643"/>
        <v>7.408286610180146E-3</v>
      </c>
      <c r="M971" s="22">
        <f t="shared" si="644"/>
        <v>7.6331111051005304E-3</v>
      </c>
      <c r="N971" s="20">
        <f t="shared" si="645"/>
        <v>36.802132662342579</v>
      </c>
      <c r="O971" s="21">
        <f t="shared" si="646"/>
        <v>76.331111051005308</v>
      </c>
      <c r="P971" s="21">
        <f t="shared" si="647"/>
        <v>39.297979746446664</v>
      </c>
      <c r="Q971" s="21">
        <f t="shared" si="648"/>
        <v>74.650271834938337</v>
      </c>
      <c r="R971" s="21">
        <f t="shared" si="649"/>
        <v>74.082866101801471</v>
      </c>
      <c r="S971" s="22">
        <f t="shared" si="650"/>
        <v>76.331111051005308</v>
      </c>
      <c r="T971" s="20">
        <f>MAX(E971+N971,-DiodeFwd)</f>
        <v>6.2913648805312192</v>
      </c>
      <c r="U971" s="21">
        <f>MAX(T971-DiodeFwd,V971-DiodeFwd,O971)</f>
        <v>76.331111051005308</v>
      </c>
      <c r="V971" s="21">
        <f>MAX(-DiodeFwd,F971+P971)</f>
        <v>69.808747528258024</v>
      </c>
      <c r="W971" s="21">
        <f>MAX(T971+Q971,U971-DiodeFwd)</f>
        <v>80.941636715469556</v>
      </c>
      <c r="X971" s="21">
        <f>MAX(W971-DiodeFwd,Y971-DiodeFwd,U971+R971)</f>
        <v>150.41397715280678</v>
      </c>
      <c r="Y971" s="22">
        <f>MAX(V971+S971,U971-DiodeFwd)</f>
        <v>146.13985857926332</v>
      </c>
      <c r="Z971" s="20">
        <f t="shared" si="651"/>
        <v>36.802132662342579</v>
      </c>
      <c r="AA971" s="21">
        <f t="shared" si="652"/>
        <v>76.331111051005308</v>
      </c>
      <c r="AB971" s="21">
        <f t="shared" si="653"/>
        <v>39.297979746446664</v>
      </c>
      <c r="AC971" s="21">
        <f t="shared" si="654"/>
        <v>74.650271834938337</v>
      </c>
      <c r="AD971" s="21">
        <f t="shared" si="655"/>
        <v>74.082866101801471</v>
      </c>
      <c r="AE971" s="22">
        <f t="shared" si="656"/>
        <v>76.331111051005294</v>
      </c>
      <c r="AF971" s="20">
        <f t="shared" si="657"/>
        <v>0</v>
      </c>
      <c r="AG971" s="21">
        <f t="shared" si="658"/>
        <v>0</v>
      </c>
      <c r="AH971" s="21">
        <f t="shared" si="659"/>
        <v>0</v>
      </c>
      <c r="AI971" s="21">
        <f t="shared" si="660"/>
        <v>0</v>
      </c>
      <c r="AJ971" s="21">
        <f t="shared" si="661"/>
        <v>0</v>
      </c>
      <c r="AK971" s="22">
        <f t="shared" si="662"/>
        <v>-8.5265128291212019E-15</v>
      </c>
      <c r="AL971" s="23">
        <f t="shared" si="663"/>
        <v>1.0027598476853786E-2</v>
      </c>
      <c r="AM971" s="12" t="b">
        <f>T971&lt;=-DiodeFwd</f>
        <v>0</v>
      </c>
      <c r="AN971" s="13" t="b">
        <f>V971&lt;=-DiodeFwd</f>
        <v>0</v>
      </c>
      <c r="AO971" s="13" t="b">
        <f>U971&lt;=T971-DiodeFwd</f>
        <v>0</v>
      </c>
      <c r="AP971" s="13" t="b">
        <f>U971&lt;=V971-DiodeFwd</f>
        <v>0</v>
      </c>
      <c r="AQ971" s="13" t="b">
        <f>W971&lt;=U971-DiodeFwd</f>
        <v>0</v>
      </c>
      <c r="AR971" s="13" t="b">
        <f>Y971&lt;=U971-DiodeFwd</f>
        <v>0</v>
      </c>
      <c r="AS971" s="13" t="b">
        <f>X971&lt;=W971-DiodeFwd</f>
        <v>0</v>
      </c>
      <c r="AT971" s="14" t="b">
        <f>X971&lt;=Y971-DiodeFwd</f>
        <v>0</v>
      </c>
      <c r="AU971" s="13">
        <f t="shared" si="664"/>
        <v>0</v>
      </c>
      <c r="AV971" s="13">
        <f t="shared" si="665"/>
        <v>0</v>
      </c>
      <c r="AW971" s="13">
        <f t="shared" si="666"/>
        <v>0</v>
      </c>
      <c r="AX971" s="13">
        <f t="shared" si="667"/>
        <v>0</v>
      </c>
      <c r="AY971" s="13">
        <f t="shared" si="668"/>
        <v>0</v>
      </c>
      <c r="AZ971" s="13">
        <f t="shared" si="669"/>
        <v>0</v>
      </c>
      <c r="BA971" s="13">
        <f t="shared" si="670"/>
        <v>0</v>
      </c>
      <c r="BB971" s="14">
        <f t="shared" si="671"/>
        <v>0</v>
      </c>
      <c r="BC971" s="20">
        <f t="shared" si="672"/>
        <v>0</v>
      </c>
      <c r="BD971" s="21">
        <f t="shared" si="673"/>
        <v>0</v>
      </c>
      <c r="BE971" s="21">
        <f t="shared" si="674"/>
        <v>0</v>
      </c>
      <c r="BF971" s="21">
        <f t="shared" si="675"/>
        <v>0</v>
      </c>
      <c r="BG971" s="21">
        <f t="shared" si="676"/>
        <v>-1.0027598476853786E-2</v>
      </c>
      <c r="BH971" s="22">
        <f t="shared" si="677"/>
        <v>0</v>
      </c>
    </row>
    <row r="972" spans="4:60" x14ac:dyDescent="0.25">
      <c r="D972">
        <f t="shared" si="680"/>
        <v>0.16083333333333405</v>
      </c>
      <c r="E972">
        <f t="shared" si="678"/>
        <v>-32.035438557796589</v>
      </c>
      <c r="F972">
        <f t="shared" si="679"/>
        <v>32.035438557796589</v>
      </c>
      <c r="H972" s="20">
        <f t="shared" si="639"/>
        <v>3.6802132662342576E-3</v>
      </c>
      <c r="I972" s="21">
        <f t="shared" si="640"/>
        <v>7.6331111051005304E-3</v>
      </c>
      <c r="J972" s="21">
        <f t="shared" si="641"/>
        <v>3.9297979746446658E-3</v>
      </c>
      <c r="K972" s="21">
        <f t="shared" si="642"/>
        <v>7.4650271834938329E-3</v>
      </c>
      <c r="L972" s="21">
        <f t="shared" si="643"/>
        <v>7.4066153437673367E-3</v>
      </c>
      <c r="M972" s="22">
        <f t="shared" si="644"/>
        <v>7.6331111051005304E-3</v>
      </c>
      <c r="N972" s="20">
        <f t="shared" si="645"/>
        <v>36.802132662342579</v>
      </c>
      <c r="O972" s="21">
        <f t="shared" si="646"/>
        <v>76.331111051005308</v>
      </c>
      <c r="P972" s="21">
        <f t="shared" si="647"/>
        <v>39.297979746446664</v>
      </c>
      <c r="Q972" s="21">
        <f t="shared" si="648"/>
        <v>74.650271834938337</v>
      </c>
      <c r="R972" s="21">
        <f t="shared" si="649"/>
        <v>74.066153437673378</v>
      </c>
      <c r="S972" s="22">
        <f t="shared" si="650"/>
        <v>76.331111051005308</v>
      </c>
      <c r="T972" s="20">
        <f>MAX(E972+N972,-DiodeFwd)</f>
        <v>4.7666941045459907</v>
      </c>
      <c r="U972" s="21">
        <f>MAX(T972-DiodeFwd,V972-DiodeFwd,O972)</f>
        <v>76.331111051005308</v>
      </c>
      <c r="V972" s="21">
        <f>MAX(-DiodeFwd,F972+P972)</f>
        <v>71.333418304243253</v>
      </c>
      <c r="W972" s="21">
        <f>MAX(T972+Q972,U972-DiodeFwd)</f>
        <v>79.416965939484328</v>
      </c>
      <c r="X972" s="21">
        <f>MAX(W972-DiodeFwd,Y972-DiodeFwd,U972+R972)</f>
        <v>150.39726448867867</v>
      </c>
      <c r="Y972" s="22">
        <f>MAX(V972+S972,U972-DiodeFwd)</f>
        <v>147.66452935524856</v>
      </c>
      <c r="Z972" s="20">
        <f t="shared" si="651"/>
        <v>36.802132662342579</v>
      </c>
      <c r="AA972" s="21">
        <f t="shared" si="652"/>
        <v>76.331111051005308</v>
      </c>
      <c r="AB972" s="21">
        <f t="shared" si="653"/>
        <v>39.297979746446664</v>
      </c>
      <c r="AC972" s="21">
        <f t="shared" si="654"/>
        <v>74.650271834938337</v>
      </c>
      <c r="AD972" s="21">
        <f t="shared" si="655"/>
        <v>74.066153437673364</v>
      </c>
      <c r="AE972" s="22">
        <f t="shared" si="656"/>
        <v>76.331111051005308</v>
      </c>
      <c r="AF972" s="20">
        <f t="shared" si="657"/>
        <v>0</v>
      </c>
      <c r="AG972" s="21">
        <f t="shared" si="658"/>
        <v>0</v>
      </c>
      <c r="AH972" s="21">
        <f t="shared" si="659"/>
        <v>0</v>
      </c>
      <c r="AI972" s="21">
        <f t="shared" si="660"/>
        <v>0</v>
      </c>
      <c r="AJ972" s="21">
        <f t="shared" si="661"/>
        <v>-8.5265128291212019E-15</v>
      </c>
      <c r="AK972" s="22">
        <f t="shared" si="662"/>
        <v>0</v>
      </c>
      <c r="AL972" s="23">
        <f t="shared" si="663"/>
        <v>1.0026484299245245E-2</v>
      </c>
      <c r="AM972" s="12" t="b">
        <f>T972&lt;=-DiodeFwd</f>
        <v>0</v>
      </c>
      <c r="AN972" s="13" t="b">
        <f>V972&lt;=-DiodeFwd</f>
        <v>0</v>
      </c>
      <c r="AO972" s="13" t="b">
        <f>U972&lt;=T972-DiodeFwd</f>
        <v>0</v>
      </c>
      <c r="AP972" s="13" t="b">
        <f>U972&lt;=V972-DiodeFwd</f>
        <v>0</v>
      </c>
      <c r="AQ972" s="13" t="b">
        <f>W972&lt;=U972-DiodeFwd</f>
        <v>0</v>
      </c>
      <c r="AR972" s="13" t="b">
        <f>Y972&lt;=U972-DiodeFwd</f>
        <v>0</v>
      </c>
      <c r="AS972" s="13" t="b">
        <f>X972&lt;=W972-DiodeFwd</f>
        <v>0</v>
      </c>
      <c r="AT972" s="14" t="b">
        <f>X972&lt;=Y972-DiodeFwd</f>
        <v>0</v>
      </c>
      <c r="AU972" s="13">
        <f t="shared" si="664"/>
        <v>0</v>
      </c>
      <c r="AV972" s="13">
        <f t="shared" si="665"/>
        <v>0</v>
      </c>
      <c r="AW972" s="13">
        <f t="shared" si="666"/>
        <v>0</v>
      </c>
      <c r="AX972" s="13">
        <f t="shared" si="667"/>
        <v>0</v>
      </c>
      <c r="AY972" s="13">
        <f t="shared" si="668"/>
        <v>0</v>
      </c>
      <c r="AZ972" s="13">
        <f t="shared" si="669"/>
        <v>0</v>
      </c>
      <c r="BA972" s="13">
        <f t="shared" si="670"/>
        <v>0</v>
      </c>
      <c r="BB972" s="14">
        <f t="shared" si="671"/>
        <v>0</v>
      </c>
      <c r="BC972" s="20">
        <f t="shared" si="672"/>
        <v>0</v>
      </c>
      <c r="BD972" s="21">
        <f t="shared" si="673"/>
        <v>0</v>
      </c>
      <c r="BE972" s="21">
        <f t="shared" si="674"/>
        <v>0</v>
      </c>
      <c r="BF972" s="21">
        <f t="shared" si="675"/>
        <v>0</v>
      </c>
      <c r="BG972" s="21">
        <f t="shared" si="676"/>
        <v>-1.0026484299245245E-2</v>
      </c>
      <c r="BH972" s="22">
        <f t="shared" si="677"/>
        <v>0</v>
      </c>
    </row>
    <row r="973" spans="4:60" x14ac:dyDescent="0.25">
      <c r="D973">
        <f t="shared" si="680"/>
        <v>0.16100000000000073</v>
      </c>
      <c r="E973">
        <f t="shared" si="678"/>
        <v>-33.433680093393747</v>
      </c>
      <c r="F973">
        <f t="shared" si="679"/>
        <v>33.433680093393747</v>
      </c>
      <c r="H973" s="20">
        <f t="shared" si="639"/>
        <v>3.6802132662342576E-3</v>
      </c>
      <c r="I973" s="21">
        <f t="shared" si="640"/>
        <v>7.6331111051005304E-3</v>
      </c>
      <c r="J973" s="21">
        <f t="shared" si="641"/>
        <v>3.9297979746446658E-3</v>
      </c>
      <c r="K973" s="21">
        <f t="shared" si="642"/>
        <v>7.4650271834938329E-3</v>
      </c>
      <c r="L973" s="21">
        <f t="shared" si="643"/>
        <v>7.4049442630507957E-3</v>
      </c>
      <c r="M973" s="22">
        <f t="shared" si="644"/>
        <v>7.6331111051005304E-3</v>
      </c>
      <c r="N973" s="20">
        <f t="shared" si="645"/>
        <v>36.802132662342579</v>
      </c>
      <c r="O973" s="21">
        <f t="shared" si="646"/>
        <v>76.331111051005308</v>
      </c>
      <c r="P973" s="21">
        <f t="shared" si="647"/>
        <v>39.297979746446664</v>
      </c>
      <c r="Q973" s="21">
        <f t="shared" si="648"/>
        <v>74.650271834938337</v>
      </c>
      <c r="R973" s="21">
        <f t="shared" si="649"/>
        <v>74.049442630507968</v>
      </c>
      <c r="S973" s="22">
        <f t="shared" si="650"/>
        <v>76.331111051005308</v>
      </c>
      <c r="T973" s="20">
        <f>MAX(E973+N973,-DiodeFwd)</f>
        <v>3.3684525689488325</v>
      </c>
      <c r="U973" s="21">
        <f>MAX(T973-DiodeFwd,V973-DiodeFwd,O973)</f>
        <v>76.331111051005308</v>
      </c>
      <c r="V973" s="21">
        <f>MAX(-DiodeFwd,F973+P973)</f>
        <v>72.731659839840404</v>
      </c>
      <c r="W973" s="21">
        <f>MAX(T973+Q973,U973-DiodeFwd)</f>
        <v>78.018724403887177</v>
      </c>
      <c r="X973" s="21">
        <f>MAX(W973-DiodeFwd,Y973-DiodeFwd,U973+R973)</f>
        <v>150.38055368151328</v>
      </c>
      <c r="Y973" s="22">
        <f>MAX(V973+S973,U973-DiodeFwd)</f>
        <v>149.06277089084571</v>
      </c>
      <c r="Z973" s="20">
        <f t="shared" si="651"/>
        <v>36.802132662342579</v>
      </c>
      <c r="AA973" s="21">
        <f t="shared" si="652"/>
        <v>76.331111051005308</v>
      </c>
      <c r="AB973" s="21">
        <f t="shared" si="653"/>
        <v>39.297979746446657</v>
      </c>
      <c r="AC973" s="21">
        <f t="shared" si="654"/>
        <v>74.650271834938337</v>
      </c>
      <c r="AD973" s="21">
        <f t="shared" si="655"/>
        <v>74.049442630507968</v>
      </c>
      <c r="AE973" s="22">
        <f t="shared" si="656"/>
        <v>76.331111051005308</v>
      </c>
      <c r="AF973" s="20">
        <f t="shared" si="657"/>
        <v>0</v>
      </c>
      <c r="AG973" s="21">
        <f t="shared" si="658"/>
        <v>0</v>
      </c>
      <c r="AH973" s="21">
        <f t="shared" si="659"/>
        <v>-4.263256414560601E-15</v>
      </c>
      <c r="AI973" s="21">
        <f t="shared" si="660"/>
        <v>0</v>
      </c>
      <c r="AJ973" s="21">
        <f t="shared" si="661"/>
        <v>0</v>
      </c>
      <c r="AK973" s="22">
        <f t="shared" si="662"/>
        <v>0</v>
      </c>
      <c r="AL973" s="23">
        <f t="shared" si="663"/>
        <v>1.0025370245434219E-2</v>
      </c>
      <c r="AM973" s="12" t="b">
        <f>T973&lt;=-DiodeFwd</f>
        <v>0</v>
      </c>
      <c r="AN973" s="13" t="b">
        <f>V973&lt;=-DiodeFwd</f>
        <v>0</v>
      </c>
      <c r="AO973" s="13" t="b">
        <f>U973&lt;=T973-DiodeFwd</f>
        <v>0</v>
      </c>
      <c r="AP973" s="13" t="b">
        <f>U973&lt;=V973-DiodeFwd</f>
        <v>0</v>
      </c>
      <c r="AQ973" s="13" t="b">
        <f>W973&lt;=U973-DiodeFwd</f>
        <v>0</v>
      </c>
      <c r="AR973" s="13" t="b">
        <f>Y973&lt;=U973-DiodeFwd</f>
        <v>0</v>
      </c>
      <c r="AS973" s="13" t="b">
        <f>X973&lt;=W973-DiodeFwd</f>
        <v>0</v>
      </c>
      <c r="AT973" s="14" t="b">
        <f>X973&lt;=Y973-DiodeFwd</f>
        <v>0</v>
      </c>
      <c r="AU973" s="13">
        <f t="shared" si="664"/>
        <v>0</v>
      </c>
      <c r="AV973" s="13">
        <f t="shared" si="665"/>
        <v>0</v>
      </c>
      <c r="AW973" s="13">
        <f t="shared" si="666"/>
        <v>0</v>
      </c>
      <c r="AX973" s="13">
        <f t="shared" si="667"/>
        <v>0</v>
      </c>
      <c r="AY973" s="13">
        <f t="shared" si="668"/>
        <v>0</v>
      </c>
      <c r="AZ973" s="13">
        <f t="shared" si="669"/>
        <v>0</v>
      </c>
      <c r="BA973" s="13">
        <f t="shared" si="670"/>
        <v>0</v>
      </c>
      <c r="BB973" s="14">
        <f t="shared" si="671"/>
        <v>0</v>
      </c>
      <c r="BC973" s="20">
        <f t="shared" si="672"/>
        <v>0</v>
      </c>
      <c r="BD973" s="21">
        <f t="shared" si="673"/>
        <v>0</v>
      </c>
      <c r="BE973" s="21">
        <f t="shared" si="674"/>
        <v>0</v>
      </c>
      <c r="BF973" s="21">
        <f t="shared" si="675"/>
        <v>0</v>
      </c>
      <c r="BG973" s="21">
        <f t="shared" si="676"/>
        <v>-1.0025370245434219E-2</v>
      </c>
      <c r="BH973" s="22">
        <f t="shared" si="677"/>
        <v>0</v>
      </c>
    </row>
    <row r="974" spans="4:60" x14ac:dyDescent="0.25">
      <c r="D974">
        <f t="shared" si="680"/>
        <v>0.1611666666666674</v>
      </c>
      <c r="E974">
        <f t="shared" si="678"/>
        <v>-34.699974168058084</v>
      </c>
      <c r="F974">
        <f t="shared" si="679"/>
        <v>34.699974168058084</v>
      </c>
      <c r="H974" s="20">
        <f t="shared" si="639"/>
        <v>3.6802132662342576E-3</v>
      </c>
      <c r="I974" s="21">
        <f t="shared" si="640"/>
        <v>7.6331111051005304E-3</v>
      </c>
      <c r="J974" s="21">
        <f t="shared" si="641"/>
        <v>3.9297979746446658E-3</v>
      </c>
      <c r="K974" s="21">
        <f t="shared" si="642"/>
        <v>7.4650271834938329E-3</v>
      </c>
      <c r="L974" s="21">
        <f t="shared" si="643"/>
        <v>7.4032733680098901E-3</v>
      </c>
      <c r="M974" s="22">
        <f t="shared" si="644"/>
        <v>7.6331111051005304E-3</v>
      </c>
      <c r="N974" s="20">
        <f t="shared" si="645"/>
        <v>36.802132662342579</v>
      </c>
      <c r="O974" s="21">
        <f t="shared" si="646"/>
        <v>76.331111051005308</v>
      </c>
      <c r="P974" s="21">
        <f t="shared" si="647"/>
        <v>39.297979746446664</v>
      </c>
      <c r="Q974" s="21">
        <f t="shared" si="648"/>
        <v>74.650271834938337</v>
      </c>
      <c r="R974" s="21">
        <f t="shared" si="649"/>
        <v>74.0327336800989</v>
      </c>
      <c r="S974" s="22">
        <f t="shared" si="650"/>
        <v>76.331111051005308</v>
      </c>
      <c r="T974" s="20">
        <f>MAX(E974+N974,-DiodeFwd)</f>
        <v>2.1021584942844953</v>
      </c>
      <c r="U974" s="21">
        <f>MAX(T974-DiodeFwd,V974-DiodeFwd,O974)</f>
        <v>76.331111051005308</v>
      </c>
      <c r="V974" s="21">
        <f>MAX(-DiodeFwd,F974+P974)</f>
        <v>73.997953914504748</v>
      </c>
      <c r="W974" s="21">
        <f>MAX(T974+Q974,U974-DiodeFwd)</f>
        <v>76.752430329222832</v>
      </c>
      <c r="X974" s="21">
        <f>MAX(W974-DiodeFwd,Y974-DiodeFwd,U974+R974)</f>
        <v>150.36384473110422</v>
      </c>
      <c r="Y974" s="22">
        <f>MAX(V974+S974,U974-DiodeFwd)</f>
        <v>150.32906496551004</v>
      </c>
      <c r="Z974" s="20">
        <f t="shared" si="651"/>
        <v>36.802132662342579</v>
      </c>
      <c r="AA974" s="21">
        <f t="shared" si="652"/>
        <v>76.331111051005308</v>
      </c>
      <c r="AB974" s="21">
        <f t="shared" si="653"/>
        <v>39.297979746446664</v>
      </c>
      <c r="AC974" s="21">
        <f t="shared" si="654"/>
        <v>74.650271834938337</v>
      </c>
      <c r="AD974" s="21">
        <f t="shared" si="655"/>
        <v>74.032733680098914</v>
      </c>
      <c r="AE974" s="22">
        <f t="shared" si="656"/>
        <v>76.331111051005294</v>
      </c>
      <c r="AF974" s="20">
        <f t="shared" si="657"/>
        <v>0</v>
      </c>
      <c r="AG974" s="21">
        <f t="shared" si="658"/>
        <v>0</v>
      </c>
      <c r="AH974" s="21">
        <f t="shared" si="659"/>
        <v>0</v>
      </c>
      <c r="AI974" s="21">
        <f t="shared" si="660"/>
        <v>0</v>
      </c>
      <c r="AJ974" s="21">
        <f t="shared" si="661"/>
        <v>8.5265128291212019E-15</v>
      </c>
      <c r="AK974" s="22">
        <f t="shared" si="662"/>
        <v>-8.5265128291212019E-15</v>
      </c>
      <c r="AL974" s="23">
        <f t="shared" si="663"/>
        <v>1.0024256315406948E-2</v>
      </c>
      <c r="AM974" s="12" t="b">
        <f>T974&lt;=-DiodeFwd</f>
        <v>0</v>
      </c>
      <c r="AN974" s="13" t="b">
        <f>V974&lt;=-DiodeFwd</f>
        <v>0</v>
      </c>
      <c r="AO974" s="13" t="b">
        <f>U974&lt;=T974-DiodeFwd</f>
        <v>0</v>
      </c>
      <c r="AP974" s="13" t="b">
        <f>U974&lt;=V974-DiodeFwd</f>
        <v>0</v>
      </c>
      <c r="AQ974" s="13" t="b">
        <f>W974&lt;=U974-DiodeFwd</f>
        <v>0</v>
      </c>
      <c r="AR974" s="13" t="b">
        <f>Y974&lt;=U974-DiodeFwd</f>
        <v>0</v>
      </c>
      <c r="AS974" s="13" t="b">
        <f>X974&lt;=W974-DiodeFwd</f>
        <v>0</v>
      </c>
      <c r="AT974" s="14" t="b">
        <f>X974&lt;=Y974-DiodeFwd</f>
        <v>0</v>
      </c>
      <c r="AU974" s="13">
        <f t="shared" si="664"/>
        <v>0</v>
      </c>
      <c r="AV974" s="13">
        <f t="shared" si="665"/>
        <v>0</v>
      </c>
      <c r="AW974" s="13">
        <f t="shared" si="666"/>
        <v>0</v>
      </c>
      <c r="AX974" s="13">
        <f t="shared" si="667"/>
        <v>0</v>
      </c>
      <c r="AY974" s="13">
        <f t="shared" si="668"/>
        <v>0</v>
      </c>
      <c r="AZ974" s="13">
        <f t="shared" si="669"/>
        <v>0</v>
      </c>
      <c r="BA974" s="13">
        <f t="shared" si="670"/>
        <v>0</v>
      </c>
      <c r="BB974" s="14">
        <f t="shared" si="671"/>
        <v>0</v>
      </c>
      <c r="BC974" s="20">
        <f t="shared" si="672"/>
        <v>0</v>
      </c>
      <c r="BD974" s="21">
        <f t="shared" si="673"/>
        <v>0</v>
      </c>
      <c r="BE974" s="21">
        <f t="shared" si="674"/>
        <v>0</v>
      </c>
      <c r="BF974" s="21">
        <f t="shared" si="675"/>
        <v>0</v>
      </c>
      <c r="BG974" s="21">
        <f t="shared" si="676"/>
        <v>-1.0024256315406948E-2</v>
      </c>
      <c r="BH974" s="22">
        <f t="shared" si="677"/>
        <v>0</v>
      </c>
    </row>
    <row r="975" spans="4:60" x14ac:dyDescent="0.25">
      <c r="D975">
        <f t="shared" si="680"/>
        <v>0.16133333333333408</v>
      </c>
      <c r="E975">
        <f t="shared" si="678"/>
        <v>-35.829323297591053</v>
      </c>
      <c r="F975">
        <f t="shared" si="679"/>
        <v>35.829323297591053</v>
      </c>
      <c r="H975" s="20">
        <f t="shared" si="639"/>
        <v>3.6802132662342576E-3</v>
      </c>
      <c r="I975" s="21">
        <f t="shared" si="640"/>
        <v>7.6331111051005304E-3</v>
      </c>
      <c r="J975" s="21">
        <f t="shared" si="641"/>
        <v>3.9297979746446658E-3</v>
      </c>
      <c r="K975" s="21">
        <f t="shared" si="642"/>
        <v>7.4650271834938329E-3</v>
      </c>
      <c r="L975" s="21">
        <f t="shared" si="643"/>
        <v>7.4016026586239889E-3</v>
      </c>
      <c r="M975" s="22">
        <f t="shared" si="644"/>
        <v>7.6331111051005304E-3</v>
      </c>
      <c r="N975" s="20">
        <f t="shared" si="645"/>
        <v>36.802132662342579</v>
      </c>
      <c r="O975" s="21">
        <f t="shared" si="646"/>
        <v>76.331111051005308</v>
      </c>
      <c r="P975" s="21">
        <f t="shared" si="647"/>
        <v>39.297979746446664</v>
      </c>
      <c r="Q975" s="21">
        <f t="shared" si="648"/>
        <v>74.650271834938337</v>
      </c>
      <c r="R975" s="21">
        <f t="shared" si="649"/>
        <v>74.016026586239889</v>
      </c>
      <c r="S975" s="22">
        <f t="shared" si="650"/>
        <v>76.331111051005308</v>
      </c>
      <c r="T975" s="20">
        <f>MAX(E975+N975,-DiodeFwd)</f>
        <v>0.97280936475152657</v>
      </c>
      <c r="U975" s="21">
        <f>MAX(T975-DiodeFwd,V975-DiodeFwd,O975)</f>
        <v>76.331111051005308</v>
      </c>
      <c r="V975" s="21">
        <f>MAX(-DiodeFwd,F975+P975)</f>
        <v>75.127303044037717</v>
      </c>
      <c r="W975" s="21">
        <f>MAX(T975+Q975,U975-DiodeFwd)</f>
        <v>76.031111051005311</v>
      </c>
      <c r="X975" s="21">
        <f>MAX(W975-DiodeFwd,Y975-DiodeFwd,U975+R975)</f>
        <v>151.15841409504301</v>
      </c>
      <c r="Y975" s="22">
        <f>MAX(V975+S975,U975-DiodeFwd)</f>
        <v>151.45841409504303</v>
      </c>
      <c r="Z975" s="20">
        <f t="shared" si="651"/>
        <v>36.802132662342579</v>
      </c>
      <c r="AA975" s="21">
        <f t="shared" si="652"/>
        <v>76.331111051005308</v>
      </c>
      <c r="AB975" s="21">
        <f t="shared" si="653"/>
        <v>39.297979746446664</v>
      </c>
      <c r="AC975" s="21">
        <f t="shared" si="654"/>
        <v>75.058301686253785</v>
      </c>
      <c r="AD975" s="21">
        <f t="shared" si="655"/>
        <v>74.827303044037706</v>
      </c>
      <c r="AE975" s="22">
        <f t="shared" si="656"/>
        <v>76.331111051005308</v>
      </c>
      <c r="AF975" s="20">
        <f t="shared" si="657"/>
        <v>0</v>
      </c>
      <c r="AG975" s="21">
        <f t="shared" si="658"/>
        <v>0</v>
      </c>
      <c r="AH975" s="21">
        <f t="shared" si="659"/>
        <v>0</v>
      </c>
      <c r="AI975" s="21">
        <f t="shared" si="660"/>
        <v>0.24481791078926846</v>
      </c>
      <c r="AJ975" s="21">
        <f t="shared" si="661"/>
        <v>0.48676587467869015</v>
      </c>
      <c r="AK975" s="22">
        <f t="shared" si="662"/>
        <v>0</v>
      </c>
      <c r="AL975" s="23">
        <f t="shared" si="663"/>
        <v>1.0077227606336201E-2</v>
      </c>
      <c r="AM975" s="12" t="b">
        <f>T975&lt;=-DiodeFwd</f>
        <v>0</v>
      </c>
      <c r="AN975" s="13" t="b">
        <f>V975&lt;=-DiodeFwd</f>
        <v>0</v>
      </c>
      <c r="AO975" s="13" t="b">
        <f>U975&lt;=T975-DiodeFwd</f>
        <v>0</v>
      </c>
      <c r="AP975" s="13" t="b">
        <f>U975&lt;=V975-DiodeFwd</f>
        <v>0</v>
      </c>
      <c r="AQ975" s="13" t="b">
        <f>W975&lt;=U975-DiodeFwd</f>
        <v>1</v>
      </c>
      <c r="AR975" s="13" t="b">
        <f>Y975&lt;=U975-DiodeFwd</f>
        <v>0</v>
      </c>
      <c r="AS975" s="13" t="b">
        <f>X975&lt;=W975-DiodeFwd</f>
        <v>0</v>
      </c>
      <c r="AT975" s="14" t="b">
        <f>X975&lt;=Y975-DiodeFwd</f>
        <v>1</v>
      </c>
      <c r="AU975" s="13">
        <f t="shared" si="664"/>
        <v>0</v>
      </c>
      <c r="AV975" s="13">
        <f t="shared" si="665"/>
        <v>0</v>
      </c>
      <c r="AW975" s="13">
        <f t="shared" si="666"/>
        <v>0</v>
      </c>
      <c r="AX975" s="13">
        <f t="shared" si="667"/>
        <v>0</v>
      </c>
      <c r="AY975" s="13">
        <f t="shared" si="668"/>
        <v>0.24481791078926846</v>
      </c>
      <c r="AZ975" s="13">
        <f t="shared" si="669"/>
        <v>0</v>
      </c>
      <c r="BA975" s="13">
        <f t="shared" si="670"/>
        <v>0</v>
      </c>
      <c r="BB975" s="14">
        <f t="shared" si="671"/>
        <v>0.49684310228502637</v>
      </c>
      <c r="BC975" s="20">
        <f t="shared" si="672"/>
        <v>0</v>
      </c>
      <c r="BD975" s="21">
        <f t="shared" si="673"/>
        <v>-0.24481791078926846</v>
      </c>
      <c r="BE975" s="21">
        <f t="shared" si="674"/>
        <v>0</v>
      </c>
      <c r="BF975" s="21">
        <f t="shared" si="675"/>
        <v>0.24481791078926846</v>
      </c>
      <c r="BG975" s="21">
        <f t="shared" si="676"/>
        <v>0.48676587467869015</v>
      </c>
      <c r="BH975" s="22">
        <f t="shared" si="677"/>
        <v>-0.49684310228502637</v>
      </c>
    </row>
    <row r="976" spans="4:60" x14ac:dyDescent="0.25">
      <c r="D976">
        <f t="shared" si="680"/>
        <v>0.16150000000000075</v>
      </c>
      <c r="E976">
        <f t="shared" si="678"/>
        <v>-36.817270456929442</v>
      </c>
      <c r="F976">
        <f t="shared" si="679"/>
        <v>36.817270456929442</v>
      </c>
      <c r="H976" s="20">
        <f t="shared" si="639"/>
        <v>3.6802132662342576E-3</v>
      </c>
      <c r="I976" s="21">
        <f t="shared" si="640"/>
        <v>7.592308119968986E-3</v>
      </c>
      <c r="J976" s="21">
        <f t="shared" si="641"/>
        <v>3.9297979746446658E-3</v>
      </c>
      <c r="K976" s="21">
        <f t="shared" si="642"/>
        <v>7.5058301686253773E-3</v>
      </c>
      <c r="L976" s="21">
        <f t="shared" si="643"/>
        <v>7.4827303044037704E-3</v>
      </c>
      <c r="M976" s="22">
        <f t="shared" si="644"/>
        <v>7.5503039213863591E-3</v>
      </c>
      <c r="N976" s="20">
        <f t="shared" si="645"/>
        <v>36.802132662342579</v>
      </c>
      <c r="O976" s="21">
        <f t="shared" si="646"/>
        <v>75.923081199689861</v>
      </c>
      <c r="P976" s="21">
        <f t="shared" si="647"/>
        <v>39.297979746446664</v>
      </c>
      <c r="Q976" s="21">
        <f t="shared" si="648"/>
        <v>75.058301686253785</v>
      </c>
      <c r="R976" s="21">
        <f t="shared" si="649"/>
        <v>74.827303044037706</v>
      </c>
      <c r="S976" s="22">
        <f t="shared" si="650"/>
        <v>75.503039213863602</v>
      </c>
      <c r="T976" s="20">
        <f>MAX(E976+N976,-DiodeFwd)</f>
        <v>-1.5137794586863151E-2</v>
      </c>
      <c r="U976" s="21">
        <f>MAX(T976-DiodeFwd,V976-DiodeFwd,O976)</f>
        <v>75.923081199689861</v>
      </c>
      <c r="V976" s="21">
        <f>MAX(-DiodeFwd,F976+P976)</f>
        <v>76.115250203376107</v>
      </c>
      <c r="W976" s="21">
        <f>MAX(T976+Q976,U976-DiodeFwd)</f>
        <v>75.623081199689864</v>
      </c>
      <c r="X976" s="21">
        <f>MAX(W976-DiodeFwd,Y976-DiodeFwd,U976+R976)</f>
        <v>151.3182894172397</v>
      </c>
      <c r="Y976" s="22">
        <f>MAX(V976+S976,U976-DiodeFwd)</f>
        <v>151.61828941723971</v>
      </c>
      <c r="Z976" s="20">
        <f t="shared" si="651"/>
        <v>36.802132662342579</v>
      </c>
      <c r="AA976" s="21">
        <f t="shared" si="652"/>
        <v>75.923081199689861</v>
      </c>
      <c r="AB976" s="21">
        <f t="shared" si="653"/>
        <v>39.297979746446664</v>
      </c>
      <c r="AC976" s="21">
        <f t="shared" si="654"/>
        <v>75.638218994276727</v>
      </c>
      <c r="AD976" s="21">
        <f t="shared" si="655"/>
        <v>75.395208217549836</v>
      </c>
      <c r="AE976" s="22">
        <f t="shared" si="656"/>
        <v>75.503039213863602</v>
      </c>
      <c r="AF976" s="20">
        <f t="shared" si="657"/>
        <v>0</v>
      </c>
      <c r="AG976" s="21">
        <f t="shared" si="658"/>
        <v>0</v>
      </c>
      <c r="AH976" s="21">
        <f t="shared" si="659"/>
        <v>0</v>
      </c>
      <c r="AI976" s="21">
        <f t="shared" si="660"/>
        <v>0.34795038481376533</v>
      </c>
      <c r="AJ976" s="21">
        <f t="shared" si="661"/>
        <v>0.34074310410727832</v>
      </c>
      <c r="AK976" s="22">
        <f t="shared" si="662"/>
        <v>0</v>
      </c>
      <c r="AL976" s="23">
        <f t="shared" si="663"/>
        <v>1.0087885961149312E-2</v>
      </c>
      <c r="AM976" s="12" t="b">
        <f>T976&lt;=-DiodeFwd</f>
        <v>0</v>
      </c>
      <c r="AN976" s="13" t="b">
        <f>V976&lt;=-DiodeFwd</f>
        <v>0</v>
      </c>
      <c r="AO976" s="13" t="b">
        <f>U976&lt;=T976-DiodeFwd</f>
        <v>0</v>
      </c>
      <c r="AP976" s="13" t="b">
        <f>U976&lt;=V976-DiodeFwd</f>
        <v>0</v>
      </c>
      <c r="AQ976" s="13" t="b">
        <f>W976&lt;=U976-DiodeFwd</f>
        <v>1</v>
      </c>
      <c r="AR976" s="13" t="b">
        <f>Y976&lt;=U976-DiodeFwd</f>
        <v>0</v>
      </c>
      <c r="AS976" s="13" t="b">
        <f>X976&lt;=W976-DiodeFwd</f>
        <v>0</v>
      </c>
      <c r="AT976" s="14" t="b">
        <f>X976&lt;=Y976-DiodeFwd</f>
        <v>1</v>
      </c>
      <c r="AU976" s="13">
        <f t="shared" si="664"/>
        <v>0</v>
      </c>
      <c r="AV976" s="13">
        <f t="shared" si="665"/>
        <v>0</v>
      </c>
      <c r="AW976" s="13">
        <f t="shared" si="666"/>
        <v>0</v>
      </c>
      <c r="AX976" s="13">
        <f t="shared" si="667"/>
        <v>0</v>
      </c>
      <c r="AY976" s="13">
        <f t="shared" si="668"/>
        <v>0.34795038481376533</v>
      </c>
      <c r="AZ976" s="13">
        <f t="shared" si="669"/>
        <v>0</v>
      </c>
      <c r="BA976" s="13">
        <f t="shared" si="670"/>
        <v>0</v>
      </c>
      <c r="BB976" s="14">
        <f t="shared" si="671"/>
        <v>0.35083099006842761</v>
      </c>
      <c r="BC976" s="20">
        <f t="shared" si="672"/>
        <v>0</v>
      </c>
      <c r="BD976" s="21">
        <f t="shared" si="673"/>
        <v>-0.34795038481376533</v>
      </c>
      <c r="BE976" s="21">
        <f t="shared" si="674"/>
        <v>0</v>
      </c>
      <c r="BF976" s="21">
        <f t="shared" si="675"/>
        <v>0.34795038481376533</v>
      </c>
      <c r="BG976" s="21">
        <f t="shared" si="676"/>
        <v>0.34074310410727832</v>
      </c>
      <c r="BH976" s="22">
        <f t="shared" si="677"/>
        <v>-0.35083099006842761</v>
      </c>
    </row>
    <row r="977" spans="4:60" x14ac:dyDescent="0.25">
      <c r="D977">
        <f t="shared" si="680"/>
        <v>0.16166666666666743</v>
      </c>
      <c r="E977">
        <f t="shared" si="678"/>
        <v>-37.659916669985101</v>
      </c>
      <c r="F977">
        <f t="shared" si="679"/>
        <v>37.659916669985101</v>
      </c>
      <c r="H977" s="20">
        <f t="shared" si="639"/>
        <v>3.6802132662342576E-3</v>
      </c>
      <c r="I977" s="21">
        <f t="shared" si="640"/>
        <v>7.534316389166692E-3</v>
      </c>
      <c r="J977" s="21">
        <f t="shared" si="641"/>
        <v>3.9297979746446658E-3</v>
      </c>
      <c r="K977" s="21">
        <f t="shared" si="642"/>
        <v>7.5638218994276713E-3</v>
      </c>
      <c r="L977" s="21">
        <f t="shared" si="643"/>
        <v>7.5395208217549836E-3</v>
      </c>
      <c r="M977" s="22">
        <f t="shared" si="644"/>
        <v>7.491832089708288E-3</v>
      </c>
      <c r="N977" s="20">
        <f t="shared" si="645"/>
        <v>36.802132662342579</v>
      </c>
      <c r="O977" s="21">
        <f t="shared" si="646"/>
        <v>75.343163891666933</v>
      </c>
      <c r="P977" s="21">
        <f t="shared" si="647"/>
        <v>39.297979746446664</v>
      </c>
      <c r="Q977" s="21">
        <f t="shared" si="648"/>
        <v>75.638218994276713</v>
      </c>
      <c r="R977" s="21">
        <f t="shared" si="649"/>
        <v>75.395208217549836</v>
      </c>
      <c r="S977" s="22">
        <f t="shared" si="650"/>
        <v>74.918320897082893</v>
      </c>
      <c r="T977" s="20">
        <f>MAX(E977+N977,-DiodeFwd)</f>
        <v>-0.3</v>
      </c>
      <c r="U977" s="21">
        <f>MAX(T977-DiodeFwd,V977-DiodeFwd,O977)</f>
        <v>76.657896416431768</v>
      </c>
      <c r="V977" s="21">
        <f>MAX(-DiodeFwd,F977+P977)</f>
        <v>76.957896416431765</v>
      </c>
      <c r="W977" s="21">
        <f>MAX(T977+Q977,U977-DiodeFwd)</f>
        <v>76.357896416431771</v>
      </c>
      <c r="X977" s="21">
        <f>MAX(W977-DiodeFwd,Y977-DiodeFwd,U977+R977)</f>
        <v>152.0531046339816</v>
      </c>
      <c r="Y977" s="22">
        <f>MAX(V977+S977,U977-DiodeFwd)</f>
        <v>151.87621731351464</v>
      </c>
      <c r="Z977" s="20">
        <f t="shared" si="651"/>
        <v>37.359916669985104</v>
      </c>
      <c r="AA977" s="21">
        <f t="shared" si="652"/>
        <v>76.657896416431768</v>
      </c>
      <c r="AB977" s="21">
        <f t="shared" si="653"/>
        <v>39.297979746446664</v>
      </c>
      <c r="AC977" s="21">
        <f t="shared" si="654"/>
        <v>76.657896416431768</v>
      </c>
      <c r="AD977" s="21">
        <f t="shared" si="655"/>
        <v>75.395208217549836</v>
      </c>
      <c r="AE977" s="22">
        <f t="shared" si="656"/>
        <v>74.918320897082879</v>
      </c>
      <c r="AF977" s="20">
        <f t="shared" si="657"/>
        <v>0.33467040458551478</v>
      </c>
      <c r="AG977" s="21">
        <f t="shared" si="658"/>
        <v>0.78883951485890114</v>
      </c>
      <c r="AH977" s="21">
        <f t="shared" si="659"/>
        <v>0</v>
      </c>
      <c r="AI977" s="21">
        <f t="shared" si="660"/>
        <v>0.61180645329303329</v>
      </c>
      <c r="AJ977" s="21">
        <f t="shared" si="661"/>
        <v>0</v>
      </c>
      <c r="AK977" s="22">
        <f t="shared" si="662"/>
        <v>-8.5265128291212019E-15</v>
      </c>
      <c r="AL977" s="23">
        <f t="shared" si="663"/>
        <v>1.013687364226544E-2</v>
      </c>
      <c r="AM977" s="12" t="b">
        <f>T977&lt;=-DiodeFwd</f>
        <v>1</v>
      </c>
      <c r="AN977" s="13" t="b">
        <f>V977&lt;=-DiodeFwd</f>
        <v>0</v>
      </c>
      <c r="AO977" s="13" t="b">
        <f>U977&lt;=T977-DiodeFwd</f>
        <v>0</v>
      </c>
      <c r="AP977" s="13" t="b">
        <f>U977&lt;=V977-DiodeFwd</f>
        <v>1</v>
      </c>
      <c r="AQ977" s="13" t="b">
        <f>W977&lt;=U977-DiodeFwd</f>
        <v>1</v>
      </c>
      <c r="AR977" s="13" t="b">
        <f>Y977&lt;=U977-DiodeFwd</f>
        <v>0</v>
      </c>
      <c r="AS977" s="13" t="b">
        <f>X977&lt;=W977-DiodeFwd</f>
        <v>0</v>
      </c>
      <c r="AT977" s="14" t="b">
        <f>X977&lt;=Y977-DiodeFwd</f>
        <v>0</v>
      </c>
      <c r="AU977" s="13">
        <f t="shared" si="664"/>
        <v>0.33467040458551478</v>
      </c>
      <c r="AV977" s="13">
        <f t="shared" si="665"/>
        <v>0</v>
      </c>
      <c r="AW977" s="13">
        <f t="shared" si="666"/>
        <v>0</v>
      </c>
      <c r="AX977" s="13">
        <f t="shared" si="667"/>
        <v>1.4006459681519345</v>
      </c>
      <c r="AY977" s="13">
        <f t="shared" si="668"/>
        <v>0.61180645329303329</v>
      </c>
      <c r="AZ977" s="13">
        <f t="shared" si="669"/>
        <v>0</v>
      </c>
      <c r="BA977" s="13">
        <f t="shared" si="670"/>
        <v>0</v>
      </c>
      <c r="BB977" s="14">
        <f t="shared" si="671"/>
        <v>0</v>
      </c>
      <c r="BC977" s="20">
        <f t="shared" si="672"/>
        <v>0.33467040458551478</v>
      </c>
      <c r="BD977" s="21">
        <f t="shared" si="673"/>
        <v>0.78883951485890125</v>
      </c>
      <c r="BE977" s="21">
        <f t="shared" si="674"/>
        <v>-1.4006459681519345</v>
      </c>
      <c r="BF977" s="21">
        <f t="shared" si="675"/>
        <v>0.61180645329303329</v>
      </c>
      <c r="BG977" s="21">
        <f t="shared" si="676"/>
        <v>-1.013687364226544E-2</v>
      </c>
      <c r="BH977" s="22">
        <f t="shared" si="677"/>
        <v>0</v>
      </c>
    </row>
    <row r="978" spans="4:60" x14ac:dyDescent="0.25">
      <c r="D978">
        <f t="shared" si="680"/>
        <v>0.16183333333333411</v>
      </c>
      <c r="E978">
        <f t="shared" si="678"/>
        <v>-38.353936397123732</v>
      </c>
      <c r="F978">
        <f t="shared" si="679"/>
        <v>38.353936397123732</v>
      </c>
      <c r="H978" s="20">
        <f t="shared" si="639"/>
        <v>3.7359916669985099E-3</v>
      </c>
      <c r="I978" s="21">
        <f t="shared" si="640"/>
        <v>7.6657896416431753E-3</v>
      </c>
      <c r="J978" s="21">
        <f t="shared" si="641"/>
        <v>3.6963569799526768E-3</v>
      </c>
      <c r="K978" s="21">
        <f t="shared" si="642"/>
        <v>7.6657896416431771E-3</v>
      </c>
      <c r="L978" s="21">
        <f t="shared" si="643"/>
        <v>7.5378313428146057E-3</v>
      </c>
      <c r="M978" s="22">
        <f t="shared" si="644"/>
        <v>7.491832089708288E-3</v>
      </c>
      <c r="N978" s="20">
        <f t="shared" si="645"/>
        <v>37.359916669985104</v>
      </c>
      <c r="O978" s="21">
        <f t="shared" si="646"/>
        <v>76.657896416431754</v>
      </c>
      <c r="P978" s="21">
        <f t="shared" si="647"/>
        <v>36.963569799526773</v>
      </c>
      <c r="Q978" s="21">
        <f t="shared" si="648"/>
        <v>76.657896416431782</v>
      </c>
      <c r="R978" s="21">
        <f t="shared" si="649"/>
        <v>75.378313428146058</v>
      </c>
      <c r="S978" s="22">
        <f t="shared" si="650"/>
        <v>74.918320897082893</v>
      </c>
      <c r="T978" s="20">
        <f>MAX(E978+N978,-DiodeFwd)</f>
        <v>-0.3</v>
      </c>
      <c r="U978" s="21">
        <f>MAX(T978-DiodeFwd,V978-DiodeFwd,O978)</f>
        <v>76.657896416431754</v>
      </c>
      <c r="V978" s="21">
        <f>MAX(-DiodeFwd,F978+P978)</f>
        <v>75.317506196650498</v>
      </c>
      <c r="W978" s="21">
        <f>MAX(T978+Q978,U978-DiodeFwd)</f>
        <v>76.357896416431785</v>
      </c>
      <c r="X978" s="21">
        <f>MAX(W978-DiodeFwd,Y978-DiodeFwd,U978+R978)</f>
        <v>152.0362098445778</v>
      </c>
      <c r="Y978" s="22">
        <f>MAX(V978+S978,U978-DiodeFwd)</f>
        <v>150.23582709373341</v>
      </c>
      <c r="Z978" s="20">
        <f t="shared" si="651"/>
        <v>38.053936397123735</v>
      </c>
      <c r="AA978" s="21">
        <f t="shared" si="652"/>
        <v>76.657896416431754</v>
      </c>
      <c r="AB978" s="21">
        <f t="shared" si="653"/>
        <v>36.963569799526766</v>
      </c>
      <c r="AC978" s="21">
        <f t="shared" si="654"/>
        <v>76.657896416431782</v>
      </c>
      <c r="AD978" s="21">
        <f t="shared" si="655"/>
        <v>75.378313428146043</v>
      </c>
      <c r="AE978" s="22">
        <f t="shared" si="656"/>
        <v>74.918320897082907</v>
      </c>
      <c r="AF978" s="20">
        <f t="shared" si="657"/>
        <v>0.41641183628317863</v>
      </c>
      <c r="AG978" s="21">
        <f t="shared" si="658"/>
        <v>0</v>
      </c>
      <c r="AH978" s="21">
        <f t="shared" si="659"/>
        <v>-4.263256414560601E-15</v>
      </c>
      <c r="AI978" s="21">
        <f t="shared" si="660"/>
        <v>0</v>
      </c>
      <c r="AJ978" s="21">
        <f t="shared" si="661"/>
        <v>-8.5265128291212019E-15</v>
      </c>
      <c r="AK978" s="22">
        <f t="shared" si="662"/>
        <v>8.5265128291212019E-15</v>
      </c>
      <c r="AL978" s="23">
        <f t="shared" si="663"/>
        <v>1.0135747322971853E-2</v>
      </c>
      <c r="AM978" s="12" t="b">
        <f>T978&lt;=-DiodeFwd</f>
        <v>1</v>
      </c>
      <c r="AN978" s="13" t="b">
        <f>V978&lt;=-DiodeFwd</f>
        <v>0</v>
      </c>
      <c r="AO978" s="13" t="b">
        <f>U978&lt;=T978-DiodeFwd</f>
        <v>0</v>
      </c>
      <c r="AP978" s="13" t="b">
        <f>U978&lt;=V978-DiodeFwd</f>
        <v>0</v>
      </c>
      <c r="AQ978" s="13" t="b">
        <f>W978&lt;=U978-DiodeFwd</f>
        <v>1</v>
      </c>
      <c r="AR978" s="13" t="b">
        <f>Y978&lt;=U978-DiodeFwd</f>
        <v>0</v>
      </c>
      <c r="AS978" s="13" t="b">
        <f>X978&lt;=W978-DiodeFwd</f>
        <v>0</v>
      </c>
      <c r="AT978" s="14" t="b">
        <f>X978&lt;=Y978-DiodeFwd</f>
        <v>0</v>
      </c>
      <c r="AU978" s="13">
        <f t="shared" si="664"/>
        <v>0.41641183628317863</v>
      </c>
      <c r="AV978" s="13">
        <f t="shared" si="665"/>
        <v>0</v>
      </c>
      <c r="AW978" s="13">
        <f t="shared" si="666"/>
        <v>0</v>
      </c>
      <c r="AX978" s="13">
        <f t="shared" si="667"/>
        <v>0</v>
      </c>
      <c r="AY978" s="13">
        <f t="shared" si="668"/>
        <v>0</v>
      </c>
      <c r="AZ978" s="13">
        <f t="shared" si="669"/>
        <v>0</v>
      </c>
      <c r="BA978" s="13">
        <f t="shared" si="670"/>
        <v>0</v>
      </c>
      <c r="BB978" s="14">
        <f t="shared" si="671"/>
        <v>0</v>
      </c>
      <c r="BC978" s="20">
        <f t="shared" si="672"/>
        <v>0.41641183628317863</v>
      </c>
      <c r="BD978" s="21">
        <f t="shared" si="673"/>
        <v>0</v>
      </c>
      <c r="BE978" s="21">
        <f t="shared" si="674"/>
        <v>0</v>
      </c>
      <c r="BF978" s="21">
        <f t="shared" si="675"/>
        <v>0</v>
      </c>
      <c r="BG978" s="21">
        <f t="shared" si="676"/>
        <v>-1.0135747322971853E-2</v>
      </c>
      <c r="BH978" s="22">
        <f t="shared" si="677"/>
        <v>0</v>
      </c>
    </row>
    <row r="979" spans="4:60" x14ac:dyDescent="0.25">
      <c r="D979">
        <f t="shared" si="680"/>
        <v>0.16200000000000078</v>
      </c>
      <c r="E979">
        <f t="shared" si="678"/>
        <v>-38.896590659549553</v>
      </c>
      <c r="F979">
        <f t="shared" si="679"/>
        <v>38.896590659549553</v>
      </c>
      <c r="H979" s="20">
        <f t="shared" si="639"/>
        <v>3.8053936397123731E-3</v>
      </c>
      <c r="I979" s="21">
        <f t="shared" si="640"/>
        <v>7.6657896416431753E-3</v>
      </c>
      <c r="J979" s="21">
        <f t="shared" si="641"/>
        <v>3.6963569799526768E-3</v>
      </c>
      <c r="K979" s="21">
        <f t="shared" si="642"/>
        <v>7.6657896416431771E-3</v>
      </c>
      <c r="L979" s="21">
        <f t="shared" si="643"/>
        <v>7.5361420515941101E-3</v>
      </c>
      <c r="M979" s="22">
        <f t="shared" si="644"/>
        <v>7.491832089708288E-3</v>
      </c>
      <c r="N979" s="20">
        <f t="shared" si="645"/>
        <v>38.053936397123735</v>
      </c>
      <c r="O979" s="21">
        <f t="shared" si="646"/>
        <v>76.657896416431754</v>
      </c>
      <c r="P979" s="21">
        <f t="shared" si="647"/>
        <v>36.963569799526773</v>
      </c>
      <c r="Q979" s="21">
        <f t="shared" si="648"/>
        <v>76.657896416431782</v>
      </c>
      <c r="R979" s="21">
        <f t="shared" si="649"/>
        <v>75.361420515941106</v>
      </c>
      <c r="S979" s="22">
        <f t="shared" si="650"/>
        <v>74.918320897082893</v>
      </c>
      <c r="T979" s="20">
        <f>MAX(E979+N979,-DiodeFwd)</f>
        <v>-0.3</v>
      </c>
      <c r="U979" s="21">
        <f>MAX(T979-DiodeFwd,V979-DiodeFwd,O979)</f>
        <v>76.657896416431754</v>
      </c>
      <c r="V979" s="21">
        <f>MAX(-DiodeFwd,F979+P979)</f>
        <v>75.860160459076326</v>
      </c>
      <c r="W979" s="21">
        <f>MAX(T979+Q979,U979-DiodeFwd)</f>
        <v>76.357896416431785</v>
      </c>
      <c r="X979" s="21">
        <f>MAX(W979-DiodeFwd,Y979-DiodeFwd,U979+R979)</f>
        <v>152.01931693237287</v>
      </c>
      <c r="Y979" s="22">
        <f>MAX(V979+S979,U979-DiodeFwd)</f>
        <v>150.7784813561592</v>
      </c>
      <c r="Z979" s="20">
        <f t="shared" si="651"/>
        <v>38.596590659549555</v>
      </c>
      <c r="AA979" s="21">
        <f t="shared" si="652"/>
        <v>76.657896416431754</v>
      </c>
      <c r="AB979" s="21">
        <f t="shared" si="653"/>
        <v>36.963569799526773</v>
      </c>
      <c r="AC979" s="21">
        <f t="shared" si="654"/>
        <v>76.657896416431782</v>
      </c>
      <c r="AD979" s="21">
        <f t="shared" si="655"/>
        <v>75.36142051594112</v>
      </c>
      <c r="AE979" s="22">
        <f t="shared" si="656"/>
        <v>74.918320897082879</v>
      </c>
      <c r="AF979" s="20">
        <f t="shared" si="657"/>
        <v>0.32559255745549226</v>
      </c>
      <c r="AG979" s="21">
        <f t="shared" si="658"/>
        <v>0</v>
      </c>
      <c r="AH979" s="21">
        <f t="shared" si="659"/>
        <v>0</v>
      </c>
      <c r="AI979" s="21">
        <f t="shared" si="660"/>
        <v>0</v>
      </c>
      <c r="AJ979" s="21">
        <f t="shared" si="661"/>
        <v>8.5265128291212019E-15</v>
      </c>
      <c r="AK979" s="22">
        <f t="shared" si="662"/>
        <v>-8.5265128291212019E-15</v>
      </c>
      <c r="AL979" s="23">
        <f t="shared" si="663"/>
        <v>1.0134621128824859E-2</v>
      </c>
      <c r="AM979" s="12" t="b">
        <f>T979&lt;=-DiodeFwd</f>
        <v>1</v>
      </c>
      <c r="AN979" s="13" t="b">
        <f>V979&lt;=-DiodeFwd</f>
        <v>0</v>
      </c>
      <c r="AO979" s="13" t="b">
        <f>U979&lt;=T979-DiodeFwd</f>
        <v>0</v>
      </c>
      <c r="AP979" s="13" t="b">
        <f>U979&lt;=V979-DiodeFwd</f>
        <v>0</v>
      </c>
      <c r="AQ979" s="13" t="b">
        <f>W979&lt;=U979-DiodeFwd</f>
        <v>1</v>
      </c>
      <c r="AR979" s="13" t="b">
        <f>Y979&lt;=U979-DiodeFwd</f>
        <v>0</v>
      </c>
      <c r="AS979" s="13" t="b">
        <f>X979&lt;=W979-DiodeFwd</f>
        <v>0</v>
      </c>
      <c r="AT979" s="14" t="b">
        <f>X979&lt;=Y979-DiodeFwd</f>
        <v>0</v>
      </c>
      <c r="AU979" s="13">
        <f t="shared" si="664"/>
        <v>0.32559255745549226</v>
      </c>
      <c r="AV979" s="13">
        <f t="shared" si="665"/>
        <v>0</v>
      </c>
      <c r="AW979" s="13">
        <f t="shared" si="666"/>
        <v>0</v>
      </c>
      <c r="AX979" s="13">
        <f t="shared" si="667"/>
        <v>0</v>
      </c>
      <c r="AY979" s="13">
        <f t="shared" si="668"/>
        <v>0</v>
      </c>
      <c r="AZ979" s="13">
        <f t="shared" si="669"/>
        <v>0</v>
      </c>
      <c r="BA979" s="13">
        <f t="shared" si="670"/>
        <v>0</v>
      </c>
      <c r="BB979" s="14">
        <f t="shared" si="671"/>
        <v>0</v>
      </c>
      <c r="BC979" s="20">
        <f t="shared" si="672"/>
        <v>0.32559255745549226</v>
      </c>
      <c r="BD979" s="21">
        <f t="shared" si="673"/>
        <v>0</v>
      </c>
      <c r="BE979" s="21">
        <f t="shared" si="674"/>
        <v>0</v>
      </c>
      <c r="BF979" s="21">
        <f t="shared" si="675"/>
        <v>0</v>
      </c>
      <c r="BG979" s="21">
        <f t="shared" si="676"/>
        <v>-1.0134621128824859E-2</v>
      </c>
      <c r="BH979" s="22">
        <f t="shared" si="677"/>
        <v>0</v>
      </c>
    </row>
    <row r="980" spans="4:60" x14ac:dyDescent="0.25">
      <c r="D980">
        <f t="shared" si="680"/>
        <v>0.16216666666666746</v>
      </c>
      <c r="E980">
        <f t="shared" si="678"/>
        <v>-39.285737848804104</v>
      </c>
      <c r="F980">
        <f t="shared" si="679"/>
        <v>39.285737848804104</v>
      </c>
      <c r="H980" s="20">
        <f t="shared" si="639"/>
        <v>3.8596590659549551E-3</v>
      </c>
      <c r="I980" s="21">
        <f t="shared" si="640"/>
        <v>7.6657896416431753E-3</v>
      </c>
      <c r="J980" s="21">
        <f t="shared" si="641"/>
        <v>3.6963569799526768E-3</v>
      </c>
      <c r="K980" s="21">
        <f t="shared" si="642"/>
        <v>7.6657896416431771E-3</v>
      </c>
      <c r="L980" s="21">
        <f t="shared" si="643"/>
        <v>7.5344529480726391E-3</v>
      </c>
      <c r="M980" s="22">
        <f t="shared" si="644"/>
        <v>7.491832089708288E-3</v>
      </c>
      <c r="N980" s="20">
        <f t="shared" si="645"/>
        <v>38.596590659549555</v>
      </c>
      <c r="O980" s="21">
        <f t="shared" si="646"/>
        <v>76.657896416431754</v>
      </c>
      <c r="P980" s="21">
        <f t="shared" si="647"/>
        <v>36.963569799526773</v>
      </c>
      <c r="Q980" s="21">
        <f t="shared" si="648"/>
        <v>76.657896416431782</v>
      </c>
      <c r="R980" s="21">
        <f t="shared" si="649"/>
        <v>75.344529480726393</v>
      </c>
      <c r="S980" s="22">
        <f t="shared" si="650"/>
        <v>74.918320897082893</v>
      </c>
      <c r="T980" s="20">
        <f>MAX(E980+N980,-DiodeFwd)</f>
        <v>-0.3</v>
      </c>
      <c r="U980" s="21">
        <f>MAX(T980-DiodeFwd,V980-DiodeFwd,O980)</f>
        <v>76.657896416431754</v>
      </c>
      <c r="V980" s="21">
        <f>MAX(-DiodeFwd,F980+P980)</f>
        <v>76.24930764833087</v>
      </c>
      <c r="W980" s="21">
        <f>MAX(T980+Q980,U980-DiodeFwd)</f>
        <v>76.357896416431785</v>
      </c>
      <c r="X980" s="21">
        <f>MAX(W980-DiodeFwd,Y980-DiodeFwd,U980+R980)</f>
        <v>152.00242589715816</v>
      </c>
      <c r="Y980" s="22">
        <f>MAX(V980+S980,U980-DiodeFwd)</f>
        <v>151.16762854541378</v>
      </c>
      <c r="Z980" s="20">
        <f t="shared" si="651"/>
        <v>38.985737848804106</v>
      </c>
      <c r="AA980" s="21">
        <f t="shared" si="652"/>
        <v>76.657896416431754</v>
      </c>
      <c r="AB980" s="21">
        <f t="shared" si="653"/>
        <v>36.963569799526766</v>
      </c>
      <c r="AC980" s="21">
        <f t="shared" si="654"/>
        <v>76.657896416431782</v>
      </c>
      <c r="AD980" s="21">
        <f t="shared" si="655"/>
        <v>75.344529480726408</v>
      </c>
      <c r="AE980" s="22">
        <f t="shared" si="656"/>
        <v>74.918320897082907</v>
      </c>
      <c r="AF980" s="20">
        <f t="shared" si="657"/>
        <v>0.23348831355273064</v>
      </c>
      <c r="AG980" s="21">
        <f t="shared" si="658"/>
        <v>0</v>
      </c>
      <c r="AH980" s="21">
        <f t="shared" si="659"/>
        <v>-4.263256414560601E-15</v>
      </c>
      <c r="AI980" s="21">
        <f t="shared" si="660"/>
        <v>0</v>
      </c>
      <c r="AJ980" s="21">
        <f t="shared" si="661"/>
        <v>8.5265128291212019E-15</v>
      </c>
      <c r="AK980" s="22">
        <f t="shared" si="662"/>
        <v>8.5265128291212019E-15</v>
      </c>
      <c r="AL980" s="23">
        <f t="shared" si="663"/>
        <v>1.0133495059810545E-2</v>
      </c>
      <c r="AM980" s="12" t="b">
        <f>T980&lt;=-DiodeFwd</f>
        <v>1</v>
      </c>
      <c r="AN980" s="13" t="b">
        <f>V980&lt;=-DiodeFwd</f>
        <v>0</v>
      </c>
      <c r="AO980" s="13" t="b">
        <f>U980&lt;=T980-DiodeFwd</f>
        <v>0</v>
      </c>
      <c r="AP980" s="13" t="b">
        <f>U980&lt;=V980-DiodeFwd</f>
        <v>0</v>
      </c>
      <c r="AQ980" s="13" t="b">
        <f>W980&lt;=U980-DiodeFwd</f>
        <v>1</v>
      </c>
      <c r="AR980" s="13" t="b">
        <f>Y980&lt;=U980-DiodeFwd</f>
        <v>0</v>
      </c>
      <c r="AS980" s="13" t="b">
        <f>X980&lt;=W980-DiodeFwd</f>
        <v>0</v>
      </c>
      <c r="AT980" s="14" t="b">
        <f>X980&lt;=Y980-DiodeFwd</f>
        <v>0</v>
      </c>
      <c r="AU980" s="13">
        <f t="shared" si="664"/>
        <v>0.23348831355273064</v>
      </c>
      <c r="AV980" s="13">
        <f t="shared" si="665"/>
        <v>0</v>
      </c>
      <c r="AW980" s="13">
        <f t="shared" si="666"/>
        <v>0</v>
      </c>
      <c r="AX980" s="13">
        <f t="shared" si="667"/>
        <v>0</v>
      </c>
      <c r="AY980" s="13">
        <f t="shared" si="668"/>
        <v>0</v>
      </c>
      <c r="AZ980" s="13">
        <f t="shared" si="669"/>
        <v>0</v>
      </c>
      <c r="BA980" s="13">
        <f t="shared" si="670"/>
        <v>0</v>
      </c>
      <c r="BB980" s="14">
        <f t="shared" si="671"/>
        <v>0</v>
      </c>
      <c r="BC980" s="20">
        <f t="shared" si="672"/>
        <v>0.23348831355273064</v>
      </c>
      <c r="BD980" s="21">
        <f t="shared" si="673"/>
        <v>0</v>
      </c>
      <c r="BE980" s="21">
        <f t="shared" si="674"/>
        <v>0</v>
      </c>
      <c r="BF980" s="21">
        <f t="shared" si="675"/>
        <v>0</v>
      </c>
      <c r="BG980" s="21">
        <f t="shared" si="676"/>
        <v>-1.0133495059810545E-2</v>
      </c>
      <c r="BH980" s="22">
        <f t="shared" si="677"/>
        <v>0</v>
      </c>
    </row>
    <row r="981" spans="4:60" x14ac:dyDescent="0.25">
      <c r="D981">
        <f t="shared" si="680"/>
        <v>0.16233333333333413</v>
      </c>
      <c r="E981">
        <f t="shared" si="678"/>
        <v>-39.519842178715862</v>
      </c>
      <c r="F981">
        <f t="shared" si="679"/>
        <v>39.519842178715862</v>
      </c>
      <c r="H981" s="20">
        <f t="shared" si="639"/>
        <v>3.89857378488041E-3</v>
      </c>
      <c r="I981" s="21">
        <f t="shared" si="640"/>
        <v>7.6657896416431753E-3</v>
      </c>
      <c r="J981" s="21">
        <f t="shared" si="641"/>
        <v>3.6963569799526768E-3</v>
      </c>
      <c r="K981" s="21">
        <f t="shared" si="642"/>
        <v>7.6657896416431771E-3</v>
      </c>
      <c r="L981" s="21">
        <f t="shared" si="643"/>
        <v>7.5327640322293372E-3</v>
      </c>
      <c r="M981" s="22">
        <f t="shared" si="644"/>
        <v>7.491832089708288E-3</v>
      </c>
      <c r="N981" s="20">
        <f t="shared" si="645"/>
        <v>38.985737848804106</v>
      </c>
      <c r="O981" s="21">
        <f t="shared" si="646"/>
        <v>76.657896416431754</v>
      </c>
      <c r="P981" s="21">
        <f t="shared" si="647"/>
        <v>36.963569799526773</v>
      </c>
      <c r="Q981" s="21">
        <f t="shared" si="648"/>
        <v>76.657896416431782</v>
      </c>
      <c r="R981" s="21">
        <f t="shared" si="649"/>
        <v>75.327640322293377</v>
      </c>
      <c r="S981" s="22">
        <f t="shared" si="650"/>
        <v>74.918320897082893</v>
      </c>
      <c r="T981" s="20">
        <f>MAX(E981+N981,-DiodeFwd)</f>
        <v>-0.3</v>
      </c>
      <c r="U981" s="21">
        <f>MAX(T981-DiodeFwd,V981-DiodeFwd,O981)</f>
        <v>76.657896416431754</v>
      </c>
      <c r="V981" s="21">
        <f>MAX(-DiodeFwd,F981+P981)</f>
        <v>76.483411978242628</v>
      </c>
      <c r="W981" s="21">
        <f>MAX(T981+Q981,U981-DiodeFwd)</f>
        <v>76.357896416431785</v>
      </c>
      <c r="X981" s="21">
        <f>MAX(W981-DiodeFwd,Y981-DiodeFwd,U981+R981)</f>
        <v>151.98553673872513</v>
      </c>
      <c r="Y981" s="22">
        <f>MAX(V981+S981,U981-DiodeFwd)</f>
        <v>151.40173287532554</v>
      </c>
      <c r="Z981" s="20">
        <f t="shared" si="651"/>
        <v>39.219842178715865</v>
      </c>
      <c r="AA981" s="21">
        <f t="shared" si="652"/>
        <v>76.657896416431754</v>
      </c>
      <c r="AB981" s="21">
        <f t="shared" si="653"/>
        <v>36.963569799526766</v>
      </c>
      <c r="AC981" s="21">
        <f t="shared" si="654"/>
        <v>76.657896416431782</v>
      </c>
      <c r="AD981" s="21">
        <f t="shared" si="655"/>
        <v>75.327640322293377</v>
      </c>
      <c r="AE981" s="22">
        <f t="shared" si="656"/>
        <v>74.918320897082907</v>
      </c>
      <c r="AF981" s="20">
        <f t="shared" si="657"/>
        <v>0.14046259794705521</v>
      </c>
      <c r="AG981" s="21">
        <f t="shared" si="658"/>
        <v>0</v>
      </c>
      <c r="AH981" s="21">
        <f t="shared" si="659"/>
        <v>-4.263256414560601E-15</v>
      </c>
      <c r="AI981" s="21">
        <f t="shared" si="660"/>
        <v>0</v>
      </c>
      <c r="AJ981" s="21">
        <f t="shared" si="661"/>
        <v>0</v>
      </c>
      <c r="AK981" s="22">
        <f t="shared" si="662"/>
        <v>8.5265128291212019E-15</v>
      </c>
      <c r="AL981" s="23">
        <f t="shared" si="663"/>
        <v>1.0132369115915009E-2</v>
      </c>
      <c r="AM981" s="12" t="b">
        <f>T981&lt;=-DiodeFwd</f>
        <v>1</v>
      </c>
      <c r="AN981" s="13" t="b">
        <f>V981&lt;=-DiodeFwd</f>
        <v>0</v>
      </c>
      <c r="AO981" s="13" t="b">
        <f>U981&lt;=T981-DiodeFwd</f>
        <v>0</v>
      </c>
      <c r="AP981" s="13" t="b">
        <f>U981&lt;=V981-DiodeFwd</f>
        <v>0</v>
      </c>
      <c r="AQ981" s="13" t="b">
        <f>W981&lt;=U981-DiodeFwd</f>
        <v>1</v>
      </c>
      <c r="AR981" s="13" t="b">
        <f>Y981&lt;=U981-DiodeFwd</f>
        <v>0</v>
      </c>
      <c r="AS981" s="13" t="b">
        <f>X981&lt;=W981-DiodeFwd</f>
        <v>0</v>
      </c>
      <c r="AT981" s="14" t="b">
        <f>X981&lt;=Y981-DiodeFwd</f>
        <v>0</v>
      </c>
      <c r="AU981" s="13">
        <f t="shared" si="664"/>
        <v>0.14046259794705521</v>
      </c>
      <c r="AV981" s="13">
        <f t="shared" si="665"/>
        <v>0</v>
      </c>
      <c r="AW981" s="13">
        <f t="shared" si="666"/>
        <v>0</v>
      </c>
      <c r="AX981" s="13">
        <f t="shared" si="667"/>
        <v>0</v>
      </c>
      <c r="AY981" s="13">
        <f t="shared" si="668"/>
        <v>0</v>
      </c>
      <c r="AZ981" s="13">
        <f t="shared" si="669"/>
        <v>0</v>
      </c>
      <c r="BA981" s="13">
        <f t="shared" si="670"/>
        <v>0</v>
      </c>
      <c r="BB981" s="14">
        <f t="shared" si="671"/>
        <v>0</v>
      </c>
      <c r="BC981" s="20">
        <f t="shared" si="672"/>
        <v>0.14046259794705521</v>
      </c>
      <c r="BD981" s="21">
        <f t="shared" si="673"/>
        <v>0</v>
      </c>
      <c r="BE981" s="21">
        <f t="shared" si="674"/>
        <v>0</v>
      </c>
      <c r="BF981" s="21">
        <f t="shared" si="675"/>
        <v>0</v>
      </c>
      <c r="BG981" s="21">
        <f t="shared" si="676"/>
        <v>-1.0132369115915009E-2</v>
      </c>
      <c r="BH981" s="22">
        <f t="shared" si="677"/>
        <v>0</v>
      </c>
    </row>
    <row r="982" spans="4:60" x14ac:dyDescent="0.25">
      <c r="D982">
        <f t="shared" si="680"/>
        <v>0.16250000000000081</v>
      </c>
      <c r="E982">
        <f t="shared" si="678"/>
        <v>-39.597979746446661</v>
      </c>
      <c r="F982">
        <f t="shared" si="679"/>
        <v>39.597979746446661</v>
      </c>
      <c r="H982" s="20">
        <f t="shared" si="639"/>
        <v>3.9219842178715861E-3</v>
      </c>
      <c r="I982" s="21">
        <f t="shared" si="640"/>
        <v>7.6657896416431753E-3</v>
      </c>
      <c r="J982" s="21">
        <f t="shared" si="641"/>
        <v>3.6963569799526768E-3</v>
      </c>
      <c r="K982" s="21">
        <f t="shared" si="642"/>
        <v>7.6657896416431771E-3</v>
      </c>
      <c r="L982" s="21">
        <f t="shared" si="643"/>
        <v>7.5310753040433512E-3</v>
      </c>
      <c r="M982" s="22">
        <f t="shared" si="644"/>
        <v>7.491832089708288E-3</v>
      </c>
      <c r="N982" s="20">
        <f t="shared" si="645"/>
        <v>39.219842178715865</v>
      </c>
      <c r="O982" s="21">
        <f t="shared" si="646"/>
        <v>76.657896416431754</v>
      </c>
      <c r="P982" s="21">
        <f t="shared" si="647"/>
        <v>36.963569799526773</v>
      </c>
      <c r="Q982" s="21">
        <f t="shared" si="648"/>
        <v>76.657896416431782</v>
      </c>
      <c r="R982" s="21">
        <f t="shared" si="649"/>
        <v>75.310753040433525</v>
      </c>
      <c r="S982" s="22">
        <f t="shared" si="650"/>
        <v>74.918320897082893</v>
      </c>
      <c r="T982" s="20">
        <f>MAX(E982+N982,-DiodeFwd)</f>
        <v>-0.3</v>
      </c>
      <c r="U982" s="21">
        <f>MAX(T982-DiodeFwd,V982-DiodeFwd,O982)</f>
        <v>76.657896416431754</v>
      </c>
      <c r="V982" s="21">
        <f>MAX(-DiodeFwd,F982+P982)</f>
        <v>76.561549545973435</v>
      </c>
      <c r="W982" s="21">
        <f>MAX(T982+Q982,U982-DiodeFwd)</f>
        <v>76.357896416431785</v>
      </c>
      <c r="X982" s="21">
        <f>MAX(W982-DiodeFwd,Y982-DiodeFwd,U982+R982)</f>
        <v>151.96864945686528</v>
      </c>
      <c r="Y982" s="22">
        <f>MAX(V982+S982,U982-DiodeFwd)</f>
        <v>151.47987044305631</v>
      </c>
      <c r="Z982" s="20">
        <f t="shared" si="651"/>
        <v>39.297979746446664</v>
      </c>
      <c r="AA982" s="21">
        <f t="shared" si="652"/>
        <v>76.657896416431754</v>
      </c>
      <c r="AB982" s="21">
        <f t="shared" si="653"/>
        <v>36.963569799526773</v>
      </c>
      <c r="AC982" s="21">
        <f t="shared" si="654"/>
        <v>76.657896416431782</v>
      </c>
      <c r="AD982" s="21">
        <f t="shared" si="655"/>
        <v>75.310753040433525</v>
      </c>
      <c r="AE982" s="22">
        <f t="shared" si="656"/>
        <v>74.918320897082879</v>
      </c>
      <c r="AF982" s="20">
        <f t="shared" si="657"/>
        <v>4.6882540638479499E-2</v>
      </c>
      <c r="AG982" s="21">
        <f t="shared" si="658"/>
        <v>0</v>
      </c>
      <c r="AH982" s="21">
        <f t="shared" si="659"/>
        <v>0</v>
      </c>
      <c r="AI982" s="21">
        <f t="shared" si="660"/>
        <v>0</v>
      </c>
      <c r="AJ982" s="21">
        <f t="shared" si="661"/>
        <v>0</v>
      </c>
      <c r="AK982" s="22">
        <f t="shared" si="662"/>
        <v>-8.5265128291212019E-15</v>
      </c>
      <c r="AL982" s="23">
        <f t="shared" si="663"/>
        <v>1.0131243297124353E-2</v>
      </c>
      <c r="AM982" s="12" t="b">
        <f>T982&lt;=-DiodeFwd</f>
        <v>1</v>
      </c>
      <c r="AN982" s="13" t="b">
        <f>V982&lt;=-DiodeFwd</f>
        <v>0</v>
      </c>
      <c r="AO982" s="13" t="b">
        <f>U982&lt;=T982-DiodeFwd</f>
        <v>0</v>
      </c>
      <c r="AP982" s="13" t="b">
        <f>U982&lt;=V982-DiodeFwd</f>
        <v>0</v>
      </c>
      <c r="AQ982" s="13" t="b">
        <f>W982&lt;=U982-DiodeFwd</f>
        <v>1</v>
      </c>
      <c r="AR982" s="13" t="b">
        <f>Y982&lt;=U982-DiodeFwd</f>
        <v>0</v>
      </c>
      <c r="AS982" s="13" t="b">
        <f>X982&lt;=W982-DiodeFwd</f>
        <v>0</v>
      </c>
      <c r="AT982" s="14" t="b">
        <f>X982&lt;=Y982-DiodeFwd</f>
        <v>0</v>
      </c>
      <c r="AU982" s="13">
        <f t="shared" si="664"/>
        <v>4.6882540638479499E-2</v>
      </c>
      <c r="AV982" s="13">
        <f t="shared" si="665"/>
        <v>0</v>
      </c>
      <c r="AW982" s="13">
        <f t="shared" si="666"/>
        <v>0</v>
      </c>
      <c r="AX982" s="13">
        <f t="shared" si="667"/>
        <v>0</v>
      </c>
      <c r="AY982" s="13">
        <f t="shared" si="668"/>
        <v>0</v>
      </c>
      <c r="AZ982" s="13">
        <f t="shared" si="669"/>
        <v>0</v>
      </c>
      <c r="BA982" s="13">
        <f t="shared" si="670"/>
        <v>0</v>
      </c>
      <c r="BB982" s="14">
        <f t="shared" si="671"/>
        <v>0</v>
      </c>
      <c r="BC982" s="20">
        <f t="shared" si="672"/>
        <v>4.6882540638479499E-2</v>
      </c>
      <c r="BD982" s="21">
        <f t="shared" si="673"/>
        <v>0</v>
      </c>
      <c r="BE982" s="21">
        <f t="shared" si="674"/>
        <v>0</v>
      </c>
      <c r="BF982" s="21">
        <f t="shared" si="675"/>
        <v>0</v>
      </c>
      <c r="BG982" s="21">
        <f t="shared" si="676"/>
        <v>-1.0131243297124353E-2</v>
      </c>
      <c r="BH982" s="22">
        <f t="shared" si="677"/>
        <v>0</v>
      </c>
    </row>
    <row r="983" spans="4:60" x14ac:dyDescent="0.25">
      <c r="D983">
        <f t="shared" si="680"/>
        <v>0.16266666666666749</v>
      </c>
      <c r="E983">
        <f t="shared" si="678"/>
        <v>-39.519842178714349</v>
      </c>
      <c r="F983">
        <f t="shared" si="679"/>
        <v>39.519842178714349</v>
      </c>
      <c r="H983" s="20">
        <f t="shared" si="639"/>
        <v>3.9297979746446658E-3</v>
      </c>
      <c r="I983" s="21">
        <f t="shared" si="640"/>
        <v>7.6657896416431753E-3</v>
      </c>
      <c r="J983" s="21">
        <f t="shared" si="641"/>
        <v>3.6963569799526768E-3</v>
      </c>
      <c r="K983" s="21">
        <f t="shared" si="642"/>
        <v>7.6657896416431771E-3</v>
      </c>
      <c r="L983" s="21">
        <f t="shared" si="643"/>
        <v>7.5293867634938305E-3</v>
      </c>
      <c r="M983" s="22">
        <f t="shared" si="644"/>
        <v>7.491832089708288E-3</v>
      </c>
      <c r="N983" s="20">
        <f t="shared" si="645"/>
        <v>39.297979746446664</v>
      </c>
      <c r="O983" s="21">
        <f t="shared" si="646"/>
        <v>76.657896416431754</v>
      </c>
      <c r="P983" s="21">
        <f t="shared" si="647"/>
        <v>36.963569799526773</v>
      </c>
      <c r="Q983" s="21">
        <f t="shared" si="648"/>
        <v>76.657896416431782</v>
      </c>
      <c r="R983" s="21">
        <f t="shared" si="649"/>
        <v>75.293867634938309</v>
      </c>
      <c r="S983" s="22">
        <f t="shared" si="650"/>
        <v>74.918320897082893</v>
      </c>
      <c r="T983" s="20">
        <f>MAX(E983+N983,-DiodeFwd)</f>
        <v>-0.22186243226768454</v>
      </c>
      <c r="U983" s="21">
        <f>MAX(T983-DiodeFwd,V983-DiodeFwd,O983)</f>
        <v>76.657896416431754</v>
      </c>
      <c r="V983" s="21">
        <f>MAX(-DiodeFwd,F983+P983)</f>
        <v>76.483411978241122</v>
      </c>
      <c r="W983" s="21">
        <f>MAX(T983+Q983,U983-DiodeFwd)</f>
        <v>76.436033984164098</v>
      </c>
      <c r="X983" s="21">
        <f>MAX(W983-DiodeFwd,Y983-DiodeFwd,U983+R983)</f>
        <v>151.95176405137005</v>
      </c>
      <c r="Y983" s="22">
        <f>MAX(V983+S983,U983-DiodeFwd)</f>
        <v>151.401732875324</v>
      </c>
      <c r="Z983" s="20">
        <f t="shared" si="651"/>
        <v>39.297979746446664</v>
      </c>
      <c r="AA983" s="21">
        <f t="shared" si="652"/>
        <v>76.657896416431754</v>
      </c>
      <c r="AB983" s="21">
        <f t="shared" si="653"/>
        <v>36.963569799526773</v>
      </c>
      <c r="AC983" s="21">
        <f t="shared" si="654"/>
        <v>76.657896416431782</v>
      </c>
      <c r="AD983" s="21">
        <f t="shared" si="655"/>
        <v>75.293867634938294</v>
      </c>
      <c r="AE983" s="22">
        <f t="shared" si="656"/>
        <v>74.918320897082879</v>
      </c>
      <c r="AF983" s="20">
        <f t="shared" si="657"/>
        <v>0</v>
      </c>
      <c r="AG983" s="21">
        <f t="shared" si="658"/>
        <v>0</v>
      </c>
      <c r="AH983" s="21">
        <f t="shared" si="659"/>
        <v>0</v>
      </c>
      <c r="AI983" s="21">
        <f t="shared" si="660"/>
        <v>0</v>
      </c>
      <c r="AJ983" s="21">
        <f t="shared" si="661"/>
        <v>-8.5265128291212019E-15</v>
      </c>
      <c r="AK983" s="22">
        <f t="shared" si="662"/>
        <v>-8.5265128291212019E-15</v>
      </c>
      <c r="AL983" s="23">
        <f t="shared" si="663"/>
        <v>1.0130117603424671E-2</v>
      </c>
      <c r="AM983" s="12" t="b">
        <f>T983&lt;=-DiodeFwd</f>
        <v>0</v>
      </c>
      <c r="AN983" s="13" t="b">
        <f>V983&lt;=-DiodeFwd</f>
        <v>0</v>
      </c>
      <c r="AO983" s="13" t="b">
        <f>U983&lt;=T983-DiodeFwd</f>
        <v>0</v>
      </c>
      <c r="AP983" s="13" t="b">
        <f>U983&lt;=V983-DiodeFwd</f>
        <v>0</v>
      </c>
      <c r="AQ983" s="13" t="b">
        <f>W983&lt;=U983-DiodeFwd</f>
        <v>0</v>
      </c>
      <c r="AR983" s="13" t="b">
        <f>Y983&lt;=U983-DiodeFwd</f>
        <v>0</v>
      </c>
      <c r="AS983" s="13" t="b">
        <f>X983&lt;=W983-DiodeFwd</f>
        <v>0</v>
      </c>
      <c r="AT983" s="14" t="b">
        <f>X983&lt;=Y983-DiodeFwd</f>
        <v>0</v>
      </c>
      <c r="AU983" s="13">
        <f t="shared" si="664"/>
        <v>0</v>
      </c>
      <c r="AV983" s="13">
        <f t="shared" si="665"/>
        <v>0</v>
      </c>
      <c r="AW983" s="13">
        <f t="shared" si="666"/>
        <v>0</v>
      </c>
      <c r="AX983" s="13">
        <f t="shared" si="667"/>
        <v>0</v>
      </c>
      <c r="AY983" s="13">
        <f t="shared" si="668"/>
        <v>0</v>
      </c>
      <c r="AZ983" s="13">
        <f t="shared" si="669"/>
        <v>0</v>
      </c>
      <c r="BA983" s="13">
        <f t="shared" si="670"/>
        <v>0</v>
      </c>
      <c r="BB983" s="14">
        <f t="shared" si="671"/>
        <v>0</v>
      </c>
      <c r="BC983" s="20">
        <f t="shared" si="672"/>
        <v>0</v>
      </c>
      <c r="BD983" s="21">
        <f t="shared" si="673"/>
        <v>0</v>
      </c>
      <c r="BE983" s="21">
        <f t="shared" si="674"/>
        <v>0</v>
      </c>
      <c r="BF983" s="21">
        <f t="shared" si="675"/>
        <v>0</v>
      </c>
      <c r="BG983" s="21">
        <f t="shared" si="676"/>
        <v>-1.0130117603424671E-2</v>
      </c>
      <c r="BH983" s="22">
        <f t="shared" si="677"/>
        <v>0</v>
      </c>
    </row>
    <row r="984" spans="4:60" x14ac:dyDescent="0.25">
      <c r="D984">
        <f t="shared" si="680"/>
        <v>0.16283333333333416</v>
      </c>
      <c r="E984">
        <f t="shared" si="678"/>
        <v>-39.285737848801141</v>
      </c>
      <c r="F984">
        <f t="shared" si="679"/>
        <v>39.285737848801141</v>
      </c>
      <c r="H984" s="20">
        <f t="shared" si="639"/>
        <v>3.9297979746446658E-3</v>
      </c>
      <c r="I984" s="21">
        <f t="shared" si="640"/>
        <v>7.6657896416431753E-3</v>
      </c>
      <c r="J984" s="21">
        <f t="shared" si="641"/>
        <v>3.6963569799526768E-3</v>
      </c>
      <c r="K984" s="21">
        <f t="shared" si="642"/>
        <v>7.6657896416431771E-3</v>
      </c>
      <c r="L984" s="21">
        <f t="shared" si="643"/>
        <v>7.5276984105599265E-3</v>
      </c>
      <c r="M984" s="22">
        <f t="shared" si="644"/>
        <v>7.491832089708288E-3</v>
      </c>
      <c r="N984" s="20">
        <f t="shared" si="645"/>
        <v>39.297979746446664</v>
      </c>
      <c r="O984" s="21">
        <f t="shared" si="646"/>
        <v>76.657896416431754</v>
      </c>
      <c r="P984" s="21">
        <f t="shared" si="647"/>
        <v>36.963569799526773</v>
      </c>
      <c r="Q984" s="21">
        <f t="shared" si="648"/>
        <v>76.657896416431782</v>
      </c>
      <c r="R984" s="21">
        <f t="shared" si="649"/>
        <v>75.276984105599269</v>
      </c>
      <c r="S984" s="22">
        <f t="shared" si="650"/>
        <v>74.918320897082893</v>
      </c>
      <c r="T984" s="20">
        <f>MAX(E984+N984,-DiodeFwd)</f>
        <v>1.2241897645523636E-2</v>
      </c>
      <c r="U984" s="21">
        <f>MAX(T984-DiodeFwd,V984-DiodeFwd,O984)</f>
        <v>76.657896416431754</v>
      </c>
      <c r="V984" s="21">
        <f>MAX(-DiodeFwd,F984+P984)</f>
        <v>76.249307648327914</v>
      </c>
      <c r="W984" s="21">
        <f>MAX(T984+Q984,U984-DiodeFwd)</f>
        <v>76.670138314077306</v>
      </c>
      <c r="X984" s="21">
        <f>MAX(W984-DiodeFwd,Y984-DiodeFwd,U984+R984)</f>
        <v>151.93488052203102</v>
      </c>
      <c r="Y984" s="22">
        <f>MAX(V984+S984,U984-DiodeFwd)</f>
        <v>151.16762854541082</v>
      </c>
      <c r="Z984" s="20">
        <f t="shared" si="651"/>
        <v>39.297979746446664</v>
      </c>
      <c r="AA984" s="21">
        <f t="shared" si="652"/>
        <v>76.657896416431754</v>
      </c>
      <c r="AB984" s="21">
        <f t="shared" si="653"/>
        <v>36.963569799526773</v>
      </c>
      <c r="AC984" s="21">
        <f t="shared" si="654"/>
        <v>76.657896416431782</v>
      </c>
      <c r="AD984" s="21">
        <f t="shared" si="655"/>
        <v>75.276984105599269</v>
      </c>
      <c r="AE984" s="22">
        <f t="shared" si="656"/>
        <v>74.918320897082907</v>
      </c>
      <c r="AF984" s="20">
        <f t="shared" si="657"/>
        <v>0</v>
      </c>
      <c r="AG984" s="21">
        <f t="shared" si="658"/>
        <v>0</v>
      </c>
      <c r="AH984" s="21">
        <f t="shared" si="659"/>
        <v>0</v>
      </c>
      <c r="AI984" s="21">
        <f t="shared" si="660"/>
        <v>0</v>
      </c>
      <c r="AJ984" s="21">
        <f t="shared" si="661"/>
        <v>0</v>
      </c>
      <c r="AK984" s="22">
        <f t="shared" si="662"/>
        <v>8.5265128291212019E-15</v>
      </c>
      <c r="AL984" s="23">
        <f t="shared" si="663"/>
        <v>1.0128992034802067E-2</v>
      </c>
      <c r="AM984" s="12" t="b">
        <f>T984&lt;=-DiodeFwd</f>
        <v>0</v>
      </c>
      <c r="AN984" s="13" t="b">
        <f>V984&lt;=-DiodeFwd</f>
        <v>0</v>
      </c>
      <c r="AO984" s="13" t="b">
        <f>U984&lt;=T984-DiodeFwd</f>
        <v>0</v>
      </c>
      <c r="AP984" s="13" t="b">
        <f>U984&lt;=V984-DiodeFwd</f>
        <v>0</v>
      </c>
      <c r="AQ984" s="13" t="b">
        <f>W984&lt;=U984-DiodeFwd</f>
        <v>0</v>
      </c>
      <c r="AR984" s="13" t="b">
        <f>Y984&lt;=U984-DiodeFwd</f>
        <v>0</v>
      </c>
      <c r="AS984" s="13" t="b">
        <f>X984&lt;=W984-DiodeFwd</f>
        <v>0</v>
      </c>
      <c r="AT984" s="14" t="b">
        <f>X984&lt;=Y984-DiodeFwd</f>
        <v>0</v>
      </c>
      <c r="AU984" s="13">
        <f t="shared" si="664"/>
        <v>0</v>
      </c>
      <c r="AV984" s="13">
        <f t="shared" si="665"/>
        <v>0</v>
      </c>
      <c r="AW984" s="13">
        <f t="shared" si="666"/>
        <v>0</v>
      </c>
      <c r="AX984" s="13">
        <f t="shared" si="667"/>
        <v>0</v>
      </c>
      <c r="AY984" s="13">
        <f t="shared" si="668"/>
        <v>0</v>
      </c>
      <c r="AZ984" s="13">
        <f t="shared" si="669"/>
        <v>0</v>
      </c>
      <c r="BA984" s="13">
        <f t="shared" si="670"/>
        <v>0</v>
      </c>
      <c r="BB984" s="14">
        <f t="shared" si="671"/>
        <v>0</v>
      </c>
      <c r="BC984" s="20">
        <f t="shared" si="672"/>
        <v>0</v>
      </c>
      <c r="BD984" s="21">
        <f t="shared" si="673"/>
        <v>0</v>
      </c>
      <c r="BE984" s="21">
        <f t="shared" si="674"/>
        <v>0</v>
      </c>
      <c r="BF984" s="21">
        <f t="shared" si="675"/>
        <v>0</v>
      </c>
      <c r="BG984" s="21">
        <f t="shared" si="676"/>
        <v>-1.0128992034802067E-2</v>
      </c>
      <c r="BH984" s="22">
        <f t="shared" si="677"/>
        <v>0</v>
      </c>
    </row>
    <row r="985" spans="4:60" x14ac:dyDescent="0.25">
      <c r="D985">
        <f t="shared" si="680"/>
        <v>0.16300000000000084</v>
      </c>
      <c r="E985">
        <f t="shared" si="678"/>
        <v>-38.896590659545026</v>
      </c>
      <c r="F985">
        <f t="shared" si="679"/>
        <v>38.896590659545026</v>
      </c>
      <c r="H985" s="20">
        <f t="shared" si="639"/>
        <v>3.9297979746446658E-3</v>
      </c>
      <c r="I985" s="21">
        <f t="shared" si="640"/>
        <v>7.6657896416431753E-3</v>
      </c>
      <c r="J985" s="21">
        <f t="shared" si="641"/>
        <v>3.6963569799526768E-3</v>
      </c>
      <c r="K985" s="21">
        <f t="shared" si="642"/>
        <v>7.6657896416431771E-3</v>
      </c>
      <c r="L985" s="21">
        <f t="shared" si="643"/>
        <v>7.526010245220793E-3</v>
      </c>
      <c r="M985" s="22">
        <f t="shared" si="644"/>
        <v>7.491832089708288E-3</v>
      </c>
      <c r="N985" s="20">
        <f t="shared" si="645"/>
        <v>39.297979746446664</v>
      </c>
      <c r="O985" s="21">
        <f t="shared" si="646"/>
        <v>76.657896416431754</v>
      </c>
      <c r="P985" s="21">
        <f t="shared" si="647"/>
        <v>36.963569799526773</v>
      </c>
      <c r="Q985" s="21">
        <f t="shared" si="648"/>
        <v>76.657896416431782</v>
      </c>
      <c r="R985" s="21">
        <f t="shared" si="649"/>
        <v>75.260102452207931</v>
      </c>
      <c r="S985" s="22">
        <f t="shared" si="650"/>
        <v>74.918320897082893</v>
      </c>
      <c r="T985" s="20">
        <f>MAX(E985+N985,-DiodeFwd)</f>
        <v>0.40138908690163788</v>
      </c>
      <c r="U985" s="21">
        <f>MAX(T985-DiodeFwd,V985-DiodeFwd,O985)</f>
        <v>76.657896416431754</v>
      </c>
      <c r="V985" s="21">
        <f>MAX(-DiodeFwd,F985+P985)</f>
        <v>75.860160459071807</v>
      </c>
      <c r="W985" s="21">
        <f>MAX(T985+Q985,U985-DiodeFwd)</f>
        <v>77.059285503333427</v>
      </c>
      <c r="X985" s="21">
        <f>MAX(W985-DiodeFwd,Y985-DiodeFwd,U985+R985)</f>
        <v>151.9179988686397</v>
      </c>
      <c r="Y985" s="22">
        <f>MAX(V985+S985,U985-DiodeFwd)</f>
        <v>150.77848135615471</v>
      </c>
      <c r="Z985" s="20">
        <f t="shared" si="651"/>
        <v>39.297979746446664</v>
      </c>
      <c r="AA985" s="21">
        <f t="shared" si="652"/>
        <v>76.657896416431754</v>
      </c>
      <c r="AB985" s="21">
        <f t="shared" si="653"/>
        <v>36.96356979952678</v>
      </c>
      <c r="AC985" s="21">
        <f t="shared" si="654"/>
        <v>76.657896416431782</v>
      </c>
      <c r="AD985" s="21">
        <f t="shared" si="655"/>
        <v>75.260102452207946</v>
      </c>
      <c r="AE985" s="22">
        <f t="shared" si="656"/>
        <v>74.918320897082907</v>
      </c>
      <c r="AF985" s="20">
        <f t="shared" si="657"/>
        <v>0</v>
      </c>
      <c r="AG985" s="21">
        <f t="shared" si="658"/>
        <v>0</v>
      </c>
      <c r="AH985" s="21">
        <f t="shared" si="659"/>
        <v>4.263256414560601E-15</v>
      </c>
      <c r="AI985" s="21">
        <f t="shared" si="660"/>
        <v>0</v>
      </c>
      <c r="AJ985" s="21">
        <f t="shared" si="661"/>
        <v>8.5265128291212019E-15</v>
      </c>
      <c r="AK985" s="22">
        <f t="shared" si="662"/>
        <v>8.5265128291212019E-15</v>
      </c>
      <c r="AL985" s="23">
        <f t="shared" si="663"/>
        <v>1.0127866591242646E-2</v>
      </c>
      <c r="AM985" s="12" t="b">
        <f>T985&lt;=-DiodeFwd</f>
        <v>0</v>
      </c>
      <c r="AN985" s="13" t="b">
        <f>V985&lt;=-DiodeFwd</f>
        <v>0</v>
      </c>
      <c r="AO985" s="13" t="b">
        <f>U985&lt;=T985-DiodeFwd</f>
        <v>0</v>
      </c>
      <c r="AP985" s="13" t="b">
        <f>U985&lt;=V985-DiodeFwd</f>
        <v>0</v>
      </c>
      <c r="AQ985" s="13" t="b">
        <f>W985&lt;=U985-DiodeFwd</f>
        <v>0</v>
      </c>
      <c r="AR985" s="13" t="b">
        <f>Y985&lt;=U985-DiodeFwd</f>
        <v>0</v>
      </c>
      <c r="AS985" s="13" t="b">
        <f>X985&lt;=W985-DiodeFwd</f>
        <v>0</v>
      </c>
      <c r="AT985" s="14" t="b">
        <f>X985&lt;=Y985-DiodeFwd</f>
        <v>0</v>
      </c>
      <c r="AU985" s="13">
        <f t="shared" si="664"/>
        <v>0</v>
      </c>
      <c r="AV985" s="13">
        <f t="shared" si="665"/>
        <v>0</v>
      </c>
      <c r="AW985" s="13">
        <f t="shared" si="666"/>
        <v>0</v>
      </c>
      <c r="AX985" s="13">
        <f t="shared" si="667"/>
        <v>0</v>
      </c>
      <c r="AY985" s="13">
        <f t="shared" si="668"/>
        <v>0</v>
      </c>
      <c r="AZ985" s="13">
        <f t="shared" si="669"/>
        <v>0</v>
      </c>
      <c r="BA985" s="13">
        <f t="shared" si="670"/>
        <v>0</v>
      </c>
      <c r="BB985" s="14">
        <f t="shared" si="671"/>
        <v>0</v>
      </c>
      <c r="BC985" s="20">
        <f t="shared" si="672"/>
        <v>0</v>
      </c>
      <c r="BD985" s="21">
        <f t="shared" si="673"/>
        <v>0</v>
      </c>
      <c r="BE985" s="21">
        <f t="shared" si="674"/>
        <v>0</v>
      </c>
      <c r="BF985" s="21">
        <f t="shared" si="675"/>
        <v>0</v>
      </c>
      <c r="BG985" s="21">
        <f t="shared" si="676"/>
        <v>-1.0127866591242646E-2</v>
      </c>
      <c r="BH985" s="22">
        <f t="shared" si="677"/>
        <v>0</v>
      </c>
    </row>
    <row r="986" spans="4:60" x14ac:dyDescent="0.25">
      <c r="D986">
        <f t="shared" si="680"/>
        <v>0.16316666666666751</v>
      </c>
      <c r="E986">
        <f t="shared" si="678"/>
        <v>-38.353936397117728</v>
      </c>
      <c r="F986">
        <f t="shared" si="679"/>
        <v>38.353936397117728</v>
      </c>
      <c r="H986" s="20">
        <f t="shared" si="639"/>
        <v>3.9297979746446658E-3</v>
      </c>
      <c r="I986" s="21">
        <f t="shared" si="640"/>
        <v>7.6657896416431753E-3</v>
      </c>
      <c r="J986" s="21">
        <f t="shared" si="641"/>
        <v>3.6963569799526768E-3</v>
      </c>
      <c r="K986" s="21">
        <f t="shared" si="642"/>
        <v>7.6657896416431771E-3</v>
      </c>
      <c r="L986" s="21">
        <f t="shared" si="643"/>
        <v>7.5243222674555863E-3</v>
      </c>
      <c r="M986" s="22">
        <f t="shared" si="644"/>
        <v>7.491832089708288E-3</v>
      </c>
      <c r="N986" s="20">
        <f t="shared" si="645"/>
        <v>39.297979746446664</v>
      </c>
      <c r="O986" s="21">
        <f t="shared" si="646"/>
        <v>76.657896416431754</v>
      </c>
      <c r="P986" s="21">
        <f t="shared" si="647"/>
        <v>36.963569799526773</v>
      </c>
      <c r="Q986" s="21">
        <f t="shared" si="648"/>
        <v>76.657896416431782</v>
      </c>
      <c r="R986" s="21">
        <f t="shared" si="649"/>
        <v>75.243222674555867</v>
      </c>
      <c r="S986" s="22">
        <f t="shared" si="650"/>
        <v>74.918320897082893</v>
      </c>
      <c r="T986" s="20">
        <f>MAX(E986+N986,-DiodeFwd)</f>
        <v>0.94404334932893619</v>
      </c>
      <c r="U986" s="21">
        <f>MAX(T986-DiodeFwd,V986-DiodeFwd,O986)</f>
        <v>76.657896416431754</v>
      </c>
      <c r="V986" s="21">
        <f>MAX(-DiodeFwd,F986+P986)</f>
        <v>75.317506196644501</v>
      </c>
      <c r="W986" s="21">
        <f>MAX(T986+Q986,U986-DiodeFwd)</f>
        <v>77.601939765760719</v>
      </c>
      <c r="X986" s="21">
        <f>MAX(W986-DiodeFwd,Y986-DiodeFwd,U986+R986)</f>
        <v>151.90111909098761</v>
      </c>
      <c r="Y986" s="22">
        <f>MAX(V986+S986,U986-DiodeFwd)</f>
        <v>150.23582709372738</v>
      </c>
      <c r="Z986" s="20">
        <f t="shared" si="651"/>
        <v>39.297979746446664</v>
      </c>
      <c r="AA986" s="21">
        <f t="shared" si="652"/>
        <v>76.657896416431754</v>
      </c>
      <c r="AB986" s="21">
        <f t="shared" si="653"/>
        <v>36.963569799526773</v>
      </c>
      <c r="AC986" s="21">
        <f t="shared" si="654"/>
        <v>76.657896416431782</v>
      </c>
      <c r="AD986" s="21">
        <f t="shared" si="655"/>
        <v>75.243222674555852</v>
      </c>
      <c r="AE986" s="22">
        <f t="shared" si="656"/>
        <v>74.918320897082879</v>
      </c>
      <c r="AF986" s="20">
        <f t="shared" si="657"/>
        <v>0</v>
      </c>
      <c r="AG986" s="21">
        <f t="shared" si="658"/>
        <v>0</v>
      </c>
      <c r="AH986" s="21">
        <f t="shared" si="659"/>
        <v>0</v>
      </c>
      <c r="AI986" s="21">
        <f t="shared" si="660"/>
        <v>0</v>
      </c>
      <c r="AJ986" s="21">
        <f t="shared" si="661"/>
        <v>-8.5265128291212019E-15</v>
      </c>
      <c r="AK986" s="22">
        <f t="shared" si="662"/>
        <v>-8.5265128291212019E-15</v>
      </c>
      <c r="AL986" s="23">
        <f t="shared" si="663"/>
        <v>1.0126741272732507E-2</v>
      </c>
      <c r="AM986" s="12" t="b">
        <f>T986&lt;=-DiodeFwd</f>
        <v>0</v>
      </c>
      <c r="AN986" s="13" t="b">
        <f>V986&lt;=-DiodeFwd</f>
        <v>0</v>
      </c>
      <c r="AO986" s="13" t="b">
        <f>U986&lt;=T986-DiodeFwd</f>
        <v>0</v>
      </c>
      <c r="AP986" s="13" t="b">
        <f>U986&lt;=V986-DiodeFwd</f>
        <v>0</v>
      </c>
      <c r="AQ986" s="13" t="b">
        <f>W986&lt;=U986-DiodeFwd</f>
        <v>0</v>
      </c>
      <c r="AR986" s="13" t="b">
        <f>Y986&lt;=U986-DiodeFwd</f>
        <v>0</v>
      </c>
      <c r="AS986" s="13" t="b">
        <f>X986&lt;=W986-DiodeFwd</f>
        <v>0</v>
      </c>
      <c r="AT986" s="14" t="b">
        <f>X986&lt;=Y986-DiodeFwd</f>
        <v>0</v>
      </c>
      <c r="AU986" s="13">
        <f t="shared" si="664"/>
        <v>0</v>
      </c>
      <c r="AV986" s="13">
        <f t="shared" si="665"/>
        <v>0</v>
      </c>
      <c r="AW986" s="13">
        <f t="shared" si="666"/>
        <v>0</v>
      </c>
      <c r="AX986" s="13">
        <f t="shared" si="667"/>
        <v>0</v>
      </c>
      <c r="AY986" s="13">
        <f t="shared" si="668"/>
        <v>0</v>
      </c>
      <c r="AZ986" s="13">
        <f t="shared" si="669"/>
        <v>0</v>
      </c>
      <c r="BA986" s="13">
        <f t="shared" si="670"/>
        <v>0</v>
      </c>
      <c r="BB986" s="14">
        <f t="shared" si="671"/>
        <v>0</v>
      </c>
      <c r="BC986" s="20">
        <f t="shared" si="672"/>
        <v>0</v>
      </c>
      <c r="BD986" s="21">
        <f t="shared" si="673"/>
        <v>0</v>
      </c>
      <c r="BE986" s="21">
        <f t="shared" si="674"/>
        <v>0</v>
      </c>
      <c r="BF986" s="21">
        <f t="shared" si="675"/>
        <v>0</v>
      </c>
      <c r="BG986" s="21">
        <f t="shared" si="676"/>
        <v>-1.0126741272732507E-2</v>
      </c>
      <c r="BH986" s="22">
        <f t="shared" si="677"/>
        <v>0</v>
      </c>
    </row>
    <row r="987" spans="4:60" x14ac:dyDescent="0.25">
      <c r="D987">
        <f t="shared" si="680"/>
        <v>0.16333333333333419</v>
      </c>
      <c r="E987">
        <f t="shared" si="678"/>
        <v>-37.65991666997764</v>
      </c>
      <c r="F987">
        <f t="shared" si="679"/>
        <v>37.65991666997764</v>
      </c>
      <c r="H987" s="20">
        <f t="shared" si="639"/>
        <v>3.9297979746446658E-3</v>
      </c>
      <c r="I987" s="21">
        <f t="shared" si="640"/>
        <v>7.6657896416431753E-3</v>
      </c>
      <c r="J987" s="21">
        <f t="shared" si="641"/>
        <v>3.6963569799526768E-3</v>
      </c>
      <c r="K987" s="21">
        <f t="shared" si="642"/>
        <v>7.6657896416431771E-3</v>
      </c>
      <c r="L987" s="21">
        <f t="shared" si="643"/>
        <v>7.5226344772434638E-3</v>
      </c>
      <c r="M987" s="22">
        <f t="shared" si="644"/>
        <v>7.491832089708288E-3</v>
      </c>
      <c r="N987" s="20">
        <f t="shared" si="645"/>
        <v>39.297979746446664</v>
      </c>
      <c r="O987" s="21">
        <f t="shared" si="646"/>
        <v>76.657896416431754</v>
      </c>
      <c r="P987" s="21">
        <f t="shared" si="647"/>
        <v>36.963569799526773</v>
      </c>
      <c r="Q987" s="21">
        <f t="shared" si="648"/>
        <v>76.657896416431782</v>
      </c>
      <c r="R987" s="21">
        <f t="shared" si="649"/>
        <v>75.226344772434643</v>
      </c>
      <c r="S987" s="22">
        <f t="shared" si="650"/>
        <v>74.918320897082893</v>
      </c>
      <c r="T987" s="20">
        <f>MAX(E987+N987,-DiodeFwd)</f>
        <v>1.6380630764690238</v>
      </c>
      <c r="U987" s="21">
        <f>MAX(T987-DiodeFwd,V987-DiodeFwd,O987)</f>
        <v>76.657896416431754</v>
      </c>
      <c r="V987" s="21">
        <f>MAX(-DiodeFwd,F987+P987)</f>
        <v>74.623486469504414</v>
      </c>
      <c r="W987" s="21">
        <f>MAX(T987+Q987,U987-DiodeFwd)</f>
        <v>78.295959492900806</v>
      </c>
      <c r="X987" s="21">
        <f>MAX(W987-DiodeFwd,Y987-DiodeFwd,U987+R987)</f>
        <v>151.88424118886638</v>
      </c>
      <c r="Y987" s="22">
        <f>MAX(V987+S987,U987-DiodeFwd)</f>
        <v>149.54180736658731</v>
      </c>
      <c r="Z987" s="20">
        <f t="shared" si="651"/>
        <v>39.297979746446664</v>
      </c>
      <c r="AA987" s="21">
        <f t="shared" si="652"/>
        <v>76.657896416431754</v>
      </c>
      <c r="AB987" s="21">
        <f t="shared" si="653"/>
        <v>36.963569799526773</v>
      </c>
      <c r="AC987" s="21">
        <f t="shared" si="654"/>
        <v>76.657896416431782</v>
      </c>
      <c r="AD987" s="21">
        <f t="shared" si="655"/>
        <v>75.226344772434629</v>
      </c>
      <c r="AE987" s="22">
        <f t="shared" si="656"/>
        <v>74.918320897082893</v>
      </c>
      <c r="AF987" s="20">
        <f t="shared" si="657"/>
        <v>0</v>
      </c>
      <c r="AG987" s="21">
        <f t="shared" si="658"/>
        <v>0</v>
      </c>
      <c r="AH987" s="21">
        <f t="shared" si="659"/>
        <v>0</v>
      </c>
      <c r="AI987" s="21">
        <f t="shared" si="660"/>
        <v>0</v>
      </c>
      <c r="AJ987" s="21">
        <f t="shared" si="661"/>
        <v>-8.5265128291212019E-15</v>
      </c>
      <c r="AK987" s="22">
        <f t="shared" si="662"/>
        <v>0</v>
      </c>
      <c r="AL987" s="23">
        <f t="shared" si="663"/>
        <v>1.0125616079257759E-2</v>
      </c>
      <c r="AM987" s="12" t="b">
        <f>T987&lt;=-DiodeFwd</f>
        <v>0</v>
      </c>
      <c r="AN987" s="13" t="b">
        <f>V987&lt;=-DiodeFwd</f>
        <v>0</v>
      </c>
      <c r="AO987" s="13" t="b">
        <f>U987&lt;=T987-DiodeFwd</f>
        <v>0</v>
      </c>
      <c r="AP987" s="13" t="b">
        <f>U987&lt;=V987-DiodeFwd</f>
        <v>0</v>
      </c>
      <c r="AQ987" s="13" t="b">
        <f>W987&lt;=U987-DiodeFwd</f>
        <v>0</v>
      </c>
      <c r="AR987" s="13" t="b">
        <f>Y987&lt;=U987-DiodeFwd</f>
        <v>0</v>
      </c>
      <c r="AS987" s="13" t="b">
        <f>X987&lt;=W987-DiodeFwd</f>
        <v>0</v>
      </c>
      <c r="AT987" s="14" t="b">
        <f>X987&lt;=Y987-DiodeFwd</f>
        <v>0</v>
      </c>
      <c r="AU987" s="13">
        <f t="shared" si="664"/>
        <v>0</v>
      </c>
      <c r="AV987" s="13">
        <f t="shared" si="665"/>
        <v>0</v>
      </c>
      <c r="AW987" s="13">
        <f t="shared" si="666"/>
        <v>0</v>
      </c>
      <c r="AX987" s="13">
        <f t="shared" si="667"/>
        <v>0</v>
      </c>
      <c r="AY987" s="13">
        <f t="shared" si="668"/>
        <v>0</v>
      </c>
      <c r="AZ987" s="13">
        <f t="shared" si="669"/>
        <v>0</v>
      </c>
      <c r="BA987" s="13">
        <f t="shared" si="670"/>
        <v>0</v>
      </c>
      <c r="BB987" s="14">
        <f t="shared" si="671"/>
        <v>0</v>
      </c>
      <c r="BC987" s="20">
        <f t="shared" si="672"/>
        <v>0</v>
      </c>
      <c r="BD987" s="21">
        <f t="shared" si="673"/>
        <v>0</v>
      </c>
      <c r="BE987" s="21">
        <f t="shared" si="674"/>
        <v>0</v>
      </c>
      <c r="BF987" s="21">
        <f t="shared" si="675"/>
        <v>0</v>
      </c>
      <c r="BG987" s="21">
        <f t="shared" si="676"/>
        <v>-1.0125616079257759E-2</v>
      </c>
      <c r="BH987" s="22">
        <f t="shared" si="677"/>
        <v>0</v>
      </c>
    </row>
    <row r="988" spans="4:60" x14ac:dyDescent="0.25">
      <c r="D988">
        <f t="shared" si="680"/>
        <v>0.16350000000000087</v>
      </c>
      <c r="E988">
        <f t="shared" si="678"/>
        <v>-36.817270456920554</v>
      </c>
      <c r="F988">
        <f t="shared" si="679"/>
        <v>36.817270456920554</v>
      </c>
      <c r="H988" s="20">
        <f t="shared" si="639"/>
        <v>3.9297979746446658E-3</v>
      </c>
      <c r="I988" s="21">
        <f t="shared" si="640"/>
        <v>7.6657896416431753E-3</v>
      </c>
      <c r="J988" s="21">
        <f t="shared" si="641"/>
        <v>3.6963569799526768E-3</v>
      </c>
      <c r="K988" s="21">
        <f t="shared" si="642"/>
        <v>7.6657896416431771E-3</v>
      </c>
      <c r="L988" s="21">
        <f t="shared" si="643"/>
        <v>7.5209468745635871E-3</v>
      </c>
      <c r="M988" s="22">
        <f t="shared" si="644"/>
        <v>7.491832089708288E-3</v>
      </c>
      <c r="N988" s="20">
        <f t="shared" si="645"/>
        <v>39.297979746446664</v>
      </c>
      <c r="O988" s="21">
        <f t="shared" si="646"/>
        <v>76.657896416431754</v>
      </c>
      <c r="P988" s="21">
        <f t="shared" si="647"/>
        <v>36.963569799526773</v>
      </c>
      <c r="Q988" s="21">
        <f t="shared" si="648"/>
        <v>76.657896416431782</v>
      </c>
      <c r="R988" s="21">
        <f t="shared" si="649"/>
        <v>75.209468745635874</v>
      </c>
      <c r="S988" s="22">
        <f t="shared" si="650"/>
        <v>74.918320897082893</v>
      </c>
      <c r="T988" s="20">
        <f>MAX(E988+N988,-DiodeFwd)</f>
        <v>2.4807092895261107</v>
      </c>
      <c r="U988" s="21">
        <f>MAX(T988-DiodeFwd,V988-DiodeFwd,O988)</f>
        <v>76.657896416431754</v>
      </c>
      <c r="V988" s="21">
        <f>MAX(-DiodeFwd,F988+P988)</f>
        <v>73.780840256447334</v>
      </c>
      <c r="W988" s="21">
        <f>MAX(T988+Q988,U988-DiodeFwd)</f>
        <v>79.1386057059579</v>
      </c>
      <c r="X988" s="21">
        <f>MAX(W988-DiodeFwd,Y988-DiodeFwd,U988+R988)</f>
        <v>151.86736516206764</v>
      </c>
      <c r="Y988" s="22">
        <f>MAX(V988+S988,U988-DiodeFwd)</f>
        <v>148.69916115353021</v>
      </c>
      <c r="Z988" s="20">
        <f t="shared" si="651"/>
        <v>39.297979746446664</v>
      </c>
      <c r="AA988" s="21">
        <f t="shared" si="652"/>
        <v>76.657896416431754</v>
      </c>
      <c r="AB988" s="21">
        <f t="shared" si="653"/>
        <v>36.96356979952678</v>
      </c>
      <c r="AC988" s="21">
        <f t="shared" si="654"/>
        <v>76.657896416431782</v>
      </c>
      <c r="AD988" s="21">
        <f t="shared" si="655"/>
        <v>75.209468745635888</v>
      </c>
      <c r="AE988" s="22">
        <f t="shared" si="656"/>
        <v>74.918320897082879</v>
      </c>
      <c r="AF988" s="20">
        <f t="shared" si="657"/>
        <v>0</v>
      </c>
      <c r="AG988" s="21">
        <f t="shared" si="658"/>
        <v>0</v>
      </c>
      <c r="AH988" s="21">
        <f t="shared" si="659"/>
        <v>4.263256414560601E-15</v>
      </c>
      <c r="AI988" s="21">
        <f t="shared" si="660"/>
        <v>0</v>
      </c>
      <c r="AJ988" s="21">
        <f t="shared" si="661"/>
        <v>8.5265128291212019E-15</v>
      </c>
      <c r="AK988" s="22">
        <f t="shared" si="662"/>
        <v>-8.5265128291212019E-15</v>
      </c>
      <c r="AL988" s="23">
        <f t="shared" si="663"/>
        <v>1.0124491010804509E-2</v>
      </c>
      <c r="AM988" s="12" t="b">
        <f>T988&lt;=-DiodeFwd</f>
        <v>0</v>
      </c>
      <c r="AN988" s="13" t="b">
        <f>V988&lt;=-DiodeFwd</f>
        <v>0</v>
      </c>
      <c r="AO988" s="13" t="b">
        <f>U988&lt;=T988-DiodeFwd</f>
        <v>0</v>
      </c>
      <c r="AP988" s="13" t="b">
        <f>U988&lt;=V988-DiodeFwd</f>
        <v>0</v>
      </c>
      <c r="AQ988" s="13" t="b">
        <f>W988&lt;=U988-DiodeFwd</f>
        <v>0</v>
      </c>
      <c r="AR988" s="13" t="b">
        <f>Y988&lt;=U988-DiodeFwd</f>
        <v>0</v>
      </c>
      <c r="AS988" s="13" t="b">
        <f>X988&lt;=W988-DiodeFwd</f>
        <v>0</v>
      </c>
      <c r="AT988" s="14" t="b">
        <f>X988&lt;=Y988-DiodeFwd</f>
        <v>0</v>
      </c>
      <c r="AU988" s="13">
        <f t="shared" si="664"/>
        <v>0</v>
      </c>
      <c r="AV988" s="13">
        <f t="shared" si="665"/>
        <v>0</v>
      </c>
      <c r="AW988" s="13">
        <f t="shared" si="666"/>
        <v>0</v>
      </c>
      <c r="AX988" s="13">
        <f t="shared" si="667"/>
        <v>0</v>
      </c>
      <c r="AY988" s="13">
        <f t="shared" si="668"/>
        <v>0</v>
      </c>
      <c r="AZ988" s="13">
        <f t="shared" si="669"/>
        <v>0</v>
      </c>
      <c r="BA988" s="13">
        <f t="shared" si="670"/>
        <v>0</v>
      </c>
      <c r="BB988" s="14">
        <f t="shared" si="671"/>
        <v>0</v>
      </c>
      <c r="BC988" s="20">
        <f t="shared" si="672"/>
        <v>0</v>
      </c>
      <c r="BD988" s="21">
        <f t="shared" si="673"/>
        <v>0</v>
      </c>
      <c r="BE988" s="21">
        <f t="shared" si="674"/>
        <v>0</v>
      </c>
      <c r="BF988" s="21">
        <f t="shared" si="675"/>
        <v>0</v>
      </c>
      <c r="BG988" s="21">
        <f t="shared" si="676"/>
        <v>-1.0124491010804509E-2</v>
      </c>
      <c r="BH988" s="22">
        <f t="shared" si="677"/>
        <v>0</v>
      </c>
    </row>
    <row r="989" spans="4:60" x14ac:dyDescent="0.25">
      <c r="D989">
        <f t="shared" si="680"/>
        <v>0.16366666666666754</v>
      </c>
      <c r="E989">
        <f t="shared" si="678"/>
        <v>-35.829323297581013</v>
      </c>
      <c r="F989">
        <f t="shared" si="679"/>
        <v>35.829323297581013</v>
      </c>
      <c r="H989" s="20">
        <f t="shared" si="639"/>
        <v>3.9297979746446658E-3</v>
      </c>
      <c r="I989" s="21">
        <f t="shared" si="640"/>
        <v>7.6657896416431753E-3</v>
      </c>
      <c r="J989" s="21">
        <f t="shared" si="641"/>
        <v>3.6963569799526768E-3</v>
      </c>
      <c r="K989" s="21">
        <f t="shared" si="642"/>
        <v>7.6657896416431771E-3</v>
      </c>
      <c r="L989" s="21">
        <f t="shared" si="643"/>
        <v>7.5192594593951195E-3</v>
      </c>
      <c r="M989" s="22">
        <f t="shared" si="644"/>
        <v>7.491832089708288E-3</v>
      </c>
      <c r="N989" s="20">
        <f t="shared" si="645"/>
        <v>39.297979746446664</v>
      </c>
      <c r="O989" s="21">
        <f t="shared" si="646"/>
        <v>76.657896416431754</v>
      </c>
      <c r="P989" s="21">
        <f t="shared" si="647"/>
        <v>36.963569799526773</v>
      </c>
      <c r="Q989" s="21">
        <f t="shared" si="648"/>
        <v>76.657896416431782</v>
      </c>
      <c r="R989" s="21">
        <f t="shared" si="649"/>
        <v>75.192594593951199</v>
      </c>
      <c r="S989" s="22">
        <f t="shared" si="650"/>
        <v>74.918320897082893</v>
      </c>
      <c r="T989" s="20">
        <f>MAX(E989+N989,-DiodeFwd)</f>
        <v>3.4686564488656515</v>
      </c>
      <c r="U989" s="21">
        <f>MAX(T989-DiodeFwd,V989-DiodeFwd,O989)</f>
        <v>76.657896416431754</v>
      </c>
      <c r="V989" s="21">
        <f>MAX(-DiodeFwd,F989+P989)</f>
        <v>72.792893097107793</v>
      </c>
      <c r="W989" s="21">
        <f>MAX(T989+Q989,U989-DiodeFwd)</f>
        <v>80.126552865297441</v>
      </c>
      <c r="X989" s="21">
        <f>MAX(W989-DiodeFwd,Y989-DiodeFwd,U989+R989)</f>
        <v>151.85049101038294</v>
      </c>
      <c r="Y989" s="22">
        <f>MAX(V989+S989,U989-DiodeFwd)</f>
        <v>147.7112139941907</v>
      </c>
      <c r="Z989" s="20">
        <f t="shared" si="651"/>
        <v>39.297979746446664</v>
      </c>
      <c r="AA989" s="21">
        <f t="shared" si="652"/>
        <v>76.657896416431754</v>
      </c>
      <c r="AB989" s="21">
        <f t="shared" si="653"/>
        <v>36.96356979952678</v>
      </c>
      <c r="AC989" s="21">
        <f t="shared" si="654"/>
        <v>76.657896416431782</v>
      </c>
      <c r="AD989" s="21">
        <f t="shared" si="655"/>
        <v>75.192594593951185</v>
      </c>
      <c r="AE989" s="22">
        <f t="shared" si="656"/>
        <v>74.918320897082907</v>
      </c>
      <c r="AF989" s="20">
        <f t="shared" si="657"/>
        <v>0</v>
      </c>
      <c r="AG989" s="21">
        <f t="shared" si="658"/>
        <v>0</v>
      </c>
      <c r="AH989" s="21">
        <f t="shared" si="659"/>
        <v>4.263256414560601E-15</v>
      </c>
      <c r="AI989" s="21">
        <f t="shared" si="660"/>
        <v>0</v>
      </c>
      <c r="AJ989" s="21">
        <f t="shared" si="661"/>
        <v>-8.5265128291212019E-15</v>
      </c>
      <c r="AK989" s="22">
        <f t="shared" si="662"/>
        <v>8.5265128291212019E-15</v>
      </c>
      <c r="AL989" s="23">
        <f t="shared" si="663"/>
        <v>1.0123366067358863E-2</v>
      </c>
      <c r="AM989" s="12" t="b">
        <f>T989&lt;=-DiodeFwd</f>
        <v>0</v>
      </c>
      <c r="AN989" s="13" t="b">
        <f>V989&lt;=-DiodeFwd</f>
        <v>0</v>
      </c>
      <c r="AO989" s="13" t="b">
        <f>U989&lt;=T989-DiodeFwd</f>
        <v>0</v>
      </c>
      <c r="AP989" s="13" t="b">
        <f>U989&lt;=V989-DiodeFwd</f>
        <v>0</v>
      </c>
      <c r="AQ989" s="13" t="b">
        <f>W989&lt;=U989-DiodeFwd</f>
        <v>0</v>
      </c>
      <c r="AR989" s="13" t="b">
        <f>Y989&lt;=U989-DiodeFwd</f>
        <v>0</v>
      </c>
      <c r="AS989" s="13" t="b">
        <f>X989&lt;=W989-DiodeFwd</f>
        <v>0</v>
      </c>
      <c r="AT989" s="14" t="b">
        <f>X989&lt;=Y989-DiodeFwd</f>
        <v>0</v>
      </c>
      <c r="AU989" s="13">
        <f t="shared" si="664"/>
        <v>0</v>
      </c>
      <c r="AV989" s="13">
        <f t="shared" si="665"/>
        <v>0</v>
      </c>
      <c r="AW989" s="13">
        <f t="shared" si="666"/>
        <v>0</v>
      </c>
      <c r="AX989" s="13">
        <f t="shared" si="667"/>
        <v>0</v>
      </c>
      <c r="AY989" s="13">
        <f t="shared" si="668"/>
        <v>0</v>
      </c>
      <c r="AZ989" s="13">
        <f t="shared" si="669"/>
        <v>0</v>
      </c>
      <c r="BA989" s="13">
        <f t="shared" si="670"/>
        <v>0</v>
      </c>
      <c r="BB989" s="14">
        <f t="shared" si="671"/>
        <v>0</v>
      </c>
      <c r="BC989" s="20">
        <f t="shared" si="672"/>
        <v>0</v>
      </c>
      <c r="BD989" s="21">
        <f t="shared" si="673"/>
        <v>0</v>
      </c>
      <c r="BE989" s="21">
        <f t="shared" si="674"/>
        <v>0</v>
      </c>
      <c r="BF989" s="21">
        <f t="shared" si="675"/>
        <v>0</v>
      </c>
      <c r="BG989" s="21">
        <f t="shared" si="676"/>
        <v>-1.0123366067358863E-2</v>
      </c>
      <c r="BH989" s="22">
        <f t="shared" si="677"/>
        <v>0</v>
      </c>
    </row>
    <row r="990" spans="4:60" x14ac:dyDescent="0.25">
      <c r="D990">
        <f t="shared" si="680"/>
        <v>0.16383333333333422</v>
      </c>
      <c r="E990">
        <f t="shared" si="678"/>
        <v>-34.699974168046452</v>
      </c>
      <c r="F990">
        <f t="shared" si="679"/>
        <v>34.699974168046452</v>
      </c>
      <c r="H990" s="20">
        <f t="shared" si="639"/>
        <v>3.9297979746446658E-3</v>
      </c>
      <c r="I990" s="21">
        <f t="shared" si="640"/>
        <v>7.6657896416431753E-3</v>
      </c>
      <c r="J990" s="21">
        <f t="shared" si="641"/>
        <v>3.6963569799526768E-3</v>
      </c>
      <c r="K990" s="21">
        <f t="shared" si="642"/>
        <v>7.6657896416431771E-3</v>
      </c>
      <c r="L990" s="21">
        <f t="shared" si="643"/>
        <v>7.5175722317172263E-3</v>
      </c>
      <c r="M990" s="22">
        <f t="shared" si="644"/>
        <v>7.491832089708288E-3</v>
      </c>
      <c r="N990" s="20">
        <f t="shared" si="645"/>
        <v>39.297979746446664</v>
      </c>
      <c r="O990" s="21">
        <f t="shared" si="646"/>
        <v>76.657896416431754</v>
      </c>
      <c r="P990" s="21">
        <f t="shared" si="647"/>
        <v>36.963569799526773</v>
      </c>
      <c r="Q990" s="21">
        <f t="shared" si="648"/>
        <v>76.657896416431782</v>
      </c>
      <c r="R990" s="21">
        <f t="shared" si="649"/>
        <v>75.175722317172273</v>
      </c>
      <c r="S990" s="22">
        <f t="shared" si="650"/>
        <v>74.918320897082893</v>
      </c>
      <c r="T990" s="20">
        <f>MAX(E990+N990,-DiodeFwd)</f>
        <v>4.5980055784002118</v>
      </c>
      <c r="U990" s="21">
        <f>MAX(T990-DiodeFwd,V990-DiodeFwd,O990)</f>
        <v>76.657896416431754</v>
      </c>
      <c r="V990" s="21">
        <f>MAX(-DiodeFwd,F990+P990)</f>
        <v>71.663543967573219</v>
      </c>
      <c r="W990" s="21">
        <f>MAX(T990+Q990,U990-DiodeFwd)</f>
        <v>81.255901994831987</v>
      </c>
      <c r="X990" s="21">
        <f>MAX(W990-DiodeFwd,Y990-DiodeFwd,U990+R990)</f>
        <v>151.83361873360403</v>
      </c>
      <c r="Y990" s="22">
        <f>MAX(V990+S990,U990-DiodeFwd)</f>
        <v>146.5818648646561</v>
      </c>
      <c r="Z990" s="20">
        <f t="shared" si="651"/>
        <v>39.297979746446664</v>
      </c>
      <c r="AA990" s="21">
        <f t="shared" si="652"/>
        <v>76.657896416431754</v>
      </c>
      <c r="AB990" s="21">
        <f t="shared" si="653"/>
        <v>36.963569799526766</v>
      </c>
      <c r="AC990" s="21">
        <f t="shared" si="654"/>
        <v>76.657896416431782</v>
      </c>
      <c r="AD990" s="21">
        <f t="shared" si="655"/>
        <v>75.175722317172273</v>
      </c>
      <c r="AE990" s="22">
        <f t="shared" si="656"/>
        <v>74.918320897082879</v>
      </c>
      <c r="AF990" s="20">
        <f t="shared" si="657"/>
        <v>0</v>
      </c>
      <c r="AG990" s="21">
        <f t="shared" si="658"/>
        <v>0</v>
      </c>
      <c r="AH990" s="21">
        <f t="shared" si="659"/>
        <v>-4.263256414560601E-15</v>
      </c>
      <c r="AI990" s="21">
        <f t="shared" si="660"/>
        <v>0</v>
      </c>
      <c r="AJ990" s="21">
        <f t="shared" si="661"/>
        <v>0</v>
      </c>
      <c r="AK990" s="22">
        <f t="shared" si="662"/>
        <v>-8.5265128291212019E-15</v>
      </c>
      <c r="AL990" s="23">
        <f t="shared" si="663"/>
        <v>1.0122241248906936E-2</v>
      </c>
      <c r="AM990" s="12" t="b">
        <f>T990&lt;=-DiodeFwd</f>
        <v>0</v>
      </c>
      <c r="AN990" s="13" t="b">
        <f>V990&lt;=-DiodeFwd</f>
        <v>0</v>
      </c>
      <c r="AO990" s="13" t="b">
        <f>U990&lt;=T990-DiodeFwd</f>
        <v>0</v>
      </c>
      <c r="AP990" s="13" t="b">
        <f>U990&lt;=V990-DiodeFwd</f>
        <v>0</v>
      </c>
      <c r="AQ990" s="13" t="b">
        <f>W990&lt;=U990-DiodeFwd</f>
        <v>0</v>
      </c>
      <c r="AR990" s="13" t="b">
        <f>Y990&lt;=U990-DiodeFwd</f>
        <v>0</v>
      </c>
      <c r="AS990" s="13" t="b">
        <f>X990&lt;=W990-DiodeFwd</f>
        <v>0</v>
      </c>
      <c r="AT990" s="14" t="b">
        <f>X990&lt;=Y990-DiodeFwd</f>
        <v>0</v>
      </c>
      <c r="AU990" s="13">
        <f t="shared" si="664"/>
        <v>0</v>
      </c>
      <c r="AV990" s="13">
        <f t="shared" si="665"/>
        <v>0</v>
      </c>
      <c r="AW990" s="13">
        <f t="shared" si="666"/>
        <v>0</v>
      </c>
      <c r="AX990" s="13">
        <f t="shared" si="667"/>
        <v>0</v>
      </c>
      <c r="AY990" s="13">
        <f t="shared" si="668"/>
        <v>0</v>
      </c>
      <c r="AZ990" s="13">
        <f t="shared" si="669"/>
        <v>0</v>
      </c>
      <c r="BA990" s="13">
        <f t="shared" si="670"/>
        <v>0</v>
      </c>
      <c r="BB990" s="14">
        <f t="shared" si="671"/>
        <v>0</v>
      </c>
      <c r="BC990" s="20">
        <f t="shared" si="672"/>
        <v>0</v>
      </c>
      <c r="BD990" s="21">
        <f t="shared" si="673"/>
        <v>0</v>
      </c>
      <c r="BE990" s="21">
        <f t="shared" si="674"/>
        <v>0</v>
      </c>
      <c r="BF990" s="21">
        <f t="shared" si="675"/>
        <v>0</v>
      </c>
      <c r="BG990" s="21">
        <f t="shared" si="676"/>
        <v>-1.0122241248906936E-2</v>
      </c>
      <c r="BH990" s="22">
        <f t="shared" si="677"/>
        <v>0</v>
      </c>
    </row>
    <row r="991" spans="4:60" x14ac:dyDescent="0.25">
      <c r="D991">
        <f t="shared" si="680"/>
        <v>0.1640000000000009</v>
      </c>
      <c r="E991">
        <f t="shared" si="678"/>
        <v>-33.433680093381113</v>
      </c>
      <c r="F991">
        <f t="shared" si="679"/>
        <v>33.433680093381113</v>
      </c>
      <c r="H991" s="20">
        <f t="shared" si="639"/>
        <v>3.9297979746446658E-3</v>
      </c>
      <c r="I991" s="21">
        <f t="shared" si="640"/>
        <v>7.6657896416431753E-3</v>
      </c>
      <c r="J991" s="21">
        <f t="shared" si="641"/>
        <v>3.6963569799526768E-3</v>
      </c>
      <c r="K991" s="21">
        <f t="shared" si="642"/>
        <v>7.6657896416431771E-3</v>
      </c>
      <c r="L991" s="21">
        <f t="shared" si="643"/>
        <v>7.515885191509075E-3</v>
      </c>
      <c r="M991" s="22">
        <f t="shared" si="644"/>
        <v>7.491832089708288E-3</v>
      </c>
      <c r="N991" s="20">
        <f t="shared" si="645"/>
        <v>39.297979746446664</v>
      </c>
      <c r="O991" s="21">
        <f t="shared" si="646"/>
        <v>76.657896416431754</v>
      </c>
      <c r="P991" s="21">
        <f t="shared" si="647"/>
        <v>36.963569799526773</v>
      </c>
      <c r="Q991" s="21">
        <f t="shared" si="648"/>
        <v>76.657896416431782</v>
      </c>
      <c r="R991" s="21">
        <f t="shared" si="649"/>
        <v>75.15885191509075</v>
      </c>
      <c r="S991" s="22">
        <f t="shared" si="650"/>
        <v>74.918320897082893</v>
      </c>
      <c r="T991" s="20">
        <f>MAX(E991+N991,-DiodeFwd)</f>
        <v>5.8642996530655509</v>
      </c>
      <c r="U991" s="21">
        <f>MAX(T991-DiodeFwd,V991-DiodeFwd,O991)</f>
        <v>76.657896416431754</v>
      </c>
      <c r="V991" s="21">
        <f>MAX(-DiodeFwd,F991+P991)</f>
        <v>70.397249892907894</v>
      </c>
      <c r="W991" s="21">
        <f>MAX(T991+Q991,U991-DiodeFwd)</f>
        <v>82.52219606949734</v>
      </c>
      <c r="X991" s="21">
        <f>MAX(W991-DiodeFwd,Y991-DiodeFwd,U991+R991)</f>
        <v>151.81674833152249</v>
      </c>
      <c r="Y991" s="22">
        <f>MAX(V991+S991,U991-DiodeFwd)</f>
        <v>145.31557078999077</v>
      </c>
      <c r="Z991" s="20">
        <f t="shared" si="651"/>
        <v>39.297979746446664</v>
      </c>
      <c r="AA991" s="21">
        <f t="shared" si="652"/>
        <v>76.657896416431754</v>
      </c>
      <c r="AB991" s="21">
        <f t="shared" si="653"/>
        <v>36.96356979952678</v>
      </c>
      <c r="AC991" s="21">
        <f t="shared" si="654"/>
        <v>76.657896416431782</v>
      </c>
      <c r="AD991" s="21">
        <f t="shared" si="655"/>
        <v>75.158851915090736</v>
      </c>
      <c r="AE991" s="22">
        <f t="shared" si="656"/>
        <v>74.918320897082879</v>
      </c>
      <c r="AF991" s="20">
        <f t="shared" si="657"/>
        <v>0</v>
      </c>
      <c r="AG991" s="21">
        <f t="shared" si="658"/>
        <v>0</v>
      </c>
      <c r="AH991" s="21">
        <f t="shared" si="659"/>
        <v>4.263256414560601E-15</v>
      </c>
      <c r="AI991" s="21">
        <f t="shared" si="660"/>
        <v>0</v>
      </c>
      <c r="AJ991" s="21">
        <f t="shared" si="661"/>
        <v>-8.5265128291212019E-15</v>
      </c>
      <c r="AK991" s="22">
        <f t="shared" si="662"/>
        <v>-8.5265128291212019E-15</v>
      </c>
      <c r="AL991" s="23">
        <f t="shared" si="663"/>
        <v>1.0121116555434833E-2</v>
      </c>
      <c r="AM991" s="12" t="b">
        <f>T991&lt;=-DiodeFwd</f>
        <v>0</v>
      </c>
      <c r="AN991" s="13" t="b">
        <f>V991&lt;=-DiodeFwd</f>
        <v>0</v>
      </c>
      <c r="AO991" s="13" t="b">
        <f>U991&lt;=T991-DiodeFwd</f>
        <v>0</v>
      </c>
      <c r="AP991" s="13" t="b">
        <f>U991&lt;=V991-DiodeFwd</f>
        <v>0</v>
      </c>
      <c r="AQ991" s="13" t="b">
        <f>W991&lt;=U991-DiodeFwd</f>
        <v>0</v>
      </c>
      <c r="AR991" s="13" t="b">
        <f>Y991&lt;=U991-DiodeFwd</f>
        <v>0</v>
      </c>
      <c r="AS991" s="13" t="b">
        <f>X991&lt;=W991-DiodeFwd</f>
        <v>0</v>
      </c>
      <c r="AT991" s="14" t="b">
        <f>X991&lt;=Y991-DiodeFwd</f>
        <v>0</v>
      </c>
      <c r="AU991" s="13">
        <f t="shared" si="664"/>
        <v>0</v>
      </c>
      <c r="AV991" s="13">
        <f t="shared" si="665"/>
        <v>0</v>
      </c>
      <c r="AW991" s="13">
        <f t="shared" si="666"/>
        <v>0</v>
      </c>
      <c r="AX991" s="13">
        <f t="shared" si="667"/>
        <v>0</v>
      </c>
      <c r="AY991" s="13">
        <f t="shared" si="668"/>
        <v>0</v>
      </c>
      <c r="AZ991" s="13">
        <f t="shared" si="669"/>
        <v>0</v>
      </c>
      <c r="BA991" s="13">
        <f t="shared" si="670"/>
        <v>0</v>
      </c>
      <c r="BB991" s="14">
        <f t="shared" si="671"/>
        <v>0</v>
      </c>
      <c r="BC991" s="20">
        <f t="shared" si="672"/>
        <v>0</v>
      </c>
      <c r="BD991" s="21">
        <f t="shared" si="673"/>
        <v>0</v>
      </c>
      <c r="BE991" s="21">
        <f t="shared" si="674"/>
        <v>0</v>
      </c>
      <c r="BF991" s="21">
        <f t="shared" si="675"/>
        <v>0</v>
      </c>
      <c r="BG991" s="21">
        <f t="shared" si="676"/>
        <v>-1.0121116555434833E-2</v>
      </c>
      <c r="BH991" s="22">
        <f t="shared" si="677"/>
        <v>0</v>
      </c>
    </row>
    <row r="992" spans="4:60" x14ac:dyDescent="0.25">
      <c r="D992">
        <f t="shared" si="680"/>
        <v>0.16416666666666757</v>
      </c>
      <c r="E992">
        <f t="shared" si="678"/>
        <v>-32.035438557782392</v>
      </c>
      <c r="F992">
        <f t="shared" si="679"/>
        <v>32.035438557782392</v>
      </c>
      <c r="H992" s="20">
        <f t="shared" si="639"/>
        <v>3.9297979746446658E-3</v>
      </c>
      <c r="I992" s="21">
        <f t="shared" si="640"/>
        <v>7.6657896416431753E-3</v>
      </c>
      <c r="J992" s="21">
        <f t="shared" si="641"/>
        <v>3.6963569799526768E-3</v>
      </c>
      <c r="K992" s="21">
        <f t="shared" si="642"/>
        <v>7.6657896416431771E-3</v>
      </c>
      <c r="L992" s="21">
        <f t="shared" si="643"/>
        <v>7.5141983387498361E-3</v>
      </c>
      <c r="M992" s="22">
        <f t="shared" si="644"/>
        <v>7.491832089708288E-3</v>
      </c>
      <c r="N992" s="20">
        <f t="shared" si="645"/>
        <v>39.297979746446664</v>
      </c>
      <c r="O992" s="21">
        <f t="shared" si="646"/>
        <v>76.657896416431754</v>
      </c>
      <c r="P992" s="21">
        <f t="shared" si="647"/>
        <v>36.963569799526773</v>
      </c>
      <c r="Q992" s="21">
        <f t="shared" si="648"/>
        <v>76.657896416431782</v>
      </c>
      <c r="R992" s="21">
        <f t="shared" si="649"/>
        <v>75.141983387498371</v>
      </c>
      <c r="S992" s="22">
        <f t="shared" si="650"/>
        <v>74.918320897082893</v>
      </c>
      <c r="T992" s="20">
        <f>MAX(E992+N992,-DiodeFwd)</f>
        <v>7.2625411886642723</v>
      </c>
      <c r="U992" s="21">
        <f>MAX(T992-DiodeFwd,V992-DiodeFwd,O992)</f>
        <v>76.657896416431754</v>
      </c>
      <c r="V992" s="21">
        <f>MAX(-DiodeFwd,F992+P992)</f>
        <v>68.999008357309165</v>
      </c>
      <c r="W992" s="21">
        <f>MAX(T992+Q992,U992-DiodeFwd)</f>
        <v>83.920437605096055</v>
      </c>
      <c r="X992" s="21">
        <f>MAX(W992-DiodeFwd,Y992-DiodeFwd,U992+R992)</f>
        <v>151.79987980393014</v>
      </c>
      <c r="Y992" s="22">
        <f>MAX(V992+S992,U992-DiodeFwd)</f>
        <v>143.91732925439206</v>
      </c>
      <c r="Z992" s="20">
        <f t="shared" si="651"/>
        <v>39.297979746446664</v>
      </c>
      <c r="AA992" s="21">
        <f t="shared" si="652"/>
        <v>76.657896416431754</v>
      </c>
      <c r="AB992" s="21">
        <f t="shared" si="653"/>
        <v>36.963569799526773</v>
      </c>
      <c r="AC992" s="21">
        <f t="shared" si="654"/>
        <v>76.657896416431782</v>
      </c>
      <c r="AD992" s="21">
        <f t="shared" si="655"/>
        <v>75.141983387498385</v>
      </c>
      <c r="AE992" s="22">
        <f t="shared" si="656"/>
        <v>74.918320897082893</v>
      </c>
      <c r="AF992" s="20">
        <f t="shared" si="657"/>
        <v>0</v>
      </c>
      <c r="AG992" s="21">
        <f t="shared" si="658"/>
        <v>0</v>
      </c>
      <c r="AH992" s="21">
        <f t="shared" si="659"/>
        <v>0</v>
      </c>
      <c r="AI992" s="21">
        <f t="shared" si="660"/>
        <v>0</v>
      </c>
      <c r="AJ992" s="21">
        <f t="shared" si="661"/>
        <v>8.5265128291212019E-15</v>
      </c>
      <c r="AK992" s="22">
        <f t="shared" si="662"/>
        <v>0</v>
      </c>
      <c r="AL992" s="23">
        <f t="shared" si="663"/>
        <v>1.0119991986928676E-2</v>
      </c>
      <c r="AM992" s="12" t="b">
        <f>T992&lt;=-DiodeFwd</f>
        <v>0</v>
      </c>
      <c r="AN992" s="13" t="b">
        <f>V992&lt;=-DiodeFwd</f>
        <v>0</v>
      </c>
      <c r="AO992" s="13" t="b">
        <f>U992&lt;=T992-DiodeFwd</f>
        <v>0</v>
      </c>
      <c r="AP992" s="13" t="b">
        <f>U992&lt;=V992-DiodeFwd</f>
        <v>0</v>
      </c>
      <c r="AQ992" s="13" t="b">
        <f>W992&lt;=U992-DiodeFwd</f>
        <v>0</v>
      </c>
      <c r="AR992" s="13" t="b">
        <f>Y992&lt;=U992-DiodeFwd</f>
        <v>0</v>
      </c>
      <c r="AS992" s="13" t="b">
        <f>X992&lt;=W992-DiodeFwd</f>
        <v>0</v>
      </c>
      <c r="AT992" s="14" t="b">
        <f>X992&lt;=Y992-DiodeFwd</f>
        <v>0</v>
      </c>
      <c r="AU992" s="13">
        <f t="shared" si="664"/>
        <v>0</v>
      </c>
      <c r="AV992" s="13">
        <f t="shared" si="665"/>
        <v>0</v>
      </c>
      <c r="AW992" s="13">
        <f t="shared" si="666"/>
        <v>0</v>
      </c>
      <c r="AX992" s="13">
        <f t="shared" si="667"/>
        <v>0</v>
      </c>
      <c r="AY992" s="13">
        <f t="shared" si="668"/>
        <v>0</v>
      </c>
      <c r="AZ992" s="13">
        <f t="shared" si="669"/>
        <v>0</v>
      </c>
      <c r="BA992" s="13">
        <f t="shared" si="670"/>
        <v>0</v>
      </c>
      <c r="BB992" s="14">
        <f t="shared" si="671"/>
        <v>0</v>
      </c>
      <c r="BC992" s="20">
        <f t="shared" si="672"/>
        <v>0</v>
      </c>
      <c r="BD992" s="21">
        <f t="shared" si="673"/>
        <v>0</v>
      </c>
      <c r="BE992" s="21">
        <f t="shared" si="674"/>
        <v>0</v>
      </c>
      <c r="BF992" s="21">
        <f t="shared" si="675"/>
        <v>0</v>
      </c>
      <c r="BG992" s="21">
        <f t="shared" si="676"/>
        <v>-1.0119991986928676E-2</v>
      </c>
      <c r="BH992" s="22">
        <f t="shared" si="677"/>
        <v>0</v>
      </c>
    </row>
    <row r="993" spans="4:60" x14ac:dyDescent="0.25">
      <c r="D993">
        <f t="shared" si="680"/>
        <v>0.16433333333333425</v>
      </c>
      <c r="E993">
        <f t="shared" si="678"/>
        <v>-30.510767781796147</v>
      </c>
      <c r="F993">
        <f t="shared" si="679"/>
        <v>30.510767781796147</v>
      </c>
      <c r="H993" s="20">
        <f t="shared" si="639"/>
        <v>3.9297979746446658E-3</v>
      </c>
      <c r="I993" s="21">
        <f t="shared" si="640"/>
        <v>7.6657896416431753E-3</v>
      </c>
      <c r="J993" s="21">
        <f t="shared" si="641"/>
        <v>3.6963569799526768E-3</v>
      </c>
      <c r="K993" s="21">
        <f t="shared" si="642"/>
        <v>7.6657896416431771E-3</v>
      </c>
      <c r="L993" s="21">
        <f t="shared" si="643"/>
        <v>7.5125116734186814E-3</v>
      </c>
      <c r="M993" s="22">
        <f t="shared" si="644"/>
        <v>7.491832089708288E-3</v>
      </c>
      <c r="N993" s="20">
        <f t="shared" si="645"/>
        <v>39.297979746446664</v>
      </c>
      <c r="O993" s="21">
        <f t="shared" si="646"/>
        <v>76.657896416431754</v>
      </c>
      <c r="P993" s="21">
        <f t="shared" si="647"/>
        <v>36.963569799526773</v>
      </c>
      <c r="Q993" s="21">
        <f t="shared" si="648"/>
        <v>76.657896416431782</v>
      </c>
      <c r="R993" s="21">
        <f t="shared" si="649"/>
        <v>75.125116734186818</v>
      </c>
      <c r="S993" s="22">
        <f t="shared" si="650"/>
        <v>74.918320897082893</v>
      </c>
      <c r="T993" s="20">
        <f>MAX(E993+N993,-DiodeFwd)</f>
        <v>8.7872119646505169</v>
      </c>
      <c r="U993" s="21">
        <f>MAX(T993-DiodeFwd,V993-DiodeFwd,O993)</f>
        <v>76.657896416431754</v>
      </c>
      <c r="V993" s="21">
        <f>MAX(-DiodeFwd,F993+P993)</f>
        <v>67.474337581322914</v>
      </c>
      <c r="W993" s="21">
        <f>MAX(T993+Q993,U993-DiodeFwd)</f>
        <v>85.445108381082292</v>
      </c>
      <c r="X993" s="21">
        <f>MAX(W993-DiodeFwd,Y993-DiodeFwd,U993+R993)</f>
        <v>151.78301315061856</v>
      </c>
      <c r="Y993" s="22">
        <f>MAX(V993+S993,U993-DiodeFwd)</f>
        <v>142.39265847840579</v>
      </c>
      <c r="Z993" s="20">
        <f t="shared" si="651"/>
        <v>39.297979746446664</v>
      </c>
      <c r="AA993" s="21">
        <f t="shared" si="652"/>
        <v>76.657896416431754</v>
      </c>
      <c r="AB993" s="21">
        <f t="shared" si="653"/>
        <v>36.963569799526766</v>
      </c>
      <c r="AC993" s="21">
        <f t="shared" si="654"/>
        <v>76.657896416431782</v>
      </c>
      <c r="AD993" s="21">
        <f t="shared" si="655"/>
        <v>75.125116734186804</v>
      </c>
      <c r="AE993" s="22">
        <f t="shared" si="656"/>
        <v>74.918320897082879</v>
      </c>
      <c r="AF993" s="20">
        <f t="shared" si="657"/>
        <v>0</v>
      </c>
      <c r="AG993" s="21">
        <f t="shared" si="658"/>
        <v>0</v>
      </c>
      <c r="AH993" s="21">
        <f t="shared" si="659"/>
        <v>-4.263256414560601E-15</v>
      </c>
      <c r="AI993" s="21">
        <f t="shared" si="660"/>
        <v>0</v>
      </c>
      <c r="AJ993" s="21">
        <f t="shared" si="661"/>
        <v>-8.5265128291212019E-15</v>
      </c>
      <c r="AK993" s="22">
        <f t="shared" si="662"/>
        <v>-8.5265128291212019E-15</v>
      </c>
      <c r="AL993" s="23">
        <f t="shared" si="663"/>
        <v>1.0118867543374571E-2</v>
      </c>
      <c r="AM993" s="12" t="b">
        <f>T993&lt;=-DiodeFwd</f>
        <v>0</v>
      </c>
      <c r="AN993" s="13" t="b">
        <f>V993&lt;=-DiodeFwd</f>
        <v>0</v>
      </c>
      <c r="AO993" s="13" t="b">
        <f>U993&lt;=T993-DiodeFwd</f>
        <v>0</v>
      </c>
      <c r="AP993" s="13" t="b">
        <f>U993&lt;=V993-DiodeFwd</f>
        <v>0</v>
      </c>
      <c r="AQ993" s="13" t="b">
        <f>W993&lt;=U993-DiodeFwd</f>
        <v>0</v>
      </c>
      <c r="AR993" s="13" t="b">
        <f>Y993&lt;=U993-DiodeFwd</f>
        <v>0</v>
      </c>
      <c r="AS993" s="13" t="b">
        <f>X993&lt;=W993-DiodeFwd</f>
        <v>0</v>
      </c>
      <c r="AT993" s="14" t="b">
        <f>X993&lt;=Y993-DiodeFwd</f>
        <v>0</v>
      </c>
      <c r="AU993" s="13">
        <f t="shared" si="664"/>
        <v>0</v>
      </c>
      <c r="AV993" s="13">
        <f t="shared" si="665"/>
        <v>0</v>
      </c>
      <c r="AW993" s="13">
        <f t="shared" si="666"/>
        <v>0</v>
      </c>
      <c r="AX993" s="13">
        <f t="shared" si="667"/>
        <v>0</v>
      </c>
      <c r="AY993" s="13">
        <f t="shared" si="668"/>
        <v>0</v>
      </c>
      <c r="AZ993" s="13">
        <f t="shared" si="669"/>
        <v>0</v>
      </c>
      <c r="BA993" s="13">
        <f t="shared" si="670"/>
        <v>0</v>
      </c>
      <c r="BB993" s="14">
        <f t="shared" si="671"/>
        <v>0</v>
      </c>
      <c r="BC993" s="20">
        <f t="shared" si="672"/>
        <v>0</v>
      </c>
      <c r="BD993" s="21">
        <f t="shared" si="673"/>
        <v>0</v>
      </c>
      <c r="BE993" s="21">
        <f t="shared" si="674"/>
        <v>0</v>
      </c>
      <c r="BF993" s="21">
        <f t="shared" si="675"/>
        <v>0</v>
      </c>
      <c r="BG993" s="21">
        <f t="shared" si="676"/>
        <v>-1.0118867543374571E-2</v>
      </c>
      <c r="BH993" s="22">
        <f t="shared" si="677"/>
        <v>0</v>
      </c>
    </row>
    <row r="994" spans="4:60" x14ac:dyDescent="0.25">
      <c r="D994">
        <f t="shared" si="680"/>
        <v>0.16450000000000092</v>
      </c>
      <c r="E994">
        <f t="shared" si="678"/>
        <v>-28.865684944418675</v>
      </c>
      <c r="F994">
        <f t="shared" si="679"/>
        <v>28.865684944418675</v>
      </c>
      <c r="H994" s="20">
        <f t="shared" si="639"/>
        <v>3.9297979746446658E-3</v>
      </c>
      <c r="I994" s="21">
        <f t="shared" si="640"/>
        <v>7.6657896416431753E-3</v>
      </c>
      <c r="J994" s="21">
        <f t="shared" si="641"/>
        <v>3.6963569799526768E-3</v>
      </c>
      <c r="K994" s="21">
        <f t="shared" si="642"/>
        <v>7.6657896416431771E-3</v>
      </c>
      <c r="L994" s="21">
        <f t="shared" si="643"/>
        <v>7.5108251954947858E-3</v>
      </c>
      <c r="M994" s="22">
        <f t="shared" si="644"/>
        <v>7.491832089708288E-3</v>
      </c>
      <c r="N994" s="20">
        <f t="shared" si="645"/>
        <v>39.297979746446664</v>
      </c>
      <c r="O994" s="21">
        <f t="shared" si="646"/>
        <v>76.657896416431754</v>
      </c>
      <c r="P994" s="21">
        <f t="shared" si="647"/>
        <v>36.963569799526773</v>
      </c>
      <c r="Q994" s="21">
        <f t="shared" si="648"/>
        <v>76.657896416431782</v>
      </c>
      <c r="R994" s="21">
        <f t="shared" si="649"/>
        <v>75.10825195494786</v>
      </c>
      <c r="S994" s="22">
        <f t="shared" si="650"/>
        <v>74.918320897082893</v>
      </c>
      <c r="T994" s="20">
        <f>MAX(E994+N994,-DiodeFwd)</f>
        <v>10.43229480202799</v>
      </c>
      <c r="U994" s="21">
        <f>MAX(T994-DiodeFwd,V994-DiodeFwd,O994)</f>
        <v>76.657896416431754</v>
      </c>
      <c r="V994" s="21">
        <f>MAX(-DiodeFwd,F994+P994)</f>
        <v>65.829254743945455</v>
      </c>
      <c r="W994" s="21">
        <f>MAX(T994+Q994,U994-DiodeFwd)</f>
        <v>87.090191218459779</v>
      </c>
      <c r="X994" s="21">
        <f>MAX(W994-DiodeFwd,Y994-DiodeFwd,U994+R994)</f>
        <v>151.76614837137961</v>
      </c>
      <c r="Y994" s="22">
        <f>MAX(V994+S994,U994-DiodeFwd)</f>
        <v>140.74757564102833</v>
      </c>
      <c r="Z994" s="20">
        <f t="shared" si="651"/>
        <v>39.297979746446664</v>
      </c>
      <c r="AA994" s="21">
        <f t="shared" si="652"/>
        <v>76.657896416431754</v>
      </c>
      <c r="AB994" s="21">
        <f t="shared" si="653"/>
        <v>36.96356979952678</v>
      </c>
      <c r="AC994" s="21">
        <f t="shared" si="654"/>
        <v>76.657896416431782</v>
      </c>
      <c r="AD994" s="21">
        <f t="shared" si="655"/>
        <v>75.10825195494786</v>
      </c>
      <c r="AE994" s="22">
        <f t="shared" si="656"/>
        <v>74.918320897082879</v>
      </c>
      <c r="AF994" s="20">
        <f t="shared" si="657"/>
        <v>0</v>
      </c>
      <c r="AG994" s="21">
        <f t="shared" si="658"/>
        <v>0</v>
      </c>
      <c r="AH994" s="21">
        <f t="shared" si="659"/>
        <v>4.263256414560601E-15</v>
      </c>
      <c r="AI994" s="21">
        <f t="shared" si="660"/>
        <v>0</v>
      </c>
      <c r="AJ994" s="21">
        <f t="shared" si="661"/>
        <v>0</v>
      </c>
      <c r="AK994" s="22">
        <f t="shared" si="662"/>
        <v>-8.5265128291212019E-15</v>
      </c>
      <c r="AL994" s="23">
        <f t="shared" si="663"/>
        <v>1.0117743224758641E-2</v>
      </c>
      <c r="AM994" s="12" t="b">
        <f>T994&lt;=-DiodeFwd</f>
        <v>0</v>
      </c>
      <c r="AN994" s="13" t="b">
        <f>V994&lt;=-DiodeFwd</f>
        <v>0</v>
      </c>
      <c r="AO994" s="13" t="b">
        <f>U994&lt;=T994-DiodeFwd</f>
        <v>0</v>
      </c>
      <c r="AP994" s="13" t="b">
        <f>U994&lt;=V994-DiodeFwd</f>
        <v>0</v>
      </c>
      <c r="AQ994" s="13" t="b">
        <f>W994&lt;=U994-DiodeFwd</f>
        <v>0</v>
      </c>
      <c r="AR994" s="13" t="b">
        <f>Y994&lt;=U994-DiodeFwd</f>
        <v>0</v>
      </c>
      <c r="AS994" s="13" t="b">
        <f>X994&lt;=W994-DiodeFwd</f>
        <v>0</v>
      </c>
      <c r="AT994" s="14" t="b">
        <f>X994&lt;=Y994-DiodeFwd</f>
        <v>0</v>
      </c>
      <c r="AU994" s="13">
        <f t="shared" si="664"/>
        <v>0</v>
      </c>
      <c r="AV994" s="13">
        <f t="shared" si="665"/>
        <v>0</v>
      </c>
      <c r="AW994" s="13">
        <f t="shared" si="666"/>
        <v>0</v>
      </c>
      <c r="AX994" s="13">
        <f t="shared" si="667"/>
        <v>0</v>
      </c>
      <c r="AY994" s="13">
        <f t="shared" si="668"/>
        <v>0</v>
      </c>
      <c r="AZ994" s="13">
        <f t="shared" si="669"/>
        <v>0</v>
      </c>
      <c r="BA994" s="13">
        <f t="shared" si="670"/>
        <v>0</v>
      </c>
      <c r="BB994" s="14">
        <f t="shared" si="671"/>
        <v>0</v>
      </c>
      <c r="BC994" s="20">
        <f t="shared" si="672"/>
        <v>0</v>
      </c>
      <c r="BD994" s="21">
        <f t="shared" si="673"/>
        <v>0</v>
      </c>
      <c r="BE994" s="21">
        <f t="shared" si="674"/>
        <v>0</v>
      </c>
      <c r="BF994" s="21">
        <f t="shared" si="675"/>
        <v>0</v>
      </c>
      <c r="BG994" s="21">
        <f t="shared" si="676"/>
        <v>-1.0117743224758641E-2</v>
      </c>
      <c r="BH994" s="22">
        <f t="shared" si="677"/>
        <v>0</v>
      </c>
    </row>
    <row r="995" spans="4:60" x14ac:dyDescent="0.25">
      <c r="D995">
        <f t="shared" si="680"/>
        <v>0.1646666666666676</v>
      </c>
      <c r="E995">
        <f t="shared" si="678"/>
        <v>-27.106682436042785</v>
      </c>
      <c r="F995">
        <f t="shared" si="679"/>
        <v>27.106682436042785</v>
      </c>
      <c r="H995" s="20">
        <f t="shared" si="639"/>
        <v>3.9297979746446658E-3</v>
      </c>
      <c r="I995" s="21">
        <f t="shared" si="640"/>
        <v>7.6657896416431753E-3</v>
      </c>
      <c r="J995" s="21">
        <f t="shared" si="641"/>
        <v>3.6963569799526768E-3</v>
      </c>
      <c r="K995" s="21">
        <f t="shared" si="642"/>
        <v>7.6657896416431771E-3</v>
      </c>
      <c r="L995" s="21">
        <f t="shared" si="643"/>
        <v>7.5091389049573264E-3</v>
      </c>
      <c r="M995" s="22">
        <f t="shared" si="644"/>
        <v>7.491832089708288E-3</v>
      </c>
      <c r="N995" s="20">
        <f t="shared" si="645"/>
        <v>39.297979746446664</v>
      </c>
      <c r="O995" s="21">
        <f t="shared" si="646"/>
        <v>76.657896416431754</v>
      </c>
      <c r="P995" s="21">
        <f t="shared" si="647"/>
        <v>36.963569799526773</v>
      </c>
      <c r="Q995" s="21">
        <f t="shared" si="648"/>
        <v>76.657896416431782</v>
      </c>
      <c r="R995" s="21">
        <f t="shared" si="649"/>
        <v>75.091389049573266</v>
      </c>
      <c r="S995" s="22">
        <f t="shared" si="650"/>
        <v>74.918320897082893</v>
      </c>
      <c r="T995" s="20">
        <f>MAX(E995+N995,-DiodeFwd)</f>
        <v>12.191297310403879</v>
      </c>
      <c r="U995" s="21">
        <f>MAX(T995-DiodeFwd,V995-DiodeFwd,O995)</f>
        <v>76.657896416431754</v>
      </c>
      <c r="V995" s="21">
        <f>MAX(-DiodeFwd,F995+P995)</f>
        <v>64.070252235569555</v>
      </c>
      <c r="W995" s="21">
        <f>MAX(T995+Q995,U995-DiodeFwd)</f>
        <v>88.849193726835665</v>
      </c>
      <c r="X995" s="21">
        <f>MAX(W995-DiodeFwd,Y995-DiodeFwd,U995+R995)</f>
        <v>151.74928546600501</v>
      </c>
      <c r="Y995" s="22">
        <f>MAX(V995+S995,U995-DiodeFwd)</f>
        <v>138.98857313265245</v>
      </c>
      <c r="Z995" s="20">
        <f t="shared" si="651"/>
        <v>39.297979746446664</v>
      </c>
      <c r="AA995" s="21">
        <f t="shared" si="652"/>
        <v>76.657896416431754</v>
      </c>
      <c r="AB995" s="21">
        <f t="shared" si="653"/>
        <v>36.963569799526766</v>
      </c>
      <c r="AC995" s="21">
        <f t="shared" si="654"/>
        <v>76.657896416431782</v>
      </c>
      <c r="AD995" s="21">
        <f t="shared" si="655"/>
        <v>75.091389049573252</v>
      </c>
      <c r="AE995" s="22">
        <f t="shared" si="656"/>
        <v>74.918320897082893</v>
      </c>
      <c r="AF995" s="20">
        <f t="shared" si="657"/>
        <v>0</v>
      </c>
      <c r="AG995" s="21">
        <f t="shared" si="658"/>
        <v>0</v>
      </c>
      <c r="AH995" s="21">
        <f t="shared" si="659"/>
        <v>-4.263256414560601E-15</v>
      </c>
      <c r="AI995" s="21">
        <f t="shared" si="660"/>
        <v>0</v>
      </c>
      <c r="AJ995" s="21">
        <f t="shared" si="661"/>
        <v>-8.5265128291212019E-15</v>
      </c>
      <c r="AK995" s="22">
        <f t="shared" si="662"/>
        <v>0</v>
      </c>
      <c r="AL995" s="23">
        <f t="shared" si="663"/>
        <v>1.0116619031067E-2</v>
      </c>
      <c r="AM995" s="12" t="b">
        <f>T995&lt;=-DiodeFwd</f>
        <v>0</v>
      </c>
      <c r="AN995" s="13" t="b">
        <f>V995&lt;=-DiodeFwd</f>
        <v>0</v>
      </c>
      <c r="AO995" s="13" t="b">
        <f>U995&lt;=T995-DiodeFwd</f>
        <v>0</v>
      </c>
      <c r="AP995" s="13" t="b">
        <f>U995&lt;=V995-DiodeFwd</f>
        <v>0</v>
      </c>
      <c r="AQ995" s="13" t="b">
        <f>W995&lt;=U995-DiodeFwd</f>
        <v>0</v>
      </c>
      <c r="AR995" s="13" t="b">
        <f>Y995&lt;=U995-DiodeFwd</f>
        <v>0</v>
      </c>
      <c r="AS995" s="13" t="b">
        <f>X995&lt;=W995-DiodeFwd</f>
        <v>0</v>
      </c>
      <c r="AT995" s="14" t="b">
        <f>X995&lt;=Y995-DiodeFwd</f>
        <v>0</v>
      </c>
      <c r="AU995" s="13">
        <f t="shared" si="664"/>
        <v>0</v>
      </c>
      <c r="AV995" s="13">
        <f t="shared" si="665"/>
        <v>0</v>
      </c>
      <c r="AW995" s="13">
        <f t="shared" si="666"/>
        <v>0</v>
      </c>
      <c r="AX995" s="13">
        <f t="shared" si="667"/>
        <v>0</v>
      </c>
      <c r="AY995" s="13">
        <f t="shared" si="668"/>
        <v>0</v>
      </c>
      <c r="AZ995" s="13">
        <f t="shared" si="669"/>
        <v>0</v>
      </c>
      <c r="BA995" s="13">
        <f t="shared" si="670"/>
        <v>0</v>
      </c>
      <c r="BB995" s="14">
        <f t="shared" si="671"/>
        <v>0</v>
      </c>
      <c r="BC995" s="20">
        <f t="shared" si="672"/>
        <v>0</v>
      </c>
      <c r="BD995" s="21">
        <f t="shared" si="673"/>
        <v>0</v>
      </c>
      <c r="BE995" s="21">
        <f t="shared" si="674"/>
        <v>0</v>
      </c>
      <c r="BF995" s="21">
        <f t="shared" si="675"/>
        <v>0</v>
      </c>
      <c r="BG995" s="21">
        <f t="shared" si="676"/>
        <v>-1.0116619031067E-2</v>
      </c>
      <c r="BH995" s="22">
        <f t="shared" si="677"/>
        <v>0</v>
      </c>
    </row>
    <row r="996" spans="4:60" x14ac:dyDescent="0.25">
      <c r="D996">
        <f t="shared" si="680"/>
        <v>0.16483333333333428</v>
      </c>
      <c r="E996">
        <f t="shared" si="678"/>
        <v>-25.240702235956846</v>
      </c>
      <c r="F996">
        <f t="shared" si="679"/>
        <v>25.240702235956846</v>
      </c>
      <c r="H996" s="20">
        <f t="shared" si="639"/>
        <v>3.9297979746446658E-3</v>
      </c>
      <c r="I996" s="21">
        <f t="shared" si="640"/>
        <v>7.6657896416431753E-3</v>
      </c>
      <c r="J996" s="21">
        <f t="shared" si="641"/>
        <v>3.6963569799526768E-3</v>
      </c>
      <c r="K996" s="21">
        <f t="shared" si="642"/>
        <v>7.6657896416431771E-3</v>
      </c>
      <c r="L996" s="21">
        <f t="shared" si="643"/>
        <v>7.5074528017854822E-3</v>
      </c>
      <c r="M996" s="22">
        <f t="shared" si="644"/>
        <v>7.491832089708288E-3</v>
      </c>
      <c r="N996" s="20">
        <f t="shared" si="645"/>
        <v>39.297979746446664</v>
      </c>
      <c r="O996" s="21">
        <f t="shared" si="646"/>
        <v>76.657896416431754</v>
      </c>
      <c r="P996" s="21">
        <f t="shared" si="647"/>
        <v>36.963569799526773</v>
      </c>
      <c r="Q996" s="21">
        <f t="shared" si="648"/>
        <v>76.657896416431782</v>
      </c>
      <c r="R996" s="21">
        <f t="shared" si="649"/>
        <v>75.074528017854831</v>
      </c>
      <c r="S996" s="22">
        <f t="shared" si="650"/>
        <v>74.918320897082893</v>
      </c>
      <c r="T996" s="20">
        <f>MAX(E996+N996,-DiodeFwd)</f>
        <v>14.057277510489818</v>
      </c>
      <c r="U996" s="21">
        <f>MAX(T996-DiodeFwd,V996-DiodeFwd,O996)</f>
        <v>76.657896416431754</v>
      </c>
      <c r="V996" s="21">
        <f>MAX(-DiodeFwd,F996+P996)</f>
        <v>62.204272035483619</v>
      </c>
      <c r="W996" s="21">
        <f>MAX(T996+Q996,U996-DiodeFwd)</f>
        <v>90.715173926921608</v>
      </c>
      <c r="X996" s="21">
        <f>MAX(W996-DiodeFwd,Y996-DiodeFwd,U996+R996)</f>
        <v>151.7324244342866</v>
      </c>
      <c r="Y996" s="22">
        <f>MAX(V996+S996,U996-DiodeFwd)</f>
        <v>137.1225929325665</v>
      </c>
      <c r="Z996" s="20">
        <f t="shared" si="651"/>
        <v>39.297979746446664</v>
      </c>
      <c r="AA996" s="21">
        <f t="shared" si="652"/>
        <v>76.657896416431754</v>
      </c>
      <c r="AB996" s="21">
        <f t="shared" si="653"/>
        <v>36.963569799526773</v>
      </c>
      <c r="AC996" s="21">
        <f t="shared" si="654"/>
        <v>76.657896416431782</v>
      </c>
      <c r="AD996" s="21">
        <f t="shared" si="655"/>
        <v>75.074528017854846</v>
      </c>
      <c r="AE996" s="22">
        <f t="shared" si="656"/>
        <v>74.918320897082879</v>
      </c>
      <c r="AF996" s="20">
        <f t="shared" si="657"/>
        <v>0</v>
      </c>
      <c r="AG996" s="21">
        <f t="shared" si="658"/>
        <v>0</v>
      </c>
      <c r="AH996" s="21">
        <f t="shared" si="659"/>
        <v>0</v>
      </c>
      <c r="AI996" s="21">
        <f t="shared" si="660"/>
        <v>0</v>
      </c>
      <c r="AJ996" s="21">
        <f t="shared" si="661"/>
        <v>8.5265128291212019E-15</v>
      </c>
      <c r="AK996" s="22">
        <f t="shared" si="662"/>
        <v>-8.5265128291212019E-15</v>
      </c>
      <c r="AL996" s="23">
        <f t="shared" si="663"/>
        <v>1.0115494962285773E-2</v>
      </c>
      <c r="AM996" s="12" t="b">
        <f>T996&lt;=-DiodeFwd</f>
        <v>0</v>
      </c>
      <c r="AN996" s="13" t="b">
        <f>V996&lt;=-DiodeFwd</f>
        <v>0</v>
      </c>
      <c r="AO996" s="13" t="b">
        <f>U996&lt;=T996-DiodeFwd</f>
        <v>0</v>
      </c>
      <c r="AP996" s="13" t="b">
        <f>U996&lt;=V996-DiodeFwd</f>
        <v>0</v>
      </c>
      <c r="AQ996" s="13" t="b">
        <f>W996&lt;=U996-DiodeFwd</f>
        <v>0</v>
      </c>
      <c r="AR996" s="13" t="b">
        <f>Y996&lt;=U996-DiodeFwd</f>
        <v>0</v>
      </c>
      <c r="AS996" s="13" t="b">
        <f>X996&lt;=W996-DiodeFwd</f>
        <v>0</v>
      </c>
      <c r="AT996" s="14" t="b">
        <f>X996&lt;=Y996-DiodeFwd</f>
        <v>0</v>
      </c>
      <c r="AU996" s="13">
        <f t="shared" si="664"/>
        <v>0</v>
      </c>
      <c r="AV996" s="13">
        <f t="shared" si="665"/>
        <v>0</v>
      </c>
      <c r="AW996" s="13">
        <f t="shared" si="666"/>
        <v>0</v>
      </c>
      <c r="AX996" s="13">
        <f t="shared" si="667"/>
        <v>0</v>
      </c>
      <c r="AY996" s="13">
        <f t="shared" si="668"/>
        <v>0</v>
      </c>
      <c r="AZ996" s="13">
        <f t="shared" si="669"/>
        <v>0</v>
      </c>
      <c r="BA996" s="13">
        <f t="shared" si="670"/>
        <v>0</v>
      </c>
      <c r="BB996" s="14">
        <f t="shared" si="671"/>
        <v>0</v>
      </c>
      <c r="BC996" s="20">
        <f t="shared" si="672"/>
        <v>0</v>
      </c>
      <c r="BD996" s="21">
        <f t="shared" si="673"/>
        <v>0</v>
      </c>
      <c r="BE996" s="21">
        <f t="shared" si="674"/>
        <v>0</v>
      </c>
      <c r="BF996" s="21">
        <f t="shared" si="675"/>
        <v>0</v>
      </c>
      <c r="BG996" s="21">
        <f t="shared" si="676"/>
        <v>-1.0115494962285773E-2</v>
      </c>
      <c r="BH996" s="22">
        <f t="shared" si="677"/>
        <v>0</v>
      </c>
    </row>
    <row r="997" spans="4:60" x14ac:dyDescent="0.25">
      <c r="D997">
        <f t="shared" si="680"/>
        <v>0.16500000000000095</v>
      </c>
      <c r="E997">
        <f t="shared" si="678"/>
        <v>-23.275108515525975</v>
      </c>
      <c r="F997">
        <f t="shared" si="679"/>
        <v>23.275108515525975</v>
      </c>
      <c r="H997" s="20">
        <f t="shared" si="639"/>
        <v>3.9297979746446658E-3</v>
      </c>
      <c r="I997" s="21">
        <f t="shared" si="640"/>
        <v>7.6657896416431753E-3</v>
      </c>
      <c r="J997" s="21">
        <f t="shared" si="641"/>
        <v>3.6963569799526768E-3</v>
      </c>
      <c r="K997" s="21">
        <f t="shared" si="642"/>
        <v>7.6657896416431771E-3</v>
      </c>
      <c r="L997" s="21">
        <f t="shared" si="643"/>
        <v>7.5057668859584347E-3</v>
      </c>
      <c r="M997" s="22">
        <f t="shared" si="644"/>
        <v>7.491832089708288E-3</v>
      </c>
      <c r="N997" s="20">
        <f t="shared" si="645"/>
        <v>39.297979746446664</v>
      </c>
      <c r="O997" s="21">
        <f t="shared" si="646"/>
        <v>76.657896416431754</v>
      </c>
      <c r="P997" s="21">
        <f t="shared" si="647"/>
        <v>36.963569799526773</v>
      </c>
      <c r="Q997" s="21">
        <f t="shared" si="648"/>
        <v>76.657896416431782</v>
      </c>
      <c r="R997" s="21">
        <f t="shared" si="649"/>
        <v>75.057668859584354</v>
      </c>
      <c r="S997" s="22">
        <f t="shared" si="650"/>
        <v>74.918320897082893</v>
      </c>
      <c r="T997" s="20">
        <f>MAX(E997+N997,-DiodeFwd)</f>
        <v>16.022871230920689</v>
      </c>
      <c r="U997" s="21">
        <f>MAX(T997-DiodeFwd,V997-DiodeFwd,O997)</f>
        <v>76.657896416431754</v>
      </c>
      <c r="V997" s="21">
        <f>MAX(-DiodeFwd,F997+P997)</f>
        <v>60.238678315052752</v>
      </c>
      <c r="W997" s="21">
        <f>MAX(T997+Q997,U997-DiodeFwd)</f>
        <v>92.680767647352468</v>
      </c>
      <c r="X997" s="21">
        <f>MAX(W997-DiodeFwd,Y997-DiodeFwd,U997+R997)</f>
        <v>151.71556527601609</v>
      </c>
      <c r="Y997" s="22">
        <f>MAX(V997+S997,U997-DiodeFwd)</f>
        <v>135.15699921213564</v>
      </c>
      <c r="Z997" s="20">
        <f t="shared" si="651"/>
        <v>39.297979746446664</v>
      </c>
      <c r="AA997" s="21">
        <f t="shared" si="652"/>
        <v>76.657896416431754</v>
      </c>
      <c r="AB997" s="21">
        <f t="shared" si="653"/>
        <v>36.96356979952678</v>
      </c>
      <c r="AC997" s="21">
        <f t="shared" si="654"/>
        <v>76.657896416431782</v>
      </c>
      <c r="AD997" s="21">
        <f t="shared" si="655"/>
        <v>75.057668859584339</v>
      </c>
      <c r="AE997" s="22">
        <f t="shared" si="656"/>
        <v>74.918320897082893</v>
      </c>
      <c r="AF997" s="20">
        <f t="shared" si="657"/>
        <v>0</v>
      </c>
      <c r="AG997" s="21">
        <f t="shared" si="658"/>
        <v>0</v>
      </c>
      <c r="AH997" s="21">
        <f t="shared" si="659"/>
        <v>4.263256414560601E-15</v>
      </c>
      <c r="AI997" s="21">
        <f t="shared" si="660"/>
        <v>0</v>
      </c>
      <c r="AJ997" s="21">
        <f t="shared" si="661"/>
        <v>-8.5265128291212019E-15</v>
      </c>
      <c r="AK997" s="22">
        <f t="shared" si="662"/>
        <v>0</v>
      </c>
      <c r="AL997" s="23">
        <f t="shared" si="663"/>
        <v>1.0114371018401073E-2</v>
      </c>
      <c r="AM997" s="12" t="b">
        <f>T997&lt;=-DiodeFwd</f>
        <v>0</v>
      </c>
      <c r="AN997" s="13" t="b">
        <f>V997&lt;=-DiodeFwd</f>
        <v>0</v>
      </c>
      <c r="AO997" s="13" t="b">
        <f>U997&lt;=T997-DiodeFwd</f>
        <v>0</v>
      </c>
      <c r="AP997" s="13" t="b">
        <f>U997&lt;=V997-DiodeFwd</f>
        <v>0</v>
      </c>
      <c r="AQ997" s="13" t="b">
        <f>W997&lt;=U997-DiodeFwd</f>
        <v>0</v>
      </c>
      <c r="AR997" s="13" t="b">
        <f>Y997&lt;=U997-DiodeFwd</f>
        <v>0</v>
      </c>
      <c r="AS997" s="13" t="b">
        <f>X997&lt;=W997-DiodeFwd</f>
        <v>0</v>
      </c>
      <c r="AT997" s="14" t="b">
        <f>X997&lt;=Y997-DiodeFwd</f>
        <v>0</v>
      </c>
      <c r="AU997" s="13">
        <f t="shared" si="664"/>
        <v>0</v>
      </c>
      <c r="AV997" s="13">
        <f t="shared" si="665"/>
        <v>0</v>
      </c>
      <c r="AW997" s="13">
        <f t="shared" si="666"/>
        <v>0</v>
      </c>
      <c r="AX997" s="13">
        <f t="shared" si="667"/>
        <v>0</v>
      </c>
      <c r="AY997" s="13">
        <f t="shared" si="668"/>
        <v>0</v>
      </c>
      <c r="AZ997" s="13">
        <f t="shared" si="669"/>
        <v>0</v>
      </c>
      <c r="BA997" s="13">
        <f t="shared" si="670"/>
        <v>0</v>
      </c>
      <c r="BB997" s="14">
        <f t="shared" si="671"/>
        <v>0</v>
      </c>
      <c r="BC997" s="20">
        <f t="shared" si="672"/>
        <v>0</v>
      </c>
      <c r="BD997" s="21">
        <f t="shared" si="673"/>
        <v>0</v>
      </c>
      <c r="BE997" s="21">
        <f t="shared" si="674"/>
        <v>0</v>
      </c>
      <c r="BF997" s="21">
        <f t="shared" si="675"/>
        <v>0</v>
      </c>
      <c r="BG997" s="21">
        <f t="shared" si="676"/>
        <v>-1.0114371018401073E-2</v>
      </c>
      <c r="BH997" s="22">
        <f t="shared" si="677"/>
        <v>0</v>
      </c>
    </row>
    <row r="998" spans="4:60" x14ac:dyDescent="0.25">
      <c r="D998">
        <f t="shared" si="680"/>
        <v>0.16516666666666763</v>
      </c>
      <c r="E998">
        <f t="shared" si="678"/>
        <v>-21.217658575169949</v>
      </c>
      <c r="F998">
        <f t="shared" si="679"/>
        <v>21.217658575169949</v>
      </c>
      <c r="H998" s="20">
        <f t="shared" si="639"/>
        <v>3.9297979746446658E-3</v>
      </c>
      <c r="I998" s="21">
        <f t="shared" si="640"/>
        <v>7.6657896416431753E-3</v>
      </c>
      <c r="J998" s="21">
        <f t="shared" si="641"/>
        <v>3.6963569799526768E-3</v>
      </c>
      <c r="K998" s="21">
        <f t="shared" si="642"/>
        <v>7.6657896416431771E-3</v>
      </c>
      <c r="L998" s="21">
        <f t="shared" si="643"/>
        <v>7.5040811574553683E-3</v>
      </c>
      <c r="M998" s="22">
        <f t="shared" si="644"/>
        <v>7.491832089708288E-3</v>
      </c>
      <c r="N998" s="20">
        <f t="shared" si="645"/>
        <v>39.297979746446664</v>
      </c>
      <c r="O998" s="21">
        <f t="shared" si="646"/>
        <v>76.657896416431754</v>
      </c>
      <c r="P998" s="21">
        <f t="shared" si="647"/>
        <v>36.963569799526773</v>
      </c>
      <c r="Q998" s="21">
        <f t="shared" si="648"/>
        <v>76.657896416431782</v>
      </c>
      <c r="R998" s="21">
        <f t="shared" si="649"/>
        <v>75.040811574553686</v>
      </c>
      <c r="S998" s="22">
        <f t="shared" si="650"/>
        <v>74.918320897082893</v>
      </c>
      <c r="T998" s="20">
        <f>MAX(E998+N998,-DiodeFwd)</f>
        <v>18.080321171276715</v>
      </c>
      <c r="U998" s="21">
        <f>MAX(T998-DiodeFwd,V998-DiodeFwd,O998)</f>
        <v>76.657896416431754</v>
      </c>
      <c r="V998" s="21">
        <f>MAX(-DiodeFwd,F998+P998)</f>
        <v>58.181228374696722</v>
      </c>
      <c r="W998" s="21">
        <f>MAX(T998+Q998,U998-DiodeFwd)</f>
        <v>94.738217587708505</v>
      </c>
      <c r="X998" s="21">
        <f>MAX(W998-DiodeFwd,Y998-DiodeFwd,U998+R998)</f>
        <v>151.69870799098544</v>
      </c>
      <c r="Y998" s="22">
        <f>MAX(V998+S998,U998-DiodeFwd)</f>
        <v>133.09954927177961</v>
      </c>
      <c r="Z998" s="20">
        <f t="shared" si="651"/>
        <v>39.297979746446664</v>
      </c>
      <c r="AA998" s="21">
        <f t="shared" si="652"/>
        <v>76.657896416431754</v>
      </c>
      <c r="AB998" s="21">
        <f t="shared" si="653"/>
        <v>36.963569799526773</v>
      </c>
      <c r="AC998" s="21">
        <f t="shared" si="654"/>
        <v>76.657896416431782</v>
      </c>
      <c r="AD998" s="21">
        <f t="shared" si="655"/>
        <v>75.040811574553686</v>
      </c>
      <c r="AE998" s="22">
        <f t="shared" si="656"/>
        <v>74.918320897082879</v>
      </c>
      <c r="AF998" s="20">
        <f t="shared" si="657"/>
        <v>0</v>
      </c>
      <c r="AG998" s="21">
        <f t="shared" si="658"/>
        <v>0</v>
      </c>
      <c r="AH998" s="21">
        <f t="shared" si="659"/>
        <v>0</v>
      </c>
      <c r="AI998" s="21">
        <f t="shared" si="660"/>
        <v>0</v>
      </c>
      <c r="AJ998" s="21">
        <f t="shared" si="661"/>
        <v>0</v>
      </c>
      <c r="AK998" s="22">
        <f t="shared" si="662"/>
        <v>-8.5265128291212019E-15</v>
      </c>
      <c r="AL998" s="23">
        <f t="shared" si="663"/>
        <v>1.0113247199399029E-2</v>
      </c>
      <c r="AM998" s="12" t="b">
        <f>T998&lt;=-DiodeFwd</f>
        <v>0</v>
      </c>
      <c r="AN998" s="13" t="b">
        <f>V998&lt;=-DiodeFwd</f>
        <v>0</v>
      </c>
      <c r="AO998" s="13" t="b">
        <f>U998&lt;=T998-DiodeFwd</f>
        <v>0</v>
      </c>
      <c r="AP998" s="13" t="b">
        <f>U998&lt;=V998-DiodeFwd</f>
        <v>0</v>
      </c>
      <c r="AQ998" s="13" t="b">
        <f>W998&lt;=U998-DiodeFwd</f>
        <v>0</v>
      </c>
      <c r="AR998" s="13" t="b">
        <f>Y998&lt;=U998-DiodeFwd</f>
        <v>0</v>
      </c>
      <c r="AS998" s="13" t="b">
        <f>X998&lt;=W998-DiodeFwd</f>
        <v>0</v>
      </c>
      <c r="AT998" s="14" t="b">
        <f>X998&lt;=Y998-DiodeFwd</f>
        <v>0</v>
      </c>
      <c r="AU998" s="13">
        <f t="shared" si="664"/>
        <v>0</v>
      </c>
      <c r="AV998" s="13">
        <f t="shared" si="665"/>
        <v>0</v>
      </c>
      <c r="AW998" s="13">
        <f t="shared" si="666"/>
        <v>0</v>
      </c>
      <c r="AX998" s="13">
        <f t="shared" si="667"/>
        <v>0</v>
      </c>
      <c r="AY998" s="13">
        <f t="shared" si="668"/>
        <v>0</v>
      </c>
      <c r="AZ998" s="13">
        <f t="shared" si="669"/>
        <v>0</v>
      </c>
      <c r="BA998" s="13">
        <f t="shared" si="670"/>
        <v>0</v>
      </c>
      <c r="BB998" s="14">
        <f t="shared" si="671"/>
        <v>0</v>
      </c>
      <c r="BC998" s="20">
        <f t="shared" si="672"/>
        <v>0</v>
      </c>
      <c r="BD998" s="21">
        <f t="shared" si="673"/>
        <v>0</v>
      </c>
      <c r="BE998" s="21">
        <f t="shared" si="674"/>
        <v>0</v>
      </c>
      <c r="BF998" s="21">
        <f t="shared" si="675"/>
        <v>0</v>
      </c>
      <c r="BG998" s="21">
        <f t="shared" si="676"/>
        <v>-1.0113247199399029E-2</v>
      </c>
      <c r="BH998" s="22">
        <f t="shared" si="677"/>
        <v>0</v>
      </c>
    </row>
    <row r="999" spans="4:60" x14ac:dyDescent="0.25">
      <c r="D999">
        <f t="shared" si="680"/>
        <v>0.1653333333333343</v>
      </c>
      <c r="E999">
        <f t="shared" si="678"/>
        <v>-19.076472229843397</v>
      </c>
      <c r="F999">
        <f t="shared" si="679"/>
        <v>19.076472229843397</v>
      </c>
      <c r="H999" s="20">
        <f t="shared" si="639"/>
        <v>3.9297979746446658E-3</v>
      </c>
      <c r="I999" s="21">
        <f t="shared" si="640"/>
        <v>7.6657896416431753E-3</v>
      </c>
      <c r="J999" s="21">
        <f t="shared" si="641"/>
        <v>3.6963569799526768E-3</v>
      </c>
      <c r="K999" s="21">
        <f t="shared" si="642"/>
        <v>7.6657896416431771E-3</v>
      </c>
      <c r="L999" s="21">
        <f t="shared" si="643"/>
        <v>7.5023956162554688E-3</v>
      </c>
      <c r="M999" s="22">
        <f t="shared" si="644"/>
        <v>7.491832089708288E-3</v>
      </c>
      <c r="N999" s="20">
        <f t="shared" si="645"/>
        <v>39.297979746446664</v>
      </c>
      <c r="O999" s="21">
        <f t="shared" si="646"/>
        <v>76.657896416431754</v>
      </c>
      <c r="P999" s="21">
        <f t="shared" si="647"/>
        <v>36.963569799526773</v>
      </c>
      <c r="Q999" s="21">
        <f t="shared" si="648"/>
        <v>76.657896416431782</v>
      </c>
      <c r="R999" s="21">
        <f t="shared" si="649"/>
        <v>75.023956162554697</v>
      </c>
      <c r="S999" s="22">
        <f t="shared" si="650"/>
        <v>74.918320897082893</v>
      </c>
      <c r="T999" s="20">
        <f>MAX(E999+N999,-DiodeFwd)</f>
        <v>20.221507516603268</v>
      </c>
      <c r="U999" s="21">
        <f>MAX(T999-DiodeFwd,V999-DiodeFwd,O999)</f>
        <v>76.657896416431754</v>
      </c>
      <c r="V999" s="21">
        <f>MAX(-DiodeFwd,F999+P999)</f>
        <v>56.04004202937017</v>
      </c>
      <c r="W999" s="21">
        <f>MAX(T999+Q999,U999-DiodeFwd)</f>
        <v>96.87940393303505</v>
      </c>
      <c r="X999" s="21">
        <f>MAX(W999-DiodeFwd,Y999-DiodeFwd,U999+R999)</f>
        <v>151.68185257898645</v>
      </c>
      <c r="Y999" s="22">
        <f>MAX(V999+S999,U999-DiodeFwd)</f>
        <v>130.95836292645305</v>
      </c>
      <c r="Z999" s="20">
        <f t="shared" si="651"/>
        <v>39.297979746446664</v>
      </c>
      <c r="AA999" s="21">
        <f t="shared" si="652"/>
        <v>76.657896416431754</v>
      </c>
      <c r="AB999" s="21">
        <f t="shared" si="653"/>
        <v>36.963569799526773</v>
      </c>
      <c r="AC999" s="21">
        <f t="shared" si="654"/>
        <v>76.657896416431782</v>
      </c>
      <c r="AD999" s="21">
        <f t="shared" si="655"/>
        <v>75.023956162554697</v>
      </c>
      <c r="AE999" s="22">
        <f t="shared" si="656"/>
        <v>74.918320897082879</v>
      </c>
      <c r="AF999" s="20">
        <f t="shared" si="657"/>
        <v>0</v>
      </c>
      <c r="AG999" s="21">
        <f t="shared" si="658"/>
        <v>0</v>
      </c>
      <c r="AH999" s="21">
        <f t="shared" si="659"/>
        <v>0</v>
      </c>
      <c r="AI999" s="21">
        <f t="shared" si="660"/>
        <v>0</v>
      </c>
      <c r="AJ999" s="21">
        <f t="shared" si="661"/>
        <v>0</v>
      </c>
      <c r="AK999" s="22">
        <f t="shared" si="662"/>
        <v>-8.5265128291212019E-15</v>
      </c>
      <c r="AL999" s="23">
        <f t="shared" si="663"/>
        <v>1.0112123505265764E-2</v>
      </c>
      <c r="AM999" s="12" t="b">
        <f>T999&lt;=-DiodeFwd</f>
        <v>0</v>
      </c>
      <c r="AN999" s="13" t="b">
        <f>V999&lt;=-DiodeFwd</f>
        <v>0</v>
      </c>
      <c r="AO999" s="13" t="b">
        <f>U999&lt;=T999-DiodeFwd</f>
        <v>0</v>
      </c>
      <c r="AP999" s="13" t="b">
        <f>U999&lt;=V999-DiodeFwd</f>
        <v>0</v>
      </c>
      <c r="AQ999" s="13" t="b">
        <f>W999&lt;=U999-DiodeFwd</f>
        <v>0</v>
      </c>
      <c r="AR999" s="13" t="b">
        <f>Y999&lt;=U999-DiodeFwd</f>
        <v>0</v>
      </c>
      <c r="AS999" s="13" t="b">
        <f>X999&lt;=W999-DiodeFwd</f>
        <v>0</v>
      </c>
      <c r="AT999" s="14" t="b">
        <f>X999&lt;=Y999-DiodeFwd</f>
        <v>0</v>
      </c>
      <c r="AU999" s="13">
        <f t="shared" si="664"/>
        <v>0</v>
      </c>
      <c r="AV999" s="13">
        <f t="shared" si="665"/>
        <v>0</v>
      </c>
      <c r="AW999" s="13">
        <f t="shared" si="666"/>
        <v>0</v>
      </c>
      <c r="AX999" s="13">
        <f t="shared" si="667"/>
        <v>0</v>
      </c>
      <c r="AY999" s="13">
        <f t="shared" si="668"/>
        <v>0</v>
      </c>
      <c r="AZ999" s="13">
        <f t="shared" si="669"/>
        <v>0</v>
      </c>
      <c r="BA999" s="13">
        <f t="shared" si="670"/>
        <v>0</v>
      </c>
      <c r="BB999" s="14">
        <f t="shared" si="671"/>
        <v>0</v>
      </c>
      <c r="BC999" s="20">
        <f t="shared" si="672"/>
        <v>0</v>
      </c>
      <c r="BD999" s="21">
        <f t="shared" si="673"/>
        <v>0</v>
      </c>
      <c r="BE999" s="21">
        <f t="shared" si="674"/>
        <v>0</v>
      </c>
      <c r="BF999" s="21">
        <f t="shared" si="675"/>
        <v>0</v>
      </c>
      <c r="BG999" s="21">
        <f t="shared" si="676"/>
        <v>-1.0112123505265764E-2</v>
      </c>
      <c r="BH999" s="22">
        <f t="shared" si="677"/>
        <v>0</v>
      </c>
    </row>
    <row r="1000" spans="4:60" x14ac:dyDescent="0.25">
      <c r="D1000">
        <f t="shared" si="680"/>
        <v>0.16550000000000098</v>
      </c>
      <c r="E1000">
        <f t="shared" si="678"/>
        <v>-16.859999763837042</v>
      </c>
      <c r="F1000">
        <f t="shared" si="679"/>
        <v>16.859999763837042</v>
      </c>
      <c r="H1000" s="20">
        <f t="shared" si="639"/>
        <v>3.9297979746446658E-3</v>
      </c>
      <c r="I1000" s="21">
        <f t="shared" si="640"/>
        <v>7.6657896416431753E-3</v>
      </c>
      <c r="J1000" s="21">
        <f t="shared" si="641"/>
        <v>3.6963569799526768E-3</v>
      </c>
      <c r="K1000" s="21">
        <f t="shared" si="642"/>
        <v>7.6657896416431771E-3</v>
      </c>
      <c r="L1000" s="21">
        <f t="shared" si="643"/>
        <v>7.5007102623379247E-3</v>
      </c>
      <c r="M1000" s="22">
        <f t="shared" si="644"/>
        <v>7.491832089708288E-3</v>
      </c>
      <c r="N1000" s="20">
        <f t="shared" si="645"/>
        <v>39.297979746446664</v>
      </c>
      <c r="O1000" s="21">
        <f t="shared" si="646"/>
        <v>76.657896416431754</v>
      </c>
      <c r="P1000" s="21">
        <f t="shared" si="647"/>
        <v>36.963569799526773</v>
      </c>
      <c r="Q1000" s="21">
        <f t="shared" si="648"/>
        <v>76.657896416431782</v>
      </c>
      <c r="R1000" s="21">
        <f t="shared" si="649"/>
        <v>75.007102623379254</v>
      </c>
      <c r="S1000" s="22">
        <f t="shared" si="650"/>
        <v>74.918320897082893</v>
      </c>
      <c r="T1000" s="20">
        <f>MAX(E1000+N1000,-DiodeFwd)</f>
        <v>22.437979982609622</v>
      </c>
      <c r="U1000" s="21">
        <f>MAX(T1000-DiodeFwd,V1000-DiodeFwd,O1000)</f>
        <v>76.657896416431754</v>
      </c>
      <c r="V1000" s="21">
        <f>MAX(-DiodeFwd,F1000+P1000)</f>
        <v>53.823569563363819</v>
      </c>
      <c r="W1000" s="21">
        <f>MAX(T1000+Q1000,U1000-DiodeFwd)</f>
        <v>99.095876399041401</v>
      </c>
      <c r="X1000" s="21">
        <f>MAX(W1000-DiodeFwd,Y1000-DiodeFwd,U1000+R1000)</f>
        <v>151.66499903981099</v>
      </c>
      <c r="Y1000" s="22">
        <f>MAX(V1000+S1000,U1000-DiodeFwd)</f>
        <v>128.74189046044671</v>
      </c>
      <c r="Z1000" s="20">
        <f t="shared" si="651"/>
        <v>39.297979746446664</v>
      </c>
      <c r="AA1000" s="21">
        <f t="shared" si="652"/>
        <v>76.657896416431754</v>
      </c>
      <c r="AB1000" s="21">
        <f t="shared" si="653"/>
        <v>36.96356979952678</v>
      </c>
      <c r="AC1000" s="21">
        <f t="shared" si="654"/>
        <v>76.657896416431782</v>
      </c>
      <c r="AD1000" s="21">
        <f t="shared" si="655"/>
        <v>75.00710262337924</v>
      </c>
      <c r="AE1000" s="22">
        <f t="shared" si="656"/>
        <v>74.918320897082893</v>
      </c>
      <c r="AF1000" s="20">
        <f t="shared" si="657"/>
        <v>0</v>
      </c>
      <c r="AG1000" s="21">
        <f t="shared" si="658"/>
        <v>0</v>
      </c>
      <c r="AH1000" s="21">
        <f t="shared" si="659"/>
        <v>4.263256414560601E-15</v>
      </c>
      <c r="AI1000" s="21">
        <f t="shared" si="660"/>
        <v>0</v>
      </c>
      <c r="AJ1000" s="21">
        <f t="shared" si="661"/>
        <v>-8.5265128291212019E-15</v>
      </c>
      <c r="AK1000" s="22">
        <f t="shared" si="662"/>
        <v>0</v>
      </c>
      <c r="AL1000" s="23">
        <f t="shared" si="663"/>
        <v>1.0110999935987399E-2</v>
      </c>
      <c r="AM1000" s="12" t="b">
        <f>T1000&lt;=-DiodeFwd</f>
        <v>0</v>
      </c>
      <c r="AN1000" s="13" t="b">
        <f>V1000&lt;=-DiodeFwd</f>
        <v>0</v>
      </c>
      <c r="AO1000" s="13" t="b">
        <f>U1000&lt;=T1000-DiodeFwd</f>
        <v>0</v>
      </c>
      <c r="AP1000" s="13" t="b">
        <f>U1000&lt;=V1000-DiodeFwd</f>
        <v>0</v>
      </c>
      <c r="AQ1000" s="13" t="b">
        <f>W1000&lt;=U1000-DiodeFwd</f>
        <v>0</v>
      </c>
      <c r="AR1000" s="13" t="b">
        <f>Y1000&lt;=U1000-DiodeFwd</f>
        <v>0</v>
      </c>
      <c r="AS1000" s="13" t="b">
        <f>X1000&lt;=W1000-DiodeFwd</f>
        <v>0</v>
      </c>
      <c r="AT1000" s="14" t="b">
        <f>X1000&lt;=Y1000-DiodeFwd</f>
        <v>0</v>
      </c>
      <c r="AU1000" s="13">
        <f t="shared" si="664"/>
        <v>0</v>
      </c>
      <c r="AV1000" s="13">
        <f t="shared" si="665"/>
        <v>0</v>
      </c>
      <c r="AW1000" s="13">
        <f t="shared" si="666"/>
        <v>0</v>
      </c>
      <c r="AX1000" s="13">
        <f t="shared" si="667"/>
        <v>0</v>
      </c>
      <c r="AY1000" s="13">
        <f t="shared" si="668"/>
        <v>0</v>
      </c>
      <c r="AZ1000" s="13">
        <f t="shared" si="669"/>
        <v>0</v>
      </c>
      <c r="BA1000" s="13">
        <f t="shared" si="670"/>
        <v>0</v>
      </c>
      <c r="BB1000" s="14">
        <f t="shared" si="671"/>
        <v>0</v>
      </c>
      <c r="BC1000" s="20">
        <f t="shared" si="672"/>
        <v>0</v>
      </c>
      <c r="BD1000" s="21">
        <f t="shared" si="673"/>
        <v>0</v>
      </c>
      <c r="BE1000" s="21">
        <f t="shared" si="674"/>
        <v>0</v>
      </c>
      <c r="BF1000" s="21">
        <f t="shared" si="675"/>
        <v>0</v>
      </c>
      <c r="BG1000" s="21">
        <f t="shared" si="676"/>
        <v>-1.0110999935987399E-2</v>
      </c>
      <c r="BH1000" s="22">
        <f t="shared" si="677"/>
        <v>0</v>
      </c>
    </row>
    <row r="1001" spans="4:60" x14ac:dyDescent="0.25">
      <c r="D1001">
        <f t="shared" si="680"/>
        <v>0.16566666666666766</v>
      </c>
      <c r="E1001">
        <f t="shared" si="678"/>
        <v>-14.576988581363761</v>
      </c>
      <c r="F1001">
        <f t="shared" si="679"/>
        <v>14.576988581363761</v>
      </c>
      <c r="H1001" s="20">
        <f t="shared" si="639"/>
        <v>3.9297979746446658E-3</v>
      </c>
      <c r="I1001" s="21">
        <f t="shared" si="640"/>
        <v>7.6657896416431753E-3</v>
      </c>
      <c r="J1001" s="21">
        <f t="shared" si="641"/>
        <v>3.6963569799526768E-3</v>
      </c>
      <c r="K1001" s="21">
        <f t="shared" si="642"/>
        <v>7.6657896416431771E-3</v>
      </c>
      <c r="L1001" s="21">
        <f t="shared" si="643"/>
        <v>7.4990250956819271E-3</v>
      </c>
      <c r="M1001" s="22">
        <f t="shared" si="644"/>
        <v>7.491832089708288E-3</v>
      </c>
      <c r="N1001" s="20">
        <f t="shared" si="645"/>
        <v>39.297979746446664</v>
      </c>
      <c r="O1001" s="21">
        <f t="shared" si="646"/>
        <v>76.657896416431754</v>
      </c>
      <c r="P1001" s="21">
        <f t="shared" si="647"/>
        <v>36.963569799526773</v>
      </c>
      <c r="Q1001" s="21">
        <f t="shared" si="648"/>
        <v>76.657896416431782</v>
      </c>
      <c r="R1001" s="21">
        <f t="shared" si="649"/>
        <v>74.990250956819281</v>
      </c>
      <c r="S1001" s="22">
        <f t="shared" si="650"/>
        <v>74.918320897082893</v>
      </c>
      <c r="T1001" s="20">
        <f>MAX(E1001+N1001,-DiodeFwd)</f>
        <v>24.720991165082904</v>
      </c>
      <c r="U1001" s="21">
        <f>MAX(T1001-DiodeFwd,V1001-DiodeFwd,O1001)</f>
        <v>76.657896416431754</v>
      </c>
      <c r="V1001" s="21">
        <f>MAX(-DiodeFwd,F1001+P1001)</f>
        <v>51.540558380890531</v>
      </c>
      <c r="W1001" s="21">
        <f>MAX(T1001+Q1001,U1001-DiodeFwd)</f>
        <v>101.37888758151469</v>
      </c>
      <c r="X1001" s="21">
        <f>MAX(W1001-DiodeFwd,Y1001-DiodeFwd,U1001+R1001)</f>
        <v>151.64814737325105</v>
      </c>
      <c r="Y1001" s="22">
        <f>MAX(V1001+S1001,U1001-DiodeFwd)</f>
        <v>126.45887927797342</v>
      </c>
      <c r="Z1001" s="20">
        <f t="shared" si="651"/>
        <v>39.297979746446664</v>
      </c>
      <c r="AA1001" s="21">
        <f t="shared" si="652"/>
        <v>76.657896416431754</v>
      </c>
      <c r="AB1001" s="21">
        <f t="shared" si="653"/>
        <v>36.963569799526766</v>
      </c>
      <c r="AC1001" s="21">
        <f t="shared" si="654"/>
        <v>76.657896416431782</v>
      </c>
      <c r="AD1001" s="21">
        <f t="shared" si="655"/>
        <v>74.990250956819295</v>
      </c>
      <c r="AE1001" s="22">
        <f t="shared" si="656"/>
        <v>74.918320897082893</v>
      </c>
      <c r="AF1001" s="20">
        <f t="shared" si="657"/>
        <v>0</v>
      </c>
      <c r="AG1001" s="21">
        <f t="shared" si="658"/>
        <v>0</v>
      </c>
      <c r="AH1001" s="21">
        <f t="shared" si="659"/>
        <v>-4.263256414560601E-15</v>
      </c>
      <c r="AI1001" s="21">
        <f t="shared" si="660"/>
        <v>0</v>
      </c>
      <c r="AJ1001" s="21">
        <f t="shared" si="661"/>
        <v>8.5265128291212019E-15</v>
      </c>
      <c r="AK1001" s="22">
        <f t="shared" si="662"/>
        <v>0</v>
      </c>
      <c r="AL1001" s="23">
        <f t="shared" si="663"/>
        <v>1.010987649155007E-2</v>
      </c>
      <c r="AM1001" s="12" t="b">
        <f>T1001&lt;=-DiodeFwd</f>
        <v>0</v>
      </c>
      <c r="AN1001" s="13" t="b">
        <f>V1001&lt;=-DiodeFwd</f>
        <v>0</v>
      </c>
      <c r="AO1001" s="13" t="b">
        <f>U1001&lt;=T1001-DiodeFwd</f>
        <v>0</v>
      </c>
      <c r="AP1001" s="13" t="b">
        <f>U1001&lt;=V1001-DiodeFwd</f>
        <v>0</v>
      </c>
      <c r="AQ1001" s="13" t="b">
        <f>W1001&lt;=U1001-DiodeFwd</f>
        <v>0</v>
      </c>
      <c r="AR1001" s="13" t="b">
        <f>Y1001&lt;=U1001-DiodeFwd</f>
        <v>0</v>
      </c>
      <c r="AS1001" s="13" t="b">
        <f>X1001&lt;=W1001-DiodeFwd</f>
        <v>0</v>
      </c>
      <c r="AT1001" s="14" t="b">
        <f>X1001&lt;=Y1001-DiodeFwd</f>
        <v>0</v>
      </c>
      <c r="AU1001" s="13">
        <f t="shared" si="664"/>
        <v>0</v>
      </c>
      <c r="AV1001" s="13">
        <f t="shared" si="665"/>
        <v>0</v>
      </c>
      <c r="AW1001" s="13">
        <f t="shared" si="666"/>
        <v>0</v>
      </c>
      <c r="AX1001" s="13">
        <f t="shared" si="667"/>
        <v>0</v>
      </c>
      <c r="AY1001" s="13">
        <f t="shared" si="668"/>
        <v>0</v>
      </c>
      <c r="AZ1001" s="13">
        <f t="shared" si="669"/>
        <v>0</v>
      </c>
      <c r="BA1001" s="13">
        <f t="shared" si="670"/>
        <v>0</v>
      </c>
      <c r="BB1001" s="14">
        <f t="shared" si="671"/>
        <v>0</v>
      </c>
      <c r="BC1001" s="20">
        <f t="shared" si="672"/>
        <v>0</v>
      </c>
      <c r="BD1001" s="21">
        <f t="shared" si="673"/>
        <v>0</v>
      </c>
      <c r="BE1001" s="21">
        <f t="shared" si="674"/>
        <v>0</v>
      </c>
      <c r="BF1001" s="21">
        <f t="shared" si="675"/>
        <v>0</v>
      </c>
      <c r="BG1001" s="21">
        <f t="shared" si="676"/>
        <v>-1.010987649155007E-2</v>
      </c>
      <c r="BH1001" s="22">
        <f t="shared" si="677"/>
        <v>0</v>
      </c>
    </row>
    <row r="1002" spans="4:60" x14ac:dyDescent="0.25">
      <c r="D1002">
        <f t="shared" si="680"/>
        <v>0.16583333333333433</v>
      </c>
      <c r="E1002">
        <f t="shared" si="678"/>
        <v>-12.236448684552967</v>
      </c>
      <c r="F1002">
        <f t="shared" si="679"/>
        <v>12.236448684552967</v>
      </c>
      <c r="H1002" s="20">
        <f t="shared" si="639"/>
        <v>3.9297979746446658E-3</v>
      </c>
      <c r="I1002" s="21">
        <f t="shared" si="640"/>
        <v>7.6657896416431753E-3</v>
      </c>
      <c r="J1002" s="21">
        <f t="shared" si="641"/>
        <v>3.6963569799526768E-3</v>
      </c>
      <c r="K1002" s="21">
        <f t="shared" si="642"/>
        <v>7.6657896416431771E-3</v>
      </c>
      <c r="L1002" s="21">
        <f t="shared" si="643"/>
        <v>7.4973401162666689E-3</v>
      </c>
      <c r="M1002" s="22">
        <f t="shared" si="644"/>
        <v>7.491832089708288E-3</v>
      </c>
      <c r="N1002" s="20">
        <f t="shared" si="645"/>
        <v>39.297979746446664</v>
      </c>
      <c r="O1002" s="21">
        <f t="shared" si="646"/>
        <v>76.657896416431754</v>
      </c>
      <c r="P1002" s="21">
        <f t="shared" si="647"/>
        <v>36.963569799526773</v>
      </c>
      <c r="Q1002" s="21">
        <f t="shared" si="648"/>
        <v>76.657896416431782</v>
      </c>
      <c r="R1002" s="21">
        <f t="shared" si="649"/>
        <v>74.97340116266669</v>
      </c>
      <c r="S1002" s="22">
        <f t="shared" si="650"/>
        <v>74.918320897082893</v>
      </c>
      <c r="T1002" s="20">
        <f>MAX(E1002+N1002,-DiodeFwd)</f>
        <v>27.061531061893696</v>
      </c>
      <c r="U1002" s="21">
        <f>MAX(T1002-DiodeFwd,V1002-DiodeFwd,O1002)</f>
        <v>76.657896416431754</v>
      </c>
      <c r="V1002" s="21">
        <f>MAX(-DiodeFwd,F1002+P1002)</f>
        <v>49.200018484079742</v>
      </c>
      <c r="W1002" s="21">
        <f>MAX(T1002+Q1002,U1002-DiodeFwd)</f>
        <v>103.71942747832549</v>
      </c>
      <c r="X1002" s="21">
        <f>MAX(W1002-DiodeFwd,Y1002-DiodeFwd,U1002+R1002)</f>
        <v>151.63129757909843</v>
      </c>
      <c r="Y1002" s="22">
        <f>MAX(V1002+S1002,U1002-DiodeFwd)</f>
        <v>124.11833938116263</v>
      </c>
      <c r="Z1002" s="20">
        <f t="shared" si="651"/>
        <v>39.297979746446664</v>
      </c>
      <c r="AA1002" s="21">
        <f t="shared" si="652"/>
        <v>76.657896416431754</v>
      </c>
      <c r="AB1002" s="21">
        <f t="shared" si="653"/>
        <v>36.963569799526773</v>
      </c>
      <c r="AC1002" s="21">
        <f t="shared" si="654"/>
        <v>76.657896416431782</v>
      </c>
      <c r="AD1002" s="21">
        <f t="shared" si="655"/>
        <v>74.973401162666676</v>
      </c>
      <c r="AE1002" s="22">
        <f t="shared" si="656"/>
        <v>74.918320897082879</v>
      </c>
      <c r="AF1002" s="20">
        <f t="shared" si="657"/>
        <v>0</v>
      </c>
      <c r="AG1002" s="21">
        <f t="shared" si="658"/>
        <v>0</v>
      </c>
      <c r="AH1002" s="21">
        <f t="shared" si="659"/>
        <v>0</v>
      </c>
      <c r="AI1002" s="21">
        <f t="shared" si="660"/>
        <v>0</v>
      </c>
      <c r="AJ1002" s="21">
        <f t="shared" si="661"/>
        <v>-8.5265128291212019E-15</v>
      </c>
      <c r="AK1002" s="22">
        <f t="shared" si="662"/>
        <v>-8.5265128291212019E-15</v>
      </c>
      <c r="AL1002" s="23">
        <f t="shared" si="663"/>
        <v>1.0108753171939894E-2</v>
      </c>
      <c r="AM1002" s="12" t="b">
        <f>T1002&lt;=-DiodeFwd</f>
        <v>0</v>
      </c>
      <c r="AN1002" s="13" t="b">
        <f>V1002&lt;=-DiodeFwd</f>
        <v>0</v>
      </c>
      <c r="AO1002" s="13" t="b">
        <f>U1002&lt;=T1002-DiodeFwd</f>
        <v>0</v>
      </c>
      <c r="AP1002" s="13" t="b">
        <f>U1002&lt;=V1002-DiodeFwd</f>
        <v>0</v>
      </c>
      <c r="AQ1002" s="13" t="b">
        <f>W1002&lt;=U1002-DiodeFwd</f>
        <v>0</v>
      </c>
      <c r="AR1002" s="13" t="b">
        <f>Y1002&lt;=U1002-DiodeFwd</f>
        <v>0</v>
      </c>
      <c r="AS1002" s="13" t="b">
        <f>X1002&lt;=W1002-DiodeFwd</f>
        <v>0</v>
      </c>
      <c r="AT1002" s="14" t="b">
        <f>X1002&lt;=Y1002-DiodeFwd</f>
        <v>0</v>
      </c>
      <c r="AU1002" s="13">
        <f t="shared" si="664"/>
        <v>0</v>
      </c>
      <c r="AV1002" s="13">
        <f t="shared" si="665"/>
        <v>0</v>
      </c>
      <c r="AW1002" s="13">
        <f t="shared" si="666"/>
        <v>0</v>
      </c>
      <c r="AX1002" s="13">
        <f t="shared" si="667"/>
        <v>0</v>
      </c>
      <c r="AY1002" s="13">
        <f t="shared" si="668"/>
        <v>0</v>
      </c>
      <c r="AZ1002" s="13">
        <f t="shared" si="669"/>
        <v>0</v>
      </c>
      <c r="BA1002" s="13">
        <f t="shared" si="670"/>
        <v>0</v>
      </c>
      <c r="BB1002" s="14">
        <f t="shared" si="671"/>
        <v>0</v>
      </c>
      <c r="BC1002" s="20">
        <f t="shared" si="672"/>
        <v>0</v>
      </c>
      <c r="BD1002" s="21">
        <f t="shared" si="673"/>
        <v>0</v>
      </c>
      <c r="BE1002" s="21">
        <f t="shared" si="674"/>
        <v>0</v>
      </c>
      <c r="BF1002" s="21">
        <f t="shared" si="675"/>
        <v>0</v>
      </c>
      <c r="BG1002" s="21">
        <f t="shared" si="676"/>
        <v>-1.0108753171939894E-2</v>
      </c>
      <c r="BH1002" s="22">
        <f t="shared" si="677"/>
        <v>0</v>
      </c>
    </row>
    <row r="1003" spans="4:60" x14ac:dyDescent="0.25">
      <c r="D1003">
        <f t="shared" si="680"/>
        <v>0.16600000000000101</v>
      </c>
      <c r="E1003">
        <f t="shared" si="678"/>
        <v>-9.8476171150853489</v>
      </c>
      <c r="F1003">
        <f t="shared" si="679"/>
        <v>9.8476171150853489</v>
      </c>
      <c r="H1003" s="20">
        <f t="shared" si="639"/>
        <v>3.9297979746446658E-3</v>
      </c>
      <c r="I1003" s="21">
        <f t="shared" si="640"/>
        <v>7.6657896416431753E-3</v>
      </c>
      <c r="J1003" s="21">
        <f t="shared" si="641"/>
        <v>3.6963569799526768E-3</v>
      </c>
      <c r="K1003" s="21">
        <f t="shared" si="642"/>
        <v>7.6657896416431771E-3</v>
      </c>
      <c r="L1003" s="21">
        <f t="shared" si="643"/>
        <v>7.4956553240713457E-3</v>
      </c>
      <c r="M1003" s="22">
        <f t="shared" si="644"/>
        <v>7.491832089708288E-3</v>
      </c>
      <c r="N1003" s="20">
        <f t="shared" si="645"/>
        <v>39.297979746446664</v>
      </c>
      <c r="O1003" s="21">
        <f t="shared" si="646"/>
        <v>76.657896416431754</v>
      </c>
      <c r="P1003" s="21">
        <f t="shared" si="647"/>
        <v>36.963569799526773</v>
      </c>
      <c r="Q1003" s="21">
        <f t="shared" si="648"/>
        <v>76.657896416431782</v>
      </c>
      <c r="R1003" s="21">
        <f t="shared" si="649"/>
        <v>74.956553240713461</v>
      </c>
      <c r="S1003" s="22">
        <f t="shared" si="650"/>
        <v>74.918320897082893</v>
      </c>
      <c r="T1003" s="20">
        <f>MAX(E1003+N1003,-DiodeFwd)</f>
        <v>29.450362631361315</v>
      </c>
      <c r="U1003" s="21">
        <f>MAX(T1003-DiodeFwd,V1003-DiodeFwd,O1003)</f>
        <v>76.657896416431754</v>
      </c>
      <c r="V1003" s="21">
        <f>MAX(-DiodeFwd,F1003+P1003)</f>
        <v>46.811186914612122</v>
      </c>
      <c r="W1003" s="21">
        <f>MAX(T1003+Q1003,U1003-DiodeFwd)</f>
        <v>106.1082590477931</v>
      </c>
      <c r="X1003" s="21">
        <f>MAX(W1003-DiodeFwd,Y1003-DiodeFwd,U1003+R1003)</f>
        <v>151.6144496571452</v>
      </c>
      <c r="Y1003" s="22">
        <f>MAX(V1003+S1003,U1003-DiodeFwd)</f>
        <v>121.72950781169502</v>
      </c>
      <c r="Z1003" s="20">
        <f t="shared" si="651"/>
        <v>39.297979746446664</v>
      </c>
      <c r="AA1003" s="21">
        <f t="shared" si="652"/>
        <v>76.657896416431754</v>
      </c>
      <c r="AB1003" s="21">
        <f t="shared" si="653"/>
        <v>36.963569799526773</v>
      </c>
      <c r="AC1003" s="21">
        <f t="shared" si="654"/>
        <v>76.657896416431782</v>
      </c>
      <c r="AD1003" s="21">
        <f t="shared" si="655"/>
        <v>74.956553240713447</v>
      </c>
      <c r="AE1003" s="22">
        <f t="shared" si="656"/>
        <v>74.918320897082893</v>
      </c>
      <c r="AF1003" s="20">
        <f t="shared" si="657"/>
        <v>0</v>
      </c>
      <c r="AG1003" s="21">
        <f t="shared" si="658"/>
        <v>0</v>
      </c>
      <c r="AH1003" s="21">
        <f t="shared" si="659"/>
        <v>0</v>
      </c>
      <c r="AI1003" s="21">
        <f t="shared" si="660"/>
        <v>0</v>
      </c>
      <c r="AJ1003" s="21">
        <f t="shared" si="661"/>
        <v>-8.5265128291212019E-15</v>
      </c>
      <c r="AK1003" s="22">
        <f t="shared" si="662"/>
        <v>0</v>
      </c>
      <c r="AL1003" s="23">
        <f t="shared" si="663"/>
        <v>1.0107629977143014E-2</v>
      </c>
      <c r="AM1003" s="12" t="b">
        <f>T1003&lt;=-DiodeFwd</f>
        <v>0</v>
      </c>
      <c r="AN1003" s="13" t="b">
        <f>V1003&lt;=-DiodeFwd</f>
        <v>0</v>
      </c>
      <c r="AO1003" s="13" t="b">
        <f>U1003&lt;=T1003-DiodeFwd</f>
        <v>0</v>
      </c>
      <c r="AP1003" s="13" t="b">
        <f>U1003&lt;=V1003-DiodeFwd</f>
        <v>0</v>
      </c>
      <c r="AQ1003" s="13" t="b">
        <f>W1003&lt;=U1003-DiodeFwd</f>
        <v>0</v>
      </c>
      <c r="AR1003" s="13" t="b">
        <f>Y1003&lt;=U1003-DiodeFwd</f>
        <v>0</v>
      </c>
      <c r="AS1003" s="13" t="b">
        <f>X1003&lt;=W1003-DiodeFwd</f>
        <v>0</v>
      </c>
      <c r="AT1003" s="14" t="b">
        <f>X1003&lt;=Y1003-DiodeFwd</f>
        <v>0</v>
      </c>
      <c r="AU1003" s="13">
        <f t="shared" si="664"/>
        <v>0</v>
      </c>
      <c r="AV1003" s="13">
        <f t="shared" si="665"/>
        <v>0</v>
      </c>
      <c r="AW1003" s="13">
        <f t="shared" si="666"/>
        <v>0</v>
      </c>
      <c r="AX1003" s="13">
        <f t="shared" si="667"/>
        <v>0</v>
      </c>
      <c r="AY1003" s="13">
        <f t="shared" si="668"/>
        <v>0</v>
      </c>
      <c r="AZ1003" s="13">
        <f t="shared" si="669"/>
        <v>0</v>
      </c>
      <c r="BA1003" s="13">
        <f t="shared" si="670"/>
        <v>0</v>
      </c>
      <c r="BB1003" s="14">
        <f t="shared" si="671"/>
        <v>0</v>
      </c>
      <c r="BC1003" s="20">
        <f t="shared" si="672"/>
        <v>0</v>
      </c>
      <c r="BD1003" s="21">
        <f t="shared" si="673"/>
        <v>0</v>
      </c>
      <c r="BE1003" s="21">
        <f t="shared" si="674"/>
        <v>0</v>
      </c>
      <c r="BF1003" s="21">
        <f t="shared" si="675"/>
        <v>0</v>
      </c>
      <c r="BG1003" s="21">
        <f t="shared" si="676"/>
        <v>-1.0107629977143014E-2</v>
      </c>
      <c r="BH1003" s="22">
        <f t="shared" si="677"/>
        <v>0</v>
      </c>
    </row>
    <row r="1004" spans="4:60" x14ac:dyDescent="0.25">
      <c r="D1004">
        <f t="shared" si="680"/>
        <v>0.16616666666666768</v>
      </c>
      <c r="E1004">
        <f t="shared" si="678"/>
        <v>-7.4199214998133414</v>
      </c>
      <c r="F1004">
        <f t="shared" si="679"/>
        <v>7.4199214998133414</v>
      </c>
      <c r="H1004" s="20">
        <f t="shared" si="639"/>
        <v>3.9297979746446658E-3</v>
      </c>
      <c r="I1004" s="21">
        <f t="shared" si="640"/>
        <v>7.6657896416431753E-3</v>
      </c>
      <c r="J1004" s="21">
        <f t="shared" si="641"/>
        <v>3.6963569799526768E-3</v>
      </c>
      <c r="K1004" s="21">
        <f t="shared" si="642"/>
        <v>7.6657896416431771E-3</v>
      </c>
      <c r="L1004" s="21">
        <f t="shared" si="643"/>
        <v>7.4939707190751553E-3</v>
      </c>
      <c r="M1004" s="22">
        <f t="shared" si="644"/>
        <v>7.491832089708288E-3</v>
      </c>
      <c r="N1004" s="20">
        <f t="shared" si="645"/>
        <v>39.297979746446664</v>
      </c>
      <c r="O1004" s="21">
        <f t="shared" si="646"/>
        <v>76.657896416431754</v>
      </c>
      <c r="P1004" s="21">
        <f t="shared" si="647"/>
        <v>36.963569799526773</v>
      </c>
      <c r="Q1004" s="21">
        <f t="shared" si="648"/>
        <v>76.657896416431782</v>
      </c>
      <c r="R1004" s="21">
        <f t="shared" si="649"/>
        <v>74.939707190751562</v>
      </c>
      <c r="S1004" s="22">
        <f t="shared" si="650"/>
        <v>74.918320897082893</v>
      </c>
      <c r="T1004" s="20">
        <f>MAX(E1004+N1004,-DiodeFwd)</f>
        <v>31.878058246633323</v>
      </c>
      <c r="U1004" s="21">
        <f>MAX(T1004-DiodeFwd,V1004-DiodeFwd,O1004)</f>
        <v>76.657896416431754</v>
      </c>
      <c r="V1004" s="21">
        <f>MAX(-DiodeFwd,F1004+P1004)</f>
        <v>44.383491299340115</v>
      </c>
      <c r="W1004" s="21">
        <f>MAX(T1004+Q1004,U1004-DiodeFwd)</f>
        <v>108.5359546630651</v>
      </c>
      <c r="X1004" s="21">
        <f>MAX(W1004-DiodeFwd,Y1004-DiodeFwd,U1004+R1004)</f>
        <v>151.59760360718332</v>
      </c>
      <c r="Y1004" s="22">
        <f>MAX(V1004+S1004,U1004-DiodeFwd)</f>
        <v>119.30181219642301</v>
      </c>
      <c r="Z1004" s="20">
        <f t="shared" si="651"/>
        <v>39.297979746446664</v>
      </c>
      <c r="AA1004" s="21">
        <f t="shared" si="652"/>
        <v>76.657896416431754</v>
      </c>
      <c r="AB1004" s="21">
        <f t="shared" si="653"/>
        <v>36.963569799526773</v>
      </c>
      <c r="AC1004" s="21">
        <f t="shared" si="654"/>
        <v>76.657896416431782</v>
      </c>
      <c r="AD1004" s="21">
        <f t="shared" si="655"/>
        <v>74.939707190751562</v>
      </c>
      <c r="AE1004" s="22">
        <f t="shared" si="656"/>
        <v>74.918320897082907</v>
      </c>
      <c r="AF1004" s="20">
        <f t="shared" si="657"/>
        <v>0</v>
      </c>
      <c r="AG1004" s="21">
        <f t="shared" si="658"/>
        <v>0</v>
      </c>
      <c r="AH1004" s="21">
        <f t="shared" si="659"/>
        <v>0</v>
      </c>
      <c r="AI1004" s="21">
        <f t="shared" si="660"/>
        <v>0</v>
      </c>
      <c r="AJ1004" s="21">
        <f t="shared" si="661"/>
        <v>0</v>
      </c>
      <c r="AK1004" s="22">
        <f t="shared" si="662"/>
        <v>8.5265128291212019E-15</v>
      </c>
      <c r="AL1004" s="23">
        <f t="shared" si="663"/>
        <v>1.0106506907145554E-2</v>
      </c>
      <c r="AM1004" s="12" t="b">
        <f>T1004&lt;=-DiodeFwd</f>
        <v>0</v>
      </c>
      <c r="AN1004" s="13" t="b">
        <f>V1004&lt;=-DiodeFwd</f>
        <v>0</v>
      </c>
      <c r="AO1004" s="13" t="b">
        <f>U1004&lt;=T1004-DiodeFwd</f>
        <v>0</v>
      </c>
      <c r="AP1004" s="13" t="b">
        <f>U1004&lt;=V1004-DiodeFwd</f>
        <v>0</v>
      </c>
      <c r="AQ1004" s="13" t="b">
        <f>W1004&lt;=U1004-DiodeFwd</f>
        <v>0</v>
      </c>
      <c r="AR1004" s="13" t="b">
        <f>Y1004&lt;=U1004-DiodeFwd</f>
        <v>0</v>
      </c>
      <c r="AS1004" s="13" t="b">
        <f>X1004&lt;=W1004-DiodeFwd</f>
        <v>0</v>
      </c>
      <c r="AT1004" s="14" t="b">
        <f>X1004&lt;=Y1004-DiodeFwd</f>
        <v>0</v>
      </c>
      <c r="AU1004" s="13">
        <f t="shared" si="664"/>
        <v>0</v>
      </c>
      <c r="AV1004" s="13">
        <f t="shared" si="665"/>
        <v>0</v>
      </c>
      <c r="AW1004" s="13">
        <f t="shared" si="666"/>
        <v>0</v>
      </c>
      <c r="AX1004" s="13">
        <f t="shared" si="667"/>
        <v>0</v>
      </c>
      <c r="AY1004" s="13">
        <f t="shared" si="668"/>
        <v>0</v>
      </c>
      <c r="AZ1004" s="13">
        <f t="shared" si="669"/>
        <v>0</v>
      </c>
      <c r="BA1004" s="13">
        <f t="shared" si="670"/>
        <v>0</v>
      </c>
      <c r="BB1004" s="14">
        <f t="shared" si="671"/>
        <v>0</v>
      </c>
      <c r="BC1004" s="20">
        <f t="shared" si="672"/>
        <v>0</v>
      </c>
      <c r="BD1004" s="21">
        <f t="shared" si="673"/>
        <v>0</v>
      </c>
      <c r="BE1004" s="21">
        <f t="shared" si="674"/>
        <v>0</v>
      </c>
      <c r="BF1004" s="21">
        <f t="shared" si="675"/>
        <v>0</v>
      </c>
      <c r="BG1004" s="21">
        <f t="shared" si="676"/>
        <v>-1.0106506907145554E-2</v>
      </c>
      <c r="BH1004" s="22">
        <f t="shared" si="677"/>
        <v>0</v>
      </c>
    </row>
    <row r="1005" spans="4:60" x14ac:dyDescent="0.25">
      <c r="D1005">
        <f t="shared" si="680"/>
        <v>0.16633333333333436</v>
      </c>
      <c r="E1005">
        <f t="shared" si="678"/>
        <v>-4.9629428442209838</v>
      </c>
      <c r="F1005">
        <f t="shared" si="679"/>
        <v>4.9629428442209838</v>
      </c>
      <c r="H1005" s="20">
        <f t="shared" si="639"/>
        <v>3.9297979746446658E-3</v>
      </c>
      <c r="I1005" s="21">
        <f t="shared" si="640"/>
        <v>7.6657896416431753E-3</v>
      </c>
      <c r="J1005" s="21">
        <f t="shared" si="641"/>
        <v>3.6963569799526768E-3</v>
      </c>
      <c r="K1005" s="21">
        <f t="shared" si="642"/>
        <v>7.6657896416431771E-3</v>
      </c>
      <c r="L1005" s="21">
        <f t="shared" si="643"/>
        <v>7.4922863012572977E-3</v>
      </c>
      <c r="M1005" s="22">
        <f t="shared" si="644"/>
        <v>7.491832089708288E-3</v>
      </c>
      <c r="N1005" s="20">
        <f t="shared" si="645"/>
        <v>39.297979746446664</v>
      </c>
      <c r="O1005" s="21">
        <f t="shared" si="646"/>
        <v>76.657896416431754</v>
      </c>
      <c r="P1005" s="21">
        <f t="shared" si="647"/>
        <v>36.963569799526773</v>
      </c>
      <c r="Q1005" s="21">
        <f t="shared" si="648"/>
        <v>76.657896416431782</v>
      </c>
      <c r="R1005" s="21">
        <f t="shared" si="649"/>
        <v>74.922863012572989</v>
      </c>
      <c r="S1005" s="22">
        <f t="shared" si="650"/>
        <v>74.918320897082893</v>
      </c>
      <c r="T1005" s="20">
        <f>MAX(E1005+N1005,-DiodeFwd)</f>
        <v>34.335036902225681</v>
      </c>
      <c r="U1005" s="21">
        <f>MAX(T1005-DiodeFwd,V1005-DiodeFwd,O1005)</f>
        <v>76.657896416431754</v>
      </c>
      <c r="V1005" s="21">
        <f>MAX(-DiodeFwd,F1005+P1005)</f>
        <v>41.926512643747756</v>
      </c>
      <c r="W1005" s="21">
        <f>MAX(T1005+Q1005,U1005-DiodeFwd)</f>
        <v>110.99293331865746</v>
      </c>
      <c r="X1005" s="21">
        <f>MAX(W1005-DiodeFwd,Y1005-DiodeFwd,U1005+R1005)</f>
        <v>151.58075942900473</v>
      </c>
      <c r="Y1005" s="22">
        <f>MAX(V1005+S1005,U1005-DiodeFwd)</f>
        <v>116.84483354083065</v>
      </c>
      <c r="Z1005" s="20">
        <f t="shared" si="651"/>
        <v>39.297979746446664</v>
      </c>
      <c r="AA1005" s="21">
        <f t="shared" si="652"/>
        <v>76.657896416431754</v>
      </c>
      <c r="AB1005" s="21">
        <f t="shared" si="653"/>
        <v>36.963569799526773</v>
      </c>
      <c r="AC1005" s="21">
        <f t="shared" si="654"/>
        <v>76.657896416431782</v>
      </c>
      <c r="AD1005" s="21">
        <f t="shared" si="655"/>
        <v>74.922863012572975</v>
      </c>
      <c r="AE1005" s="22">
        <f t="shared" si="656"/>
        <v>74.918320897082893</v>
      </c>
      <c r="AF1005" s="20">
        <f t="shared" si="657"/>
        <v>0</v>
      </c>
      <c r="AG1005" s="21">
        <f t="shared" si="658"/>
        <v>0</v>
      </c>
      <c r="AH1005" s="21">
        <f t="shared" si="659"/>
        <v>0</v>
      </c>
      <c r="AI1005" s="21">
        <f t="shared" si="660"/>
        <v>0</v>
      </c>
      <c r="AJ1005" s="21">
        <f t="shared" si="661"/>
        <v>-8.5265128291212019E-15</v>
      </c>
      <c r="AK1005" s="22">
        <f t="shared" si="662"/>
        <v>0</v>
      </c>
      <c r="AL1005" s="23">
        <f t="shared" si="663"/>
        <v>1.0105383961933648E-2</v>
      </c>
      <c r="AM1005" s="12" t="b">
        <f>T1005&lt;=-DiodeFwd</f>
        <v>0</v>
      </c>
      <c r="AN1005" s="13" t="b">
        <f>V1005&lt;=-DiodeFwd</f>
        <v>0</v>
      </c>
      <c r="AO1005" s="13" t="b">
        <f>U1005&lt;=T1005-DiodeFwd</f>
        <v>0</v>
      </c>
      <c r="AP1005" s="13" t="b">
        <f>U1005&lt;=V1005-DiodeFwd</f>
        <v>0</v>
      </c>
      <c r="AQ1005" s="13" t="b">
        <f>W1005&lt;=U1005-DiodeFwd</f>
        <v>0</v>
      </c>
      <c r="AR1005" s="13" t="b">
        <f>Y1005&lt;=U1005-DiodeFwd</f>
        <v>0</v>
      </c>
      <c r="AS1005" s="13" t="b">
        <f>X1005&lt;=W1005-DiodeFwd</f>
        <v>0</v>
      </c>
      <c r="AT1005" s="14" t="b">
        <f>X1005&lt;=Y1005-DiodeFwd</f>
        <v>0</v>
      </c>
      <c r="AU1005" s="13">
        <f t="shared" si="664"/>
        <v>0</v>
      </c>
      <c r="AV1005" s="13">
        <f t="shared" si="665"/>
        <v>0</v>
      </c>
      <c r="AW1005" s="13">
        <f t="shared" si="666"/>
        <v>0</v>
      </c>
      <c r="AX1005" s="13">
        <f t="shared" si="667"/>
        <v>0</v>
      </c>
      <c r="AY1005" s="13">
        <f t="shared" si="668"/>
        <v>0</v>
      </c>
      <c r="AZ1005" s="13">
        <f t="shared" si="669"/>
        <v>0</v>
      </c>
      <c r="BA1005" s="13">
        <f t="shared" si="670"/>
        <v>0</v>
      </c>
      <c r="BB1005" s="14">
        <f t="shared" si="671"/>
        <v>0</v>
      </c>
      <c r="BC1005" s="20">
        <f t="shared" si="672"/>
        <v>0</v>
      </c>
      <c r="BD1005" s="21">
        <f t="shared" si="673"/>
        <v>0</v>
      </c>
      <c r="BE1005" s="21">
        <f t="shared" si="674"/>
        <v>0</v>
      </c>
      <c r="BF1005" s="21">
        <f t="shared" si="675"/>
        <v>0</v>
      </c>
      <c r="BG1005" s="21">
        <f t="shared" si="676"/>
        <v>-1.0105383961933648E-2</v>
      </c>
      <c r="BH1005" s="22">
        <f t="shared" si="677"/>
        <v>0</v>
      </c>
    </row>
    <row r="1006" spans="4:60" x14ac:dyDescent="0.25">
      <c r="D1006">
        <f t="shared" si="680"/>
        <v>0.16650000000000104</v>
      </c>
      <c r="E1006">
        <f t="shared" si="678"/>
        <v>-2.486377720575113</v>
      </c>
      <c r="F1006">
        <f t="shared" si="679"/>
        <v>2.486377720575113</v>
      </c>
      <c r="H1006" s="20">
        <f t="shared" si="639"/>
        <v>3.9297979746446658E-3</v>
      </c>
      <c r="I1006" s="21">
        <f t="shared" si="640"/>
        <v>7.6657896416431753E-3</v>
      </c>
      <c r="J1006" s="21">
        <f t="shared" si="641"/>
        <v>3.6963569799526768E-3</v>
      </c>
      <c r="K1006" s="21">
        <f t="shared" si="642"/>
        <v>7.6657896416431771E-3</v>
      </c>
      <c r="L1006" s="21">
        <f t="shared" si="643"/>
        <v>7.4906020705969752E-3</v>
      </c>
      <c r="M1006" s="22">
        <f t="shared" si="644"/>
        <v>7.491832089708288E-3</v>
      </c>
      <c r="N1006" s="20">
        <f t="shared" si="645"/>
        <v>39.297979746446664</v>
      </c>
      <c r="O1006" s="21">
        <f t="shared" si="646"/>
        <v>76.657896416431754</v>
      </c>
      <c r="P1006" s="21">
        <f t="shared" si="647"/>
        <v>36.963569799526773</v>
      </c>
      <c r="Q1006" s="21">
        <f t="shared" si="648"/>
        <v>76.657896416431782</v>
      </c>
      <c r="R1006" s="21">
        <f t="shared" si="649"/>
        <v>74.906020705969752</v>
      </c>
      <c r="S1006" s="22">
        <f t="shared" si="650"/>
        <v>74.918320897082893</v>
      </c>
      <c r="T1006" s="20">
        <f>MAX(E1006+N1006,-DiodeFwd)</f>
        <v>36.811602025871551</v>
      </c>
      <c r="U1006" s="21">
        <f>MAX(T1006-DiodeFwd,V1006-DiodeFwd,O1006)</f>
        <v>76.657896416431754</v>
      </c>
      <c r="V1006" s="21">
        <f>MAX(-DiodeFwd,F1006+P1006)</f>
        <v>39.449947520101887</v>
      </c>
      <c r="W1006" s="21">
        <f>MAX(T1006+Q1006,U1006-DiodeFwd)</f>
        <v>113.46949844230333</v>
      </c>
      <c r="X1006" s="21">
        <f>MAX(W1006-DiodeFwd,Y1006-DiodeFwd,U1006+R1006)</f>
        <v>151.56391712240151</v>
      </c>
      <c r="Y1006" s="22">
        <f>MAX(V1006+S1006,U1006-DiodeFwd)</f>
        <v>114.36826841718478</v>
      </c>
      <c r="Z1006" s="20">
        <f t="shared" si="651"/>
        <v>39.297979746446664</v>
      </c>
      <c r="AA1006" s="21">
        <f t="shared" si="652"/>
        <v>76.657896416431754</v>
      </c>
      <c r="AB1006" s="21">
        <f t="shared" si="653"/>
        <v>36.963569799526773</v>
      </c>
      <c r="AC1006" s="21">
        <f t="shared" si="654"/>
        <v>76.657896416431782</v>
      </c>
      <c r="AD1006" s="21">
        <f t="shared" si="655"/>
        <v>74.906020705969752</v>
      </c>
      <c r="AE1006" s="22">
        <f t="shared" si="656"/>
        <v>74.918320897082893</v>
      </c>
      <c r="AF1006" s="20">
        <f t="shared" si="657"/>
        <v>0</v>
      </c>
      <c r="AG1006" s="21">
        <f t="shared" si="658"/>
        <v>0</v>
      </c>
      <c r="AH1006" s="21">
        <f t="shared" si="659"/>
        <v>0</v>
      </c>
      <c r="AI1006" s="21">
        <f t="shared" si="660"/>
        <v>0</v>
      </c>
      <c r="AJ1006" s="21">
        <f t="shared" si="661"/>
        <v>0</v>
      </c>
      <c r="AK1006" s="22">
        <f t="shared" si="662"/>
        <v>0</v>
      </c>
      <c r="AL1006" s="23">
        <f t="shared" si="663"/>
        <v>1.0104261141493433E-2</v>
      </c>
      <c r="AM1006" s="12" t="b">
        <f>T1006&lt;=-DiodeFwd</f>
        <v>0</v>
      </c>
      <c r="AN1006" s="13" t="b">
        <f>V1006&lt;=-DiodeFwd</f>
        <v>0</v>
      </c>
      <c r="AO1006" s="13" t="b">
        <f>U1006&lt;=T1006-DiodeFwd</f>
        <v>0</v>
      </c>
      <c r="AP1006" s="13" t="b">
        <f>U1006&lt;=V1006-DiodeFwd</f>
        <v>0</v>
      </c>
      <c r="AQ1006" s="13" t="b">
        <f>W1006&lt;=U1006-DiodeFwd</f>
        <v>0</v>
      </c>
      <c r="AR1006" s="13" t="b">
        <f>Y1006&lt;=U1006-DiodeFwd</f>
        <v>0</v>
      </c>
      <c r="AS1006" s="13" t="b">
        <f>X1006&lt;=W1006-DiodeFwd</f>
        <v>0</v>
      </c>
      <c r="AT1006" s="14" t="b">
        <f>X1006&lt;=Y1006-DiodeFwd</f>
        <v>0</v>
      </c>
      <c r="AU1006" s="13">
        <f t="shared" si="664"/>
        <v>0</v>
      </c>
      <c r="AV1006" s="13">
        <f t="shared" si="665"/>
        <v>0</v>
      </c>
      <c r="AW1006" s="13">
        <f t="shared" si="666"/>
        <v>0</v>
      </c>
      <c r="AX1006" s="13">
        <f t="shared" si="667"/>
        <v>0</v>
      </c>
      <c r="AY1006" s="13">
        <f t="shared" si="668"/>
        <v>0</v>
      </c>
      <c r="AZ1006" s="13">
        <f t="shared" si="669"/>
        <v>0</v>
      </c>
      <c r="BA1006" s="13">
        <f t="shared" si="670"/>
        <v>0</v>
      </c>
      <c r="BB1006" s="14">
        <f t="shared" si="671"/>
        <v>0</v>
      </c>
      <c r="BC1006" s="20">
        <f t="shared" si="672"/>
        <v>0</v>
      </c>
      <c r="BD1006" s="21">
        <f t="shared" si="673"/>
        <v>0</v>
      </c>
      <c r="BE1006" s="21">
        <f t="shared" si="674"/>
        <v>0</v>
      </c>
      <c r="BF1006" s="21">
        <f t="shared" si="675"/>
        <v>0</v>
      </c>
      <c r="BG1006" s="21">
        <f t="shared" si="676"/>
        <v>-1.0104261141493433E-2</v>
      </c>
      <c r="BH1006" s="22">
        <f t="shared" si="677"/>
        <v>0</v>
      </c>
    </row>
    <row r="1007" spans="4:60" x14ac:dyDescent="0.25">
      <c r="D1007">
        <f t="shared" si="680"/>
        <v>0.16666666666666771</v>
      </c>
      <c r="E1007">
        <f t="shared" si="678"/>
        <v>1.5377804465379563E-11</v>
      </c>
      <c r="F1007">
        <f t="shared" si="679"/>
        <v>-1.5377804465379563E-11</v>
      </c>
      <c r="H1007" s="20">
        <f t="shared" si="639"/>
        <v>3.9297979746446658E-3</v>
      </c>
      <c r="I1007" s="21">
        <f t="shared" si="640"/>
        <v>7.6657896416431753E-3</v>
      </c>
      <c r="J1007" s="21">
        <f t="shared" si="641"/>
        <v>3.6963569799526768E-3</v>
      </c>
      <c r="K1007" s="21">
        <f t="shared" si="642"/>
        <v>7.6657896416431771E-3</v>
      </c>
      <c r="L1007" s="21">
        <f t="shared" si="643"/>
        <v>7.4889180270733928E-3</v>
      </c>
      <c r="M1007" s="22">
        <f t="shared" si="644"/>
        <v>7.491832089708288E-3</v>
      </c>
      <c r="N1007" s="20">
        <f t="shared" si="645"/>
        <v>39.297979746446664</v>
      </c>
      <c r="O1007" s="21">
        <f t="shared" si="646"/>
        <v>76.657896416431754</v>
      </c>
      <c r="P1007" s="21">
        <f t="shared" si="647"/>
        <v>36.963569799526773</v>
      </c>
      <c r="Q1007" s="21">
        <f t="shared" si="648"/>
        <v>76.657896416431782</v>
      </c>
      <c r="R1007" s="21">
        <f t="shared" si="649"/>
        <v>74.889180270733931</v>
      </c>
      <c r="S1007" s="22">
        <f t="shared" si="650"/>
        <v>74.918320897082893</v>
      </c>
      <c r="T1007" s="20">
        <f>MAX(E1007+N1007,-DiodeFwd)</f>
        <v>39.29797974646204</v>
      </c>
      <c r="U1007" s="21">
        <f>MAX(T1007-DiodeFwd,V1007-DiodeFwd,O1007)</f>
        <v>76.657896416431754</v>
      </c>
      <c r="V1007" s="21">
        <f>MAX(-DiodeFwd,F1007+P1007)</f>
        <v>36.963569799511397</v>
      </c>
      <c r="W1007" s="21">
        <f>MAX(T1007+Q1007,U1007-DiodeFwd)</f>
        <v>115.95587616289382</v>
      </c>
      <c r="X1007" s="21">
        <f>MAX(W1007-DiodeFwd,Y1007-DiodeFwd,U1007+R1007)</f>
        <v>151.54707668716568</v>
      </c>
      <c r="Y1007" s="22">
        <f>MAX(V1007+S1007,U1007-DiodeFwd)</f>
        <v>111.8818906965943</v>
      </c>
      <c r="Z1007" s="20">
        <f t="shared" si="651"/>
        <v>39.297979746446664</v>
      </c>
      <c r="AA1007" s="21">
        <f t="shared" si="652"/>
        <v>76.657896416431754</v>
      </c>
      <c r="AB1007" s="21">
        <f t="shared" si="653"/>
        <v>36.963569799526773</v>
      </c>
      <c r="AC1007" s="21">
        <f t="shared" si="654"/>
        <v>76.657896416431782</v>
      </c>
      <c r="AD1007" s="21">
        <f t="shared" si="655"/>
        <v>74.889180270733931</v>
      </c>
      <c r="AE1007" s="22">
        <f t="shared" si="656"/>
        <v>74.918320897082907</v>
      </c>
      <c r="AF1007" s="20">
        <f t="shared" si="657"/>
        <v>0</v>
      </c>
      <c r="AG1007" s="21">
        <f t="shared" si="658"/>
        <v>0</v>
      </c>
      <c r="AH1007" s="21">
        <f t="shared" si="659"/>
        <v>0</v>
      </c>
      <c r="AI1007" s="21">
        <f t="shared" si="660"/>
        <v>0</v>
      </c>
      <c r="AJ1007" s="21">
        <f t="shared" si="661"/>
        <v>0</v>
      </c>
      <c r="AK1007" s="22">
        <f t="shared" si="662"/>
        <v>8.5265128291212019E-15</v>
      </c>
      <c r="AL1007" s="23">
        <f t="shared" si="663"/>
        <v>1.0103138445811045E-2</v>
      </c>
      <c r="AM1007" s="12" t="b">
        <f>T1007&lt;=-DiodeFwd</f>
        <v>0</v>
      </c>
      <c r="AN1007" s="13" t="b">
        <f>V1007&lt;=-DiodeFwd</f>
        <v>0</v>
      </c>
      <c r="AO1007" s="13" t="b">
        <f>U1007&lt;=T1007-DiodeFwd</f>
        <v>0</v>
      </c>
      <c r="AP1007" s="13" t="b">
        <f>U1007&lt;=V1007-DiodeFwd</f>
        <v>0</v>
      </c>
      <c r="AQ1007" s="13" t="b">
        <f>W1007&lt;=U1007-DiodeFwd</f>
        <v>0</v>
      </c>
      <c r="AR1007" s="13" t="b">
        <f>Y1007&lt;=U1007-DiodeFwd</f>
        <v>0</v>
      </c>
      <c r="AS1007" s="13" t="b">
        <f>X1007&lt;=W1007-DiodeFwd</f>
        <v>0</v>
      </c>
      <c r="AT1007" s="14" t="b">
        <f>X1007&lt;=Y1007-DiodeFwd</f>
        <v>0</v>
      </c>
      <c r="AU1007" s="13">
        <f t="shared" si="664"/>
        <v>0</v>
      </c>
      <c r="AV1007" s="13">
        <f t="shared" si="665"/>
        <v>0</v>
      </c>
      <c r="AW1007" s="13">
        <f t="shared" si="666"/>
        <v>0</v>
      </c>
      <c r="AX1007" s="13">
        <f t="shared" si="667"/>
        <v>0</v>
      </c>
      <c r="AY1007" s="13">
        <f t="shared" si="668"/>
        <v>0</v>
      </c>
      <c r="AZ1007" s="13">
        <f t="shared" si="669"/>
        <v>0</v>
      </c>
      <c r="BA1007" s="13">
        <f t="shared" si="670"/>
        <v>0</v>
      </c>
      <c r="BB1007" s="14">
        <f t="shared" si="671"/>
        <v>0</v>
      </c>
      <c r="BC1007" s="20">
        <f t="shared" si="672"/>
        <v>0</v>
      </c>
      <c r="BD1007" s="21">
        <f t="shared" si="673"/>
        <v>0</v>
      </c>
      <c r="BE1007" s="21">
        <f t="shared" si="674"/>
        <v>0</v>
      </c>
      <c r="BF1007" s="21">
        <f t="shared" si="675"/>
        <v>0</v>
      </c>
      <c r="BG1007" s="21">
        <f t="shared" si="676"/>
        <v>-1.0103138445811045E-2</v>
      </c>
      <c r="BH1007" s="22">
        <f t="shared" si="677"/>
        <v>0</v>
      </c>
    </row>
    <row r="1008" spans="4:60" x14ac:dyDescent="0.25">
      <c r="D1008">
        <f t="shared" si="680"/>
        <v>0.16683333333333439</v>
      </c>
      <c r="E1008">
        <f t="shared" si="678"/>
        <v>2.4863777206063689</v>
      </c>
      <c r="F1008">
        <f t="shared" si="679"/>
        <v>-2.4863777206063689</v>
      </c>
      <c r="H1008" s="20">
        <f t="shared" si="639"/>
        <v>3.9297979746446658E-3</v>
      </c>
      <c r="I1008" s="21">
        <f t="shared" si="640"/>
        <v>7.6657896416431753E-3</v>
      </c>
      <c r="J1008" s="21">
        <f t="shared" si="641"/>
        <v>3.6963569799526768E-3</v>
      </c>
      <c r="K1008" s="21">
        <f t="shared" si="642"/>
        <v>7.6657896416431771E-3</v>
      </c>
      <c r="L1008" s="21">
        <f t="shared" si="643"/>
        <v>7.4872341706657573E-3</v>
      </c>
      <c r="M1008" s="22">
        <f t="shared" si="644"/>
        <v>7.491832089708288E-3</v>
      </c>
      <c r="N1008" s="20">
        <f t="shared" si="645"/>
        <v>39.297979746446664</v>
      </c>
      <c r="O1008" s="21">
        <f t="shared" si="646"/>
        <v>76.657896416431754</v>
      </c>
      <c r="P1008" s="21">
        <f t="shared" si="647"/>
        <v>36.963569799526773</v>
      </c>
      <c r="Q1008" s="21">
        <f t="shared" si="648"/>
        <v>76.657896416431782</v>
      </c>
      <c r="R1008" s="21">
        <f t="shared" si="649"/>
        <v>74.872341706657579</v>
      </c>
      <c r="S1008" s="22">
        <f t="shared" si="650"/>
        <v>74.918320897082893</v>
      </c>
      <c r="T1008" s="20">
        <f>MAX(E1008+N1008,-DiodeFwd)</f>
        <v>41.784357467053034</v>
      </c>
      <c r="U1008" s="21">
        <f>MAX(T1008-DiodeFwd,V1008-DiodeFwd,O1008)</f>
        <v>76.657896416431754</v>
      </c>
      <c r="V1008" s="21">
        <f>MAX(-DiodeFwd,F1008+P1008)</f>
        <v>34.477192078920403</v>
      </c>
      <c r="W1008" s="21">
        <f>MAX(T1008+Q1008,U1008-DiodeFwd)</f>
        <v>118.44225388348482</v>
      </c>
      <c r="X1008" s="21">
        <f>MAX(W1008-DiodeFwd,Y1008-DiodeFwd,U1008+R1008)</f>
        <v>151.53023812308933</v>
      </c>
      <c r="Y1008" s="22">
        <f>MAX(V1008+S1008,U1008-DiodeFwd)</f>
        <v>109.39551297600329</v>
      </c>
      <c r="Z1008" s="20">
        <f t="shared" si="651"/>
        <v>39.297979746446664</v>
      </c>
      <c r="AA1008" s="21">
        <f t="shared" si="652"/>
        <v>76.657896416431754</v>
      </c>
      <c r="AB1008" s="21">
        <f t="shared" si="653"/>
        <v>36.963569799526773</v>
      </c>
      <c r="AC1008" s="21">
        <f t="shared" si="654"/>
        <v>76.657896416431782</v>
      </c>
      <c r="AD1008" s="21">
        <f t="shared" si="655"/>
        <v>74.872341706657579</v>
      </c>
      <c r="AE1008" s="22">
        <f t="shared" si="656"/>
        <v>74.918320897082879</v>
      </c>
      <c r="AF1008" s="20">
        <f t="shared" si="657"/>
        <v>0</v>
      </c>
      <c r="AG1008" s="21">
        <f t="shared" si="658"/>
        <v>0</v>
      </c>
      <c r="AH1008" s="21">
        <f t="shared" si="659"/>
        <v>0</v>
      </c>
      <c r="AI1008" s="21">
        <f t="shared" si="660"/>
        <v>0</v>
      </c>
      <c r="AJ1008" s="21">
        <f t="shared" si="661"/>
        <v>0</v>
      </c>
      <c r="AK1008" s="22">
        <f t="shared" si="662"/>
        <v>-8.5265128291212019E-15</v>
      </c>
      <c r="AL1008" s="23">
        <f t="shared" si="663"/>
        <v>1.0102015874872623E-2</v>
      </c>
      <c r="AM1008" s="12" t="b">
        <f>T1008&lt;=-DiodeFwd</f>
        <v>0</v>
      </c>
      <c r="AN1008" s="13" t="b">
        <f>V1008&lt;=-DiodeFwd</f>
        <v>0</v>
      </c>
      <c r="AO1008" s="13" t="b">
        <f>U1008&lt;=T1008-DiodeFwd</f>
        <v>0</v>
      </c>
      <c r="AP1008" s="13" t="b">
        <f>U1008&lt;=V1008-DiodeFwd</f>
        <v>0</v>
      </c>
      <c r="AQ1008" s="13" t="b">
        <f>W1008&lt;=U1008-DiodeFwd</f>
        <v>0</v>
      </c>
      <c r="AR1008" s="13" t="b">
        <f>Y1008&lt;=U1008-DiodeFwd</f>
        <v>0</v>
      </c>
      <c r="AS1008" s="13" t="b">
        <f>X1008&lt;=W1008-DiodeFwd</f>
        <v>0</v>
      </c>
      <c r="AT1008" s="14" t="b">
        <f>X1008&lt;=Y1008-DiodeFwd</f>
        <v>0</v>
      </c>
      <c r="AU1008" s="13">
        <f t="shared" si="664"/>
        <v>0</v>
      </c>
      <c r="AV1008" s="13">
        <f t="shared" si="665"/>
        <v>0</v>
      </c>
      <c r="AW1008" s="13">
        <f t="shared" si="666"/>
        <v>0</v>
      </c>
      <c r="AX1008" s="13">
        <f t="shared" si="667"/>
        <v>0</v>
      </c>
      <c r="AY1008" s="13">
        <f t="shared" si="668"/>
        <v>0</v>
      </c>
      <c r="AZ1008" s="13">
        <f t="shared" si="669"/>
        <v>0</v>
      </c>
      <c r="BA1008" s="13">
        <f t="shared" si="670"/>
        <v>0</v>
      </c>
      <c r="BB1008" s="14">
        <f t="shared" si="671"/>
        <v>0</v>
      </c>
      <c r="BC1008" s="20">
        <f t="shared" si="672"/>
        <v>0</v>
      </c>
      <c r="BD1008" s="21">
        <f t="shared" si="673"/>
        <v>0</v>
      </c>
      <c r="BE1008" s="21">
        <f t="shared" si="674"/>
        <v>0</v>
      </c>
      <c r="BF1008" s="21">
        <f t="shared" si="675"/>
        <v>0</v>
      </c>
      <c r="BG1008" s="21">
        <f t="shared" si="676"/>
        <v>-1.0102015874872623E-2</v>
      </c>
      <c r="BH1008" s="22">
        <f t="shared" si="677"/>
        <v>0</v>
      </c>
    </row>
    <row r="1009" spans="4:60" x14ac:dyDescent="0.25">
      <c r="D1009">
        <f t="shared" si="680"/>
        <v>0.16700000000000106</v>
      </c>
      <c r="E1009">
        <f t="shared" si="678"/>
        <v>4.9629428442514953</v>
      </c>
      <c r="F1009">
        <f t="shared" si="679"/>
        <v>-4.9629428442514953</v>
      </c>
      <c r="H1009" s="20">
        <f t="shared" si="639"/>
        <v>3.9297979746446658E-3</v>
      </c>
      <c r="I1009" s="21">
        <f t="shared" si="640"/>
        <v>7.6657896416431753E-3</v>
      </c>
      <c r="J1009" s="21">
        <f t="shared" si="641"/>
        <v>3.6963569799526768E-3</v>
      </c>
      <c r="K1009" s="21">
        <f t="shared" si="642"/>
        <v>7.6657896416431771E-3</v>
      </c>
      <c r="L1009" s="21">
        <f t="shared" si="643"/>
        <v>7.4855505013532789E-3</v>
      </c>
      <c r="M1009" s="22">
        <f t="shared" si="644"/>
        <v>7.491832089708288E-3</v>
      </c>
      <c r="N1009" s="20">
        <f t="shared" si="645"/>
        <v>39.297979746446664</v>
      </c>
      <c r="O1009" s="21">
        <f t="shared" si="646"/>
        <v>76.657896416431754</v>
      </c>
      <c r="P1009" s="21">
        <f t="shared" si="647"/>
        <v>36.963569799526773</v>
      </c>
      <c r="Q1009" s="21">
        <f t="shared" si="648"/>
        <v>76.657896416431782</v>
      </c>
      <c r="R1009" s="21">
        <f t="shared" si="649"/>
        <v>74.855505013532792</v>
      </c>
      <c r="S1009" s="22">
        <f t="shared" si="650"/>
        <v>74.918320897082893</v>
      </c>
      <c r="T1009" s="20">
        <f>MAX(E1009+N1009,-DiodeFwd)</f>
        <v>44.260922590698158</v>
      </c>
      <c r="U1009" s="21">
        <f>MAX(T1009-DiodeFwd,V1009-DiodeFwd,O1009)</f>
        <v>76.657896416431754</v>
      </c>
      <c r="V1009" s="21">
        <f>MAX(-DiodeFwd,F1009+P1009)</f>
        <v>32.00062695527528</v>
      </c>
      <c r="W1009" s="21">
        <f>MAX(T1009+Q1009,U1009-DiodeFwd)</f>
        <v>120.91881900712994</v>
      </c>
      <c r="X1009" s="21">
        <f>MAX(W1009-DiodeFwd,Y1009-DiodeFwd,U1009+R1009)</f>
        <v>151.51340142996455</v>
      </c>
      <c r="Y1009" s="22">
        <f>MAX(V1009+S1009,U1009-DiodeFwd)</f>
        <v>106.91894785235817</v>
      </c>
      <c r="Z1009" s="20">
        <f t="shared" si="651"/>
        <v>39.297979746446664</v>
      </c>
      <c r="AA1009" s="21">
        <f t="shared" si="652"/>
        <v>76.657896416431754</v>
      </c>
      <c r="AB1009" s="21">
        <f t="shared" si="653"/>
        <v>36.963569799526773</v>
      </c>
      <c r="AC1009" s="21">
        <f t="shared" si="654"/>
        <v>76.657896416431782</v>
      </c>
      <c r="AD1009" s="21">
        <f t="shared" si="655"/>
        <v>74.855505013532792</v>
      </c>
      <c r="AE1009" s="22">
        <f t="shared" si="656"/>
        <v>74.918320897082893</v>
      </c>
      <c r="AF1009" s="20">
        <f t="shared" si="657"/>
        <v>0</v>
      </c>
      <c r="AG1009" s="21">
        <f t="shared" si="658"/>
        <v>0</v>
      </c>
      <c r="AH1009" s="21">
        <f t="shared" si="659"/>
        <v>0</v>
      </c>
      <c r="AI1009" s="21">
        <f t="shared" si="660"/>
        <v>0</v>
      </c>
      <c r="AJ1009" s="21">
        <f t="shared" si="661"/>
        <v>0</v>
      </c>
      <c r="AK1009" s="22">
        <f t="shared" si="662"/>
        <v>0</v>
      </c>
      <c r="AL1009" s="23">
        <f t="shared" si="663"/>
        <v>1.0100893428664303E-2</v>
      </c>
      <c r="AM1009" s="12" t="b">
        <f>T1009&lt;=-DiodeFwd</f>
        <v>0</v>
      </c>
      <c r="AN1009" s="13" t="b">
        <f>V1009&lt;=-DiodeFwd</f>
        <v>0</v>
      </c>
      <c r="AO1009" s="13" t="b">
        <f>U1009&lt;=T1009-DiodeFwd</f>
        <v>0</v>
      </c>
      <c r="AP1009" s="13" t="b">
        <f>U1009&lt;=V1009-DiodeFwd</f>
        <v>0</v>
      </c>
      <c r="AQ1009" s="13" t="b">
        <f>W1009&lt;=U1009-DiodeFwd</f>
        <v>0</v>
      </c>
      <c r="AR1009" s="13" t="b">
        <f>Y1009&lt;=U1009-DiodeFwd</f>
        <v>0</v>
      </c>
      <c r="AS1009" s="13" t="b">
        <f>X1009&lt;=W1009-DiodeFwd</f>
        <v>0</v>
      </c>
      <c r="AT1009" s="14" t="b">
        <f>X1009&lt;=Y1009-DiodeFwd</f>
        <v>0</v>
      </c>
      <c r="AU1009" s="13">
        <f t="shared" si="664"/>
        <v>0</v>
      </c>
      <c r="AV1009" s="13">
        <f t="shared" si="665"/>
        <v>0</v>
      </c>
      <c r="AW1009" s="13">
        <f t="shared" si="666"/>
        <v>0</v>
      </c>
      <c r="AX1009" s="13">
        <f t="shared" si="667"/>
        <v>0</v>
      </c>
      <c r="AY1009" s="13">
        <f t="shared" si="668"/>
        <v>0</v>
      </c>
      <c r="AZ1009" s="13">
        <f t="shared" si="669"/>
        <v>0</v>
      </c>
      <c r="BA1009" s="13">
        <f t="shared" si="670"/>
        <v>0</v>
      </c>
      <c r="BB1009" s="14">
        <f t="shared" si="671"/>
        <v>0</v>
      </c>
      <c r="BC1009" s="20">
        <f t="shared" si="672"/>
        <v>0</v>
      </c>
      <c r="BD1009" s="21">
        <f t="shared" si="673"/>
        <v>0</v>
      </c>
      <c r="BE1009" s="21">
        <f t="shared" si="674"/>
        <v>0</v>
      </c>
      <c r="BF1009" s="21">
        <f t="shared" si="675"/>
        <v>0</v>
      </c>
      <c r="BG1009" s="21">
        <f t="shared" si="676"/>
        <v>-1.0100893428664303E-2</v>
      </c>
      <c r="BH1009" s="22">
        <f t="shared" si="677"/>
        <v>0</v>
      </c>
    </row>
    <row r="1010" spans="4:60" x14ac:dyDescent="0.25">
      <c r="D1010">
        <f t="shared" si="680"/>
        <v>0.16716666666666774</v>
      </c>
      <c r="E1010">
        <f t="shared" si="678"/>
        <v>7.419921499843829</v>
      </c>
      <c r="F1010">
        <f t="shared" si="679"/>
        <v>-7.419921499843829</v>
      </c>
      <c r="H1010" s="20">
        <f t="shared" ref="H1010:H1073" si="681">MAX(0,H1009+BC1009*$B$7)</f>
        <v>3.9297979746446658E-3</v>
      </c>
      <c r="I1010" s="21">
        <f t="shared" ref="I1010:I1073" si="682">MAX(0,I1009+BD1009*$B$7)</f>
        <v>7.6657896416431753E-3</v>
      </c>
      <c r="J1010" s="21">
        <f t="shared" ref="J1010:J1073" si="683">MAX(0,J1009+BE1009*$B$7)</f>
        <v>3.6963569799526768E-3</v>
      </c>
      <c r="K1010" s="21">
        <f t="shared" ref="K1010:K1073" si="684">MAX(0,K1009+BF1009*$B$7)</f>
        <v>7.6657896416431771E-3</v>
      </c>
      <c r="L1010" s="21">
        <f t="shared" ref="L1010:L1073" si="685">MAX(0,L1009+BG1009*$B$7)</f>
        <v>7.4838670191151677E-3</v>
      </c>
      <c r="M1010" s="22">
        <f t="shared" ref="M1010:M1073" si="686">MAX(0,M1009+BH1009*$B$7)</f>
        <v>7.491832089708288E-3</v>
      </c>
      <c r="N1010" s="20">
        <f t="shared" ref="N1010:N1073" si="687">H1010/(H$2*0.000001)</f>
        <v>39.297979746446664</v>
      </c>
      <c r="O1010" s="21">
        <f t="shared" ref="O1010:O1073" si="688">I1010/(I$2*0.000001)</f>
        <v>76.657896416431754</v>
      </c>
      <c r="P1010" s="21">
        <f t="shared" ref="P1010:P1073" si="689">J1010/(J$2*0.000001)</f>
        <v>36.963569799526773</v>
      </c>
      <c r="Q1010" s="21">
        <f t="shared" ref="Q1010:Q1073" si="690">K1010/(K$2*0.000001)</f>
        <v>76.657896416431782</v>
      </c>
      <c r="R1010" s="21">
        <f t="shared" ref="R1010:R1073" si="691">L1010/(L$2*0.000001)</f>
        <v>74.838670191151678</v>
      </c>
      <c r="S1010" s="22">
        <f t="shared" ref="S1010:S1073" si="692">M1010/(M$2*0.000001)</f>
        <v>74.918320897082893</v>
      </c>
      <c r="T1010" s="20">
        <f>MAX(E1010+N1010,-DiodeFwd)</f>
        <v>46.717901246290495</v>
      </c>
      <c r="U1010" s="21">
        <f>MAX(T1010-DiodeFwd,V1010-DiodeFwd,O1010)</f>
        <v>76.657896416431754</v>
      </c>
      <c r="V1010" s="21">
        <f>MAX(-DiodeFwd,F1010+P1010)</f>
        <v>29.543648299682943</v>
      </c>
      <c r="W1010" s="21">
        <f>MAX(T1010+Q1010,U1010-DiodeFwd)</f>
        <v>123.37579766272228</v>
      </c>
      <c r="X1010" s="21">
        <f>MAX(W1010-DiodeFwd,Y1010-DiodeFwd,U1010+R1010)</f>
        <v>151.49656660758342</v>
      </c>
      <c r="Y1010" s="22">
        <f>MAX(V1010+S1010,U1010-DiodeFwd)</f>
        <v>104.46196919676584</v>
      </c>
      <c r="Z1010" s="20">
        <f t="shared" ref="Z1010:Z1073" si="693">T1010-E1010</f>
        <v>39.297979746446664</v>
      </c>
      <c r="AA1010" s="21">
        <f t="shared" ref="AA1010:AA1073" si="694">U1010</f>
        <v>76.657896416431754</v>
      </c>
      <c r="AB1010" s="21">
        <f t="shared" ref="AB1010:AB1073" si="695">V1010-F1010</f>
        <v>36.963569799526773</v>
      </c>
      <c r="AC1010" s="21">
        <f t="shared" ref="AC1010:AC1073" si="696">W1010-T1010</f>
        <v>76.657896416431782</v>
      </c>
      <c r="AD1010" s="21">
        <f t="shared" ref="AD1010:AD1073" si="697">X1010-U1010</f>
        <v>74.838670191151664</v>
      </c>
      <c r="AE1010" s="22">
        <f t="shared" ref="AE1010:AE1073" si="698">Y1010-V1010</f>
        <v>74.918320897082893</v>
      </c>
      <c r="AF1010" s="20">
        <f t="shared" ref="AF1010:AF1073" si="699">(Z1010-N1010)*H$2*0.000001/$B$7</f>
        <v>0</v>
      </c>
      <c r="AG1010" s="21">
        <f t="shared" ref="AG1010:AG1073" si="700">(AA1010-O1010)*I$2*0.000001/$B$7</f>
        <v>0</v>
      </c>
      <c r="AH1010" s="21">
        <f t="shared" ref="AH1010:AH1073" si="701">(AB1010-P1010)*J$2*0.000001/$B$7</f>
        <v>0</v>
      </c>
      <c r="AI1010" s="21">
        <f t="shared" ref="AI1010:AI1073" si="702">(AC1010-Q1010)*K$2*0.000001/$B$7</f>
        <v>0</v>
      </c>
      <c r="AJ1010" s="21">
        <f t="shared" ref="AJ1010:AJ1073" si="703">(AD1010-R1010)*L$2*0.000001/$B$7</f>
        <v>-8.5265128291212019E-15</v>
      </c>
      <c r="AK1010" s="22">
        <f t="shared" ref="AK1010:AK1073" si="704">(AE1010-S1010)*M$2*0.000001/$B$7</f>
        <v>0</v>
      </c>
      <c r="AL1010" s="23">
        <f t="shared" ref="AL1010:AL1073" si="705">X1010/$B$3</f>
        <v>1.0099771107172228E-2</v>
      </c>
      <c r="AM1010" s="12" t="b">
        <f>T1010&lt;=-DiodeFwd</f>
        <v>0</v>
      </c>
      <c r="AN1010" s="13" t="b">
        <f>V1010&lt;=-DiodeFwd</f>
        <v>0</v>
      </c>
      <c r="AO1010" s="13" t="b">
        <f>U1010&lt;=T1010-DiodeFwd</f>
        <v>0</v>
      </c>
      <c r="AP1010" s="13" t="b">
        <f>U1010&lt;=V1010-DiodeFwd</f>
        <v>0</v>
      </c>
      <c r="AQ1010" s="13" t="b">
        <f>W1010&lt;=U1010-DiodeFwd</f>
        <v>0</v>
      </c>
      <c r="AR1010" s="13" t="b">
        <f>Y1010&lt;=U1010-DiodeFwd</f>
        <v>0</v>
      </c>
      <c r="AS1010" s="13" t="b">
        <f>X1010&lt;=W1010-DiodeFwd</f>
        <v>0</v>
      </c>
      <c r="AT1010" s="14" t="b">
        <f>X1010&lt;=Y1010-DiodeFwd</f>
        <v>0</v>
      </c>
      <c r="AU1010" s="13">
        <f t="shared" ref="AU1010:AU1073" si="706">IF(AM1010,AW1010+AF1010,0)</f>
        <v>0</v>
      </c>
      <c r="AV1010" s="13">
        <f t="shared" ref="AV1010:AV1073" si="707">IF(AN1010,AX1010+AH1010,0)</f>
        <v>0</v>
      </c>
      <c r="AW1010" s="13">
        <f t="shared" ref="AW1010:AW1073" si="708">IF(AO1010,IF(AP1010,0.5,1)*(AY1010+AZ1010+AG1010),0)</f>
        <v>0</v>
      </c>
      <c r="AX1010" s="13">
        <f t="shared" ref="AX1010:AX1073" si="709">IF(AP1010,IF(AO1010,0.5,1)*(AY1010+AZ1010+AG1010),0)</f>
        <v>0</v>
      </c>
      <c r="AY1010" s="13">
        <f t="shared" ref="AY1010:AY1073" si="710">IF(AQ1010,BA1010+AI1010,0)</f>
        <v>0</v>
      </c>
      <c r="AZ1010" s="13">
        <f t="shared" ref="AZ1010:AZ1073" si="711">IF(AR1010,BB1010+AK1010,0)</f>
        <v>0</v>
      </c>
      <c r="BA1010" s="13">
        <f t="shared" ref="BA1010:BA1073" si="712">IF(AS1010,IF(AT1010,0.5,1)*AL1010+AJ1010,0)</f>
        <v>0</v>
      </c>
      <c r="BB1010" s="14">
        <f t="shared" ref="BB1010:BB1073" si="713">IF(AT1010,IF(AS1010,0.5,1)*AL1010+AJ1010,0)</f>
        <v>0</v>
      </c>
      <c r="BC1010" s="20">
        <f t="shared" ref="BC1010:BC1073" si="714">AU1010-AW1010</f>
        <v>0</v>
      </c>
      <c r="BD1010" s="21">
        <f t="shared" ref="BD1010:BD1073" si="715">AW1010+AX1010-AY1010-AZ1010</f>
        <v>0</v>
      </c>
      <c r="BE1010" s="21">
        <f t="shared" ref="BE1010:BE1073" si="716">AV1010-AX1010</f>
        <v>0</v>
      </c>
      <c r="BF1010" s="21">
        <f t="shared" ref="BF1010:BF1073" si="717">AY1010-BA1010</f>
        <v>0</v>
      </c>
      <c r="BG1010" s="21">
        <f t="shared" ref="BG1010:BG1073" si="718">BA1010+BB1010-AL1010</f>
        <v>-1.0099771107172228E-2</v>
      </c>
      <c r="BH1010" s="22">
        <f t="shared" ref="BH1010:BH1073" si="719">AZ1010-BB1010</f>
        <v>0</v>
      </c>
    </row>
    <row r="1011" spans="4:60" x14ac:dyDescent="0.25">
      <c r="D1011">
        <f t="shared" si="680"/>
        <v>0.16733333333333442</v>
      </c>
      <c r="E1011">
        <f t="shared" si="678"/>
        <v>9.8476171151156837</v>
      </c>
      <c r="F1011">
        <f t="shared" si="679"/>
        <v>-9.8476171151156837</v>
      </c>
      <c r="H1011" s="20">
        <f t="shared" si="681"/>
        <v>3.9297979746446658E-3</v>
      </c>
      <c r="I1011" s="21">
        <f t="shared" si="682"/>
        <v>7.6657896416431753E-3</v>
      </c>
      <c r="J1011" s="21">
        <f t="shared" si="683"/>
        <v>3.6963569799526768E-3</v>
      </c>
      <c r="K1011" s="21">
        <f t="shared" si="684"/>
        <v>7.6657896416431771E-3</v>
      </c>
      <c r="L1011" s="21">
        <f t="shared" si="685"/>
        <v>7.4821837239306393E-3</v>
      </c>
      <c r="M1011" s="22">
        <f t="shared" si="686"/>
        <v>7.491832089708288E-3</v>
      </c>
      <c r="N1011" s="20">
        <f t="shared" si="687"/>
        <v>39.297979746446664</v>
      </c>
      <c r="O1011" s="21">
        <f t="shared" si="688"/>
        <v>76.657896416431754</v>
      </c>
      <c r="P1011" s="21">
        <f t="shared" si="689"/>
        <v>36.963569799526773</v>
      </c>
      <c r="Q1011" s="21">
        <f t="shared" si="690"/>
        <v>76.657896416431782</v>
      </c>
      <c r="R1011" s="21">
        <f t="shared" si="691"/>
        <v>74.821837239306404</v>
      </c>
      <c r="S1011" s="22">
        <f t="shared" si="692"/>
        <v>74.918320897082893</v>
      </c>
      <c r="T1011" s="20">
        <f>MAX(E1011+N1011,-DiodeFwd)</f>
        <v>49.145596861562346</v>
      </c>
      <c r="U1011" s="21">
        <f>MAX(T1011-DiodeFwd,V1011-DiodeFwd,O1011)</f>
        <v>76.657896416431754</v>
      </c>
      <c r="V1011" s="21">
        <f>MAX(-DiodeFwd,F1011+P1011)</f>
        <v>27.115952684411091</v>
      </c>
      <c r="W1011" s="21">
        <f>MAX(T1011+Q1011,U1011-DiodeFwd)</f>
        <v>125.80349327799414</v>
      </c>
      <c r="X1011" s="21">
        <f>MAX(W1011-DiodeFwd,Y1011-DiodeFwd,U1011+R1011)</f>
        <v>151.47973365573816</v>
      </c>
      <c r="Y1011" s="22">
        <f>MAX(V1011+S1011,U1011-DiodeFwd)</f>
        <v>102.03427358149398</v>
      </c>
      <c r="Z1011" s="20">
        <f t="shared" si="693"/>
        <v>39.297979746446664</v>
      </c>
      <c r="AA1011" s="21">
        <f t="shared" si="694"/>
        <v>76.657896416431754</v>
      </c>
      <c r="AB1011" s="21">
        <f t="shared" si="695"/>
        <v>36.963569799526773</v>
      </c>
      <c r="AC1011" s="21">
        <f t="shared" si="696"/>
        <v>76.657896416431782</v>
      </c>
      <c r="AD1011" s="21">
        <f t="shared" si="697"/>
        <v>74.821837239306404</v>
      </c>
      <c r="AE1011" s="22">
        <f t="shared" si="698"/>
        <v>74.918320897082879</v>
      </c>
      <c r="AF1011" s="20">
        <f t="shared" si="699"/>
        <v>0</v>
      </c>
      <c r="AG1011" s="21">
        <f t="shared" si="700"/>
        <v>0</v>
      </c>
      <c r="AH1011" s="21">
        <f t="shared" si="701"/>
        <v>0</v>
      </c>
      <c r="AI1011" s="21">
        <f t="shared" si="702"/>
        <v>0</v>
      </c>
      <c r="AJ1011" s="21">
        <f t="shared" si="703"/>
        <v>0</v>
      </c>
      <c r="AK1011" s="22">
        <f t="shared" si="704"/>
        <v>-8.5265128291212019E-15</v>
      </c>
      <c r="AL1011" s="23">
        <f t="shared" si="705"/>
        <v>1.0098648910382544E-2</v>
      </c>
      <c r="AM1011" s="12" t="b">
        <f>T1011&lt;=-DiodeFwd</f>
        <v>0</v>
      </c>
      <c r="AN1011" s="13" t="b">
        <f>V1011&lt;=-DiodeFwd</f>
        <v>0</v>
      </c>
      <c r="AO1011" s="13" t="b">
        <f>U1011&lt;=T1011-DiodeFwd</f>
        <v>0</v>
      </c>
      <c r="AP1011" s="13" t="b">
        <f>U1011&lt;=V1011-DiodeFwd</f>
        <v>0</v>
      </c>
      <c r="AQ1011" s="13" t="b">
        <f>W1011&lt;=U1011-DiodeFwd</f>
        <v>0</v>
      </c>
      <c r="AR1011" s="13" t="b">
        <f>Y1011&lt;=U1011-DiodeFwd</f>
        <v>0</v>
      </c>
      <c r="AS1011" s="13" t="b">
        <f>X1011&lt;=W1011-DiodeFwd</f>
        <v>0</v>
      </c>
      <c r="AT1011" s="14" t="b">
        <f>X1011&lt;=Y1011-DiodeFwd</f>
        <v>0</v>
      </c>
      <c r="AU1011" s="13">
        <f t="shared" si="706"/>
        <v>0</v>
      </c>
      <c r="AV1011" s="13">
        <f t="shared" si="707"/>
        <v>0</v>
      </c>
      <c r="AW1011" s="13">
        <f t="shared" si="708"/>
        <v>0</v>
      </c>
      <c r="AX1011" s="13">
        <f t="shared" si="709"/>
        <v>0</v>
      </c>
      <c r="AY1011" s="13">
        <f t="shared" si="710"/>
        <v>0</v>
      </c>
      <c r="AZ1011" s="13">
        <f t="shared" si="711"/>
        <v>0</v>
      </c>
      <c r="BA1011" s="13">
        <f t="shared" si="712"/>
        <v>0</v>
      </c>
      <c r="BB1011" s="14">
        <f t="shared" si="713"/>
        <v>0</v>
      </c>
      <c r="BC1011" s="20">
        <f t="shared" si="714"/>
        <v>0</v>
      </c>
      <c r="BD1011" s="21">
        <f t="shared" si="715"/>
        <v>0</v>
      </c>
      <c r="BE1011" s="21">
        <f t="shared" si="716"/>
        <v>0</v>
      </c>
      <c r="BF1011" s="21">
        <f t="shared" si="717"/>
        <v>0</v>
      </c>
      <c r="BG1011" s="21">
        <f t="shared" si="718"/>
        <v>-1.0098648910382544E-2</v>
      </c>
      <c r="BH1011" s="22">
        <f t="shared" si="719"/>
        <v>0</v>
      </c>
    </row>
    <row r="1012" spans="4:60" x14ac:dyDescent="0.25">
      <c r="D1012">
        <f t="shared" si="680"/>
        <v>0.16750000000000109</v>
      </c>
      <c r="E1012">
        <f t="shared" si="678"/>
        <v>12.236448684582218</v>
      </c>
      <c r="F1012">
        <f t="shared" si="679"/>
        <v>-12.236448684582218</v>
      </c>
      <c r="H1012" s="20">
        <f t="shared" si="681"/>
        <v>3.9297979746446658E-3</v>
      </c>
      <c r="I1012" s="21">
        <f t="shared" si="682"/>
        <v>7.6657896416431753E-3</v>
      </c>
      <c r="J1012" s="21">
        <f t="shared" si="683"/>
        <v>3.6963569799526768E-3</v>
      </c>
      <c r="K1012" s="21">
        <f t="shared" si="684"/>
        <v>7.6657896416431771E-3</v>
      </c>
      <c r="L1012" s="21">
        <f t="shared" si="685"/>
        <v>7.4805006157789089E-3</v>
      </c>
      <c r="M1012" s="22">
        <f t="shared" si="686"/>
        <v>7.491832089708288E-3</v>
      </c>
      <c r="N1012" s="20">
        <f t="shared" si="687"/>
        <v>39.297979746446664</v>
      </c>
      <c r="O1012" s="21">
        <f t="shared" si="688"/>
        <v>76.657896416431754</v>
      </c>
      <c r="P1012" s="21">
        <f t="shared" si="689"/>
        <v>36.963569799526773</v>
      </c>
      <c r="Q1012" s="21">
        <f t="shared" si="690"/>
        <v>76.657896416431782</v>
      </c>
      <c r="R1012" s="21">
        <f t="shared" si="691"/>
        <v>74.805006157789094</v>
      </c>
      <c r="S1012" s="22">
        <f t="shared" si="692"/>
        <v>74.918320897082893</v>
      </c>
      <c r="T1012" s="20">
        <f>MAX(E1012+N1012,-DiodeFwd)</f>
        <v>51.534428431028886</v>
      </c>
      <c r="U1012" s="21">
        <f>MAX(T1012-DiodeFwd,V1012-DiodeFwd,O1012)</f>
        <v>76.657896416431754</v>
      </c>
      <c r="V1012" s="21">
        <f>MAX(-DiodeFwd,F1012+P1012)</f>
        <v>24.727121114944556</v>
      </c>
      <c r="W1012" s="21">
        <f>MAX(T1012+Q1012,U1012-DiodeFwd)</f>
        <v>128.19232484746067</v>
      </c>
      <c r="X1012" s="21">
        <f>MAX(W1012-DiodeFwd,Y1012-DiodeFwd,U1012+R1012)</f>
        <v>151.46290257422083</v>
      </c>
      <c r="Y1012" s="22">
        <f>MAX(V1012+S1012,U1012-DiodeFwd)</f>
        <v>99.645442012027445</v>
      </c>
      <c r="Z1012" s="20">
        <f t="shared" si="693"/>
        <v>39.297979746446671</v>
      </c>
      <c r="AA1012" s="21">
        <f t="shared" si="694"/>
        <v>76.657896416431754</v>
      </c>
      <c r="AB1012" s="21">
        <f t="shared" si="695"/>
        <v>36.963569799526773</v>
      </c>
      <c r="AC1012" s="21">
        <f t="shared" si="696"/>
        <v>76.657896416431782</v>
      </c>
      <c r="AD1012" s="21">
        <f t="shared" si="697"/>
        <v>74.80500615778908</v>
      </c>
      <c r="AE1012" s="22">
        <f t="shared" si="698"/>
        <v>74.918320897082893</v>
      </c>
      <c r="AF1012" s="20">
        <f t="shared" si="699"/>
        <v>4.263256414560601E-15</v>
      </c>
      <c r="AG1012" s="21">
        <f t="shared" si="700"/>
        <v>0</v>
      </c>
      <c r="AH1012" s="21">
        <f t="shared" si="701"/>
        <v>0</v>
      </c>
      <c r="AI1012" s="21">
        <f t="shared" si="702"/>
        <v>0</v>
      </c>
      <c r="AJ1012" s="21">
        <f t="shared" si="703"/>
        <v>-8.5265128291212019E-15</v>
      </c>
      <c r="AK1012" s="22">
        <f t="shared" si="704"/>
        <v>0</v>
      </c>
      <c r="AL1012" s="23">
        <f t="shared" si="705"/>
        <v>1.009752683828139E-2</v>
      </c>
      <c r="AM1012" s="12" t="b">
        <f>T1012&lt;=-DiodeFwd</f>
        <v>0</v>
      </c>
      <c r="AN1012" s="13" t="b">
        <f>V1012&lt;=-DiodeFwd</f>
        <v>0</v>
      </c>
      <c r="AO1012" s="13" t="b">
        <f>U1012&lt;=T1012-DiodeFwd</f>
        <v>0</v>
      </c>
      <c r="AP1012" s="13" t="b">
        <f>U1012&lt;=V1012-DiodeFwd</f>
        <v>0</v>
      </c>
      <c r="AQ1012" s="13" t="b">
        <f>W1012&lt;=U1012-DiodeFwd</f>
        <v>0</v>
      </c>
      <c r="AR1012" s="13" t="b">
        <f>Y1012&lt;=U1012-DiodeFwd</f>
        <v>0</v>
      </c>
      <c r="AS1012" s="13" t="b">
        <f>X1012&lt;=W1012-DiodeFwd</f>
        <v>0</v>
      </c>
      <c r="AT1012" s="14" t="b">
        <f>X1012&lt;=Y1012-DiodeFwd</f>
        <v>0</v>
      </c>
      <c r="AU1012" s="13">
        <f t="shared" si="706"/>
        <v>0</v>
      </c>
      <c r="AV1012" s="13">
        <f t="shared" si="707"/>
        <v>0</v>
      </c>
      <c r="AW1012" s="13">
        <f t="shared" si="708"/>
        <v>0</v>
      </c>
      <c r="AX1012" s="13">
        <f t="shared" si="709"/>
        <v>0</v>
      </c>
      <c r="AY1012" s="13">
        <f t="shared" si="710"/>
        <v>0</v>
      </c>
      <c r="AZ1012" s="13">
        <f t="shared" si="711"/>
        <v>0</v>
      </c>
      <c r="BA1012" s="13">
        <f t="shared" si="712"/>
        <v>0</v>
      </c>
      <c r="BB1012" s="14">
        <f t="shared" si="713"/>
        <v>0</v>
      </c>
      <c r="BC1012" s="20">
        <f t="shared" si="714"/>
        <v>0</v>
      </c>
      <c r="BD1012" s="21">
        <f t="shared" si="715"/>
        <v>0</v>
      </c>
      <c r="BE1012" s="21">
        <f t="shared" si="716"/>
        <v>0</v>
      </c>
      <c r="BF1012" s="21">
        <f t="shared" si="717"/>
        <v>0</v>
      </c>
      <c r="BG1012" s="21">
        <f t="shared" si="718"/>
        <v>-1.009752683828139E-2</v>
      </c>
      <c r="BH1012" s="22">
        <f t="shared" si="719"/>
        <v>0</v>
      </c>
    </row>
    <row r="1013" spans="4:60" x14ac:dyDescent="0.25">
      <c r="D1013">
        <f t="shared" si="680"/>
        <v>0.16766666666666777</v>
      </c>
      <c r="E1013">
        <f t="shared" si="678"/>
        <v>14.576988581392879</v>
      </c>
      <c r="F1013">
        <f t="shared" si="679"/>
        <v>-14.576988581392879</v>
      </c>
      <c r="H1013" s="20">
        <f t="shared" si="681"/>
        <v>3.9297979746446658E-3</v>
      </c>
      <c r="I1013" s="21">
        <f t="shared" si="682"/>
        <v>7.6657896416431753E-3</v>
      </c>
      <c r="J1013" s="21">
        <f t="shared" si="683"/>
        <v>3.6963569799526768E-3</v>
      </c>
      <c r="K1013" s="21">
        <f t="shared" si="684"/>
        <v>7.6657896416431771E-3</v>
      </c>
      <c r="L1013" s="21">
        <f t="shared" si="685"/>
        <v>7.4788176946391956E-3</v>
      </c>
      <c r="M1013" s="22">
        <f t="shared" si="686"/>
        <v>7.491832089708288E-3</v>
      </c>
      <c r="N1013" s="20">
        <f t="shared" si="687"/>
        <v>39.297979746446664</v>
      </c>
      <c r="O1013" s="21">
        <f t="shared" si="688"/>
        <v>76.657896416431754</v>
      </c>
      <c r="P1013" s="21">
        <f t="shared" si="689"/>
        <v>36.963569799526773</v>
      </c>
      <c r="Q1013" s="21">
        <f t="shared" si="690"/>
        <v>76.657896416431782</v>
      </c>
      <c r="R1013" s="21">
        <f t="shared" si="691"/>
        <v>74.788176946391957</v>
      </c>
      <c r="S1013" s="22">
        <f t="shared" si="692"/>
        <v>74.918320897082893</v>
      </c>
      <c r="T1013" s="20">
        <f>MAX(E1013+N1013,-DiodeFwd)</f>
        <v>53.874968327839539</v>
      </c>
      <c r="U1013" s="21">
        <f>MAX(T1013-DiodeFwd,V1013-DiodeFwd,O1013)</f>
        <v>76.657896416431754</v>
      </c>
      <c r="V1013" s="21">
        <f>MAX(-DiodeFwd,F1013+P1013)</f>
        <v>22.386581218133895</v>
      </c>
      <c r="W1013" s="21">
        <f>MAX(T1013+Q1013,U1013-DiodeFwd)</f>
        <v>130.53286474427131</v>
      </c>
      <c r="X1013" s="21">
        <f>MAX(W1013-DiodeFwd,Y1013-DiodeFwd,U1013+R1013)</f>
        <v>151.44607336282371</v>
      </c>
      <c r="Y1013" s="22">
        <f>MAX(V1013+S1013,U1013-DiodeFwd)</f>
        <v>97.304902115216791</v>
      </c>
      <c r="Z1013" s="20">
        <f t="shared" si="693"/>
        <v>39.297979746446657</v>
      </c>
      <c r="AA1013" s="21">
        <f t="shared" si="694"/>
        <v>76.657896416431754</v>
      </c>
      <c r="AB1013" s="21">
        <f t="shared" si="695"/>
        <v>36.963569799526773</v>
      </c>
      <c r="AC1013" s="21">
        <f t="shared" si="696"/>
        <v>76.657896416431768</v>
      </c>
      <c r="AD1013" s="21">
        <f t="shared" si="697"/>
        <v>74.788176946391957</v>
      </c>
      <c r="AE1013" s="22">
        <f t="shared" si="698"/>
        <v>74.918320897082893</v>
      </c>
      <c r="AF1013" s="20">
        <f t="shared" si="699"/>
        <v>-4.263256414560601E-15</v>
      </c>
      <c r="AG1013" s="21">
        <f t="shared" si="700"/>
        <v>0</v>
      </c>
      <c r="AH1013" s="21">
        <f t="shared" si="701"/>
        <v>0</v>
      </c>
      <c r="AI1013" s="21">
        <f t="shared" si="702"/>
        <v>-8.5265128291212019E-15</v>
      </c>
      <c r="AJ1013" s="21">
        <f t="shared" si="703"/>
        <v>0</v>
      </c>
      <c r="AK1013" s="22">
        <f t="shared" si="704"/>
        <v>0</v>
      </c>
      <c r="AL1013" s="23">
        <f t="shared" si="705"/>
        <v>1.0096404890854914E-2</v>
      </c>
      <c r="AM1013" s="12" t="b">
        <f>T1013&lt;=-DiodeFwd</f>
        <v>0</v>
      </c>
      <c r="AN1013" s="13" t="b">
        <f>V1013&lt;=-DiodeFwd</f>
        <v>0</v>
      </c>
      <c r="AO1013" s="13" t="b">
        <f>U1013&lt;=T1013-DiodeFwd</f>
        <v>0</v>
      </c>
      <c r="AP1013" s="13" t="b">
        <f>U1013&lt;=V1013-DiodeFwd</f>
        <v>0</v>
      </c>
      <c r="AQ1013" s="13" t="b">
        <f>W1013&lt;=U1013-DiodeFwd</f>
        <v>0</v>
      </c>
      <c r="AR1013" s="13" t="b">
        <f>Y1013&lt;=U1013-DiodeFwd</f>
        <v>0</v>
      </c>
      <c r="AS1013" s="13" t="b">
        <f>X1013&lt;=W1013-DiodeFwd</f>
        <v>0</v>
      </c>
      <c r="AT1013" s="14" t="b">
        <f>X1013&lt;=Y1013-DiodeFwd</f>
        <v>0</v>
      </c>
      <c r="AU1013" s="13">
        <f t="shared" si="706"/>
        <v>0</v>
      </c>
      <c r="AV1013" s="13">
        <f t="shared" si="707"/>
        <v>0</v>
      </c>
      <c r="AW1013" s="13">
        <f t="shared" si="708"/>
        <v>0</v>
      </c>
      <c r="AX1013" s="13">
        <f t="shared" si="709"/>
        <v>0</v>
      </c>
      <c r="AY1013" s="13">
        <f t="shared" si="710"/>
        <v>0</v>
      </c>
      <c r="AZ1013" s="13">
        <f t="shared" si="711"/>
        <v>0</v>
      </c>
      <c r="BA1013" s="13">
        <f t="shared" si="712"/>
        <v>0</v>
      </c>
      <c r="BB1013" s="14">
        <f t="shared" si="713"/>
        <v>0</v>
      </c>
      <c r="BC1013" s="20">
        <f t="shared" si="714"/>
        <v>0</v>
      </c>
      <c r="BD1013" s="21">
        <f t="shared" si="715"/>
        <v>0</v>
      </c>
      <c r="BE1013" s="21">
        <f t="shared" si="716"/>
        <v>0</v>
      </c>
      <c r="BF1013" s="21">
        <f t="shared" si="717"/>
        <v>0</v>
      </c>
      <c r="BG1013" s="21">
        <f t="shared" si="718"/>
        <v>-1.0096404890854914E-2</v>
      </c>
      <c r="BH1013" s="22">
        <f t="shared" si="719"/>
        <v>0</v>
      </c>
    </row>
    <row r="1014" spans="4:60" x14ac:dyDescent="0.25">
      <c r="D1014">
        <f t="shared" si="680"/>
        <v>0.16783333333333444</v>
      </c>
      <c r="E1014">
        <f t="shared" si="678"/>
        <v>16.85999976386487</v>
      </c>
      <c r="F1014">
        <f t="shared" si="679"/>
        <v>-16.85999976386487</v>
      </c>
      <c r="H1014" s="20">
        <f t="shared" si="681"/>
        <v>3.9297979746446658E-3</v>
      </c>
      <c r="I1014" s="21">
        <f t="shared" si="682"/>
        <v>7.6657896416431753E-3</v>
      </c>
      <c r="J1014" s="21">
        <f t="shared" si="683"/>
        <v>3.6963569799526768E-3</v>
      </c>
      <c r="K1014" s="21">
        <f t="shared" si="684"/>
        <v>7.6657896416431771E-3</v>
      </c>
      <c r="L1014" s="21">
        <f t="shared" si="685"/>
        <v>7.4771349604907198E-3</v>
      </c>
      <c r="M1014" s="22">
        <f t="shared" si="686"/>
        <v>7.491832089708288E-3</v>
      </c>
      <c r="N1014" s="20">
        <f t="shared" si="687"/>
        <v>39.297979746446664</v>
      </c>
      <c r="O1014" s="21">
        <f t="shared" si="688"/>
        <v>76.657896416431754</v>
      </c>
      <c r="P1014" s="21">
        <f t="shared" si="689"/>
        <v>36.963569799526773</v>
      </c>
      <c r="Q1014" s="21">
        <f t="shared" si="690"/>
        <v>76.657896416431782</v>
      </c>
      <c r="R1014" s="21">
        <f t="shared" si="691"/>
        <v>74.771349604907201</v>
      </c>
      <c r="S1014" s="22">
        <f t="shared" si="692"/>
        <v>74.918320897082893</v>
      </c>
      <c r="T1014" s="20">
        <f>MAX(E1014+N1014,-DiodeFwd)</f>
        <v>56.157979510311534</v>
      </c>
      <c r="U1014" s="21">
        <f>MAX(T1014-DiodeFwd,V1014-DiodeFwd,O1014)</f>
        <v>76.657896416431754</v>
      </c>
      <c r="V1014" s="21">
        <f>MAX(-DiodeFwd,F1014+P1014)</f>
        <v>20.103570035661903</v>
      </c>
      <c r="W1014" s="21">
        <f>MAX(T1014+Q1014,U1014-DiodeFwd)</f>
        <v>132.81587592674333</v>
      </c>
      <c r="X1014" s="21">
        <f>MAX(W1014-DiodeFwd,Y1014-DiodeFwd,U1014+R1014)</f>
        <v>151.42924602133894</v>
      </c>
      <c r="Y1014" s="22">
        <f>MAX(V1014+S1014,U1014-DiodeFwd)</f>
        <v>95.021890932744796</v>
      </c>
      <c r="Z1014" s="20">
        <f t="shared" si="693"/>
        <v>39.297979746446664</v>
      </c>
      <c r="AA1014" s="21">
        <f t="shared" si="694"/>
        <v>76.657896416431754</v>
      </c>
      <c r="AB1014" s="21">
        <f t="shared" si="695"/>
        <v>36.963569799526773</v>
      </c>
      <c r="AC1014" s="21">
        <f t="shared" si="696"/>
        <v>76.657896416431797</v>
      </c>
      <c r="AD1014" s="21">
        <f t="shared" si="697"/>
        <v>74.771349604907186</v>
      </c>
      <c r="AE1014" s="22">
        <f t="shared" si="698"/>
        <v>74.918320897082893</v>
      </c>
      <c r="AF1014" s="20">
        <f t="shared" si="699"/>
        <v>0</v>
      </c>
      <c r="AG1014" s="21">
        <f t="shared" si="700"/>
        <v>0</v>
      </c>
      <c r="AH1014" s="21">
        <f t="shared" si="701"/>
        <v>0</v>
      </c>
      <c r="AI1014" s="21">
        <f t="shared" si="702"/>
        <v>8.5265128291212019E-15</v>
      </c>
      <c r="AJ1014" s="21">
        <f t="shared" si="703"/>
        <v>-8.5265128291212019E-15</v>
      </c>
      <c r="AK1014" s="22">
        <f t="shared" si="704"/>
        <v>0</v>
      </c>
      <c r="AL1014" s="23">
        <f t="shared" si="705"/>
        <v>1.0095283068089263E-2</v>
      </c>
      <c r="AM1014" s="12" t="b">
        <f>T1014&lt;=-DiodeFwd</f>
        <v>0</v>
      </c>
      <c r="AN1014" s="13" t="b">
        <f>V1014&lt;=-DiodeFwd</f>
        <v>0</v>
      </c>
      <c r="AO1014" s="13" t="b">
        <f>U1014&lt;=T1014-DiodeFwd</f>
        <v>0</v>
      </c>
      <c r="AP1014" s="13" t="b">
        <f>U1014&lt;=V1014-DiodeFwd</f>
        <v>0</v>
      </c>
      <c r="AQ1014" s="13" t="b">
        <f>W1014&lt;=U1014-DiodeFwd</f>
        <v>0</v>
      </c>
      <c r="AR1014" s="13" t="b">
        <f>Y1014&lt;=U1014-DiodeFwd</f>
        <v>0</v>
      </c>
      <c r="AS1014" s="13" t="b">
        <f>X1014&lt;=W1014-DiodeFwd</f>
        <v>0</v>
      </c>
      <c r="AT1014" s="14" t="b">
        <f>X1014&lt;=Y1014-DiodeFwd</f>
        <v>0</v>
      </c>
      <c r="AU1014" s="13">
        <f t="shared" si="706"/>
        <v>0</v>
      </c>
      <c r="AV1014" s="13">
        <f t="shared" si="707"/>
        <v>0</v>
      </c>
      <c r="AW1014" s="13">
        <f t="shared" si="708"/>
        <v>0</v>
      </c>
      <c r="AX1014" s="13">
        <f t="shared" si="709"/>
        <v>0</v>
      </c>
      <c r="AY1014" s="13">
        <f t="shared" si="710"/>
        <v>0</v>
      </c>
      <c r="AZ1014" s="13">
        <f t="shared" si="711"/>
        <v>0</v>
      </c>
      <c r="BA1014" s="13">
        <f t="shared" si="712"/>
        <v>0</v>
      </c>
      <c r="BB1014" s="14">
        <f t="shared" si="713"/>
        <v>0</v>
      </c>
      <c r="BC1014" s="20">
        <f t="shared" si="714"/>
        <v>0</v>
      </c>
      <c r="BD1014" s="21">
        <f t="shared" si="715"/>
        <v>0</v>
      </c>
      <c r="BE1014" s="21">
        <f t="shared" si="716"/>
        <v>0</v>
      </c>
      <c r="BF1014" s="21">
        <f t="shared" si="717"/>
        <v>0</v>
      </c>
      <c r="BG1014" s="21">
        <f t="shared" si="718"/>
        <v>-1.0095283068089263E-2</v>
      </c>
      <c r="BH1014" s="22">
        <f t="shared" si="719"/>
        <v>0</v>
      </c>
    </row>
    <row r="1015" spans="4:60" x14ac:dyDescent="0.25">
      <c r="D1015">
        <f t="shared" si="680"/>
        <v>0.16800000000000112</v>
      </c>
      <c r="E1015">
        <f t="shared" si="678"/>
        <v>19.076472229870596</v>
      </c>
      <c r="F1015">
        <f t="shared" si="679"/>
        <v>-19.076472229870596</v>
      </c>
      <c r="H1015" s="20">
        <f t="shared" si="681"/>
        <v>3.9297979746446658E-3</v>
      </c>
      <c r="I1015" s="21">
        <f t="shared" si="682"/>
        <v>7.6657896416431753E-3</v>
      </c>
      <c r="J1015" s="21">
        <f t="shared" si="683"/>
        <v>3.6963569799526768E-3</v>
      </c>
      <c r="K1015" s="21">
        <f t="shared" si="684"/>
        <v>7.6657896416431771E-3</v>
      </c>
      <c r="L1015" s="21">
        <f t="shared" si="685"/>
        <v>7.4754524133127049E-3</v>
      </c>
      <c r="M1015" s="22">
        <f t="shared" si="686"/>
        <v>7.491832089708288E-3</v>
      </c>
      <c r="N1015" s="20">
        <f t="shared" si="687"/>
        <v>39.297979746446664</v>
      </c>
      <c r="O1015" s="21">
        <f t="shared" si="688"/>
        <v>76.657896416431754</v>
      </c>
      <c r="P1015" s="21">
        <f t="shared" si="689"/>
        <v>36.963569799526773</v>
      </c>
      <c r="Q1015" s="21">
        <f t="shared" si="690"/>
        <v>76.657896416431782</v>
      </c>
      <c r="R1015" s="21">
        <f t="shared" si="691"/>
        <v>74.754524133127049</v>
      </c>
      <c r="S1015" s="22">
        <f t="shared" si="692"/>
        <v>74.918320897082893</v>
      </c>
      <c r="T1015" s="20">
        <f>MAX(E1015+N1015,-DiodeFwd)</f>
        <v>58.37445197631726</v>
      </c>
      <c r="U1015" s="21">
        <f>MAX(T1015-DiodeFwd,V1015-DiodeFwd,O1015)</f>
        <v>76.657896416431754</v>
      </c>
      <c r="V1015" s="21">
        <f>MAX(-DiodeFwd,F1015+P1015)</f>
        <v>17.887097569656177</v>
      </c>
      <c r="W1015" s="21">
        <f>MAX(T1015+Q1015,U1015-DiodeFwd)</f>
        <v>135.03234839274904</v>
      </c>
      <c r="X1015" s="21">
        <f>MAX(W1015-DiodeFwd,Y1015-DiodeFwd,U1015+R1015)</f>
        <v>151.41242054955882</v>
      </c>
      <c r="Y1015" s="22">
        <f>MAX(V1015+S1015,U1015-DiodeFwd)</f>
        <v>92.80541846673907</v>
      </c>
      <c r="Z1015" s="20">
        <f t="shared" si="693"/>
        <v>39.297979746446664</v>
      </c>
      <c r="AA1015" s="21">
        <f t="shared" si="694"/>
        <v>76.657896416431754</v>
      </c>
      <c r="AB1015" s="21">
        <f t="shared" si="695"/>
        <v>36.963569799526773</v>
      </c>
      <c r="AC1015" s="21">
        <f t="shared" si="696"/>
        <v>76.657896416431782</v>
      </c>
      <c r="AD1015" s="21">
        <f t="shared" si="697"/>
        <v>74.754524133127063</v>
      </c>
      <c r="AE1015" s="22">
        <f t="shared" si="698"/>
        <v>74.918320897082893</v>
      </c>
      <c r="AF1015" s="20">
        <f t="shared" si="699"/>
        <v>0</v>
      </c>
      <c r="AG1015" s="21">
        <f t="shared" si="700"/>
        <v>0</v>
      </c>
      <c r="AH1015" s="21">
        <f t="shared" si="701"/>
        <v>0</v>
      </c>
      <c r="AI1015" s="21">
        <f t="shared" si="702"/>
        <v>0</v>
      </c>
      <c r="AJ1015" s="21">
        <f t="shared" si="703"/>
        <v>8.5265128291212019E-15</v>
      </c>
      <c r="AK1015" s="22">
        <f t="shared" si="704"/>
        <v>0</v>
      </c>
      <c r="AL1015" s="23">
        <f t="shared" si="705"/>
        <v>1.0094161369970588E-2</v>
      </c>
      <c r="AM1015" s="12" t="b">
        <f>T1015&lt;=-DiodeFwd</f>
        <v>0</v>
      </c>
      <c r="AN1015" s="13" t="b">
        <f>V1015&lt;=-DiodeFwd</f>
        <v>0</v>
      </c>
      <c r="AO1015" s="13" t="b">
        <f>U1015&lt;=T1015-DiodeFwd</f>
        <v>0</v>
      </c>
      <c r="AP1015" s="13" t="b">
        <f>U1015&lt;=V1015-DiodeFwd</f>
        <v>0</v>
      </c>
      <c r="AQ1015" s="13" t="b">
        <f>W1015&lt;=U1015-DiodeFwd</f>
        <v>0</v>
      </c>
      <c r="AR1015" s="13" t="b">
        <f>Y1015&lt;=U1015-DiodeFwd</f>
        <v>0</v>
      </c>
      <c r="AS1015" s="13" t="b">
        <f>X1015&lt;=W1015-DiodeFwd</f>
        <v>0</v>
      </c>
      <c r="AT1015" s="14" t="b">
        <f>X1015&lt;=Y1015-DiodeFwd</f>
        <v>0</v>
      </c>
      <c r="AU1015" s="13">
        <f t="shared" si="706"/>
        <v>0</v>
      </c>
      <c r="AV1015" s="13">
        <f t="shared" si="707"/>
        <v>0</v>
      </c>
      <c r="AW1015" s="13">
        <f t="shared" si="708"/>
        <v>0</v>
      </c>
      <c r="AX1015" s="13">
        <f t="shared" si="709"/>
        <v>0</v>
      </c>
      <c r="AY1015" s="13">
        <f t="shared" si="710"/>
        <v>0</v>
      </c>
      <c r="AZ1015" s="13">
        <f t="shared" si="711"/>
        <v>0</v>
      </c>
      <c r="BA1015" s="13">
        <f t="shared" si="712"/>
        <v>0</v>
      </c>
      <c r="BB1015" s="14">
        <f t="shared" si="713"/>
        <v>0</v>
      </c>
      <c r="BC1015" s="20">
        <f t="shared" si="714"/>
        <v>0</v>
      </c>
      <c r="BD1015" s="21">
        <f t="shared" si="715"/>
        <v>0</v>
      </c>
      <c r="BE1015" s="21">
        <f t="shared" si="716"/>
        <v>0</v>
      </c>
      <c r="BF1015" s="21">
        <f t="shared" si="717"/>
        <v>0</v>
      </c>
      <c r="BG1015" s="21">
        <f t="shared" si="718"/>
        <v>-1.0094161369970588E-2</v>
      </c>
      <c r="BH1015" s="22">
        <f t="shared" si="719"/>
        <v>0</v>
      </c>
    </row>
    <row r="1016" spans="4:60" x14ac:dyDescent="0.25">
      <c r="D1016">
        <f t="shared" si="680"/>
        <v>0.1681666666666678</v>
      </c>
      <c r="E1016">
        <f t="shared" si="678"/>
        <v>21.217658575195919</v>
      </c>
      <c r="F1016">
        <f t="shared" si="679"/>
        <v>-21.217658575195919</v>
      </c>
      <c r="H1016" s="20">
        <f t="shared" si="681"/>
        <v>3.9297979746446658E-3</v>
      </c>
      <c r="I1016" s="21">
        <f t="shared" si="682"/>
        <v>7.6657896416431753E-3</v>
      </c>
      <c r="J1016" s="21">
        <f t="shared" si="683"/>
        <v>3.6963569799526768E-3</v>
      </c>
      <c r="K1016" s="21">
        <f t="shared" si="684"/>
        <v>7.6657896416431771E-3</v>
      </c>
      <c r="L1016" s="21">
        <f t="shared" si="685"/>
        <v>7.4737700530843765E-3</v>
      </c>
      <c r="M1016" s="22">
        <f t="shared" si="686"/>
        <v>7.491832089708288E-3</v>
      </c>
      <c r="N1016" s="20">
        <f t="shared" si="687"/>
        <v>39.297979746446664</v>
      </c>
      <c r="O1016" s="21">
        <f t="shared" si="688"/>
        <v>76.657896416431754</v>
      </c>
      <c r="P1016" s="21">
        <f t="shared" si="689"/>
        <v>36.963569799526773</v>
      </c>
      <c r="Q1016" s="21">
        <f t="shared" si="690"/>
        <v>76.657896416431782</v>
      </c>
      <c r="R1016" s="21">
        <f t="shared" si="691"/>
        <v>74.737700530843767</v>
      </c>
      <c r="S1016" s="22">
        <f t="shared" si="692"/>
        <v>74.918320897082893</v>
      </c>
      <c r="T1016" s="20">
        <f>MAX(E1016+N1016,-DiodeFwd)</f>
        <v>60.515638321642584</v>
      </c>
      <c r="U1016" s="21">
        <f>MAX(T1016-DiodeFwd,V1016-DiodeFwd,O1016)</f>
        <v>76.657896416431754</v>
      </c>
      <c r="V1016" s="21">
        <f>MAX(-DiodeFwd,F1016+P1016)</f>
        <v>15.745911224330854</v>
      </c>
      <c r="W1016" s="21">
        <f>MAX(T1016+Q1016,U1016-DiodeFwd)</f>
        <v>137.17353473807435</v>
      </c>
      <c r="X1016" s="21">
        <f>MAX(W1016-DiodeFwd,Y1016-DiodeFwd,U1016+R1016)</f>
        <v>151.39559694727552</v>
      </c>
      <c r="Y1016" s="22">
        <f>MAX(V1016+S1016,U1016-DiodeFwd)</f>
        <v>90.664232121413747</v>
      </c>
      <c r="Z1016" s="20">
        <f t="shared" si="693"/>
        <v>39.297979746446664</v>
      </c>
      <c r="AA1016" s="21">
        <f t="shared" si="694"/>
        <v>76.657896416431754</v>
      </c>
      <c r="AB1016" s="21">
        <f t="shared" si="695"/>
        <v>36.963569799526773</v>
      </c>
      <c r="AC1016" s="21">
        <f t="shared" si="696"/>
        <v>76.657896416431768</v>
      </c>
      <c r="AD1016" s="21">
        <f t="shared" si="697"/>
        <v>74.737700530843767</v>
      </c>
      <c r="AE1016" s="22">
        <f t="shared" si="698"/>
        <v>74.918320897082893</v>
      </c>
      <c r="AF1016" s="20">
        <f t="shared" si="699"/>
        <v>0</v>
      </c>
      <c r="AG1016" s="21">
        <f t="shared" si="700"/>
        <v>0</v>
      </c>
      <c r="AH1016" s="21">
        <f t="shared" si="701"/>
        <v>0</v>
      </c>
      <c r="AI1016" s="21">
        <f t="shared" si="702"/>
        <v>-8.5265128291212019E-15</v>
      </c>
      <c r="AJ1016" s="21">
        <f t="shared" si="703"/>
        <v>0</v>
      </c>
      <c r="AK1016" s="22">
        <f t="shared" si="704"/>
        <v>0</v>
      </c>
      <c r="AL1016" s="23">
        <f t="shared" si="705"/>
        <v>1.0093039796485034E-2</v>
      </c>
      <c r="AM1016" s="12" t="b">
        <f>T1016&lt;=-DiodeFwd</f>
        <v>0</v>
      </c>
      <c r="AN1016" s="13" t="b">
        <f>V1016&lt;=-DiodeFwd</f>
        <v>0</v>
      </c>
      <c r="AO1016" s="13" t="b">
        <f>U1016&lt;=T1016-DiodeFwd</f>
        <v>0</v>
      </c>
      <c r="AP1016" s="13" t="b">
        <f>U1016&lt;=V1016-DiodeFwd</f>
        <v>0</v>
      </c>
      <c r="AQ1016" s="13" t="b">
        <f>W1016&lt;=U1016-DiodeFwd</f>
        <v>0</v>
      </c>
      <c r="AR1016" s="13" t="b">
        <f>Y1016&lt;=U1016-DiodeFwd</f>
        <v>0</v>
      </c>
      <c r="AS1016" s="13" t="b">
        <f>X1016&lt;=W1016-DiodeFwd</f>
        <v>0</v>
      </c>
      <c r="AT1016" s="14" t="b">
        <f>X1016&lt;=Y1016-DiodeFwd</f>
        <v>0</v>
      </c>
      <c r="AU1016" s="13">
        <f t="shared" si="706"/>
        <v>0</v>
      </c>
      <c r="AV1016" s="13">
        <f t="shared" si="707"/>
        <v>0</v>
      </c>
      <c r="AW1016" s="13">
        <f t="shared" si="708"/>
        <v>0</v>
      </c>
      <c r="AX1016" s="13">
        <f t="shared" si="709"/>
        <v>0</v>
      </c>
      <c r="AY1016" s="13">
        <f t="shared" si="710"/>
        <v>0</v>
      </c>
      <c r="AZ1016" s="13">
        <f t="shared" si="711"/>
        <v>0</v>
      </c>
      <c r="BA1016" s="13">
        <f t="shared" si="712"/>
        <v>0</v>
      </c>
      <c r="BB1016" s="14">
        <f t="shared" si="713"/>
        <v>0</v>
      </c>
      <c r="BC1016" s="20">
        <f t="shared" si="714"/>
        <v>0</v>
      </c>
      <c r="BD1016" s="21">
        <f t="shared" si="715"/>
        <v>0</v>
      </c>
      <c r="BE1016" s="21">
        <f t="shared" si="716"/>
        <v>0</v>
      </c>
      <c r="BF1016" s="21">
        <f t="shared" si="717"/>
        <v>0</v>
      </c>
      <c r="BG1016" s="21">
        <f t="shared" si="718"/>
        <v>-1.0093039796485034E-2</v>
      </c>
      <c r="BH1016" s="22">
        <f t="shared" si="719"/>
        <v>0</v>
      </c>
    </row>
    <row r="1017" spans="4:60" x14ac:dyDescent="0.25">
      <c r="D1017">
        <f t="shared" si="680"/>
        <v>0.16833333333333447</v>
      </c>
      <c r="E1017">
        <f t="shared" si="678"/>
        <v>23.275108515551082</v>
      </c>
      <c r="F1017">
        <f t="shared" si="679"/>
        <v>-23.275108515551082</v>
      </c>
      <c r="H1017" s="20">
        <f t="shared" si="681"/>
        <v>3.9297979746446658E-3</v>
      </c>
      <c r="I1017" s="21">
        <f t="shared" si="682"/>
        <v>7.6657896416431753E-3</v>
      </c>
      <c r="J1017" s="21">
        <f t="shared" si="683"/>
        <v>3.6963569799526768E-3</v>
      </c>
      <c r="K1017" s="21">
        <f t="shared" si="684"/>
        <v>7.6657896416431771E-3</v>
      </c>
      <c r="L1017" s="21">
        <f t="shared" si="685"/>
        <v>7.4720878797849624E-3</v>
      </c>
      <c r="M1017" s="22">
        <f t="shared" si="686"/>
        <v>7.491832089708288E-3</v>
      </c>
      <c r="N1017" s="20">
        <f t="shared" si="687"/>
        <v>39.297979746446664</v>
      </c>
      <c r="O1017" s="21">
        <f t="shared" si="688"/>
        <v>76.657896416431754</v>
      </c>
      <c r="P1017" s="21">
        <f t="shared" si="689"/>
        <v>36.963569799526773</v>
      </c>
      <c r="Q1017" s="21">
        <f t="shared" si="690"/>
        <v>76.657896416431782</v>
      </c>
      <c r="R1017" s="21">
        <f t="shared" si="691"/>
        <v>74.720878797849636</v>
      </c>
      <c r="S1017" s="22">
        <f t="shared" si="692"/>
        <v>74.918320897082893</v>
      </c>
      <c r="T1017" s="20">
        <f>MAX(E1017+N1017,-DiodeFwd)</f>
        <v>62.573088261997746</v>
      </c>
      <c r="U1017" s="21">
        <f>MAX(T1017-DiodeFwd,V1017-DiodeFwd,O1017)</f>
        <v>76.657896416431754</v>
      </c>
      <c r="V1017" s="21">
        <f>MAX(-DiodeFwd,F1017+P1017)</f>
        <v>13.688461283975691</v>
      </c>
      <c r="W1017" s="21">
        <f>MAX(T1017+Q1017,U1017-DiodeFwd)</f>
        <v>139.23098467842954</v>
      </c>
      <c r="X1017" s="21">
        <f>MAX(W1017-DiodeFwd,Y1017-DiodeFwd,U1017+R1017)</f>
        <v>151.3787752142814</v>
      </c>
      <c r="Y1017" s="22">
        <f>MAX(V1017+S1017,U1017-DiodeFwd)</f>
        <v>88.606782181058577</v>
      </c>
      <c r="Z1017" s="20">
        <f t="shared" si="693"/>
        <v>39.297979746446664</v>
      </c>
      <c r="AA1017" s="21">
        <f t="shared" si="694"/>
        <v>76.657896416431754</v>
      </c>
      <c r="AB1017" s="21">
        <f t="shared" si="695"/>
        <v>36.963569799526773</v>
      </c>
      <c r="AC1017" s="21">
        <f t="shared" si="696"/>
        <v>76.657896416431782</v>
      </c>
      <c r="AD1017" s="21">
        <f t="shared" si="697"/>
        <v>74.72087879784965</v>
      </c>
      <c r="AE1017" s="22">
        <f t="shared" si="698"/>
        <v>74.918320897082879</v>
      </c>
      <c r="AF1017" s="20">
        <f t="shared" si="699"/>
        <v>0</v>
      </c>
      <c r="AG1017" s="21">
        <f t="shared" si="700"/>
        <v>0</v>
      </c>
      <c r="AH1017" s="21">
        <f t="shared" si="701"/>
        <v>0</v>
      </c>
      <c r="AI1017" s="21">
        <f t="shared" si="702"/>
        <v>0</v>
      </c>
      <c r="AJ1017" s="21">
        <f t="shared" si="703"/>
        <v>8.5265128291212019E-15</v>
      </c>
      <c r="AK1017" s="22">
        <f t="shared" si="704"/>
        <v>-8.5265128291212019E-15</v>
      </c>
      <c r="AL1017" s="23">
        <f t="shared" si="705"/>
        <v>1.009191834761876E-2</v>
      </c>
      <c r="AM1017" s="12" t="b">
        <f>T1017&lt;=-DiodeFwd</f>
        <v>0</v>
      </c>
      <c r="AN1017" s="13" t="b">
        <f>V1017&lt;=-DiodeFwd</f>
        <v>0</v>
      </c>
      <c r="AO1017" s="13" t="b">
        <f>U1017&lt;=T1017-DiodeFwd</f>
        <v>0</v>
      </c>
      <c r="AP1017" s="13" t="b">
        <f>U1017&lt;=V1017-DiodeFwd</f>
        <v>0</v>
      </c>
      <c r="AQ1017" s="13" t="b">
        <f>W1017&lt;=U1017-DiodeFwd</f>
        <v>0</v>
      </c>
      <c r="AR1017" s="13" t="b">
        <f>Y1017&lt;=U1017-DiodeFwd</f>
        <v>0</v>
      </c>
      <c r="AS1017" s="13" t="b">
        <f>X1017&lt;=W1017-DiodeFwd</f>
        <v>0</v>
      </c>
      <c r="AT1017" s="14" t="b">
        <f>X1017&lt;=Y1017-DiodeFwd</f>
        <v>0</v>
      </c>
      <c r="AU1017" s="13">
        <f t="shared" si="706"/>
        <v>0</v>
      </c>
      <c r="AV1017" s="13">
        <f t="shared" si="707"/>
        <v>0</v>
      </c>
      <c r="AW1017" s="13">
        <f t="shared" si="708"/>
        <v>0</v>
      </c>
      <c r="AX1017" s="13">
        <f t="shared" si="709"/>
        <v>0</v>
      </c>
      <c r="AY1017" s="13">
        <f t="shared" si="710"/>
        <v>0</v>
      </c>
      <c r="AZ1017" s="13">
        <f t="shared" si="711"/>
        <v>0</v>
      </c>
      <c r="BA1017" s="13">
        <f t="shared" si="712"/>
        <v>0</v>
      </c>
      <c r="BB1017" s="14">
        <f t="shared" si="713"/>
        <v>0</v>
      </c>
      <c r="BC1017" s="20">
        <f t="shared" si="714"/>
        <v>0</v>
      </c>
      <c r="BD1017" s="21">
        <f t="shared" si="715"/>
        <v>0</v>
      </c>
      <c r="BE1017" s="21">
        <f t="shared" si="716"/>
        <v>0</v>
      </c>
      <c r="BF1017" s="21">
        <f t="shared" si="717"/>
        <v>0</v>
      </c>
      <c r="BG1017" s="21">
        <f t="shared" si="718"/>
        <v>-1.009191834761876E-2</v>
      </c>
      <c r="BH1017" s="22">
        <f t="shared" si="719"/>
        <v>0</v>
      </c>
    </row>
    <row r="1018" spans="4:60" x14ac:dyDescent="0.25">
      <c r="D1018">
        <f t="shared" si="680"/>
        <v>0.16850000000000115</v>
      </c>
      <c r="E1018">
        <f t="shared" si="678"/>
        <v>25.240702235980976</v>
      </c>
      <c r="F1018">
        <f t="shared" si="679"/>
        <v>-25.240702235980976</v>
      </c>
      <c r="H1018" s="20">
        <f t="shared" si="681"/>
        <v>3.9297979746446658E-3</v>
      </c>
      <c r="I1018" s="21">
        <f t="shared" si="682"/>
        <v>7.6657896416431753E-3</v>
      </c>
      <c r="J1018" s="21">
        <f t="shared" si="683"/>
        <v>3.6963569799526768E-3</v>
      </c>
      <c r="K1018" s="21">
        <f t="shared" si="684"/>
        <v>7.6657896416431771E-3</v>
      </c>
      <c r="L1018" s="21">
        <f t="shared" si="685"/>
        <v>7.4704058933936926E-3</v>
      </c>
      <c r="M1018" s="22">
        <f t="shared" si="686"/>
        <v>7.491832089708288E-3</v>
      </c>
      <c r="N1018" s="20">
        <f t="shared" si="687"/>
        <v>39.297979746446664</v>
      </c>
      <c r="O1018" s="21">
        <f t="shared" si="688"/>
        <v>76.657896416431754</v>
      </c>
      <c r="P1018" s="21">
        <f t="shared" si="689"/>
        <v>36.963569799526773</v>
      </c>
      <c r="Q1018" s="21">
        <f t="shared" si="690"/>
        <v>76.657896416431782</v>
      </c>
      <c r="R1018" s="21">
        <f t="shared" si="691"/>
        <v>74.704058933936935</v>
      </c>
      <c r="S1018" s="22">
        <f t="shared" si="692"/>
        <v>74.918320897082893</v>
      </c>
      <c r="T1018" s="20">
        <f>MAX(E1018+N1018,-DiodeFwd)</f>
        <v>64.538681982427647</v>
      </c>
      <c r="U1018" s="21">
        <f>MAX(T1018-DiodeFwd,V1018-DiodeFwd,O1018)</f>
        <v>76.657896416431754</v>
      </c>
      <c r="V1018" s="21">
        <f>MAX(-DiodeFwd,F1018+P1018)</f>
        <v>11.722867563545798</v>
      </c>
      <c r="W1018" s="21">
        <f>MAX(T1018+Q1018,U1018-DiodeFwd)</f>
        <v>141.19657839885943</v>
      </c>
      <c r="X1018" s="21">
        <f>MAX(W1018-DiodeFwd,Y1018-DiodeFwd,U1018+R1018)</f>
        <v>151.3619553503687</v>
      </c>
      <c r="Y1018" s="22">
        <f>MAX(V1018+S1018,U1018-DiodeFwd)</f>
        <v>86.641188460628683</v>
      </c>
      <c r="Z1018" s="20">
        <f t="shared" si="693"/>
        <v>39.297979746446671</v>
      </c>
      <c r="AA1018" s="21">
        <f t="shared" si="694"/>
        <v>76.657896416431754</v>
      </c>
      <c r="AB1018" s="21">
        <f t="shared" si="695"/>
        <v>36.963569799526773</v>
      </c>
      <c r="AC1018" s="21">
        <f t="shared" si="696"/>
        <v>76.657896416431782</v>
      </c>
      <c r="AD1018" s="21">
        <f t="shared" si="697"/>
        <v>74.704058933936949</v>
      </c>
      <c r="AE1018" s="22">
        <f t="shared" si="698"/>
        <v>74.918320897082879</v>
      </c>
      <c r="AF1018" s="20">
        <f t="shared" si="699"/>
        <v>4.263256414560601E-15</v>
      </c>
      <c r="AG1018" s="21">
        <f t="shared" si="700"/>
        <v>0</v>
      </c>
      <c r="AH1018" s="21">
        <f t="shared" si="701"/>
        <v>0</v>
      </c>
      <c r="AI1018" s="21">
        <f t="shared" si="702"/>
        <v>0</v>
      </c>
      <c r="AJ1018" s="21">
        <f t="shared" si="703"/>
        <v>8.5265128291212019E-15</v>
      </c>
      <c r="AK1018" s="22">
        <f t="shared" si="704"/>
        <v>-8.5265128291212019E-15</v>
      </c>
      <c r="AL1018" s="23">
        <f t="shared" si="705"/>
        <v>1.0090797023357913E-2</v>
      </c>
      <c r="AM1018" s="12" t="b">
        <f>T1018&lt;=-DiodeFwd</f>
        <v>0</v>
      </c>
      <c r="AN1018" s="13" t="b">
        <f>V1018&lt;=-DiodeFwd</f>
        <v>0</v>
      </c>
      <c r="AO1018" s="13" t="b">
        <f>U1018&lt;=T1018-DiodeFwd</f>
        <v>0</v>
      </c>
      <c r="AP1018" s="13" t="b">
        <f>U1018&lt;=V1018-DiodeFwd</f>
        <v>0</v>
      </c>
      <c r="AQ1018" s="13" t="b">
        <f>W1018&lt;=U1018-DiodeFwd</f>
        <v>0</v>
      </c>
      <c r="AR1018" s="13" t="b">
        <f>Y1018&lt;=U1018-DiodeFwd</f>
        <v>0</v>
      </c>
      <c r="AS1018" s="13" t="b">
        <f>X1018&lt;=W1018-DiodeFwd</f>
        <v>0</v>
      </c>
      <c r="AT1018" s="14" t="b">
        <f>X1018&lt;=Y1018-DiodeFwd</f>
        <v>0</v>
      </c>
      <c r="AU1018" s="13">
        <f t="shared" si="706"/>
        <v>0</v>
      </c>
      <c r="AV1018" s="13">
        <f t="shared" si="707"/>
        <v>0</v>
      </c>
      <c r="AW1018" s="13">
        <f t="shared" si="708"/>
        <v>0</v>
      </c>
      <c r="AX1018" s="13">
        <f t="shared" si="709"/>
        <v>0</v>
      </c>
      <c r="AY1018" s="13">
        <f t="shared" si="710"/>
        <v>0</v>
      </c>
      <c r="AZ1018" s="13">
        <f t="shared" si="711"/>
        <v>0</v>
      </c>
      <c r="BA1018" s="13">
        <f t="shared" si="712"/>
        <v>0</v>
      </c>
      <c r="BB1018" s="14">
        <f t="shared" si="713"/>
        <v>0</v>
      </c>
      <c r="BC1018" s="20">
        <f t="shared" si="714"/>
        <v>0</v>
      </c>
      <c r="BD1018" s="21">
        <f t="shared" si="715"/>
        <v>0</v>
      </c>
      <c r="BE1018" s="21">
        <f t="shared" si="716"/>
        <v>0</v>
      </c>
      <c r="BF1018" s="21">
        <f t="shared" si="717"/>
        <v>0</v>
      </c>
      <c r="BG1018" s="21">
        <f t="shared" si="718"/>
        <v>-1.0090797023357913E-2</v>
      </c>
      <c r="BH1018" s="22">
        <f t="shared" si="719"/>
        <v>0</v>
      </c>
    </row>
    <row r="1019" spans="4:60" x14ac:dyDescent="0.25">
      <c r="D1019">
        <f t="shared" si="680"/>
        <v>0.16866666666666782</v>
      </c>
      <c r="E1019">
        <f t="shared" si="678"/>
        <v>27.106682436065615</v>
      </c>
      <c r="F1019">
        <f t="shared" si="679"/>
        <v>-27.106682436065615</v>
      </c>
      <c r="H1019" s="20">
        <f t="shared" si="681"/>
        <v>3.9297979746446658E-3</v>
      </c>
      <c r="I1019" s="21">
        <f t="shared" si="682"/>
        <v>7.6657896416431753E-3</v>
      </c>
      <c r="J1019" s="21">
        <f t="shared" si="683"/>
        <v>3.6963569799526768E-3</v>
      </c>
      <c r="K1019" s="21">
        <f t="shared" si="684"/>
        <v>7.6657896416431771E-3</v>
      </c>
      <c r="L1019" s="21">
        <f t="shared" si="685"/>
        <v>7.4687240938898E-3</v>
      </c>
      <c r="M1019" s="22">
        <f t="shared" si="686"/>
        <v>7.491832089708288E-3</v>
      </c>
      <c r="N1019" s="20">
        <f t="shared" si="687"/>
        <v>39.297979746446664</v>
      </c>
      <c r="O1019" s="21">
        <f t="shared" si="688"/>
        <v>76.657896416431754</v>
      </c>
      <c r="P1019" s="21">
        <f t="shared" si="689"/>
        <v>36.963569799526773</v>
      </c>
      <c r="Q1019" s="21">
        <f t="shared" si="690"/>
        <v>76.657896416431782</v>
      </c>
      <c r="R1019" s="21">
        <f t="shared" si="691"/>
        <v>74.687240938898</v>
      </c>
      <c r="S1019" s="22">
        <f t="shared" si="692"/>
        <v>74.918320897082893</v>
      </c>
      <c r="T1019" s="20">
        <f>MAX(E1019+N1019,-DiodeFwd)</f>
        <v>66.404662182512283</v>
      </c>
      <c r="U1019" s="21">
        <f>MAX(T1019-DiodeFwd,V1019-DiodeFwd,O1019)</f>
        <v>76.657896416431754</v>
      </c>
      <c r="V1019" s="21">
        <f>MAX(-DiodeFwd,F1019+P1019)</f>
        <v>9.8568873634611585</v>
      </c>
      <c r="W1019" s="21">
        <f>MAX(T1019+Q1019,U1019-DiodeFwd)</f>
        <v>143.06255859894407</v>
      </c>
      <c r="X1019" s="21">
        <f>MAX(W1019-DiodeFwd,Y1019-DiodeFwd,U1019+R1019)</f>
        <v>151.34513735532977</v>
      </c>
      <c r="Y1019" s="22">
        <f>MAX(V1019+S1019,U1019-DiodeFwd)</f>
        <v>84.775208260544048</v>
      </c>
      <c r="Z1019" s="20">
        <f t="shared" si="693"/>
        <v>39.297979746446671</v>
      </c>
      <c r="AA1019" s="21">
        <f t="shared" si="694"/>
        <v>76.657896416431754</v>
      </c>
      <c r="AB1019" s="21">
        <f t="shared" si="695"/>
        <v>36.963569799526773</v>
      </c>
      <c r="AC1019" s="21">
        <f t="shared" si="696"/>
        <v>76.657896416431782</v>
      </c>
      <c r="AD1019" s="21">
        <f t="shared" si="697"/>
        <v>74.687240938898015</v>
      </c>
      <c r="AE1019" s="22">
        <f t="shared" si="698"/>
        <v>74.918320897082893</v>
      </c>
      <c r="AF1019" s="20">
        <f t="shared" si="699"/>
        <v>4.263256414560601E-15</v>
      </c>
      <c r="AG1019" s="21">
        <f t="shared" si="700"/>
        <v>0</v>
      </c>
      <c r="AH1019" s="21">
        <f t="shared" si="701"/>
        <v>0</v>
      </c>
      <c r="AI1019" s="21">
        <f t="shared" si="702"/>
        <v>0</v>
      </c>
      <c r="AJ1019" s="21">
        <f t="shared" si="703"/>
        <v>8.5265128291212019E-15</v>
      </c>
      <c r="AK1019" s="22">
        <f t="shared" si="704"/>
        <v>0</v>
      </c>
      <c r="AL1019" s="23">
        <f t="shared" si="705"/>
        <v>1.0089675823688651E-2</v>
      </c>
      <c r="AM1019" s="12" t="b">
        <f>T1019&lt;=-DiodeFwd</f>
        <v>0</v>
      </c>
      <c r="AN1019" s="13" t="b">
        <f>V1019&lt;=-DiodeFwd</f>
        <v>0</v>
      </c>
      <c r="AO1019" s="13" t="b">
        <f>U1019&lt;=T1019-DiodeFwd</f>
        <v>0</v>
      </c>
      <c r="AP1019" s="13" t="b">
        <f>U1019&lt;=V1019-DiodeFwd</f>
        <v>0</v>
      </c>
      <c r="AQ1019" s="13" t="b">
        <f>W1019&lt;=U1019-DiodeFwd</f>
        <v>0</v>
      </c>
      <c r="AR1019" s="13" t="b">
        <f>Y1019&lt;=U1019-DiodeFwd</f>
        <v>0</v>
      </c>
      <c r="AS1019" s="13" t="b">
        <f>X1019&lt;=W1019-DiodeFwd</f>
        <v>0</v>
      </c>
      <c r="AT1019" s="14" t="b">
        <f>X1019&lt;=Y1019-DiodeFwd</f>
        <v>0</v>
      </c>
      <c r="AU1019" s="13">
        <f t="shared" si="706"/>
        <v>0</v>
      </c>
      <c r="AV1019" s="13">
        <f t="shared" si="707"/>
        <v>0</v>
      </c>
      <c r="AW1019" s="13">
        <f t="shared" si="708"/>
        <v>0</v>
      </c>
      <c r="AX1019" s="13">
        <f t="shared" si="709"/>
        <v>0</v>
      </c>
      <c r="AY1019" s="13">
        <f t="shared" si="710"/>
        <v>0</v>
      </c>
      <c r="AZ1019" s="13">
        <f t="shared" si="711"/>
        <v>0</v>
      </c>
      <c r="BA1019" s="13">
        <f t="shared" si="712"/>
        <v>0</v>
      </c>
      <c r="BB1019" s="14">
        <f t="shared" si="713"/>
        <v>0</v>
      </c>
      <c r="BC1019" s="20">
        <f t="shared" si="714"/>
        <v>0</v>
      </c>
      <c r="BD1019" s="21">
        <f t="shared" si="715"/>
        <v>0</v>
      </c>
      <c r="BE1019" s="21">
        <f t="shared" si="716"/>
        <v>0</v>
      </c>
      <c r="BF1019" s="21">
        <f t="shared" si="717"/>
        <v>0</v>
      </c>
      <c r="BG1019" s="21">
        <f t="shared" si="718"/>
        <v>-1.0089675823688651E-2</v>
      </c>
      <c r="BH1019" s="22">
        <f t="shared" si="719"/>
        <v>0</v>
      </c>
    </row>
    <row r="1020" spans="4:60" x14ac:dyDescent="0.25">
      <c r="D1020">
        <f t="shared" si="680"/>
        <v>0.1688333333333345</v>
      </c>
      <c r="E1020">
        <f t="shared" si="678"/>
        <v>28.86568494443992</v>
      </c>
      <c r="F1020">
        <f t="shared" si="679"/>
        <v>-28.86568494443992</v>
      </c>
      <c r="H1020" s="20">
        <f t="shared" si="681"/>
        <v>3.9297979746446658E-3</v>
      </c>
      <c r="I1020" s="21">
        <f t="shared" si="682"/>
        <v>7.6657896416431753E-3</v>
      </c>
      <c r="J1020" s="21">
        <f t="shared" si="683"/>
        <v>3.6963569799526768E-3</v>
      </c>
      <c r="K1020" s="21">
        <f t="shared" si="684"/>
        <v>7.6657896416431771E-3</v>
      </c>
      <c r="L1020" s="21">
        <f t="shared" si="685"/>
        <v>7.4670424812525189E-3</v>
      </c>
      <c r="M1020" s="22">
        <f t="shared" si="686"/>
        <v>7.491832089708288E-3</v>
      </c>
      <c r="N1020" s="20">
        <f t="shared" si="687"/>
        <v>39.297979746446664</v>
      </c>
      <c r="O1020" s="21">
        <f t="shared" si="688"/>
        <v>76.657896416431754</v>
      </c>
      <c r="P1020" s="21">
        <f t="shared" si="689"/>
        <v>36.963569799526773</v>
      </c>
      <c r="Q1020" s="21">
        <f t="shared" si="690"/>
        <v>76.657896416431782</v>
      </c>
      <c r="R1020" s="21">
        <f t="shared" si="691"/>
        <v>74.670424812525198</v>
      </c>
      <c r="S1020" s="22">
        <f t="shared" si="692"/>
        <v>74.918320897082893</v>
      </c>
      <c r="T1020" s="20">
        <f>MAX(E1020+N1020,-DiodeFwd)</f>
        <v>68.163664690886577</v>
      </c>
      <c r="U1020" s="21">
        <f>MAX(T1020-DiodeFwd,V1020-DiodeFwd,O1020)</f>
        <v>76.657896416431754</v>
      </c>
      <c r="V1020" s="21">
        <f>MAX(-DiodeFwd,F1020+P1020)</f>
        <v>8.0978848550868534</v>
      </c>
      <c r="W1020" s="21">
        <f>MAX(T1020+Q1020,U1020-DiodeFwd)</f>
        <v>144.82156110731836</v>
      </c>
      <c r="X1020" s="21">
        <f>MAX(W1020-DiodeFwd,Y1020-DiodeFwd,U1020+R1020)</f>
        <v>151.32832122895695</v>
      </c>
      <c r="Y1020" s="22">
        <f>MAX(V1020+S1020,U1020-DiodeFwd)</f>
        <v>83.016205752169753</v>
      </c>
      <c r="Z1020" s="20">
        <f t="shared" si="693"/>
        <v>39.297979746446657</v>
      </c>
      <c r="AA1020" s="21">
        <f t="shared" si="694"/>
        <v>76.657896416431754</v>
      </c>
      <c r="AB1020" s="21">
        <f t="shared" si="695"/>
        <v>36.963569799526773</v>
      </c>
      <c r="AC1020" s="21">
        <f t="shared" si="696"/>
        <v>76.657896416431782</v>
      </c>
      <c r="AD1020" s="21">
        <f t="shared" si="697"/>
        <v>74.670424812525198</v>
      </c>
      <c r="AE1020" s="22">
        <f t="shared" si="698"/>
        <v>74.918320897082907</v>
      </c>
      <c r="AF1020" s="20">
        <f t="shared" si="699"/>
        <v>-4.263256414560601E-15</v>
      </c>
      <c r="AG1020" s="21">
        <f t="shared" si="700"/>
        <v>0</v>
      </c>
      <c r="AH1020" s="21">
        <f t="shared" si="701"/>
        <v>0</v>
      </c>
      <c r="AI1020" s="21">
        <f t="shared" si="702"/>
        <v>0</v>
      </c>
      <c r="AJ1020" s="21">
        <f t="shared" si="703"/>
        <v>0</v>
      </c>
      <c r="AK1020" s="22">
        <f t="shared" si="704"/>
        <v>8.5265128291212019E-15</v>
      </c>
      <c r="AL1020" s="23">
        <f t="shared" si="705"/>
        <v>1.008855474859713E-2</v>
      </c>
      <c r="AM1020" s="12" t="b">
        <f>T1020&lt;=-DiodeFwd</f>
        <v>0</v>
      </c>
      <c r="AN1020" s="13" t="b">
        <f>V1020&lt;=-DiodeFwd</f>
        <v>0</v>
      </c>
      <c r="AO1020" s="13" t="b">
        <f>U1020&lt;=T1020-DiodeFwd</f>
        <v>0</v>
      </c>
      <c r="AP1020" s="13" t="b">
        <f>U1020&lt;=V1020-DiodeFwd</f>
        <v>0</v>
      </c>
      <c r="AQ1020" s="13" t="b">
        <f>W1020&lt;=U1020-DiodeFwd</f>
        <v>0</v>
      </c>
      <c r="AR1020" s="13" t="b">
        <f>Y1020&lt;=U1020-DiodeFwd</f>
        <v>0</v>
      </c>
      <c r="AS1020" s="13" t="b">
        <f>X1020&lt;=W1020-DiodeFwd</f>
        <v>0</v>
      </c>
      <c r="AT1020" s="14" t="b">
        <f>X1020&lt;=Y1020-DiodeFwd</f>
        <v>0</v>
      </c>
      <c r="AU1020" s="13">
        <f t="shared" si="706"/>
        <v>0</v>
      </c>
      <c r="AV1020" s="13">
        <f t="shared" si="707"/>
        <v>0</v>
      </c>
      <c r="AW1020" s="13">
        <f t="shared" si="708"/>
        <v>0</v>
      </c>
      <c r="AX1020" s="13">
        <f t="shared" si="709"/>
        <v>0</v>
      </c>
      <c r="AY1020" s="13">
        <f t="shared" si="710"/>
        <v>0</v>
      </c>
      <c r="AZ1020" s="13">
        <f t="shared" si="711"/>
        <v>0</v>
      </c>
      <c r="BA1020" s="13">
        <f t="shared" si="712"/>
        <v>0</v>
      </c>
      <c r="BB1020" s="14">
        <f t="shared" si="713"/>
        <v>0</v>
      </c>
      <c r="BC1020" s="20">
        <f t="shared" si="714"/>
        <v>0</v>
      </c>
      <c r="BD1020" s="21">
        <f t="shared" si="715"/>
        <v>0</v>
      </c>
      <c r="BE1020" s="21">
        <f t="shared" si="716"/>
        <v>0</v>
      </c>
      <c r="BF1020" s="21">
        <f t="shared" si="717"/>
        <v>0</v>
      </c>
      <c r="BG1020" s="21">
        <f t="shared" si="718"/>
        <v>-1.008855474859713E-2</v>
      </c>
      <c r="BH1020" s="22">
        <f t="shared" si="719"/>
        <v>0</v>
      </c>
    </row>
    <row r="1021" spans="4:60" x14ac:dyDescent="0.25">
      <c r="D1021">
        <f t="shared" si="680"/>
        <v>0.16900000000000118</v>
      </c>
      <c r="E1021">
        <f t="shared" si="678"/>
        <v>30.51076778181557</v>
      </c>
      <c r="F1021">
        <f t="shared" si="679"/>
        <v>-30.51076778181557</v>
      </c>
      <c r="H1021" s="20">
        <f t="shared" si="681"/>
        <v>3.9297979746446658E-3</v>
      </c>
      <c r="I1021" s="21">
        <f t="shared" si="682"/>
        <v>7.6657896416431753E-3</v>
      </c>
      <c r="J1021" s="21">
        <f t="shared" si="683"/>
        <v>3.6963569799526768E-3</v>
      </c>
      <c r="K1021" s="21">
        <f t="shared" si="684"/>
        <v>7.6657896416431771E-3</v>
      </c>
      <c r="L1021" s="21">
        <f t="shared" si="685"/>
        <v>7.4653610554610856E-3</v>
      </c>
      <c r="M1021" s="22">
        <f t="shared" si="686"/>
        <v>7.491832089708288E-3</v>
      </c>
      <c r="N1021" s="20">
        <f t="shared" si="687"/>
        <v>39.297979746446664</v>
      </c>
      <c r="O1021" s="21">
        <f t="shared" si="688"/>
        <v>76.657896416431754</v>
      </c>
      <c r="P1021" s="21">
        <f t="shared" si="689"/>
        <v>36.963569799526773</v>
      </c>
      <c r="Q1021" s="21">
        <f t="shared" si="690"/>
        <v>76.657896416431782</v>
      </c>
      <c r="R1021" s="21">
        <f t="shared" si="691"/>
        <v>74.653610554610864</v>
      </c>
      <c r="S1021" s="22">
        <f t="shared" si="692"/>
        <v>74.918320897082893</v>
      </c>
      <c r="T1021" s="20">
        <f>MAX(E1021+N1021,-DiodeFwd)</f>
        <v>69.808747528262231</v>
      </c>
      <c r="U1021" s="21">
        <f>MAX(T1021-DiodeFwd,V1021-DiodeFwd,O1021)</f>
        <v>76.657896416431754</v>
      </c>
      <c r="V1021" s="21">
        <f>MAX(-DiodeFwd,F1021+P1021)</f>
        <v>6.4528020177112033</v>
      </c>
      <c r="W1021" s="21">
        <f>MAX(T1021+Q1021,U1021-DiodeFwd)</f>
        <v>146.466643944694</v>
      </c>
      <c r="X1021" s="21">
        <f>MAX(W1021-DiodeFwd,Y1021-DiodeFwd,U1021+R1021)</f>
        <v>151.3115069710426</v>
      </c>
      <c r="Y1021" s="22">
        <f>MAX(V1021+S1021,U1021-DiodeFwd)</f>
        <v>81.3711229147941</v>
      </c>
      <c r="Z1021" s="20">
        <f t="shared" si="693"/>
        <v>39.297979746446657</v>
      </c>
      <c r="AA1021" s="21">
        <f t="shared" si="694"/>
        <v>76.657896416431754</v>
      </c>
      <c r="AB1021" s="21">
        <f t="shared" si="695"/>
        <v>36.963569799526773</v>
      </c>
      <c r="AC1021" s="21">
        <f t="shared" si="696"/>
        <v>76.657896416431768</v>
      </c>
      <c r="AD1021" s="21">
        <f t="shared" si="697"/>
        <v>74.65361055461085</v>
      </c>
      <c r="AE1021" s="22">
        <f t="shared" si="698"/>
        <v>74.918320897082893</v>
      </c>
      <c r="AF1021" s="20">
        <f t="shared" si="699"/>
        <v>-4.263256414560601E-15</v>
      </c>
      <c r="AG1021" s="21">
        <f t="shared" si="700"/>
        <v>0</v>
      </c>
      <c r="AH1021" s="21">
        <f t="shared" si="701"/>
        <v>0</v>
      </c>
      <c r="AI1021" s="21">
        <f t="shared" si="702"/>
        <v>-8.5265128291212019E-15</v>
      </c>
      <c r="AJ1021" s="21">
        <f t="shared" si="703"/>
        <v>-8.5265128291212019E-15</v>
      </c>
      <c r="AK1021" s="22">
        <f t="shared" si="704"/>
        <v>0</v>
      </c>
      <c r="AL1021" s="23">
        <f t="shared" si="705"/>
        <v>1.0087433798069506E-2</v>
      </c>
      <c r="AM1021" s="12" t="b">
        <f>T1021&lt;=-DiodeFwd</f>
        <v>0</v>
      </c>
      <c r="AN1021" s="13" t="b">
        <f>V1021&lt;=-DiodeFwd</f>
        <v>0</v>
      </c>
      <c r="AO1021" s="13" t="b">
        <f>U1021&lt;=T1021-DiodeFwd</f>
        <v>0</v>
      </c>
      <c r="AP1021" s="13" t="b">
        <f>U1021&lt;=V1021-DiodeFwd</f>
        <v>0</v>
      </c>
      <c r="AQ1021" s="13" t="b">
        <f>W1021&lt;=U1021-DiodeFwd</f>
        <v>0</v>
      </c>
      <c r="AR1021" s="13" t="b">
        <f>Y1021&lt;=U1021-DiodeFwd</f>
        <v>0</v>
      </c>
      <c r="AS1021" s="13" t="b">
        <f>X1021&lt;=W1021-DiodeFwd</f>
        <v>0</v>
      </c>
      <c r="AT1021" s="14" t="b">
        <f>X1021&lt;=Y1021-DiodeFwd</f>
        <v>0</v>
      </c>
      <c r="AU1021" s="13">
        <f t="shared" si="706"/>
        <v>0</v>
      </c>
      <c r="AV1021" s="13">
        <f t="shared" si="707"/>
        <v>0</v>
      </c>
      <c r="AW1021" s="13">
        <f t="shared" si="708"/>
        <v>0</v>
      </c>
      <c r="AX1021" s="13">
        <f t="shared" si="709"/>
        <v>0</v>
      </c>
      <c r="AY1021" s="13">
        <f t="shared" si="710"/>
        <v>0</v>
      </c>
      <c r="AZ1021" s="13">
        <f t="shared" si="711"/>
        <v>0</v>
      </c>
      <c r="BA1021" s="13">
        <f t="shared" si="712"/>
        <v>0</v>
      </c>
      <c r="BB1021" s="14">
        <f t="shared" si="713"/>
        <v>0</v>
      </c>
      <c r="BC1021" s="20">
        <f t="shared" si="714"/>
        <v>0</v>
      </c>
      <c r="BD1021" s="21">
        <f t="shared" si="715"/>
        <v>0</v>
      </c>
      <c r="BE1021" s="21">
        <f t="shared" si="716"/>
        <v>0</v>
      </c>
      <c r="BF1021" s="21">
        <f t="shared" si="717"/>
        <v>0</v>
      </c>
      <c r="BG1021" s="21">
        <f t="shared" si="718"/>
        <v>-1.0087433798069506E-2</v>
      </c>
      <c r="BH1021" s="22">
        <f t="shared" si="719"/>
        <v>0</v>
      </c>
    </row>
    <row r="1022" spans="4:60" x14ac:dyDescent="0.25">
      <c r="D1022">
        <f t="shared" si="680"/>
        <v>0.16916666666666785</v>
      </c>
      <c r="E1022">
        <f t="shared" si="678"/>
        <v>32.035438557800639</v>
      </c>
      <c r="F1022">
        <f t="shared" si="679"/>
        <v>-32.035438557800639</v>
      </c>
      <c r="H1022" s="20">
        <f t="shared" si="681"/>
        <v>3.9297979746446658E-3</v>
      </c>
      <c r="I1022" s="21">
        <f t="shared" si="682"/>
        <v>7.6657896416431753E-3</v>
      </c>
      <c r="J1022" s="21">
        <f t="shared" si="683"/>
        <v>3.6963569799526768E-3</v>
      </c>
      <c r="K1022" s="21">
        <f t="shared" si="684"/>
        <v>7.6657896416431771E-3</v>
      </c>
      <c r="L1022" s="21">
        <f t="shared" si="685"/>
        <v>7.4636798164947407E-3</v>
      </c>
      <c r="M1022" s="22">
        <f t="shared" si="686"/>
        <v>7.491832089708288E-3</v>
      </c>
      <c r="N1022" s="20">
        <f t="shared" si="687"/>
        <v>39.297979746446664</v>
      </c>
      <c r="O1022" s="21">
        <f t="shared" si="688"/>
        <v>76.657896416431754</v>
      </c>
      <c r="P1022" s="21">
        <f t="shared" si="689"/>
        <v>36.963569799526773</v>
      </c>
      <c r="Q1022" s="21">
        <f t="shared" si="690"/>
        <v>76.657896416431782</v>
      </c>
      <c r="R1022" s="21">
        <f t="shared" si="691"/>
        <v>74.636798164947407</v>
      </c>
      <c r="S1022" s="22">
        <f t="shared" si="692"/>
        <v>74.918320897082893</v>
      </c>
      <c r="T1022" s="20">
        <f>MAX(E1022+N1022,-DiodeFwd)</f>
        <v>71.333418304247303</v>
      </c>
      <c r="U1022" s="21">
        <f>MAX(T1022-DiodeFwd,V1022-DiodeFwd,O1022)</f>
        <v>76.657896416431754</v>
      </c>
      <c r="V1022" s="21">
        <f>MAX(-DiodeFwd,F1022+P1022)</f>
        <v>4.9281312417261347</v>
      </c>
      <c r="W1022" s="21">
        <f>MAX(T1022+Q1022,U1022-DiodeFwd)</f>
        <v>147.9913147206791</v>
      </c>
      <c r="X1022" s="21">
        <f>MAX(W1022-DiodeFwd,Y1022-DiodeFwd,U1022+R1022)</f>
        <v>151.29469458137916</v>
      </c>
      <c r="Y1022" s="22">
        <f>MAX(V1022+S1022,U1022-DiodeFwd)</f>
        <v>79.846452138809028</v>
      </c>
      <c r="Z1022" s="20">
        <f t="shared" si="693"/>
        <v>39.297979746446664</v>
      </c>
      <c r="AA1022" s="21">
        <f t="shared" si="694"/>
        <v>76.657896416431754</v>
      </c>
      <c r="AB1022" s="21">
        <f t="shared" si="695"/>
        <v>36.963569799526773</v>
      </c>
      <c r="AC1022" s="21">
        <f t="shared" si="696"/>
        <v>76.657896416431797</v>
      </c>
      <c r="AD1022" s="21">
        <f t="shared" si="697"/>
        <v>74.636798164947407</v>
      </c>
      <c r="AE1022" s="22">
        <f t="shared" si="698"/>
        <v>74.918320897082893</v>
      </c>
      <c r="AF1022" s="20">
        <f t="shared" si="699"/>
        <v>0</v>
      </c>
      <c r="AG1022" s="21">
        <f t="shared" si="700"/>
        <v>0</v>
      </c>
      <c r="AH1022" s="21">
        <f t="shared" si="701"/>
        <v>0</v>
      </c>
      <c r="AI1022" s="21">
        <f t="shared" si="702"/>
        <v>8.5265128291212019E-15</v>
      </c>
      <c r="AJ1022" s="21">
        <f t="shared" si="703"/>
        <v>0</v>
      </c>
      <c r="AK1022" s="22">
        <f t="shared" si="704"/>
        <v>0</v>
      </c>
      <c r="AL1022" s="23">
        <f t="shared" si="705"/>
        <v>1.0086312972091943E-2</v>
      </c>
      <c r="AM1022" s="12" t="b">
        <f>T1022&lt;=-DiodeFwd</f>
        <v>0</v>
      </c>
      <c r="AN1022" s="13" t="b">
        <f>V1022&lt;=-DiodeFwd</f>
        <v>0</v>
      </c>
      <c r="AO1022" s="13" t="b">
        <f>U1022&lt;=T1022-DiodeFwd</f>
        <v>0</v>
      </c>
      <c r="AP1022" s="13" t="b">
        <f>U1022&lt;=V1022-DiodeFwd</f>
        <v>0</v>
      </c>
      <c r="AQ1022" s="13" t="b">
        <f>W1022&lt;=U1022-DiodeFwd</f>
        <v>0</v>
      </c>
      <c r="AR1022" s="13" t="b">
        <f>Y1022&lt;=U1022-DiodeFwd</f>
        <v>0</v>
      </c>
      <c r="AS1022" s="13" t="b">
        <f>X1022&lt;=W1022-DiodeFwd</f>
        <v>0</v>
      </c>
      <c r="AT1022" s="14" t="b">
        <f>X1022&lt;=Y1022-DiodeFwd</f>
        <v>0</v>
      </c>
      <c r="AU1022" s="13">
        <f t="shared" si="706"/>
        <v>0</v>
      </c>
      <c r="AV1022" s="13">
        <f t="shared" si="707"/>
        <v>0</v>
      </c>
      <c r="AW1022" s="13">
        <f t="shared" si="708"/>
        <v>0</v>
      </c>
      <c r="AX1022" s="13">
        <f t="shared" si="709"/>
        <v>0</v>
      </c>
      <c r="AY1022" s="13">
        <f t="shared" si="710"/>
        <v>0</v>
      </c>
      <c r="AZ1022" s="13">
        <f t="shared" si="711"/>
        <v>0</v>
      </c>
      <c r="BA1022" s="13">
        <f t="shared" si="712"/>
        <v>0</v>
      </c>
      <c r="BB1022" s="14">
        <f t="shared" si="713"/>
        <v>0</v>
      </c>
      <c r="BC1022" s="20">
        <f t="shared" si="714"/>
        <v>0</v>
      </c>
      <c r="BD1022" s="21">
        <f t="shared" si="715"/>
        <v>0</v>
      </c>
      <c r="BE1022" s="21">
        <f t="shared" si="716"/>
        <v>0</v>
      </c>
      <c r="BF1022" s="21">
        <f t="shared" si="717"/>
        <v>0</v>
      </c>
      <c r="BG1022" s="21">
        <f t="shared" si="718"/>
        <v>-1.0086312972091943E-2</v>
      </c>
      <c r="BH1022" s="22">
        <f t="shared" si="719"/>
        <v>0</v>
      </c>
    </row>
    <row r="1023" spans="4:60" x14ac:dyDescent="0.25">
      <c r="D1023">
        <f t="shared" si="680"/>
        <v>0.16933333333333453</v>
      </c>
      <c r="E1023">
        <f t="shared" si="678"/>
        <v>33.433680093397591</v>
      </c>
      <c r="F1023">
        <f t="shared" si="679"/>
        <v>-33.433680093397591</v>
      </c>
      <c r="H1023" s="20">
        <f t="shared" si="681"/>
        <v>3.9297979746446658E-3</v>
      </c>
      <c r="I1023" s="21">
        <f t="shared" si="682"/>
        <v>7.6657896416431753E-3</v>
      </c>
      <c r="J1023" s="21">
        <f t="shared" si="683"/>
        <v>3.6963569799526768E-3</v>
      </c>
      <c r="K1023" s="21">
        <f t="shared" si="684"/>
        <v>7.6657896416431771E-3</v>
      </c>
      <c r="L1023" s="21">
        <f t="shared" si="685"/>
        <v>7.4619987643327257E-3</v>
      </c>
      <c r="M1023" s="22">
        <f t="shared" si="686"/>
        <v>7.491832089708288E-3</v>
      </c>
      <c r="N1023" s="20">
        <f t="shared" si="687"/>
        <v>39.297979746446664</v>
      </c>
      <c r="O1023" s="21">
        <f t="shared" si="688"/>
        <v>76.657896416431754</v>
      </c>
      <c r="P1023" s="21">
        <f t="shared" si="689"/>
        <v>36.963569799526773</v>
      </c>
      <c r="Q1023" s="21">
        <f t="shared" si="690"/>
        <v>76.657896416431782</v>
      </c>
      <c r="R1023" s="21">
        <f t="shared" si="691"/>
        <v>74.619987643327264</v>
      </c>
      <c r="S1023" s="22">
        <f t="shared" si="692"/>
        <v>74.918320897082893</v>
      </c>
      <c r="T1023" s="20">
        <f>MAX(E1023+N1023,-DiodeFwd)</f>
        <v>72.731659839844255</v>
      </c>
      <c r="U1023" s="21">
        <f>MAX(T1023-DiodeFwd,V1023-DiodeFwd,O1023)</f>
        <v>76.657896416431754</v>
      </c>
      <c r="V1023" s="21">
        <f>MAX(-DiodeFwd,F1023+P1023)</f>
        <v>3.5298897061291825</v>
      </c>
      <c r="W1023" s="21">
        <f>MAX(T1023+Q1023,U1023-DiodeFwd)</f>
        <v>149.38955625627602</v>
      </c>
      <c r="X1023" s="21">
        <f>MAX(W1023-DiodeFwd,Y1023-DiodeFwd,U1023+R1023)</f>
        <v>151.277884059759</v>
      </c>
      <c r="Y1023" s="22">
        <f>MAX(V1023+S1023,U1023-DiodeFwd)</f>
        <v>78.448210603212075</v>
      </c>
      <c r="Z1023" s="20">
        <f t="shared" si="693"/>
        <v>39.297979746446664</v>
      </c>
      <c r="AA1023" s="21">
        <f t="shared" si="694"/>
        <v>76.657896416431754</v>
      </c>
      <c r="AB1023" s="21">
        <f t="shared" si="695"/>
        <v>36.963569799526773</v>
      </c>
      <c r="AC1023" s="21">
        <f t="shared" si="696"/>
        <v>76.657896416431768</v>
      </c>
      <c r="AD1023" s="21">
        <f t="shared" si="697"/>
        <v>74.619987643327249</v>
      </c>
      <c r="AE1023" s="22">
        <f t="shared" si="698"/>
        <v>74.918320897082893</v>
      </c>
      <c r="AF1023" s="20">
        <f t="shared" si="699"/>
        <v>0</v>
      </c>
      <c r="AG1023" s="21">
        <f t="shared" si="700"/>
        <v>0</v>
      </c>
      <c r="AH1023" s="21">
        <f t="shared" si="701"/>
        <v>0</v>
      </c>
      <c r="AI1023" s="21">
        <f t="shared" si="702"/>
        <v>-8.5265128291212019E-15</v>
      </c>
      <c r="AJ1023" s="21">
        <f t="shared" si="703"/>
        <v>-8.5265128291212019E-15</v>
      </c>
      <c r="AK1023" s="22">
        <f t="shared" si="704"/>
        <v>0</v>
      </c>
      <c r="AL1023" s="23">
        <f t="shared" si="705"/>
        <v>1.0085192270650601E-2</v>
      </c>
      <c r="AM1023" s="12" t="b">
        <f>T1023&lt;=-DiodeFwd</f>
        <v>0</v>
      </c>
      <c r="AN1023" s="13" t="b">
        <f>V1023&lt;=-DiodeFwd</f>
        <v>0</v>
      </c>
      <c r="AO1023" s="13" t="b">
        <f>U1023&lt;=T1023-DiodeFwd</f>
        <v>0</v>
      </c>
      <c r="AP1023" s="13" t="b">
        <f>U1023&lt;=V1023-DiodeFwd</f>
        <v>0</v>
      </c>
      <c r="AQ1023" s="13" t="b">
        <f>W1023&lt;=U1023-DiodeFwd</f>
        <v>0</v>
      </c>
      <c r="AR1023" s="13" t="b">
        <f>Y1023&lt;=U1023-DiodeFwd</f>
        <v>0</v>
      </c>
      <c r="AS1023" s="13" t="b">
        <f>X1023&lt;=W1023-DiodeFwd</f>
        <v>0</v>
      </c>
      <c r="AT1023" s="14" t="b">
        <f>X1023&lt;=Y1023-DiodeFwd</f>
        <v>0</v>
      </c>
      <c r="AU1023" s="13">
        <f t="shared" si="706"/>
        <v>0</v>
      </c>
      <c r="AV1023" s="13">
        <f t="shared" si="707"/>
        <v>0</v>
      </c>
      <c r="AW1023" s="13">
        <f t="shared" si="708"/>
        <v>0</v>
      </c>
      <c r="AX1023" s="13">
        <f t="shared" si="709"/>
        <v>0</v>
      </c>
      <c r="AY1023" s="13">
        <f t="shared" si="710"/>
        <v>0</v>
      </c>
      <c r="AZ1023" s="13">
        <f t="shared" si="711"/>
        <v>0</v>
      </c>
      <c r="BA1023" s="13">
        <f t="shared" si="712"/>
        <v>0</v>
      </c>
      <c r="BB1023" s="14">
        <f t="shared" si="713"/>
        <v>0</v>
      </c>
      <c r="BC1023" s="20">
        <f t="shared" si="714"/>
        <v>0</v>
      </c>
      <c r="BD1023" s="21">
        <f t="shared" si="715"/>
        <v>0</v>
      </c>
      <c r="BE1023" s="21">
        <f t="shared" si="716"/>
        <v>0</v>
      </c>
      <c r="BF1023" s="21">
        <f t="shared" si="717"/>
        <v>0</v>
      </c>
      <c r="BG1023" s="21">
        <f t="shared" si="718"/>
        <v>-1.0085192270650601E-2</v>
      </c>
      <c r="BH1023" s="22">
        <f t="shared" si="719"/>
        <v>0</v>
      </c>
    </row>
    <row r="1024" spans="4:60" x14ac:dyDescent="0.25">
      <c r="D1024">
        <f t="shared" si="680"/>
        <v>0.16950000000000121</v>
      </c>
      <c r="E1024">
        <f t="shared" si="678"/>
        <v>34.699974168061544</v>
      </c>
      <c r="F1024">
        <f t="shared" si="679"/>
        <v>-34.699974168061544</v>
      </c>
      <c r="H1024" s="20">
        <f t="shared" si="681"/>
        <v>3.9297979746446658E-3</v>
      </c>
      <c r="I1024" s="21">
        <f t="shared" si="682"/>
        <v>7.6657896416431753E-3</v>
      </c>
      <c r="J1024" s="21">
        <f t="shared" si="683"/>
        <v>3.6963569799526768E-3</v>
      </c>
      <c r="K1024" s="21">
        <f t="shared" si="684"/>
        <v>7.6657896416431771E-3</v>
      </c>
      <c r="L1024" s="21">
        <f t="shared" si="685"/>
        <v>7.4603178989542836E-3</v>
      </c>
      <c r="M1024" s="22">
        <f t="shared" si="686"/>
        <v>7.491832089708288E-3</v>
      </c>
      <c r="N1024" s="20">
        <f t="shared" si="687"/>
        <v>39.297979746446664</v>
      </c>
      <c r="O1024" s="21">
        <f t="shared" si="688"/>
        <v>76.657896416431754</v>
      </c>
      <c r="P1024" s="21">
        <f t="shared" si="689"/>
        <v>36.963569799526773</v>
      </c>
      <c r="Q1024" s="21">
        <f t="shared" si="690"/>
        <v>76.657896416431782</v>
      </c>
      <c r="R1024" s="21">
        <f t="shared" si="691"/>
        <v>74.60317898954284</v>
      </c>
      <c r="S1024" s="22">
        <f t="shared" si="692"/>
        <v>74.918320897082893</v>
      </c>
      <c r="T1024" s="20">
        <f>MAX(E1024+N1024,-DiodeFwd)</f>
        <v>73.997953914508201</v>
      </c>
      <c r="U1024" s="21">
        <f>MAX(T1024-DiodeFwd,V1024-DiodeFwd,O1024)</f>
        <v>76.657896416431754</v>
      </c>
      <c r="V1024" s="21">
        <f>MAX(-DiodeFwd,F1024+P1024)</f>
        <v>2.263595631465229</v>
      </c>
      <c r="W1024" s="21">
        <f>MAX(T1024+Q1024,U1024-DiodeFwd)</f>
        <v>150.65585033093998</v>
      </c>
      <c r="X1024" s="21">
        <f>MAX(W1024-DiodeFwd,Y1024-DiodeFwd,U1024+R1024)</f>
        <v>151.26107540597459</v>
      </c>
      <c r="Y1024" s="22">
        <f>MAX(V1024+S1024,U1024-DiodeFwd)</f>
        <v>77.181916528548129</v>
      </c>
      <c r="Z1024" s="20">
        <f t="shared" si="693"/>
        <v>39.297979746446657</v>
      </c>
      <c r="AA1024" s="21">
        <f t="shared" si="694"/>
        <v>76.657896416431754</v>
      </c>
      <c r="AB1024" s="21">
        <f t="shared" si="695"/>
        <v>36.963569799526773</v>
      </c>
      <c r="AC1024" s="21">
        <f t="shared" si="696"/>
        <v>76.657896416431782</v>
      </c>
      <c r="AD1024" s="21">
        <f t="shared" si="697"/>
        <v>74.60317898954284</v>
      </c>
      <c r="AE1024" s="22">
        <f t="shared" si="698"/>
        <v>74.918320897082907</v>
      </c>
      <c r="AF1024" s="20">
        <f t="shared" si="699"/>
        <v>-4.263256414560601E-15</v>
      </c>
      <c r="AG1024" s="21">
        <f t="shared" si="700"/>
        <v>0</v>
      </c>
      <c r="AH1024" s="21">
        <f t="shared" si="701"/>
        <v>0</v>
      </c>
      <c r="AI1024" s="21">
        <f t="shared" si="702"/>
        <v>0</v>
      </c>
      <c r="AJ1024" s="21">
        <f t="shared" si="703"/>
        <v>0</v>
      </c>
      <c r="AK1024" s="22">
        <f t="shared" si="704"/>
        <v>8.5265128291212019E-15</v>
      </c>
      <c r="AL1024" s="23">
        <f t="shared" si="705"/>
        <v>1.008407169373164E-2</v>
      </c>
      <c r="AM1024" s="12" t="b">
        <f>T1024&lt;=-DiodeFwd</f>
        <v>0</v>
      </c>
      <c r="AN1024" s="13" t="b">
        <f>V1024&lt;=-DiodeFwd</f>
        <v>0</v>
      </c>
      <c r="AO1024" s="13" t="b">
        <f>U1024&lt;=T1024-DiodeFwd</f>
        <v>0</v>
      </c>
      <c r="AP1024" s="13" t="b">
        <f>U1024&lt;=V1024-DiodeFwd</f>
        <v>0</v>
      </c>
      <c r="AQ1024" s="13" t="b">
        <f>W1024&lt;=U1024-DiodeFwd</f>
        <v>0</v>
      </c>
      <c r="AR1024" s="13" t="b">
        <f>Y1024&lt;=U1024-DiodeFwd</f>
        <v>0</v>
      </c>
      <c r="AS1024" s="13" t="b">
        <f>X1024&lt;=W1024-DiodeFwd</f>
        <v>0</v>
      </c>
      <c r="AT1024" s="14" t="b">
        <f>X1024&lt;=Y1024-DiodeFwd</f>
        <v>0</v>
      </c>
      <c r="AU1024" s="13">
        <f t="shared" si="706"/>
        <v>0</v>
      </c>
      <c r="AV1024" s="13">
        <f t="shared" si="707"/>
        <v>0</v>
      </c>
      <c r="AW1024" s="13">
        <f t="shared" si="708"/>
        <v>0</v>
      </c>
      <c r="AX1024" s="13">
        <f t="shared" si="709"/>
        <v>0</v>
      </c>
      <c r="AY1024" s="13">
        <f t="shared" si="710"/>
        <v>0</v>
      </c>
      <c r="AZ1024" s="13">
        <f t="shared" si="711"/>
        <v>0</v>
      </c>
      <c r="BA1024" s="13">
        <f t="shared" si="712"/>
        <v>0</v>
      </c>
      <c r="BB1024" s="14">
        <f t="shared" si="713"/>
        <v>0</v>
      </c>
      <c r="BC1024" s="20">
        <f t="shared" si="714"/>
        <v>0</v>
      </c>
      <c r="BD1024" s="21">
        <f t="shared" si="715"/>
        <v>0</v>
      </c>
      <c r="BE1024" s="21">
        <f t="shared" si="716"/>
        <v>0</v>
      </c>
      <c r="BF1024" s="21">
        <f t="shared" si="717"/>
        <v>0</v>
      </c>
      <c r="BG1024" s="21">
        <f t="shared" si="718"/>
        <v>-1.008407169373164E-2</v>
      </c>
      <c r="BH1024" s="22">
        <f t="shared" si="719"/>
        <v>0</v>
      </c>
    </row>
    <row r="1025" spans="4:60" x14ac:dyDescent="0.25">
      <c r="D1025">
        <f t="shared" si="680"/>
        <v>0.16966666666666788</v>
      </c>
      <c r="E1025">
        <f t="shared" si="678"/>
        <v>35.829323297594108</v>
      </c>
      <c r="F1025">
        <f t="shared" si="679"/>
        <v>-35.829323297594108</v>
      </c>
      <c r="H1025" s="20">
        <f t="shared" si="681"/>
        <v>3.9297979746446658E-3</v>
      </c>
      <c r="I1025" s="21">
        <f t="shared" si="682"/>
        <v>7.6657896416431753E-3</v>
      </c>
      <c r="J1025" s="21">
        <f t="shared" si="683"/>
        <v>3.6963569799526768E-3</v>
      </c>
      <c r="K1025" s="21">
        <f t="shared" si="684"/>
        <v>7.6657896416431771E-3</v>
      </c>
      <c r="L1025" s="21">
        <f t="shared" si="685"/>
        <v>7.458637220338662E-3</v>
      </c>
      <c r="M1025" s="22">
        <f t="shared" si="686"/>
        <v>7.491832089708288E-3</v>
      </c>
      <c r="N1025" s="20">
        <f t="shared" si="687"/>
        <v>39.297979746446664</v>
      </c>
      <c r="O1025" s="21">
        <f t="shared" si="688"/>
        <v>76.657896416431754</v>
      </c>
      <c r="P1025" s="21">
        <f t="shared" si="689"/>
        <v>36.963569799526773</v>
      </c>
      <c r="Q1025" s="21">
        <f t="shared" si="690"/>
        <v>76.657896416431782</v>
      </c>
      <c r="R1025" s="21">
        <f t="shared" si="691"/>
        <v>74.586372203386631</v>
      </c>
      <c r="S1025" s="22">
        <f t="shared" si="692"/>
        <v>74.918320897082893</v>
      </c>
      <c r="T1025" s="20">
        <f>MAX(E1025+N1025,-DiodeFwd)</f>
        <v>75.127303044040772</v>
      </c>
      <c r="U1025" s="21">
        <f>MAX(T1025-DiodeFwd,V1025-DiodeFwd,O1025)</f>
        <v>76.657896416431754</v>
      </c>
      <c r="V1025" s="21">
        <f>MAX(-DiodeFwd,F1025+P1025)</f>
        <v>1.1342465019326653</v>
      </c>
      <c r="W1025" s="21">
        <f>MAX(T1025+Q1025,U1025-DiodeFwd)</f>
        <v>151.78519946047254</v>
      </c>
      <c r="X1025" s="21">
        <f>MAX(W1025-DiodeFwd,Y1025-DiodeFwd,U1025+R1025)</f>
        <v>151.48519946047253</v>
      </c>
      <c r="Y1025" s="22">
        <f>MAX(V1025+S1025,U1025-DiodeFwd)</f>
        <v>76.357896416431757</v>
      </c>
      <c r="Z1025" s="20">
        <f t="shared" si="693"/>
        <v>39.297979746446664</v>
      </c>
      <c r="AA1025" s="21">
        <f t="shared" si="694"/>
        <v>76.657896416431754</v>
      </c>
      <c r="AB1025" s="21">
        <f t="shared" si="695"/>
        <v>36.963569799526773</v>
      </c>
      <c r="AC1025" s="21">
        <f t="shared" si="696"/>
        <v>76.657896416431768</v>
      </c>
      <c r="AD1025" s="21">
        <f t="shared" si="697"/>
        <v>74.827303044040775</v>
      </c>
      <c r="AE1025" s="22">
        <f t="shared" si="698"/>
        <v>75.223649914499092</v>
      </c>
      <c r="AF1025" s="20">
        <f t="shared" si="699"/>
        <v>0</v>
      </c>
      <c r="AG1025" s="21">
        <f t="shared" si="700"/>
        <v>0</v>
      </c>
      <c r="AH1025" s="21">
        <f t="shared" si="701"/>
        <v>0</v>
      </c>
      <c r="AI1025" s="21">
        <f t="shared" si="702"/>
        <v>-8.5265128291212019E-15</v>
      </c>
      <c r="AJ1025" s="21">
        <f t="shared" si="703"/>
        <v>0.14455850439248649</v>
      </c>
      <c r="AK1025" s="22">
        <f t="shared" si="704"/>
        <v>0.18319741044971918</v>
      </c>
      <c r="AL1025" s="23">
        <f t="shared" si="705"/>
        <v>1.0099013297364835E-2</v>
      </c>
      <c r="AM1025" s="12" t="b">
        <f>T1025&lt;=-DiodeFwd</f>
        <v>0</v>
      </c>
      <c r="AN1025" s="13" t="b">
        <f>V1025&lt;=-DiodeFwd</f>
        <v>0</v>
      </c>
      <c r="AO1025" s="13" t="b">
        <f>U1025&lt;=T1025-DiodeFwd</f>
        <v>0</v>
      </c>
      <c r="AP1025" s="13" t="b">
        <f>U1025&lt;=V1025-DiodeFwd</f>
        <v>0</v>
      </c>
      <c r="AQ1025" s="13" t="b">
        <f>W1025&lt;=U1025-DiodeFwd</f>
        <v>0</v>
      </c>
      <c r="AR1025" s="13" t="b">
        <f>Y1025&lt;=U1025-DiodeFwd</f>
        <v>1</v>
      </c>
      <c r="AS1025" s="13" t="b">
        <f>X1025&lt;=W1025-DiodeFwd</f>
        <v>1</v>
      </c>
      <c r="AT1025" s="14" t="b">
        <f>X1025&lt;=Y1025-DiodeFwd</f>
        <v>0</v>
      </c>
      <c r="AU1025" s="13">
        <f t="shared" si="706"/>
        <v>0</v>
      </c>
      <c r="AV1025" s="13">
        <f t="shared" si="707"/>
        <v>0</v>
      </c>
      <c r="AW1025" s="13">
        <f t="shared" si="708"/>
        <v>0</v>
      </c>
      <c r="AX1025" s="13">
        <f t="shared" si="709"/>
        <v>0</v>
      </c>
      <c r="AY1025" s="13">
        <f t="shared" si="710"/>
        <v>0</v>
      </c>
      <c r="AZ1025" s="13">
        <f t="shared" si="711"/>
        <v>0.18319741044971918</v>
      </c>
      <c r="BA1025" s="13">
        <f t="shared" si="712"/>
        <v>0.15465751768985134</v>
      </c>
      <c r="BB1025" s="14">
        <f t="shared" si="713"/>
        <v>0</v>
      </c>
      <c r="BC1025" s="20">
        <f t="shared" si="714"/>
        <v>0</v>
      </c>
      <c r="BD1025" s="21">
        <f t="shared" si="715"/>
        <v>-0.18319741044971918</v>
      </c>
      <c r="BE1025" s="21">
        <f t="shared" si="716"/>
        <v>0</v>
      </c>
      <c r="BF1025" s="21">
        <f t="shared" si="717"/>
        <v>-0.15465751768985134</v>
      </c>
      <c r="BG1025" s="21">
        <f t="shared" si="718"/>
        <v>0.14455850439248649</v>
      </c>
      <c r="BH1025" s="22">
        <f t="shared" si="719"/>
        <v>0.18319741044971918</v>
      </c>
    </row>
    <row r="1026" spans="4:60" x14ac:dyDescent="0.25">
      <c r="D1026">
        <f t="shared" si="680"/>
        <v>0.16983333333333456</v>
      </c>
      <c r="E1026">
        <f t="shared" si="678"/>
        <v>36.817270456931979</v>
      </c>
      <c r="F1026">
        <f t="shared" si="679"/>
        <v>-36.817270456931979</v>
      </c>
      <c r="H1026" s="20">
        <f t="shared" si="681"/>
        <v>3.9297979746446658E-3</v>
      </c>
      <c r="I1026" s="21">
        <f t="shared" si="682"/>
        <v>7.6352567399015558E-3</v>
      </c>
      <c r="J1026" s="21">
        <f t="shared" si="683"/>
        <v>3.6963569799526768E-3</v>
      </c>
      <c r="K1026" s="21">
        <f t="shared" si="684"/>
        <v>7.6400133886948681E-3</v>
      </c>
      <c r="L1026" s="21">
        <f t="shared" si="685"/>
        <v>7.4827303044040765E-3</v>
      </c>
      <c r="M1026" s="22">
        <f t="shared" si="686"/>
        <v>7.5223649914499075E-3</v>
      </c>
      <c r="N1026" s="20">
        <f t="shared" si="687"/>
        <v>39.297979746446664</v>
      </c>
      <c r="O1026" s="21">
        <f t="shared" si="688"/>
        <v>76.35256739901557</v>
      </c>
      <c r="P1026" s="21">
        <f t="shared" si="689"/>
        <v>36.963569799526773</v>
      </c>
      <c r="Q1026" s="21">
        <f t="shared" si="690"/>
        <v>76.400133886948694</v>
      </c>
      <c r="R1026" s="21">
        <f t="shared" si="691"/>
        <v>74.827303044040775</v>
      </c>
      <c r="S1026" s="22">
        <f t="shared" si="692"/>
        <v>75.223649914499077</v>
      </c>
      <c r="T1026" s="20">
        <f>MAX(E1026+N1026,-DiodeFwd)</f>
        <v>76.11525020337865</v>
      </c>
      <c r="U1026" s="21">
        <f>MAX(T1026-DiodeFwd,V1026-DiodeFwd,O1026)</f>
        <v>76.35256739901557</v>
      </c>
      <c r="V1026" s="21">
        <f>MAX(-DiodeFwd,F1026+P1026)</f>
        <v>0.14629934259479427</v>
      </c>
      <c r="W1026" s="21">
        <f>MAX(T1026+Q1026,U1026-DiodeFwd)</f>
        <v>152.51538409032736</v>
      </c>
      <c r="X1026" s="21">
        <f>MAX(W1026-DiodeFwd,Y1026-DiodeFwd,U1026+R1026)</f>
        <v>152.21538409032735</v>
      </c>
      <c r="Y1026" s="22">
        <f>MAX(V1026+S1026,U1026-DiodeFwd)</f>
        <v>76.052567399015572</v>
      </c>
      <c r="Z1026" s="20">
        <f t="shared" si="693"/>
        <v>39.297979746446671</v>
      </c>
      <c r="AA1026" s="21">
        <f t="shared" si="694"/>
        <v>76.35256739901557</v>
      </c>
      <c r="AB1026" s="21">
        <f t="shared" si="695"/>
        <v>36.963569799526773</v>
      </c>
      <c r="AC1026" s="21">
        <f t="shared" si="696"/>
        <v>76.400133886948709</v>
      </c>
      <c r="AD1026" s="21">
        <f t="shared" si="697"/>
        <v>75.862816691311778</v>
      </c>
      <c r="AE1026" s="22">
        <f t="shared" si="698"/>
        <v>75.906268056420771</v>
      </c>
      <c r="AF1026" s="20">
        <f t="shared" si="699"/>
        <v>4.263256414560601E-15</v>
      </c>
      <c r="AG1026" s="21">
        <f t="shared" si="700"/>
        <v>0</v>
      </c>
      <c r="AH1026" s="21">
        <f t="shared" si="701"/>
        <v>0</v>
      </c>
      <c r="AI1026" s="21">
        <f t="shared" si="702"/>
        <v>8.5265128291212019E-15</v>
      </c>
      <c r="AJ1026" s="21">
        <f t="shared" si="703"/>
        <v>0.62130818836260171</v>
      </c>
      <c r="AK1026" s="22">
        <f t="shared" si="704"/>
        <v>0.40957088515301621</v>
      </c>
      <c r="AL1026" s="23">
        <f t="shared" si="705"/>
        <v>1.014769227268849E-2</v>
      </c>
      <c r="AM1026" s="12" t="b">
        <f>T1026&lt;=-DiodeFwd</f>
        <v>0</v>
      </c>
      <c r="AN1026" s="13" t="b">
        <f>V1026&lt;=-DiodeFwd</f>
        <v>0</v>
      </c>
      <c r="AO1026" s="13" t="b">
        <f>U1026&lt;=T1026-DiodeFwd</f>
        <v>0</v>
      </c>
      <c r="AP1026" s="13" t="b">
        <f>U1026&lt;=V1026-DiodeFwd</f>
        <v>0</v>
      </c>
      <c r="AQ1026" s="13" t="b">
        <f>W1026&lt;=U1026-DiodeFwd</f>
        <v>0</v>
      </c>
      <c r="AR1026" s="13" t="b">
        <f>Y1026&lt;=U1026-DiodeFwd</f>
        <v>1</v>
      </c>
      <c r="AS1026" s="13" t="b">
        <f>X1026&lt;=W1026-DiodeFwd</f>
        <v>1</v>
      </c>
      <c r="AT1026" s="14" t="b">
        <f>X1026&lt;=Y1026-DiodeFwd</f>
        <v>0</v>
      </c>
      <c r="AU1026" s="13">
        <f t="shared" si="706"/>
        <v>0</v>
      </c>
      <c r="AV1026" s="13">
        <f t="shared" si="707"/>
        <v>0</v>
      </c>
      <c r="AW1026" s="13">
        <f t="shared" si="708"/>
        <v>0</v>
      </c>
      <c r="AX1026" s="13">
        <f t="shared" si="709"/>
        <v>0</v>
      </c>
      <c r="AY1026" s="13">
        <f t="shared" si="710"/>
        <v>0</v>
      </c>
      <c r="AZ1026" s="13">
        <f t="shared" si="711"/>
        <v>0.40957088515301621</v>
      </c>
      <c r="BA1026" s="13">
        <f t="shared" si="712"/>
        <v>0.63145588063529023</v>
      </c>
      <c r="BB1026" s="14">
        <f t="shared" si="713"/>
        <v>0</v>
      </c>
      <c r="BC1026" s="20">
        <f t="shared" si="714"/>
        <v>0</v>
      </c>
      <c r="BD1026" s="21">
        <f t="shared" si="715"/>
        <v>-0.40957088515301621</v>
      </c>
      <c r="BE1026" s="21">
        <f t="shared" si="716"/>
        <v>0</v>
      </c>
      <c r="BF1026" s="21">
        <f t="shared" si="717"/>
        <v>-0.63145588063529023</v>
      </c>
      <c r="BG1026" s="21">
        <f t="shared" si="718"/>
        <v>0.62130818836260171</v>
      </c>
      <c r="BH1026" s="22">
        <f t="shared" si="719"/>
        <v>0.40957088515301621</v>
      </c>
    </row>
    <row r="1027" spans="4:60" x14ac:dyDescent="0.25">
      <c r="D1027">
        <f t="shared" si="680"/>
        <v>0.17000000000000123</v>
      </c>
      <c r="E1027">
        <f t="shared" si="678"/>
        <v>37.659916669987233</v>
      </c>
      <c r="F1027">
        <f t="shared" si="679"/>
        <v>-37.659916669987233</v>
      </c>
      <c r="H1027" s="20">
        <f t="shared" si="681"/>
        <v>3.9297979746446658E-3</v>
      </c>
      <c r="I1027" s="21">
        <f t="shared" si="682"/>
        <v>7.5669949257093864E-3</v>
      </c>
      <c r="J1027" s="21">
        <f t="shared" si="683"/>
        <v>3.6963569799526768E-3</v>
      </c>
      <c r="K1027" s="21">
        <f t="shared" si="684"/>
        <v>7.5347707419223201E-3</v>
      </c>
      <c r="L1027" s="21">
        <f t="shared" si="685"/>
        <v>7.586281669131177E-3</v>
      </c>
      <c r="M1027" s="22">
        <f t="shared" si="686"/>
        <v>7.590626805642077E-3</v>
      </c>
      <c r="N1027" s="20">
        <f t="shared" si="687"/>
        <v>39.297979746446664</v>
      </c>
      <c r="O1027" s="21">
        <f t="shared" si="688"/>
        <v>75.669949257093876</v>
      </c>
      <c r="P1027" s="21">
        <f t="shared" si="689"/>
        <v>36.963569799526773</v>
      </c>
      <c r="Q1027" s="21">
        <f t="shared" si="690"/>
        <v>75.347707419223212</v>
      </c>
      <c r="R1027" s="21">
        <f t="shared" si="691"/>
        <v>75.862816691311778</v>
      </c>
      <c r="S1027" s="22">
        <f t="shared" si="692"/>
        <v>75.906268056420771</v>
      </c>
      <c r="T1027" s="20">
        <f>MAX(E1027+N1027,-DiodeFwd)</f>
        <v>76.957896416433897</v>
      </c>
      <c r="U1027" s="21">
        <f>MAX(T1027-DiodeFwd,V1027-DiodeFwd,O1027)</f>
        <v>76.6578964164339</v>
      </c>
      <c r="V1027" s="21">
        <f>MAX(-DiodeFwd,F1027+P1027)</f>
        <v>-0.3</v>
      </c>
      <c r="W1027" s="21">
        <f>MAX(T1027+Q1027,U1027-DiodeFwd)</f>
        <v>152.30560383565711</v>
      </c>
      <c r="X1027" s="21">
        <f>MAX(W1027-DiodeFwd,Y1027-DiodeFwd,U1027+R1027)</f>
        <v>152.52071310774568</v>
      </c>
      <c r="Y1027" s="22">
        <f>MAX(V1027+S1027,U1027-DiodeFwd)</f>
        <v>76.357896416433903</v>
      </c>
      <c r="Z1027" s="20">
        <f t="shared" si="693"/>
        <v>39.297979746446664</v>
      </c>
      <c r="AA1027" s="21">
        <f t="shared" si="694"/>
        <v>76.6578964164339</v>
      </c>
      <c r="AB1027" s="21">
        <f t="shared" si="695"/>
        <v>37.359916669987236</v>
      </c>
      <c r="AC1027" s="21">
        <f t="shared" si="696"/>
        <v>75.347707419223212</v>
      </c>
      <c r="AD1027" s="21">
        <f t="shared" si="697"/>
        <v>75.862816691311778</v>
      </c>
      <c r="AE1027" s="22">
        <f t="shared" si="698"/>
        <v>76.6578964164339</v>
      </c>
      <c r="AF1027" s="20">
        <f t="shared" si="699"/>
        <v>0</v>
      </c>
      <c r="AG1027" s="21">
        <f t="shared" si="700"/>
        <v>0.59276829560401434</v>
      </c>
      <c r="AH1027" s="21">
        <f t="shared" si="701"/>
        <v>0.23780812227627735</v>
      </c>
      <c r="AI1027" s="21">
        <f t="shared" si="702"/>
        <v>0</v>
      </c>
      <c r="AJ1027" s="21">
        <f t="shared" si="703"/>
        <v>0</v>
      </c>
      <c r="AK1027" s="22">
        <f t="shared" si="704"/>
        <v>0.45097701600787726</v>
      </c>
      <c r="AL1027" s="23">
        <f t="shared" si="705"/>
        <v>1.0168047540516378E-2</v>
      </c>
      <c r="AM1027" s="12" t="b">
        <f>T1027&lt;=-DiodeFwd</f>
        <v>0</v>
      </c>
      <c r="AN1027" s="13" t="b">
        <f>V1027&lt;=-DiodeFwd</f>
        <v>1</v>
      </c>
      <c r="AO1027" s="13" t="b">
        <f>U1027&lt;=T1027-DiodeFwd</f>
        <v>1</v>
      </c>
      <c r="AP1027" s="13" t="b">
        <f>U1027&lt;=V1027-DiodeFwd</f>
        <v>0</v>
      </c>
      <c r="AQ1027" s="13" t="b">
        <f>W1027&lt;=U1027-DiodeFwd</f>
        <v>0</v>
      </c>
      <c r="AR1027" s="13" t="b">
        <f>Y1027&lt;=U1027-DiodeFwd</f>
        <v>1</v>
      </c>
      <c r="AS1027" s="13" t="b">
        <f>X1027&lt;=W1027-DiodeFwd</f>
        <v>0</v>
      </c>
      <c r="AT1027" s="14" t="b">
        <f>X1027&lt;=Y1027-DiodeFwd</f>
        <v>0</v>
      </c>
      <c r="AU1027" s="13">
        <f t="shared" si="706"/>
        <v>0</v>
      </c>
      <c r="AV1027" s="13">
        <f t="shared" si="707"/>
        <v>0.23780812227627735</v>
      </c>
      <c r="AW1027" s="13">
        <f t="shared" si="708"/>
        <v>1.0437453116118915</v>
      </c>
      <c r="AX1027" s="13">
        <f t="shared" si="709"/>
        <v>0</v>
      </c>
      <c r="AY1027" s="13">
        <f t="shared" si="710"/>
        <v>0</v>
      </c>
      <c r="AZ1027" s="13">
        <f t="shared" si="711"/>
        <v>0.45097701600787726</v>
      </c>
      <c r="BA1027" s="13">
        <f t="shared" si="712"/>
        <v>0</v>
      </c>
      <c r="BB1027" s="14">
        <f t="shared" si="713"/>
        <v>0</v>
      </c>
      <c r="BC1027" s="20">
        <f t="shared" si="714"/>
        <v>-1.0437453116118915</v>
      </c>
      <c r="BD1027" s="21">
        <f t="shared" si="715"/>
        <v>0.59276829560401434</v>
      </c>
      <c r="BE1027" s="21">
        <f t="shared" si="716"/>
        <v>0.23780812227627735</v>
      </c>
      <c r="BF1027" s="21">
        <f t="shared" si="717"/>
        <v>0</v>
      </c>
      <c r="BG1027" s="21">
        <f t="shared" si="718"/>
        <v>-1.0168047540516378E-2</v>
      </c>
      <c r="BH1027" s="22">
        <f t="shared" si="719"/>
        <v>0.45097701600787726</v>
      </c>
    </row>
    <row r="1028" spans="4:60" x14ac:dyDescent="0.25">
      <c r="D1028">
        <f t="shared" si="680"/>
        <v>0.17016666666666791</v>
      </c>
      <c r="E1028">
        <f t="shared" si="678"/>
        <v>38.353936397125509</v>
      </c>
      <c r="F1028">
        <f t="shared" si="679"/>
        <v>-38.353936397125509</v>
      </c>
      <c r="H1028" s="20">
        <f t="shared" si="681"/>
        <v>3.7558404227093505E-3</v>
      </c>
      <c r="I1028" s="21">
        <f t="shared" si="682"/>
        <v>7.6657896416433887E-3</v>
      </c>
      <c r="J1028" s="21">
        <f t="shared" si="683"/>
        <v>3.7359916669987229E-3</v>
      </c>
      <c r="K1028" s="21">
        <f t="shared" si="684"/>
        <v>7.5347707419223201E-3</v>
      </c>
      <c r="L1028" s="21">
        <f t="shared" si="685"/>
        <v>7.5845869945410909E-3</v>
      </c>
      <c r="M1028" s="22">
        <f t="shared" si="686"/>
        <v>7.6657896416433896E-3</v>
      </c>
      <c r="N1028" s="20">
        <f t="shared" si="687"/>
        <v>37.558404227093511</v>
      </c>
      <c r="O1028" s="21">
        <f t="shared" si="688"/>
        <v>76.6578964164339</v>
      </c>
      <c r="P1028" s="21">
        <f t="shared" si="689"/>
        <v>37.359916669987236</v>
      </c>
      <c r="Q1028" s="21">
        <f t="shared" si="690"/>
        <v>75.347707419223212</v>
      </c>
      <c r="R1028" s="21">
        <f t="shared" si="691"/>
        <v>75.845869945410911</v>
      </c>
      <c r="S1028" s="22">
        <f t="shared" si="692"/>
        <v>76.6578964164339</v>
      </c>
      <c r="T1028" s="20">
        <f>MAX(E1028+N1028,-DiodeFwd)</f>
        <v>75.912340624219013</v>
      </c>
      <c r="U1028" s="21">
        <f>MAX(T1028-DiodeFwd,V1028-DiodeFwd,O1028)</f>
        <v>76.6578964164339</v>
      </c>
      <c r="V1028" s="21">
        <f>MAX(-DiodeFwd,F1028+P1028)</f>
        <v>-0.3</v>
      </c>
      <c r="W1028" s="21">
        <f>MAX(T1028+Q1028,U1028-DiodeFwd)</f>
        <v>151.26004804344223</v>
      </c>
      <c r="X1028" s="21">
        <f>MAX(W1028-DiodeFwd,Y1028-DiodeFwd,U1028+R1028)</f>
        <v>152.50376636184481</v>
      </c>
      <c r="Y1028" s="22">
        <f>MAX(V1028+S1028,U1028-DiodeFwd)</f>
        <v>76.357896416433903</v>
      </c>
      <c r="Z1028" s="20">
        <f t="shared" si="693"/>
        <v>37.558404227093504</v>
      </c>
      <c r="AA1028" s="21">
        <f t="shared" si="694"/>
        <v>76.6578964164339</v>
      </c>
      <c r="AB1028" s="21">
        <f t="shared" si="695"/>
        <v>38.053936397125511</v>
      </c>
      <c r="AC1028" s="21">
        <f t="shared" si="696"/>
        <v>75.347707419223212</v>
      </c>
      <c r="AD1028" s="21">
        <f t="shared" si="697"/>
        <v>75.845869945410911</v>
      </c>
      <c r="AE1028" s="22">
        <f t="shared" si="698"/>
        <v>76.6578964164339</v>
      </c>
      <c r="AF1028" s="20">
        <f t="shared" si="699"/>
        <v>-4.263256414560601E-15</v>
      </c>
      <c r="AG1028" s="21">
        <f t="shared" si="700"/>
        <v>0</v>
      </c>
      <c r="AH1028" s="21">
        <f t="shared" si="701"/>
        <v>0.41641183628296546</v>
      </c>
      <c r="AI1028" s="21">
        <f t="shared" si="702"/>
        <v>0</v>
      </c>
      <c r="AJ1028" s="21">
        <f t="shared" si="703"/>
        <v>0</v>
      </c>
      <c r="AK1028" s="22">
        <f t="shared" si="704"/>
        <v>0</v>
      </c>
      <c r="AL1028" s="23">
        <f t="shared" si="705"/>
        <v>1.0166917757456321E-2</v>
      </c>
      <c r="AM1028" s="12" t="b">
        <f>T1028&lt;=-DiodeFwd</f>
        <v>0</v>
      </c>
      <c r="AN1028" s="13" t="b">
        <f>V1028&lt;=-DiodeFwd</f>
        <v>1</v>
      </c>
      <c r="AO1028" s="13" t="b">
        <f>U1028&lt;=T1028-DiodeFwd</f>
        <v>0</v>
      </c>
      <c r="AP1028" s="13" t="b">
        <f>U1028&lt;=V1028-DiodeFwd</f>
        <v>0</v>
      </c>
      <c r="AQ1028" s="13" t="b">
        <f>W1028&lt;=U1028-DiodeFwd</f>
        <v>0</v>
      </c>
      <c r="AR1028" s="13" t="b">
        <f>Y1028&lt;=U1028-DiodeFwd</f>
        <v>1</v>
      </c>
      <c r="AS1028" s="13" t="b">
        <f>X1028&lt;=W1028-DiodeFwd</f>
        <v>0</v>
      </c>
      <c r="AT1028" s="14" t="b">
        <f>X1028&lt;=Y1028-DiodeFwd</f>
        <v>0</v>
      </c>
      <c r="AU1028" s="13">
        <f t="shared" si="706"/>
        <v>0</v>
      </c>
      <c r="AV1028" s="13">
        <f t="shared" si="707"/>
        <v>0.41641183628296546</v>
      </c>
      <c r="AW1028" s="13">
        <f t="shared" si="708"/>
        <v>0</v>
      </c>
      <c r="AX1028" s="13">
        <f t="shared" si="709"/>
        <v>0</v>
      </c>
      <c r="AY1028" s="13">
        <f t="shared" si="710"/>
        <v>0</v>
      </c>
      <c r="AZ1028" s="13">
        <f t="shared" si="711"/>
        <v>0</v>
      </c>
      <c r="BA1028" s="13">
        <f t="shared" si="712"/>
        <v>0</v>
      </c>
      <c r="BB1028" s="14">
        <f t="shared" si="713"/>
        <v>0</v>
      </c>
      <c r="BC1028" s="20">
        <f t="shared" si="714"/>
        <v>0</v>
      </c>
      <c r="BD1028" s="21">
        <f t="shared" si="715"/>
        <v>0</v>
      </c>
      <c r="BE1028" s="21">
        <f t="shared" si="716"/>
        <v>0.41641183628296546</v>
      </c>
      <c r="BF1028" s="21">
        <f t="shared" si="717"/>
        <v>0</v>
      </c>
      <c r="BG1028" s="21">
        <f t="shared" si="718"/>
        <v>-1.0166917757456321E-2</v>
      </c>
      <c r="BH1028" s="22">
        <f t="shared" si="719"/>
        <v>0</v>
      </c>
    </row>
    <row r="1029" spans="4:60" x14ac:dyDescent="0.25">
      <c r="D1029">
        <f t="shared" si="680"/>
        <v>0.17033333333333459</v>
      </c>
      <c r="E1029">
        <f t="shared" si="678"/>
        <v>38.896590659550846</v>
      </c>
      <c r="F1029">
        <f t="shared" si="679"/>
        <v>-38.896590659550846</v>
      </c>
      <c r="H1029" s="20">
        <f t="shared" si="681"/>
        <v>3.7558404227093505E-3</v>
      </c>
      <c r="I1029" s="21">
        <f t="shared" si="682"/>
        <v>7.6657896416433887E-3</v>
      </c>
      <c r="J1029" s="21">
        <f t="shared" si="683"/>
        <v>3.8053936397125505E-3</v>
      </c>
      <c r="K1029" s="21">
        <f t="shared" si="684"/>
        <v>7.5347707419223201E-3</v>
      </c>
      <c r="L1029" s="21">
        <f t="shared" si="685"/>
        <v>7.5828925082481813E-3</v>
      </c>
      <c r="M1029" s="22">
        <f t="shared" si="686"/>
        <v>7.6657896416433896E-3</v>
      </c>
      <c r="N1029" s="20">
        <f t="shared" si="687"/>
        <v>37.558404227093511</v>
      </c>
      <c r="O1029" s="21">
        <f t="shared" si="688"/>
        <v>76.6578964164339</v>
      </c>
      <c r="P1029" s="21">
        <f t="shared" si="689"/>
        <v>38.053936397125511</v>
      </c>
      <c r="Q1029" s="21">
        <f t="shared" si="690"/>
        <v>75.347707419223212</v>
      </c>
      <c r="R1029" s="21">
        <f t="shared" si="691"/>
        <v>75.828925082481817</v>
      </c>
      <c r="S1029" s="22">
        <f t="shared" si="692"/>
        <v>76.6578964164339</v>
      </c>
      <c r="T1029" s="20">
        <f>MAX(E1029+N1029,-DiodeFwd)</f>
        <v>76.454994886644357</v>
      </c>
      <c r="U1029" s="21">
        <f>MAX(T1029-DiodeFwd,V1029-DiodeFwd,O1029)</f>
        <v>76.6578964164339</v>
      </c>
      <c r="V1029" s="21">
        <f>MAX(-DiodeFwd,F1029+P1029)</f>
        <v>-0.3</v>
      </c>
      <c r="W1029" s="21">
        <f>MAX(T1029+Q1029,U1029-DiodeFwd)</f>
        <v>151.80270230586757</v>
      </c>
      <c r="X1029" s="21">
        <f>MAX(W1029-DiodeFwd,Y1029-DiodeFwd,U1029+R1029)</f>
        <v>152.48682149891573</v>
      </c>
      <c r="Y1029" s="22">
        <f>MAX(V1029+S1029,U1029-DiodeFwd)</f>
        <v>76.357896416433903</v>
      </c>
      <c r="Z1029" s="20">
        <f t="shared" si="693"/>
        <v>37.558404227093511</v>
      </c>
      <c r="AA1029" s="21">
        <f t="shared" si="694"/>
        <v>76.6578964164339</v>
      </c>
      <c r="AB1029" s="21">
        <f t="shared" si="695"/>
        <v>38.596590659550849</v>
      </c>
      <c r="AC1029" s="21">
        <f t="shared" si="696"/>
        <v>75.347707419223212</v>
      </c>
      <c r="AD1029" s="21">
        <f t="shared" si="697"/>
        <v>75.828925082481831</v>
      </c>
      <c r="AE1029" s="22">
        <f t="shared" si="698"/>
        <v>76.6578964164339</v>
      </c>
      <c r="AF1029" s="20">
        <f t="shared" si="699"/>
        <v>0</v>
      </c>
      <c r="AG1029" s="21">
        <f t="shared" si="700"/>
        <v>0</v>
      </c>
      <c r="AH1029" s="21">
        <f t="shared" si="701"/>
        <v>0.32559255745520232</v>
      </c>
      <c r="AI1029" s="21">
        <f t="shared" si="702"/>
        <v>0</v>
      </c>
      <c r="AJ1029" s="21">
        <f t="shared" si="703"/>
        <v>8.5265128291212019E-15</v>
      </c>
      <c r="AK1029" s="22">
        <f t="shared" si="704"/>
        <v>0</v>
      </c>
      <c r="AL1029" s="23">
        <f t="shared" si="705"/>
        <v>1.0165788099927716E-2</v>
      </c>
      <c r="AM1029" s="12" t="b">
        <f>T1029&lt;=-DiodeFwd</f>
        <v>0</v>
      </c>
      <c r="AN1029" s="13" t="b">
        <f>V1029&lt;=-DiodeFwd</f>
        <v>1</v>
      </c>
      <c r="AO1029" s="13" t="b">
        <f>U1029&lt;=T1029-DiodeFwd</f>
        <v>0</v>
      </c>
      <c r="AP1029" s="13" t="b">
        <f>U1029&lt;=V1029-DiodeFwd</f>
        <v>0</v>
      </c>
      <c r="AQ1029" s="13" t="b">
        <f>W1029&lt;=U1029-DiodeFwd</f>
        <v>0</v>
      </c>
      <c r="AR1029" s="13" t="b">
        <f>Y1029&lt;=U1029-DiodeFwd</f>
        <v>1</v>
      </c>
      <c r="AS1029" s="13" t="b">
        <f>X1029&lt;=W1029-DiodeFwd</f>
        <v>0</v>
      </c>
      <c r="AT1029" s="14" t="b">
        <f>X1029&lt;=Y1029-DiodeFwd</f>
        <v>0</v>
      </c>
      <c r="AU1029" s="13">
        <f t="shared" si="706"/>
        <v>0</v>
      </c>
      <c r="AV1029" s="13">
        <f t="shared" si="707"/>
        <v>0.32559255745520232</v>
      </c>
      <c r="AW1029" s="13">
        <f t="shared" si="708"/>
        <v>0</v>
      </c>
      <c r="AX1029" s="13">
        <f t="shared" si="709"/>
        <v>0</v>
      </c>
      <c r="AY1029" s="13">
        <f t="shared" si="710"/>
        <v>0</v>
      </c>
      <c r="AZ1029" s="13">
        <f t="shared" si="711"/>
        <v>0</v>
      </c>
      <c r="BA1029" s="13">
        <f t="shared" si="712"/>
        <v>0</v>
      </c>
      <c r="BB1029" s="14">
        <f t="shared" si="713"/>
        <v>0</v>
      </c>
      <c r="BC1029" s="20">
        <f t="shared" si="714"/>
        <v>0</v>
      </c>
      <c r="BD1029" s="21">
        <f t="shared" si="715"/>
        <v>0</v>
      </c>
      <c r="BE1029" s="21">
        <f t="shared" si="716"/>
        <v>0.32559255745520232</v>
      </c>
      <c r="BF1029" s="21">
        <f t="shared" si="717"/>
        <v>0</v>
      </c>
      <c r="BG1029" s="21">
        <f t="shared" si="718"/>
        <v>-1.0165788099927716E-2</v>
      </c>
      <c r="BH1029" s="22">
        <f t="shared" si="719"/>
        <v>0</v>
      </c>
    </row>
    <row r="1030" spans="4:60" x14ac:dyDescent="0.25">
      <c r="D1030">
        <f t="shared" si="680"/>
        <v>0.17050000000000126</v>
      </c>
      <c r="E1030">
        <f t="shared" si="678"/>
        <v>39.285737848804999</v>
      </c>
      <c r="F1030">
        <f t="shared" si="679"/>
        <v>-39.285737848804999</v>
      </c>
      <c r="H1030" s="20">
        <f t="shared" si="681"/>
        <v>3.7558404227093505E-3</v>
      </c>
      <c r="I1030" s="21">
        <f t="shared" si="682"/>
        <v>7.6657896416433887E-3</v>
      </c>
      <c r="J1030" s="21">
        <f t="shared" si="683"/>
        <v>3.8596590659550844E-3</v>
      </c>
      <c r="K1030" s="21">
        <f t="shared" si="684"/>
        <v>7.5347707419223201E-3</v>
      </c>
      <c r="L1030" s="21">
        <f t="shared" si="685"/>
        <v>7.5811982102315266E-3</v>
      </c>
      <c r="M1030" s="22">
        <f t="shared" si="686"/>
        <v>7.6657896416433896E-3</v>
      </c>
      <c r="N1030" s="20">
        <f t="shared" si="687"/>
        <v>37.558404227093511</v>
      </c>
      <c r="O1030" s="21">
        <f t="shared" si="688"/>
        <v>76.6578964164339</v>
      </c>
      <c r="P1030" s="21">
        <f t="shared" si="689"/>
        <v>38.596590659550849</v>
      </c>
      <c r="Q1030" s="21">
        <f t="shared" si="690"/>
        <v>75.347707419223212</v>
      </c>
      <c r="R1030" s="21">
        <f t="shared" si="691"/>
        <v>75.81198210231527</v>
      </c>
      <c r="S1030" s="22">
        <f t="shared" si="692"/>
        <v>76.6578964164339</v>
      </c>
      <c r="T1030" s="20">
        <f>MAX(E1030+N1030,-DiodeFwd)</f>
        <v>76.844142075898503</v>
      </c>
      <c r="U1030" s="21">
        <f>MAX(T1030-DiodeFwd,V1030-DiodeFwd,O1030)</f>
        <v>76.6578964164339</v>
      </c>
      <c r="V1030" s="21">
        <f>MAX(-DiodeFwd,F1030+P1030)</f>
        <v>-0.3</v>
      </c>
      <c r="W1030" s="21">
        <f>MAX(T1030+Q1030,U1030-DiodeFwd)</f>
        <v>152.19184949512172</v>
      </c>
      <c r="X1030" s="21">
        <f>MAX(W1030-DiodeFwd,Y1030-DiodeFwd,U1030+R1030)</f>
        <v>152.46987851874917</v>
      </c>
      <c r="Y1030" s="22">
        <f>MAX(V1030+S1030,U1030-DiodeFwd)</f>
        <v>76.357896416433903</v>
      </c>
      <c r="Z1030" s="20">
        <f t="shared" si="693"/>
        <v>37.558404227093504</v>
      </c>
      <c r="AA1030" s="21">
        <f t="shared" si="694"/>
        <v>76.6578964164339</v>
      </c>
      <c r="AB1030" s="21">
        <f t="shared" si="695"/>
        <v>38.985737848805002</v>
      </c>
      <c r="AC1030" s="21">
        <f t="shared" si="696"/>
        <v>75.347707419223212</v>
      </c>
      <c r="AD1030" s="21">
        <f t="shared" si="697"/>
        <v>75.81198210231527</v>
      </c>
      <c r="AE1030" s="22">
        <f t="shared" si="698"/>
        <v>76.6578964164339</v>
      </c>
      <c r="AF1030" s="20">
        <f t="shared" si="699"/>
        <v>-4.263256414560601E-15</v>
      </c>
      <c r="AG1030" s="21">
        <f t="shared" si="700"/>
        <v>0</v>
      </c>
      <c r="AH1030" s="21">
        <f t="shared" si="701"/>
        <v>0.23348831355249189</v>
      </c>
      <c r="AI1030" s="21">
        <f t="shared" si="702"/>
        <v>0</v>
      </c>
      <c r="AJ1030" s="21">
        <f t="shared" si="703"/>
        <v>0</v>
      </c>
      <c r="AK1030" s="22">
        <f t="shared" si="704"/>
        <v>0</v>
      </c>
      <c r="AL1030" s="23">
        <f t="shared" si="705"/>
        <v>1.0164658567916611E-2</v>
      </c>
      <c r="AM1030" s="12" t="b">
        <f>T1030&lt;=-DiodeFwd</f>
        <v>0</v>
      </c>
      <c r="AN1030" s="13" t="b">
        <f>V1030&lt;=-DiodeFwd</f>
        <v>1</v>
      </c>
      <c r="AO1030" s="13" t="b">
        <f>U1030&lt;=T1030-DiodeFwd</f>
        <v>0</v>
      </c>
      <c r="AP1030" s="13" t="b">
        <f>U1030&lt;=V1030-DiodeFwd</f>
        <v>0</v>
      </c>
      <c r="AQ1030" s="13" t="b">
        <f>W1030&lt;=U1030-DiodeFwd</f>
        <v>0</v>
      </c>
      <c r="AR1030" s="13" t="b">
        <f>Y1030&lt;=U1030-DiodeFwd</f>
        <v>1</v>
      </c>
      <c r="AS1030" s="13" t="b">
        <f>X1030&lt;=W1030-DiodeFwd</f>
        <v>0</v>
      </c>
      <c r="AT1030" s="14" t="b">
        <f>X1030&lt;=Y1030-DiodeFwd</f>
        <v>0</v>
      </c>
      <c r="AU1030" s="13">
        <f t="shared" si="706"/>
        <v>0</v>
      </c>
      <c r="AV1030" s="13">
        <f t="shared" si="707"/>
        <v>0.23348831355249189</v>
      </c>
      <c r="AW1030" s="13">
        <f t="shared" si="708"/>
        <v>0</v>
      </c>
      <c r="AX1030" s="13">
        <f t="shared" si="709"/>
        <v>0</v>
      </c>
      <c r="AY1030" s="13">
        <f t="shared" si="710"/>
        <v>0</v>
      </c>
      <c r="AZ1030" s="13">
        <f t="shared" si="711"/>
        <v>0</v>
      </c>
      <c r="BA1030" s="13">
        <f t="shared" si="712"/>
        <v>0</v>
      </c>
      <c r="BB1030" s="14">
        <f t="shared" si="713"/>
        <v>0</v>
      </c>
      <c r="BC1030" s="20">
        <f t="shared" si="714"/>
        <v>0</v>
      </c>
      <c r="BD1030" s="21">
        <f t="shared" si="715"/>
        <v>0</v>
      </c>
      <c r="BE1030" s="21">
        <f t="shared" si="716"/>
        <v>0.23348831355249189</v>
      </c>
      <c r="BF1030" s="21">
        <f t="shared" si="717"/>
        <v>0</v>
      </c>
      <c r="BG1030" s="21">
        <f t="shared" si="718"/>
        <v>-1.0164658567916611E-2</v>
      </c>
      <c r="BH1030" s="22">
        <f t="shared" si="719"/>
        <v>0</v>
      </c>
    </row>
    <row r="1031" spans="4:60" x14ac:dyDescent="0.25">
      <c r="D1031">
        <f t="shared" si="680"/>
        <v>0.17066666666666794</v>
      </c>
      <c r="E1031">
        <f t="shared" si="678"/>
        <v>39.519842178716296</v>
      </c>
      <c r="F1031">
        <f t="shared" si="679"/>
        <v>-39.519842178716296</v>
      </c>
      <c r="H1031" s="20">
        <f t="shared" si="681"/>
        <v>3.7558404227093505E-3</v>
      </c>
      <c r="I1031" s="21">
        <f t="shared" si="682"/>
        <v>7.6657896416433887E-3</v>
      </c>
      <c r="J1031" s="21">
        <f t="shared" si="683"/>
        <v>3.8985737848804998E-3</v>
      </c>
      <c r="K1031" s="21">
        <f t="shared" si="684"/>
        <v>7.5347707419223201E-3</v>
      </c>
      <c r="L1031" s="21">
        <f t="shared" si="685"/>
        <v>7.5795041004702067E-3</v>
      </c>
      <c r="M1031" s="22">
        <f t="shared" si="686"/>
        <v>7.6657896416433896E-3</v>
      </c>
      <c r="N1031" s="20">
        <f t="shared" si="687"/>
        <v>37.558404227093511</v>
      </c>
      <c r="O1031" s="21">
        <f t="shared" si="688"/>
        <v>76.6578964164339</v>
      </c>
      <c r="P1031" s="21">
        <f t="shared" si="689"/>
        <v>38.985737848805002</v>
      </c>
      <c r="Q1031" s="21">
        <f t="shared" si="690"/>
        <v>75.347707419223212</v>
      </c>
      <c r="R1031" s="21">
        <f t="shared" si="691"/>
        <v>75.795041004702071</v>
      </c>
      <c r="S1031" s="22">
        <f t="shared" si="692"/>
        <v>76.6578964164339</v>
      </c>
      <c r="T1031" s="20">
        <f>MAX(E1031+N1031,-DiodeFwd)</f>
        <v>77.078246405809807</v>
      </c>
      <c r="U1031" s="21">
        <f>MAX(T1031-DiodeFwd,V1031-DiodeFwd,O1031)</f>
        <v>76.77824640580981</v>
      </c>
      <c r="V1031" s="21">
        <f>MAX(-DiodeFwd,F1031+P1031)</f>
        <v>-0.3</v>
      </c>
      <c r="W1031" s="21">
        <f>MAX(T1031+Q1031,U1031-DiodeFwd)</f>
        <v>152.42595382503302</v>
      </c>
      <c r="X1031" s="21">
        <f>MAX(W1031-DiodeFwd,Y1031-DiodeFwd,U1031+R1031)</f>
        <v>152.57328741051188</v>
      </c>
      <c r="Y1031" s="22">
        <f>MAX(V1031+S1031,U1031-DiodeFwd)</f>
        <v>76.478246405809813</v>
      </c>
      <c r="Z1031" s="20">
        <f t="shared" si="693"/>
        <v>37.558404227093511</v>
      </c>
      <c r="AA1031" s="21">
        <f t="shared" si="694"/>
        <v>76.77824640580981</v>
      </c>
      <c r="AB1031" s="21">
        <f t="shared" si="695"/>
        <v>39.219842178716299</v>
      </c>
      <c r="AC1031" s="21">
        <f t="shared" si="696"/>
        <v>75.347707419223212</v>
      </c>
      <c r="AD1031" s="21">
        <f t="shared" si="697"/>
        <v>75.795041004702071</v>
      </c>
      <c r="AE1031" s="22">
        <f t="shared" si="698"/>
        <v>76.77824640580981</v>
      </c>
      <c r="AF1031" s="20">
        <f t="shared" si="699"/>
        <v>0</v>
      </c>
      <c r="AG1031" s="21">
        <f t="shared" si="700"/>
        <v>7.2209993625546073E-2</v>
      </c>
      <c r="AH1031" s="21">
        <f t="shared" si="701"/>
        <v>0.14046259794677809</v>
      </c>
      <c r="AI1031" s="21">
        <f t="shared" si="702"/>
        <v>0</v>
      </c>
      <c r="AJ1031" s="21">
        <f t="shared" si="703"/>
        <v>0</v>
      </c>
      <c r="AK1031" s="22">
        <f t="shared" si="704"/>
        <v>7.2209993625546073E-2</v>
      </c>
      <c r="AL1031" s="23">
        <f t="shared" si="705"/>
        <v>1.0171552494034125E-2</v>
      </c>
      <c r="AM1031" s="12" t="b">
        <f>T1031&lt;=-DiodeFwd</f>
        <v>0</v>
      </c>
      <c r="AN1031" s="13" t="b">
        <f>V1031&lt;=-DiodeFwd</f>
        <v>1</v>
      </c>
      <c r="AO1031" s="13" t="b">
        <f>U1031&lt;=T1031-DiodeFwd</f>
        <v>1</v>
      </c>
      <c r="AP1031" s="13" t="b">
        <f>U1031&lt;=V1031-DiodeFwd</f>
        <v>0</v>
      </c>
      <c r="AQ1031" s="13" t="b">
        <f>W1031&lt;=U1031-DiodeFwd</f>
        <v>0</v>
      </c>
      <c r="AR1031" s="13" t="b">
        <f>Y1031&lt;=U1031-DiodeFwd</f>
        <v>1</v>
      </c>
      <c r="AS1031" s="13" t="b">
        <f>X1031&lt;=W1031-DiodeFwd</f>
        <v>0</v>
      </c>
      <c r="AT1031" s="14" t="b">
        <f>X1031&lt;=Y1031-DiodeFwd</f>
        <v>0</v>
      </c>
      <c r="AU1031" s="13">
        <f t="shared" si="706"/>
        <v>0</v>
      </c>
      <c r="AV1031" s="13">
        <f t="shared" si="707"/>
        <v>0.14046259794677809</v>
      </c>
      <c r="AW1031" s="13">
        <f t="shared" si="708"/>
        <v>0.14441998725109215</v>
      </c>
      <c r="AX1031" s="13">
        <f t="shared" si="709"/>
        <v>0</v>
      </c>
      <c r="AY1031" s="13">
        <f t="shared" si="710"/>
        <v>0</v>
      </c>
      <c r="AZ1031" s="13">
        <f t="shared" si="711"/>
        <v>7.2209993625546073E-2</v>
      </c>
      <c r="BA1031" s="13">
        <f t="shared" si="712"/>
        <v>0</v>
      </c>
      <c r="BB1031" s="14">
        <f t="shared" si="713"/>
        <v>0</v>
      </c>
      <c r="BC1031" s="20">
        <f t="shared" si="714"/>
        <v>-0.14441998725109215</v>
      </c>
      <c r="BD1031" s="21">
        <f t="shared" si="715"/>
        <v>7.2209993625546073E-2</v>
      </c>
      <c r="BE1031" s="21">
        <f t="shared" si="716"/>
        <v>0.14046259794677809</v>
      </c>
      <c r="BF1031" s="21">
        <f t="shared" si="717"/>
        <v>0</v>
      </c>
      <c r="BG1031" s="21">
        <f t="shared" si="718"/>
        <v>-1.0171552494034125E-2</v>
      </c>
      <c r="BH1031" s="22">
        <f t="shared" si="719"/>
        <v>7.2209993625546073E-2</v>
      </c>
    </row>
    <row r="1032" spans="4:60" x14ac:dyDescent="0.25">
      <c r="D1032">
        <f t="shared" si="680"/>
        <v>0.17083333333333461</v>
      </c>
      <c r="E1032">
        <f t="shared" ref="E1032:E1095" si="720">$B$2*SIN(D1032*$B$5*2*PI())</f>
        <v>39.597979746446661</v>
      </c>
      <c r="F1032">
        <f t="shared" ref="F1032:F1095" si="721">-E1032</f>
        <v>-39.597979746446661</v>
      </c>
      <c r="H1032" s="20">
        <f t="shared" si="681"/>
        <v>3.7317704248341684E-3</v>
      </c>
      <c r="I1032" s="21">
        <f t="shared" si="682"/>
        <v>7.6778246405809795E-3</v>
      </c>
      <c r="J1032" s="21">
        <f t="shared" si="683"/>
        <v>3.9219842178716295E-3</v>
      </c>
      <c r="K1032" s="21">
        <f t="shared" si="684"/>
        <v>7.5347707419223201E-3</v>
      </c>
      <c r="L1032" s="21">
        <f t="shared" si="685"/>
        <v>7.5778088417212007E-3</v>
      </c>
      <c r="M1032" s="22">
        <f t="shared" si="686"/>
        <v>7.6778246405809804E-3</v>
      </c>
      <c r="N1032" s="20">
        <f t="shared" si="687"/>
        <v>37.317704248341684</v>
      </c>
      <c r="O1032" s="21">
        <f t="shared" si="688"/>
        <v>76.778246405809796</v>
      </c>
      <c r="P1032" s="21">
        <f t="shared" si="689"/>
        <v>39.219842178716299</v>
      </c>
      <c r="Q1032" s="21">
        <f t="shared" si="690"/>
        <v>75.347707419223212</v>
      </c>
      <c r="R1032" s="21">
        <f t="shared" si="691"/>
        <v>75.778088417212018</v>
      </c>
      <c r="S1032" s="22">
        <f t="shared" si="692"/>
        <v>76.77824640580981</v>
      </c>
      <c r="T1032" s="20">
        <f>MAX(E1032+N1032,-DiodeFwd)</f>
        <v>76.915683994788338</v>
      </c>
      <c r="U1032" s="21">
        <f>MAX(T1032-DiodeFwd,V1032-DiodeFwd,O1032)</f>
        <v>76.778246405809796</v>
      </c>
      <c r="V1032" s="21">
        <f>MAX(-DiodeFwd,F1032+P1032)</f>
        <v>-0.3</v>
      </c>
      <c r="W1032" s="21">
        <f>MAX(T1032+Q1032,U1032-DiodeFwd)</f>
        <v>152.26339141401155</v>
      </c>
      <c r="X1032" s="21">
        <f>MAX(W1032-DiodeFwd,Y1032-DiodeFwd,U1032+R1032)</f>
        <v>152.55633482302181</v>
      </c>
      <c r="Y1032" s="22">
        <f>MAX(V1032+S1032,U1032-DiodeFwd)</f>
        <v>76.478246405809813</v>
      </c>
      <c r="Z1032" s="20">
        <f t="shared" si="693"/>
        <v>37.317704248341677</v>
      </c>
      <c r="AA1032" s="21">
        <f t="shared" si="694"/>
        <v>76.778246405809796</v>
      </c>
      <c r="AB1032" s="21">
        <f t="shared" si="695"/>
        <v>39.297979746446664</v>
      </c>
      <c r="AC1032" s="21">
        <f t="shared" si="696"/>
        <v>75.347707419223212</v>
      </c>
      <c r="AD1032" s="21">
        <f t="shared" si="697"/>
        <v>75.778088417212018</v>
      </c>
      <c r="AE1032" s="22">
        <f t="shared" si="698"/>
        <v>76.77824640580981</v>
      </c>
      <c r="AF1032" s="20">
        <f t="shared" si="699"/>
        <v>-4.263256414560601E-15</v>
      </c>
      <c r="AG1032" s="21">
        <f t="shared" si="700"/>
        <v>0</v>
      </c>
      <c r="AH1032" s="21">
        <f t="shared" si="701"/>
        <v>4.6882540638219443E-2</v>
      </c>
      <c r="AI1032" s="21">
        <f t="shared" si="702"/>
        <v>0</v>
      </c>
      <c r="AJ1032" s="21">
        <f t="shared" si="703"/>
        <v>0</v>
      </c>
      <c r="AK1032" s="22">
        <f t="shared" si="704"/>
        <v>0</v>
      </c>
      <c r="AL1032" s="23">
        <f t="shared" si="705"/>
        <v>1.0170422321534787E-2</v>
      </c>
      <c r="AM1032" s="12" t="b">
        <f>T1032&lt;=-DiodeFwd</f>
        <v>0</v>
      </c>
      <c r="AN1032" s="13" t="b">
        <f>V1032&lt;=-DiodeFwd</f>
        <v>1</v>
      </c>
      <c r="AO1032" s="13" t="b">
        <f>U1032&lt;=T1032-DiodeFwd</f>
        <v>0</v>
      </c>
      <c r="AP1032" s="13" t="b">
        <f>U1032&lt;=V1032-DiodeFwd</f>
        <v>0</v>
      </c>
      <c r="AQ1032" s="13" t="b">
        <f>W1032&lt;=U1032-DiodeFwd</f>
        <v>0</v>
      </c>
      <c r="AR1032" s="13" t="b">
        <f>Y1032&lt;=U1032-DiodeFwd</f>
        <v>1</v>
      </c>
      <c r="AS1032" s="13" t="b">
        <f>X1032&lt;=W1032-DiodeFwd</f>
        <v>0</v>
      </c>
      <c r="AT1032" s="14" t="b">
        <f>X1032&lt;=Y1032-DiodeFwd</f>
        <v>0</v>
      </c>
      <c r="AU1032" s="13">
        <f t="shared" si="706"/>
        <v>0</v>
      </c>
      <c r="AV1032" s="13">
        <f t="shared" si="707"/>
        <v>4.6882540638219443E-2</v>
      </c>
      <c r="AW1032" s="13">
        <f t="shared" si="708"/>
        <v>0</v>
      </c>
      <c r="AX1032" s="13">
        <f t="shared" si="709"/>
        <v>0</v>
      </c>
      <c r="AY1032" s="13">
        <f t="shared" si="710"/>
        <v>0</v>
      </c>
      <c r="AZ1032" s="13">
        <f t="shared" si="711"/>
        <v>0</v>
      </c>
      <c r="BA1032" s="13">
        <f t="shared" si="712"/>
        <v>0</v>
      </c>
      <c r="BB1032" s="14">
        <f t="shared" si="713"/>
        <v>0</v>
      </c>
      <c r="BC1032" s="20">
        <f t="shared" si="714"/>
        <v>0</v>
      </c>
      <c r="BD1032" s="21">
        <f t="shared" si="715"/>
        <v>0</v>
      </c>
      <c r="BE1032" s="21">
        <f t="shared" si="716"/>
        <v>4.6882540638219443E-2</v>
      </c>
      <c r="BF1032" s="21">
        <f t="shared" si="717"/>
        <v>0</v>
      </c>
      <c r="BG1032" s="21">
        <f t="shared" si="718"/>
        <v>-1.0170422321534787E-2</v>
      </c>
      <c r="BH1032" s="22">
        <f t="shared" si="719"/>
        <v>0</v>
      </c>
    </row>
    <row r="1033" spans="4:60" x14ac:dyDescent="0.25">
      <c r="D1033">
        <f t="shared" ref="D1033:D1096" si="722">D1032+$B$7</f>
        <v>0.17100000000000129</v>
      </c>
      <c r="E1033">
        <f t="shared" si="720"/>
        <v>39.519842178713894</v>
      </c>
      <c r="F1033">
        <f t="shared" si="721"/>
        <v>-39.519842178713894</v>
      </c>
      <c r="H1033" s="20">
        <f t="shared" si="681"/>
        <v>3.7317704248341684E-3</v>
      </c>
      <c r="I1033" s="21">
        <f t="shared" si="682"/>
        <v>7.6778246405809795E-3</v>
      </c>
      <c r="J1033" s="21">
        <f t="shared" si="683"/>
        <v>3.9297979746446658E-3</v>
      </c>
      <c r="K1033" s="21">
        <f t="shared" si="684"/>
        <v>7.5347707419223201E-3</v>
      </c>
      <c r="L1033" s="21">
        <f t="shared" si="685"/>
        <v>7.5761137713342783E-3</v>
      </c>
      <c r="M1033" s="22">
        <f t="shared" si="686"/>
        <v>7.6778246405809804E-3</v>
      </c>
      <c r="N1033" s="20">
        <f t="shared" si="687"/>
        <v>37.317704248341684</v>
      </c>
      <c r="O1033" s="21">
        <f t="shared" si="688"/>
        <v>76.778246405809796</v>
      </c>
      <c r="P1033" s="21">
        <f t="shared" si="689"/>
        <v>39.297979746446664</v>
      </c>
      <c r="Q1033" s="21">
        <f t="shared" si="690"/>
        <v>75.347707419223212</v>
      </c>
      <c r="R1033" s="21">
        <f t="shared" si="691"/>
        <v>75.761137713342791</v>
      </c>
      <c r="S1033" s="22">
        <f t="shared" si="692"/>
        <v>76.77824640580981</v>
      </c>
      <c r="T1033" s="20">
        <f>MAX(E1033+N1033,-DiodeFwd)</f>
        <v>76.837546427055571</v>
      </c>
      <c r="U1033" s="21">
        <f>MAX(T1033-DiodeFwd,V1033-DiodeFwd,O1033)</f>
        <v>76.778246405809796</v>
      </c>
      <c r="V1033" s="21">
        <f>MAX(-DiodeFwd,F1033+P1033)</f>
        <v>-0.22186243226722979</v>
      </c>
      <c r="W1033" s="21">
        <f>MAX(T1033+Q1033,U1033-DiodeFwd)</f>
        <v>152.18525384627878</v>
      </c>
      <c r="X1033" s="21">
        <f>MAX(W1033-DiodeFwd,Y1033-DiodeFwd,U1033+R1033)</f>
        <v>152.5393841191526</v>
      </c>
      <c r="Y1033" s="22">
        <f>MAX(V1033+S1033,U1033-DiodeFwd)</f>
        <v>76.55638397354258</v>
      </c>
      <c r="Z1033" s="20">
        <f t="shared" si="693"/>
        <v>37.317704248341677</v>
      </c>
      <c r="AA1033" s="21">
        <f t="shared" si="694"/>
        <v>76.778246405809796</v>
      </c>
      <c r="AB1033" s="21">
        <f t="shared" si="695"/>
        <v>39.297979746446664</v>
      </c>
      <c r="AC1033" s="21">
        <f t="shared" si="696"/>
        <v>75.347707419223212</v>
      </c>
      <c r="AD1033" s="21">
        <f t="shared" si="697"/>
        <v>75.761137713342805</v>
      </c>
      <c r="AE1033" s="22">
        <f t="shared" si="698"/>
        <v>76.77824640580981</v>
      </c>
      <c r="AF1033" s="20">
        <f t="shared" si="699"/>
        <v>-4.263256414560601E-15</v>
      </c>
      <c r="AG1033" s="21">
        <f t="shared" si="700"/>
        <v>0</v>
      </c>
      <c r="AH1033" s="21">
        <f t="shared" si="701"/>
        <v>0</v>
      </c>
      <c r="AI1033" s="21">
        <f t="shared" si="702"/>
        <v>0</v>
      </c>
      <c r="AJ1033" s="21">
        <f t="shared" si="703"/>
        <v>8.5265128291212019E-15</v>
      </c>
      <c r="AK1033" s="22">
        <f t="shared" si="704"/>
        <v>0</v>
      </c>
      <c r="AL1033" s="23">
        <f t="shared" si="705"/>
        <v>1.0169292274610173E-2</v>
      </c>
      <c r="AM1033" s="12" t="b">
        <f>T1033&lt;=-DiodeFwd</f>
        <v>0</v>
      </c>
      <c r="AN1033" s="13" t="b">
        <f>V1033&lt;=-DiodeFwd</f>
        <v>0</v>
      </c>
      <c r="AO1033" s="13" t="b">
        <f>U1033&lt;=T1033-DiodeFwd</f>
        <v>0</v>
      </c>
      <c r="AP1033" s="13" t="b">
        <f>U1033&lt;=V1033-DiodeFwd</f>
        <v>0</v>
      </c>
      <c r="AQ1033" s="13" t="b">
        <f>W1033&lt;=U1033-DiodeFwd</f>
        <v>0</v>
      </c>
      <c r="AR1033" s="13" t="b">
        <f>Y1033&lt;=U1033-DiodeFwd</f>
        <v>0</v>
      </c>
      <c r="AS1033" s="13" t="b">
        <f>X1033&lt;=W1033-DiodeFwd</f>
        <v>0</v>
      </c>
      <c r="AT1033" s="14" t="b">
        <f>X1033&lt;=Y1033-DiodeFwd</f>
        <v>0</v>
      </c>
      <c r="AU1033" s="13">
        <f t="shared" si="706"/>
        <v>0</v>
      </c>
      <c r="AV1033" s="13">
        <f t="shared" si="707"/>
        <v>0</v>
      </c>
      <c r="AW1033" s="13">
        <f t="shared" si="708"/>
        <v>0</v>
      </c>
      <c r="AX1033" s="13">
        <f t="shared" si="709"/>
        <v>0</v>
      </c>
      <c r="AY1033" s="13">
        <f t="shared" si="710"/>
        <v>0</v>
      </c>
      <c r="AZ1033" s="13">
        <f t="shared" si="711"/>
        <v>0</v>
      </c>
      <c r="BA1033" s="13">
        <f t="shared" si="712"/>
        <v>0</v>
      </c>
      <c r="BB1033" s="14">
        <f t="shared" si="713"/>
        <v>0</v>
      </c>
      <c r="BC1033" s="20">
        <f t="shared" si="714"/>
        <v>0</v>
      </c>
      <c r="BD1033" s="21">
        <f t="shared" si="715"/>
        <v>0</v>
      </c>
      <c r="BE1033" s="21">
        <f t="shared" si="716"/>
        <v>0</v>
      </c>
      <c r="BF1033" s="21">
        <f t="shared" si="717"/>
        <v>0</v>
      </c>
      <c r="BG1033" s="21">
        <f t="shared" si="718"/>
        <v>-1.0169292274610173E-2</v>
      </c>
      <c r="BH1033" s="22">
        <f t="shared" si="719"/>
        <v>0</v>
      </c>
    </row>
    <row r="1034" spans="4:60" x14ac:dyDescent="0.25">
      <c r="D1034">
        <f t="shared" si="722"/>
        <v>0.17116666666666797</v>
      </c>
      <c r="E1034">
        <f t="shared" si="720"/>
        <v>39.285737848800281</v>
      </c>
      <c r="F1034">
        <f t="shared" si="721"/>
        <v>-39.285737848800281</v>
      </c>
      <c r="H1034" s="20">
        <f t="shared" si="681"/>
        <v>3.7317704248341684E-3</v>
      </c>
      <c r="I1034" s="21">
        <f t="shared" si="682"/>
        <v>7.6778246405809795E-3</v>
      </c>
      <c r="J1034" s="21">
        <f t="shared" si="683"/>
        <v>3.9297979746446658E-3</v>
      </c>
      <c r="K1034" s="21">
        <f t="shared" si="684"/>
        <v>7.5347707419223201E-3</v>
      </c>
      <c r="L1034" s="21">
        <f t="shared" si="685"/>
        <v>7.5744188892885103E-3</v>
      </c>
      <c r="M1034" s="22">
        <f t="shared" si="686"/>
        <v>7.6778246405809804E-3</v>
      </c>
      <c r="N1034" s="20">
        <f t="shared" si="687"/>
        <v>37.317704248341684</v>
      </c>
      <c r="O1034" s="21">
        <f t="shared" si="688"/>
        <v>76.778246405809796</v>
      </c>
      <c r="P1034" s="21">
        <f t="shared" si="689"/>
        <v>39.297979746446664</v>
      </c>
      <c r="Q1034" s="21">
        <f t="shared" si="690"/>
        <v>75.347707419223212</v>
      </c>
      <c r="R1034" s="21">
        <f t="shared" si="691"/>
        <v>75.744188892885106</v>
      </c>
      <c r="S1034" s="22">
        <f t="shared" si="692"/>
        <v>76.77824640580981</v>
      </c>
      <c r="T1034" s="20">
        <f>MAX(E1034+N1034,-DiodeFwd)</f>
        <v>76.603442097141965</v>
      </c>
      <c r="U1034" s="21">
        <f>MAX(T1034-DiodeFwd,V1034-DiodeFwd,O1034)</f>
        <v>76.778246405809796</v>
      </c>
      <c r="V1034" s="21">
        <f>MAX(-DiodeFwd,F1034+P1034)</f>
        <v>1.2241897646383393E-2</v>
      </c>
      <c r="W1034" s="21">
        <f>MAX(T1034+Q1034,U1034-DiodeFwd)</f>
        <v>151.95114951636518</v>
      </c>
      <c r="X1034" s="21">
        <f>MAX(W1034-DiodeFwd,Y1034-DiodeFwd,U1034+R1034)</f>
        <v>152.52243529869492</v>
      </c>
      <c r="Y1034" s="22">
        <f>MAX(V1034+S1034,U1034-DiodeFwd)</f>
        <v>76.790488303456186</v>
      </c>
      <c r="Z1034" s="20">
        <f t="shared" si="693"/>
        <v>37.317704248341684</v>
      </c>
      <c r="AA1034" s="21">
        <f t="shared" si="694"/>
        <v>76.778246405809796</v>
      </c>
      <c r="AB1034" s="21">
        <f t="shared" si="695"/>
        <v>39.297979746446664</v>
      </c>
      <c r="AC1034" s="21">
        <f t="shared" si="696"/>
        <v>75.347707419223212</v>
      </c>
      <c r="AD1034" s="21">
        <f t="shared" si="697"/>
        <v>75.74418889288512</v>
      </c>
      <c r="AE1034" s="22">
        <f t="shared" si="698"/>
        <v>76.778246405809796</v>
      </c>
      <c r="AF1034" s="20">
        <f t="shared" si="699"/>
        <v>0</v>
      </c>
      <c r="AG1034" s="21">
        <f t="shared" si="700"/>
        <v>0</v>
      </c>
      <c r="AH1034" s="21">
        <f t="shared" si="701"/>
        <v>0</v>
      </c>
      <c r="AI1034" s="21">
        <f t="shared" si="702"/>
        <v>0</v>
      </c>
      <c r="AJ1034" s="21">
        <f t="shared" si="703"/>
        <v>8.5265128291212019E-15</v>
      </c>
      <c r="AK1034" s="22">
        <f t="shared" si="704"/>
        <v>-8.5265128291212019E-15</v>
      </c>
      <c r="AL1034" s="23">
        <f t="shared" si="705"/>
        <v>1.0168162353246328E-2</v>
      </c>
      <c r="AM1034" s="12" t="b">
        <f>T1034&lt;=-DiodeFwd</f>
        <v>0</v>
      </c>
      <c r="AN1034" s="13" t="b">
        <f>V1034&lt;=-DiodeFwd</f>
        <v>0</v>
      </c>
      <c r="AO1034" s="13" t="b">
        <f>U1034&lt;=T1034-DiodeFwd</f>
        <v>0</v>
      </c>
      <c r="AP1034" s="13" t="b">
        <f>U1034&lt;=V1034-DiodeFwd</f>
        <v>0</v>
      </c>
      <c r="AQ1034" s="13" t="b">
        <f>W1034&lt;=U1034-DiodeFwd</f>
        <v>0</v>
      </c>
      <c r="AR1034" s="13" t="b">
        <f>Y1034&lt;=U1034-DiodeFwd</f>
        <v>0</v>
      </c>
      <c r="AS1034" s="13" t="b">
        <f>X1034&lt;=W1034-DiodeFwd</f>
        <v>0</v>
      </c>
      <c r="AT1034" s="14" t="b">
        <f>X1034&lt;=Y1034-DiodeFwd</f>
        <v>0</v>
      </c>
      <c r="AU1034" s="13">
        <f t="shared" si="706"/>
        <v>0</v>
      </c>
      <c r="AV1034" s="13">
        <f t="shared" si="707"/>
        <v>0</v>
      </c>
      <c r="AW1034" s="13">
        <f t="shared" si="708"/>
        <v>0</v>
      </c>
      <c r="AX1034" s="13">
        <f t="shared" si="709"/>
        <v>0</v>
      </c>
      <c r="AY1034" s="13">
        <f t="shared" si="710"/>
        <v>0</v>
      </c>
      <c r="AZ1034" s="13">
        <f t="shared" si="711"/>
        <v>0</v>
      </c>
      <c r="BA1034" s="13">
        <f t="shared" si="712"/>
        <v>0</v>
      </c>
      <c r="BB1034" s="14">
        <f t="shared" si="713"/>
        <v>0</v>
      </c>
      <c r="BC1034" s="20">
        <f t="shared" si="714"/>
        <v>0</v>
      </c>
      <c r="BD1034" s="21">
        <f t="shared" si="715"/>
        <v>0</v>
      </c>
      <c r="BE1034" s="21">
        <f t="shared" si="716"/>
        <v>0</v>
      </c>
      <c r="BF1034" s="21">
        <f t="shared" si="717"/>
        <v>0</v>
      </c>
      <c r="BG1034" s="21">
        <f t="shared" si="718"/>
        <v>-1.0168162353246328E-2</v>
      </c>
      <c r="BH1034" s="22">
        <f t="shared" si="719"/>
        <v>0</v>
      </c>
    </row>
    <row r="1035" spans="4:60" x14ac:dyDescent="0.25">
      <c r="D1035">
        <f t="shared" si="722"/>
        <v>0.17133333333333464</v>
      </c>
      <c r="E1035">
        <f t="shared" si="720"/>
        <v>38.896590659543683</v>
      </c>
      <c r="F1035">
        <f t="shared" si="721"/>
        <v>-38.896590659543683</v>
      </c>
      <c r="H1035" s="20">
        <f t="shared" si="681"/>
        <v>3.7317704248341684E-3</v>
      </c>
      <c r="I1035" s="21">
        <f t="shared" si="682"/>
        <v>7.6778246405809795E-3</v>
      </c>
      <c r="J1035" s="21">
        <f t="shared" si="683"/>
        <v>3.9297979746446658E-3</v>
      </c>
      <c r="K1035" s="21">
        <f t="shared" si="684"/>
        <v>7.5347707419223201E-3</v>
      </c>
      <c r="L1035" s="21">
        <f t="shared" si="685"/>
        <v>7.5727241955629689E-3</v>
      </c>
      <c r="M1035" s="22">
        <f t="shared" si="686"/>
        <v>7.6778246405809804E-3</v>
      </c>
      <c r="N1035" s="20">
        <f t="shared" si="687"/>
        <v>37.317704248341684</v>
      </c>
      <c r="O1035" s="21">
        <f t="shared" si="688"/>
        <v>76.778246405809796</v>
      </c>
      <c r="P1035" s="21">
        <f t="shared" si="689"/>
        <v>39.297979746446664</v>
      </c>
      <c r="Q1035" s="21">
        <f t="shared" si="690"/>
        <v>75.347707419223212</v>
      </c>
      <c r="R1035" s="21">
        <f t="shared" si="691"/>
        <v>75.727241955629694</v>
      </c>
      <c r="S1035" s="22">
        <f t="shared" si="692"/>
        <v>76.77824640580981</v>
      </c>
      <c r="T1035" s="20">
        <f>MAX(E1035+N1035,-DiodeFwd)</f>
        <v>76.214294907885375</v>
      </c>
      <c r="U1035" s="21">
        <f>MAX(T1035-DiodeFwd,V1035-DiodeFwd,O1035)</f>
        <v>76.778246405809796</v>
      </c>
      <c r="V1035" s="21">
        <f>MAX(-DiodeFwd,F1035+P1035)</f>
        <v>0.40138908690298081</v>
      </c>
      <c r="W1035" s="21">
        <f>MAX(T1035+Q1035,U1035-DiodeFwd)</f>
        <v>151.56200232710859</v>
      </c>
      <c r="X1035" s="21">
        <f>MAX(W1035-DiodeFwd,Y1035-DiodeFwd,U1035+R1035)</f>
        <v>152.50548836143949</v>
      </c>
      <c r="Y1035" s="22">
        <f>MAX(V1035+S1035,U1035-DiodeFwd)</f>
        <v>77.179635492712791</v>
      </c>
      <c r="Z1035" s="20">
        <f t="shared" si="693"/>
        <v>37.317704248341691</v>
      </c>
      <c r="AA1035" s="21">
        <f t="shared" si="694"/>
        <v>76.778246405809796</v>
      </c>
      <c r="AB1035" s="21">
        <f t="shared" si="695"/>
        <v>39.297979746446664</v>
      </c>
      <c r="AC1035" s="21">
        <f t="shared" si="696"/>
        <v>75.347707419223212</v>
      </c>
      <c r="AD1035" s="21">
        <f t="shared" si="697"/>
        <v>75.727241955629694</v>
      </c>
      <c r="AE1035" s="22">
        <f t="shared" si="698"/>
        <v>76.77824640580981</v>
      </c>
      <c r="AF1035" s="20">
        <f t="shared" si="699"/>
        <v>4.263256414560601E-15</v>
      </c>
      <c r="AG1035" s="21">
        <f t="shared" si="700"/>
        <v>0</v>
      </c>
      <c r="AH1035" s="21">
        <f t="shared" si="701"/>
        <v>0</v>
      </c>
      <c r="AI1035" s="21">
        <f t="shared" si="702"/>
        <v>0</v>
      </c>
      <c r="AJ1035" s="21">
        <f t="shared" si="703"/>
        <v>0</v>
      </c>
      <c r="AK1035" s="22">
        <f t="shared" si="704"/>
        <v>0</v>
      </c>
      <c r="AL1035" s="23">
        <f t="shared" si="705"/>
        <v>1.01670325574293E-2</v>
      </c>
      <c r="AM1035" s="12" t="b">
        <f>T1035&lt;=-DiodeFwd</f>
        <v>0</v>
      </c>
      <c r="AN1035" s="13" t="b">
        <f>V1035&lt;=-DiodeFwd</f>
        <v>0</v>
      </c>
      <c r="AO1035" s="13" t="b">
        <f>U1035&lt;=T1035-DiodeFwd</f>
        <v>0</v>
      </c>
      <c r="AP1035" s="13" t="b">
        <f>U1035&lt;=V1035-DiodeFwd</f>
        <v>0</v>
      </c>
      <c r="AQ1035" s="13" t="b">
        <f>W1035&lt;=U1035-DiodeFwd</f>
        <v>0</v>
      </c>
      <c r="AR1035" s="13" t="b">
        <f>Y1035&lt;=U1035-DiodeFwd</f>
        <v>0</v>
      </c>
      <c r="AS1035" s="13" t="b">
        <f>X1035&lt;=W1035-DiodeFwd</f>
        <v>0</v>
      </c>
      <c r="AT1035" s="14" t="b">
        <f>X1035&lt;=Y1035-DiodeFwd</f>
        <v>0</v>
      </c>
      <c r="AU1035" s="13">
        <f t="shared" si="706"/>
        <v>0</v>
      </c>
      <c r="AV1035" s="13">
        <f t="shared" si="707"/>
        <v>0</v>
      </c>
      <c r="AW1035" s="13">
        <f t="shared" si="708"/>
        <v>0</v>
      </c>
      <c r="AX1035" s="13">
        <f t="shared" si="709"/>
        <v>0</v>
      </c>
      <c r="AY1035" s="13">
        <f t="shared" si="710"/>
        <v>0</v>
      </c>
      <c r="AZ1035" s="13">
        <f t="shared" si="711"/>
        <v>0</v>
      </c>
      <c r="BA1035" s="13">
        <f t="shared" si="712"/>
        <v>0</v>
      </c>
      <c r="BB1035" s="14">
        <f t="shared" si="713"/>
        <v>0</v>
      </c>
      <c r="BC1035" s="20">
        <f t="shared" si="714"/>
        <v>0</v>
      </c>
      <c r="BD1035" s="21">
        <f t="shared" si="715"/>
        <v>0</v>
      </c>
      <c r="BE1035" s="21">
        <f t="shared" si="716"/>
        <v>0</v>
      </c>
      <c r="BF1035" s="21">
        <f t="shared" si="717"/>
        <v>0</v>
      </c>
      <c r="BG1035" s="21">
        <f t="shared" si="718"/>
        <v>-1.01670325574293E-2</v>
      </c>
      <c r="BH1035" s="22">
        <f t="shared" si="719"/>
        <v>0</v>
      </c>
    </row>
    <row r="1036" spans="4:60" x14ac:dyDescent="0.25">
      <c r="D1036">
        <f t="shared" si="722"/>
        <v>0.17150000000000132</v>
      </c>
      <c r="E1036">
        <f t="shared" si="720"/>
        <v>38.353936397116009</v>
      </c>
      <c r="F1036">
        <f t="shared" si="721"/>
        <v>-38.353936397116009</v>
      </c>
      <c r="H1036" s="20">
        <f t="shared" si="681"/>
        <v>3.7317704248341684E-3</v>
      </c>
      <c r="I1036" s="21">
        <f t="shared" si="682"/>
        <v>7.6778246405809795E-3</v>
      </c>
      <c r="J1036" s="21">
        <f t="shared" si="683"/>
        <v>3.9297979746446658E-3</v>
      </c>
      <c r="K1036" s="21">
        <f t="shared" si="684"/>
        <v>7.5347707419223201E-3</v>
      </c>
      <c r="L1036" s="21">
        <f t="shared" si="685"/>
        <v>7.5710296901367307E-3</v>
      </c>
      <c r="M1036" s="22">
        <f t="shared" si="686"/>
        <v>7.6778246405809804E-3</v>
      </c>
      <c r="N1036" s="20">
        <f t="shared" si="687"/>
        <v>37.317704248341684</v>
      </c>
      <c r="O1036" s="21">
        <f t="shared" si="688"/>
        <v>76.778246405809796</v>
      </c>
      <c r="P1036" s="21">
        <f t="shared" si="689"/>
        <v>39.297979746446664</v>
      </c>
      <c r="Q1036" s="21">
        <f t="shared" si="690"/>
        <v>75.347707419223212</v>
      </c>
      <c r="R1036" s="21">
        <f t="shared" si="691"/>
        <v>75.710296901367315</v>
      </c>
      <c r="S1036" s="22">
        <f t="shared" si="692"/>
        <v>76.77824640580981</v>
      </c>
      <c r="T1036" s="20">
        <f>MAX(E1036+N1036,-DiodeFwd)</f>
        <v>75.6716406454577</v>
      </c>
      <c r="U1036" s="21">
        <f>MAX(T1036-DiodeFwd,V1036-DiodeFwd,O1036)</f>
        <v>76.778246405809796</v>
      </c>
      <c r="V1036" s="21">
        <f>MAX(-DiodeFwd,F1036+P1036)</f>
        <v>0.9440433493306557</v>
      </c>
      <c r="W1036" s="21">
        <f>MAX(T1036+Q1036,U1036-DiodeFwd)</f>
        <v>151.01934806468091</v>
      </c>
      <c r="X1036" s="21">
        <f>MAX(W1036-DiodeFwd,Y1036-DiodeFwd,U1036+R1036)</f>
        <v>152.48854330717711</v>
      </c>
      <c r="Y1036" s="22">
        <f>MAX(V1036+S1036,U1036-DiodeFwd)</f>
        <v>77.722289755140466</v>
      </c>
      <c r="Z1036" s="20">
        <f t="shared" si="693"/>
        <v>37.317704248341691</v>
      </c>
      <c r="AA1036" s="21">
        <f t="shared" si="694"/>
        <v>76.778246405809796</v>
      </c>
      <c r="AB1036" s="21">
        <f t="shared" si="695"/>
        <v>39.297979746446664</v>
      </c>
      <c r="AC1036" s="21">
        <f t="shared" si="696"/>
        <v>75.347707419223212</v>
      </c>
      <c r="AD1036" s="21">
        <f t="shared" si="697"/>
        <v>75.710296901367315</v>
      </c>
      <c r="AE1036" s="22">
        <f t="shared" si="698"/>
        <v>76.77824640580981</v>
      </c>
      <c r="AF1036" s="20">
        <f t="shared" si="699"/>
        <v>4.263256414560601E-15</v>
      </c>
      <c r="AG1036" s="21">
        <f t="shared" si="700"/>
        <v>0</v>
      </c>
      <c r="AH1036" s="21">
        <f t="shared" si="701"/>
        <v>0</v>
      </c>
      <c r="AI1036" s="21">
        <f t="shared" si="702"/>
        <v>0</v>
      </c>
      <c r="AJ1036" s="21">
        <f t="shared" si="703"/>
        <v>0</v>
      </c>
      <c r="AK1036" s="22">
        <f t="shared" si="704"/>
        <v>0</v>
      </c>
      <c r="AL1036" s="23">
        <f t="shared" si="705"/>
        <v>1.0165902887145141E-2</v>
      </c>
      <c r="AM1036" s="12" t="b">
        <f>T1036&lt;=-DiodeFwd</f>
        <v>0</v>
      </c>
      <c r="AN1036" s="13" t="b">
        <f>V1036&lt;=-DiodeFwd</f>
        <v>0</v>
      </c>
      <c r="AO1036" s="13" t="b">
        <f>U1036&lt;=T1036-DiodeFwd</f>
        <v>0</v>
      </c>
      <c r="AP1036" s="13" t="b">
        <f>U1036&lt;=V1036-DiodeFwd</f>
        <v>0</v>
      </c>
      <c r="AQ1036" s="13" t="b">
        <f>W1036&lt;=U1036-DiodeFwd</f>
        <v>0</v>
      </c>
      <c r="AR1036" s="13" t="b">
        <f>Y1036&lt;=U1036-DiodeFwd</f>
        <v>0</v>
      </c>
      <c r="AS1036" s="13" t="b">
        <f>X1036&lt;=W1036-DiodeFwd</f>
        <v>0</v>
      </c>
      <c r="AT1036" s="14" t="b">
        <f>X1036&lt;=Y1036-DiodeFwd</f>
        <v>0</v>
      </c>
      <c r="AU1036" s="13">
        <f t="shared" si="706"/>
        <v>0</v>
      </c>
      <c r="AV1036" s="13">
        <f t="shared" si="707"/>
        <v>0</v>
      </c>
      <c r="AW1036" s="13">
        <f t="shared" si="708"/>
        <v>0</v>
      </c>
      <c r="AX1036" s="13">
        <f t="shared" si="709"/>
        <v>0</v>
      </c>
      <c r="AY1036" s="13">
        <f t="shared" si="710"/>
        <v>0</v>
      </c>
      <c r="AZ1036" s="13">
        <f t="shared" si="711"/>
        <v>0</v>
      </c>
      <c r="BA1036" s="13">
        <f t="shared" si="712"/>
        <v>0</v>
      </c>
      <c r="BB1036" s="14">
        <f t="shared" si="713"/>
        <v>0</v>
      </c>
      <c r="BC1036" s="20">
        <f t="shared" si="714"/>
        <v>0</v>
      </c>
      <c r="BD1036" s="21">
        <f t="shared" si="715"/>
        <v>0</v>
      </c>
      <c r="BE1036" s="21">
        <f t="shared" si="716"/>
        <v>0</v>
      </c>
      <c r="BF1036" s="21">
        <f t="shared" si="717"/>
        <v>0</v>
      </c>
      <c r="BG1036" s="21">
        <f t="shared" si="718"/>
        <v>-1.0165902887145141E-2</v>
      </c>
      <c r="BH1036" s="22">
        <f t="shared" si="719"/>
        <v>0</v>
      </c>
    </row>
    <row r="1037" spans="4:60" x14ac:dyDescent="0.25">
      <c r="D1037">
        <f t="shared" si="722"/>
        <v>0.17166666666666799</v>
      </c>
      <c r="E1037">
        <f t="shared" si="720"/>
        <v>37.659916669975601</v>
      </c>
      <c r="F1037">
        <f t="shared" si="721"/>
        <v>-37.659916669975601</v>
      </c>
      <c r="H1037" s="20">
        <f t="shared" si="681"/>
        <v>3.7317704248341684E-3</v>
      </c>
      <c r="I1037" s="21">
        <f t="shared" si="682"/>
        <v>7.6778246405809795E-3</v>
      </c>
      <c r="J1037" s="21">
        <f t="shared" si="683"/>
        <v>3.9297979746446658E-3</v>
      </c>
      <c r="K1037" s="21">
        <f t="shared" si="684"/>
        <v>7.5347707419223201E-3</v>
      </c>
      <c r="L1037" s="21">
        <f t="shared" si="685"/>
        <v>7.5693353729888732E-3</v>
      </c>
      <c r="M1037" s="22">
        <f t="shared" si="686"/>
        <v>7.6778246405809804E-3</v>
      </c>
      <c r="N1037" s="20">
        <f t="shared" si="687"/>
        <v>37.317704248341684</v>
      </c>
      <c r="O1037" s="21">
        <f t="shared" si="688"/>
        <v>76.778246405809796</v>
      </c>
      <c r="P1037" s="21">
        <f t="shared" si="689"/>
        <v>39.297979746446664</v>
      </c>
      <c r="Q1037" s="21">
        <f t="shared" si="690"/>
        <v>75.347707419223212</v>
      </c>
      <c r="R1037" s="21">
        <f t="shared" si="691"/>
        <v>75.693353729888742</v>
      </c>
      <c r="S1037" s="22">
        <f t="shared" si="692"/>
        <v>76.77824640580981</v>
      </c>
      <c r="T1037" s="20">
        <f>MAX(E1037+N1037,-DiodeFwd)</f>
        <v>74.977620918317285</v>
      </c>
      <c r="U1037" s="21">
        <f>MAX(T1037-DiodeFwd,V1037-DiodeFwd,O1037)</f>
        <v>76.778246405809796</v>
      </c>
      <c r="V1037" s="21">
        <f>MAX(-DiodeFwd,F1037+P1037)</f>
        <v>1.6380630764710631</v>
      </c>
      <c r="W1037" s="21">
        <f>MAX(T1037+Q1037,U1037-DiodeFwd)</f>
        <v>150.3253283375405</v>
      </c>
      <c r="X1037" s="21">
        <f>MAX(W1037-DiodeFwd,Y1037-DiodeFwd,U1037+R1037)</f>
        <v>152.47160013569854</v>
      </c>
      <c r="Y1037" s="22">
        <f>MAX(V1037+S1037,U1037-DiodeFwd)</f>
        <v>78.416309482280866</v>
      </c>
      <c r="Z1037" s="20">
        <f t="shared" si="693"/>
        <v>37.317704248341684</v>
      </c>
      <c r="AA1037" s="21">
        <f t="shared" si="694"/>
        <v>76.778246405809796</v>
      </c>
      <c r="AB1037" s="21">
        <f t="shared" si="695"/>
        <v>39.297979746446664</v>
      </c>
      <c r="AC1037" s="21">
        <f t="shared" si="696"/>
        <v>75.347707419223212</v>
      </c>
      <c r="AD1037" s="21">
        <f t="shared" si="697"/>
        <v>75.693353729888742</v>
      </c>
      <c r="AE1037" s="22">
        <f t="shared" si="698"/>
        <v>76.778246405809796</v>
      </c>
      <c r="AF1037" s="20">
        <f t="shared" si="699"/>
        <v>0</v>
      </c>
      <c r="AG1037" s="21">
        <f t="shared" si="700"/>
        <v>0</v>
      </c>
      <c r="AH1037" s="21">
        <f t="shared" si="701"/>
        <v>0</v>
      </c>
      <c r="AI1037" s="21">
        <f t="shared" si="702"/>
        <v>0</v>
      </c>
      <c r="AJ1037" s="21">
        <f t="shared" si="703"/>
        <v>0</v>
      </c>
      <c r="AK1037" s="22">
        <f t="shared" si="704"/>
        <v>-8.5265128291212019E-15</v>
      </c>
      <c r="AL1037" s="23">
        <f t="shared" si="705"/>
        <v>1.0164773342379902E-2</v>
      </c>
      <c r="AM1037" s="12" t="b">
        <f>T1037&lt;=-DiodeFwd</f>
        <v>0</v>
      </c>
      <c r="AN1037" s="13" t="b">
        <f>V1037&lt;=-DiodeFwd</f>
        <v>0</v>
      </c>
      <c r="AO1037" s="13" t="b">
        <f>U1037&lt;=T1037-DiodeFwd</f>
        <v>0</v>
      </c>
      <c r="AP1037" s="13" t="b">
        <f>U1037&lt;=V1037-DiodeFwd</f>
        <v>0</v>
      </c>
      <c r="AQ1037" s="13" t="b">
        <f>W1037&lt;=U1037-DiodeFwd</f>
        <v>0</v>
      </c>
      <c r="AR1037" s="13" t="b">
        <f>Y1037&lt;=U1037-DiodeFwd</f>
        <v>0</v>
      </c>
      <c r="AS1037" s="13" t="b">
        <f>X1037&lt;=W1037-DiodeFwd</f>
        <v>0</v>
      </c>
      <c r="AT1037" s="14" t="b">
        <f>X1037&lt;=Y1037-DiodeFwd</f>
        <v>0</v>
      </c>
      <c r="AU1037" s="13">
        <f t="shared" si="706"/>
        <v>0</v>
      </c>
      <c r="AV1037" s="13">
        <f t="shared" si="707"/>
        <v>0</v>
      </c>
      <c r="AW1037" s="13">
        <f t="shared" si="708"/>
        <v>0</v>
      </c>
      <c r="AX1037" s="13">
        <f t="shared" si="709"/>
        <v>0</v>
      </c>
      <c r="AY1037" s="13">
        <f t="shared" si="710"/>
        <v>0</v>
      </c>
      <c r="AZ1037" s="13">
        <f t="shared" si="711"/>
        <v>0</v>
      </c>
      <c r="BA1037" s="13">
        <f t="shared" si="712"/>
        <v>0</v>
      </c>
      <c r="BB1037" s="14">
        <f t="shared" si="713"/>
        <v>0</v>
      </c>
      <c r="BC1037" s="20">
        <f t="shared" si="714"/>
        <v>0</v>
      </c>
      <c r="BD1037" s="21">
        <f t="shared" si="715"/>
        <v>0</v>
      </c>
      <c r="BE1037" s="21">
        <f t="shared" si="716"/>
        <v>0</v>
      </c>
      <c r="BF1037" s="21">
        <f t="shared" si="717"/>
        <v>0</v>
      </c>
      <c r="BG1037" s="21">
        <f t="shared" si="718"/>
        <v>-1.0164773342379902E-2</v>
      </c>
      <c r="BH1037" s="22">
        <f t="shared" si="719"/>
        <v>0</v>
      </c>
    </row>
    <row r="1038" spans="4:60" x14ac:dyDescent="0.25">
      <c r="D1038">
        <f t="shared" si="722"/>
        <v>0.17183333333333467</v>
      </c>
      <c r="E1038">
        <f t="shared" si="720"/>
        <v>36.817270456917917</v>
      </c>
      <c r="F1038">
        <f t="shared" si="721"/>
        <v>-36.817270456917917</v>
      </c>
      <c r="H1038" s="20">
        <f t="shared" si="681"/>
        <v>3.7317704248341684E-3</v>
      </c>
      <c r="I1038" s="21">
        <f t="shared" si="682"/>
        <v>7.6778246405809795E-3</v>
      </c>
      <c r="J1038" s="21">
        <f t="shared" si="683"/>
        <v>3.9297979746446658E-3</v>
      </c>
      <c r="K1038" s="21">
        <f t="shared" si="684"/>
        <v>7.5347707419223201E-3</v>
      </c>
      <c r="L1038" s="21">
        <f t="shared" si="685"/>
        <v>7.5676412440984766E-3</v>
      </c>
      <c r="M1038" s="22">
        <f t="shared" si="686"/>
        <v>7.6778246405809804E-3</v>
      </c>
      <c r="N1038" s="20">
        <f t="shared" si="687"/>
        <v>37.317704248341684</v>
      </c>
      <c r="O1038" s="21">
        <f t="shared" si="688"/>
        <v>76.778246405809796</v>
      </c>
      <c r="P1038" s="21">
        <f t="shared" si="689"/>
        <v>39.297979746446664</v>
      </c>
      <c r="Q1038" s="21">
        <f t="shared" si="690"/>
        <v>75.347707419223212</v>
      </c>
      <c r="R1038" s="21">
        <f t="shared" si="691"/>
        <v>75.676412440984777</v>
      </c>
      <c r="S1038" s="22">
        <f t="shared" si="692"/>
        <v>76.77824640580981</v>
      </c>
      <c r="T1038" s="20">
        <f>MAX(E1038+N1038,-DiodeFwd)</f>
        <v>74.134974705259594</v>
      </c>
      <c r="U1038" s="21">
        <f>MAX(T1038-DiodeFwd,V1038-DiodeFwd,O1038)</f>
        <v>76.778246405809796</v>
      </c>
      <c r="V1038" s="21">
        <f>MAX(-DiodeFwd,F1038+P1038)</f>
        <v>2.4807092895287468</v>
      </c>
      <c r="W1038" s="21">
        <f>MAX(T1038+Q1038,U1038-DiodeFwd)</f>
        <v>149.48268212448281</v>
      </c>
      <c r="X1038" s="21">
        <f>MAX(W1038-DiodeFwd,Y1038-DiodeFwd,U1038+R1038)</f>
        <v>152.45465884679459</v>
      </c>
      <c r="Y1038" s="22">
        <f>MAX(V1038+S1038,U1038-DiodeFwd)</f>
        <v>79.258955695338557</v>
      </c>
      <c r="Z1038" s="20">
        <f t="shared" si="693"/>
        <v>37.317704248341677</v>
      </c>
      <c r="AA1038" s="21">
        <f t="shared" si="694"/>
        <v>76.778246405809796</v>
      </c>
      <c r="AB1038" s="21">
        <f t="shared" si="695"/>
        <v>39.297979746446664</v>
      </c>
      <c r="AC1038" s="21">
        <f t="shared" si="696"/>
        <v>75.347707419223212</v>
      </c>
      <c r="AD1038" s="21">
        <f t="shared" si="697"/>
        <v>75.676412440984791</v>
      </c>
      <c r="AE1038" s="22">
        <f t="shared" si="698"/>
        <v>76.77824640580981</v>
      </c>
      <c r="AF1038" s="20">
        <f t="shared" si="699"/>
        <v>-4.263256414560601E-15</v>
      </c>
      <c r="AG1038" s="21">
        <f t="shared" si="700"/>
        <v>0</v>
      </c>
      <c r="AH1038" s="21">
        <f t="shared" si="701"/>
        <v>0</v>
      </c>
      <c r="AI1038" s="21">
        <f t="shared" si="702"/>
        <v>0</v>
      </c>
      <c r="AJ1038" s="21">
        <f t="shared" si="703"/>
        <v>8.5265128291212019E-15</v>
      </c>
      <c r="AK1038" s="22">
        <f t="shared" si="704"/>
        <v>0</v>
      </c>
      <c r="AL1038" s="23">
        <f t="shared" si="705"/>
        <v>1.016364392311964E-2</v>
      </c>
      <c r="AM1038" s="12" t="b">
        <f>T1038&lt;=-DiodeFwd</f>
        <v>0</v>
      </c>
      <c r="AN1038" s="13" t="b">
        <f>V1038&lt;=-DiodeFwd</f>
        <v>0</v>
      </c>
      <c r="AO1038" s="13" t="b">
        <f>U1038&lt;=T1038-DiodeFwd</f>
        <v>0</v>
      </c>
      <c r="AP1038" s="13" t="b">
        <f>U1038&lt;=V1038-DiodeFwd</f>
        <v>0</v>
      </c>
      <c r="AQ1038" s="13" t="b">
        <f>W1038&lt;=U1038-DiodeFwd</f>
        <v>0</v>
      </c>
      <c r="AR1038" s="13" t="b">
        <f>Y1038&lt;=U1038-DiodeFwd</f>
        <v>0</v>
      </c>
      <c r="AS1038" s="13" t="b">
        <f>X1038&lt;=W1038-DiodeFwd</f>
        <v>0</v>
      </c>
      <c r="AT1038" s="14" t="b">
        <f>X1038&lt;=Y1038-DiodeFwd</f>
        <v>0</v>
      </c>
      <c r="AU1038" s="13">
        <f t="shared" si="706"/>
        <v>0</v>
      </c>
      <c r="AV1038" s="13">
        <f t="shared" si="707"/>
        <v>0</v>
      </c>
      <c r="AW1038" s="13">
        <f t="shared" si="708"/>
        <v>0</v>
      </c>
      <c r="AX1038" s="13">
        <f t="shared" si="709"/>
        <v>0</v>
      </c>
      <c r="AY1038" s="13">
        <f t="shared" si="710"/>
        <v>0</v>
      </c>
      <c r="AZ1038" s="13">
        <f t="shared" si="711"/>
        <v>0</v>
      </c>
      <c r="BA1038" s="13">
        <f t="shared" si="712"/>
        <v>0</v>
      </c>
      <c r="BB1038" s="14">
        <f t="shared" si="713"/>
        <v>0</v>
      </c>
      <c r="BC1038" s="20">
        <f t="shared" si="714"/>
        <v>0</v>
      </c>
      <c r="BD1038" s="21">
        <f t="shared" si="715"/>
        <v>0</v>
      </c>
      <c r="BE1038" s="21">
        <f t="shared" si="716"/>
        <v>0</v>
      </c>
      <c r="BF1038" s="21">
        <f t="shared" si="717"/>
        <v>0</v>
      </c>
      <c r="BG1038" s="21">
        <f t="shared" si="718"/>
        <v>-1.016364392311964E-2</v>
      </c>
      <c r="BH1038" s="22">
        <f t="shared" si="719"/>
        <v>0</v>
      </c>
    </row>
    <row r="1039" spans="4:60" x14ac:dyDescent="0.25">
      <c r="D1039">
        <f t="shared" si="722"/>
        <v>0.17200000000000135</v>
      </c>
      <c r="E1039">
        <f t="shared" si="720"/>
        <v>35.829323297578078</v>
      </c>
      <c r="F1039">
        <f t="shared" si="721"/>
        <v>-35.829323297578078</v>
      </c>
      <c r="H1039" s="20">
        <f t="shared" si="681"/>
        <v>3.7317704248341684E-3</v>
      </c>
      <c r="I1039" s="21">
        <f t="shared" si="682"/>
        <v>7.6778246405809795E-3</v>
      </c>
      <c r="J1039" s="21">
        <f t="shared" si="683"/>
        <v>3.9297979746446658E-3</v>
      </c>
      <c r="K1039" s="21">
        <f t="shared" si="684"/>
        <v>7.5347707419223201E-3</v>
      </c>
      <c r="L1039" s="21">
        <f t="shared" si="685"/>
        <v>7.5659473034446235E-3</v>
      </c>
      <c r="M1039" s="22">
        <f t="shared" si="686"/>
        <v>7.6778246405809804E-3</v>
      </c>
      <c r="N1039" s="20">
        <f t="shared" si="687"/>
        <v>37.317704248341684</v>
      </c>
      <c r="O1039" s="21">
        <f t="shared" si="688"/>
        <v>76.778246405809796</v>
      </c>
      <c r="P1039" s="21">
        <f t="shared" si="689"/>
        <v>39.297979746446664</v>
      </c>
      <c r="Q1039" s="21">
        <f t="shared" si="690"/>
        <v>75.347707419223212</v>
      </c>
      <c r="R1039" s="21">
        <f t="shared" si="691"/>
        <v>75.659473034446236</v>
      </c>
      <c r="S1039" s="22">
        <f t="shared" si="692"/>
        <v>76.77824640580981</v>
      </c>
      <c r="T1039" s="20">
        <f>MAX(E1039+N1039,-DiodeFwd)</f>
        <v>73.147027545919769</v>
      </c>
      <c r="U1039" s="21">
        <f>MAX(T1039-DiodeFwd,V1039-DiodeFwd,O1039)</f>
        <v>76.778246405809796</v>
      </c>
      <c r="V1039" s="21">
        <f>MAX(-DiodeFwd,F1039+P1039)</f>
        <v>3.468656448868586</v>
      </c>
      <c r="W1039" s="21">
        <f>MAX(T1039+Q1039,U1039-DiodeFwd)</f>
        <v>148.49473496514298</v>
      </c>
      <c r="X1039" s="21">
        <f>MAX(W1039-DiodeFwd,Y1039-DiodeFwd,U1039+R1039)</f>
        <v>152.43771944025605</v>
      </c>
      <c r="Y1039" s="22">
        <f>MAX(V1039+S1039,U1039-DiodeFwd)</f>
        <v>80.246902854678396</v>
      </c>
      <c r="Z1039" s="20">
        <f t="shared" si="693"/>
        <v>37.317704248341691</v>
      </c>
      <c r="AA1039" s="21">
        <f t="shared" si="694"/>
        <v>76.778246405809796</v>
      </c>
      <c r="AB1039" s="21">
        <f t="shared" si="695"/>
        <v>39.297979746446664</v>
      </c>
      <c r="AC1039" s="21">
        <f t="shared" si="696"/>
        <v>75.347707419223212</v>
      </c>
      <c r="AD1039" s="21">
        <f t="shared" si="697"/>
        <v>75.65947303444625</v>
      </c>
      <c r="AE1039" s="22">
        <f t="shared" si="698"/>
        <v>76.77824640580981</v>
      </c>
      <c r="AF1039" s="20">
        <f t="shared" si="699"/>
        <v>4.263256414560601E-15</v>
      </c>
      <c r="AG1039" s="21">
        <f t="shared" si="700"/>
        <v>0</v>
      </c>
      <c r="AH1039" s="21">
        <f t="shared" si="701"/>
        <v>0</v>
      </c>
      <c r="AI1039" s="21">
        <f t="shared" si="702"/>
        <v>0</v>
      </c>
      <c r="AJ1039" s="21">
        <f t="shared" si="703"/>
        <v>8.5265128291212019E-15</v>
      </c>
      <c r="AK1039" s="22">
        <f t="shared" si="704"/>
        <v>0</v>
      </c>
      <c r="AL1039" s="23">
        <f t="shared" si="705"/>
        <v>1.0162514629350403E-2</v>
      </c>
      <c r="AM1039" s="12" t="b">
        <f>T1039&lt;=-DiodeFwd</f>
        <v>0</v>
      </c>
      <c r="AN1039" s="13" t="b">
        <f>V1039&lt;=-DiodeFwd</f>
        <v>0</v>
      </c>
      <c r="AO1039" s="13" t="b">
        <f>U1039&lt;=T1039-DiodeFwd</f>
        <v>0</v>
      </c>
      <c r="AP1039" s="13" t="b">
        <f>U1039&lt;=V1039-DiodeFwd</f>
        <v>0</v>
      </c>
      <c r="AQ1039" s="13" t="b">
        <f>W1039&lt;=U1039-DiodeFwd</f>
        <v>0</v>
      </c>
      <c r="AR1039" s="13" t="b">
        <f>Y1039&lt;=U1039-DiodeFwd</f>
        <v>0</v>
      </c>
      <c r="AS1039" s="13" t="b">
        <f>X1039&lt;=W1039-DiodeFwd</f>
        <v>0</v>
      </c>
      <c r="AT1039" s="14" t="b">
        <f>X1039&lt;=Y1039-DiodeFwd</f>
        <v>0</v>
      </c>
      <c r="AU1039" s="13">
        <f t="shared" si="706"/>
        <v>0</v>
      </c>
      <c r="AV1039" s="13">
        <f t="shared" si="707"/>
        <v>0</v>
      </c>
      <c r="AW1039" s="13">
        <f t="shared" si="708"/>
        <v>0</v>
      </c>
      <c r="AX1039" s="13">
        <f t="shared" si="709"/>
        <v>0</v>
      </c>
      <c r="AY1039" s="13">
        <f t="shared" si="710"/>
        <v>0</v>
      </c>
      <c r="AZ1039" s="13">
        <f t="shared" si="711"/>
        <v>0</v>
      </c>
      <c r="BA1039" s="13">
        <f t="shared" si="712"/>
        <v>0</v>
      </c>
      <c r="BB1039" s="14">
        <f t="shared" si="713"/>
        <v>0</v>
      </c>
      <c r="BC1039" s="20">
        <f t="shared" si="714"/>
        <v>0</v>
      </c>
      <c r="BD1039" s="21">
        <f t="shared" si="715"/>
        <v>0</v>
      </c>
      <c r="BE1039" s="21">
        <f t="shared" si="716"/>
        <v>0</v>
      </c>
      <c r="BF1039" s="21">
        <f t="shared" si="717"/>
        <v>0</v>
      </c>
      <c r="BG1039" s="21">
        <f t="shared" si="718"/>
        <v>-1.0162514629350403E-2</v>
      </c>
      <c r="BH1039" s="22">
        <f t="shared" si="719"/>
        <v>0</v>
      </c>
    </row>
    <row r="1040" spans="4:60" x14ac:dyDescent="0.25">
      <c r="D1040">
        <f t="shared" si="722"/>
        <v>0.17216666666666802</v>
      </c>
      <c r="E1040">
        <f t="shared" si="720"/>
        <v>34.699974168042999</v>
      </c>
      <c r="F1040">
        <f t="shared" si="721"/>
        <v>-34.699974168042999</v>
      </c>
      <c r="H1040" s="20">
        <f t="shared" si="681"/>
        <v>3.7317704248341684E-3</v>
      </c>
      <c r="I1040" s="21">
        <f t="shared" si="682"/>
        <v>7.6778246405809795E-3</v>
      </c>
      <c r="J1040" s="21">
        <f t="shared" si="683"/>
        <v>3.9297979746446658E-3</v>
      </c>
      <c r="K1040" s="21">
        <f t="shared" si="684"/>
        <v>7.5347707419223201E-3</v>
      </c>
      <c r="L1040" s="21">
        <f t="shared" si="685"/>
        <v>7.5642535510063984E-3</v>
      </c>
      <c r="M1040" s="22">
        <f t="shared" si="686"/>
        <v>7.6778246405809804E-3</v>
      </c>
      <c r="N1040" s="20">
        <f t="shared" si="687"/>
        <v>37.317704248341684</v>
      </c>
      <c r="O1040" s="21">
        <f t="shared" si="688"/>
        <v>76.778246405809796</v>
      </c>
      <c r="P1040" s="21">
        <f t="shared" si="689"/>
        <v>39.297979746446664</v>
      </c>
      <c r="Q1040" s="21">
        <f t="shared" si="690"/>
        <v>75.347707419223212</v>
      </c>
      <c r="R1040" s="21">
        <f t="shared" si="691"/>
        <v>75.642535510063993</v>
      </c>
      <c r="S1040" s="22">
        <f t="shared" si="692"/>
        <v>76.77824640580981</v>
      </c>
      <c r="T1040" s="20">
        <f>MAX(E1040+N1040,-DiodeFwd)</f>
        <v>72.017678416384683</v>
      </c>
      <c r="U1040" s="21">
        <f>MAX(T1040-DiodeFwd,V1040-DiodeFwd,O1040)</f>
        <v>76.778246405809796</v>
      </c>
      <c r="V1040" s="21">
        <f>MAX(-DiodeFwd,F1040+P1040)</f>
        <v>4.5980055784036651</v>
      </c>
      <c r="W1040" s="21">
        <f>MAX(T1040+Q1040,U1040-DiodeFwd)</f>
        <v>147.3653858356079</v>
      </c>
      <c r="X1040" s="21">
        <f>MAX(W1040-DiodeFwd,Y1040-DiodeFwd,U1040+R1040)</f>
        <v>152.42078191587379</v>
      </c>
      <c r="Y1040" s="22">
        <f>MAX(V1040+S1040,U1040-DiodeFwd)</f>
        <v>81.376251984213468</v>
      </c>
      <c r="Z1040" s="20">
        <f t="shared" si="693"/>
        <v>37.317704248341684</v>
      </c>
      <c r="AA1040" s="21">
        <f t="shared" si="694"/>
        <v>76.778246405809796</v>
      </c>
      <c r="AB1040" s="21">
        <f t="shared" si="695"/>
        <v>39.297979746446664</v>
      </c>
      <c r="AC1040" s="21">
        <f t="shared" si="696"/>
        <v>75.347707419223212</v>
      </c>
      <c r="AD1040" s="21">
        <f t="shared" si="697"/>
        <v>75.642535510063993</v>
      </c>
      <c r="AE1040" s="22">
        <f t="shared" si="698"/>
        <v>76.778246405809796</v>
      </c>
      <c r="AF1040" s="20">
        <f t="shared" si="699"/>
        <v>0</v>
      </c>
      <c r="AG1040" s="21">
        <f t="shared" si="700"/>
        <v>0</v>
      </c>
      <c r="AH1040" s="21">
        <f t="shared" si="701"/>
        <v>0</v>
      </c>
      <c r="AI1040" s="21">
        <f t="shared" si="702"/>
        <v>0</v>
      </c>
      <c r="AJ1040" s="21">
        <f t="shared" si="703"/>
        <v>0</v>
      </c>
      <c r="AK1040" s="22">
        <f t="shared" si="704"/>
        <v>-8.5265128291212019E-15</v>
      </c>
      <c r="AL1040" s="23">
        <f t="shared" si="705"/>
        <v>1.0161385461058253E-2</v>
      </c>
      <c r="AM1040" s="12" t="b">
        <f>T1040&lt;=-DiodeFwd</f>
        <v>0</v>
      </c>
      <c r="AN1040" s="13" t="b">
        <f>V1040&lt;=-DiodeFwd</f>
        <v>0</v>
      </c>
      <c r="AO1040" s="13" t="b">
        <f>U1040&lt;=T1040-DiodeFwd</f>
        <v>0</v>
      </c>
      <c r="AP1040" s="13" t="b">
        <f>U1040&lt;=V1040-DiodeFwd</f>
        <v>0</v>
      </c>
      <c r="AQ1040" s="13" t="b">
        <f>W1040&lt;=U1040-DiodeFwd</f>
        <v>0</v>
      </c>
      <c r="AR1040" s="13" t="b">
        <f>Y1040&lt;=U1040-DiodeFwd</f>
        <v>0</v>
      </c>
      <c r="AS1040" s="13" t="b">
        <f>X1040&lt;=W1040-DiodeFwd</f>
        <v>0</v>
      </c>
      <c r="AT1040" s="14" t="b">
        <f>X1040&lt;=Y1040-DiodeFwd</f>
        <v>0</v>
      </c>
      <c r="AU1040" s="13">
        <f t="shared" si="706"/>
        <v>0</v>
      </c>
      <c r="AV1040" s="13">
        <f t="shared" si="707"/>
        <v>0</v>
      </c>
      <c r="AW1040" s="13">
        <f t="shared" si="708"/>
        <v>0</v>
      </c>
      <c r="AX1040" s="13">
        <f t="shared" si="709"/>
        <v>0</v>
      </c>
      <c r="AY1040" s="13">
        <f t="shared" si="710"/>
        <v>0</v>
      </c>
      <c r="AZ1040" s="13">
        <f t="shared" si="711"/>
        <v>0</v>
      </c>
      <c r="BA1040" s="13">
        <f t="shared" si="712"/>
        <v>0</v>
      </c>
      <c r="BB1040" s="14">
        <f t="shared" si="713"/>
        <v>0</v>
      </c>
      <c r="BC1040" s="20">
        <f t="shared" si="714"/>
        <v>0</v>
      </c>
      <c r="BD1040" s="21">
        <f t="shared" si="715"/>
        <v>0</v>
      </c>
      <c r="BE1040" s="21">
        <f t="shared" si="716"/>
        <v>0</v>
      </c>
      <c r="BF1040" s="21">
        <f t="shared" si="717"/>
        <v>0</v>
      </c>
      <c r="BG1040" s="21">
        <f t="shared" si="718"/>
        <v>-1.0161385461058253E-2</v>
      </c>
      <c r="BH1040" s="22">
        <f t="shared" si="719"/>
        <v>0</v>
      </c>
    </row>
    <row r="1041" spans="4:60" x14ac:dyDescent="0.25">
      <c r="D1041">
        <f t="shared" si="722"/>
        <v>0.1723333333333347</v>
      </c>
      <c r="E1041">
        <f t="shared" si="720"/>
        <v>33.433680093377426</v>
      </c>
      <c r="F1041">
        <f t="shared" si="721"/>
        <v>-33.433680093377426</v>
      </c>
      <c r="H1041" s="20">
        <f t="shared" si="681"/>
        <v>3.7317704248341684E-3</v>
      </c>
      <c r="I1041" s="21">
        <f t="shared" si="682"/>
        <v>7.6778246405809795E-3</v>
      </c>
      <c r="J1041" s="21">
        <f t="shared" si="683"/>
        <v>3.9297979746446658E-3</v>
      </c>
      <c r="K1041" s="21">
        <f t="shared" si="684"/>
        <v>7.5347707419223201E-3</v>
      </c>
      <c r="L1041" s="21">
        <f t="shared" si="685"/>
        <v>7.5625599867628884E-3</v>
      </c>
      <c r="M1041" s="22">
        <f t="shared" si="686"/>
        <v>7.6778246405809804E-3</v>
      </c>
      <c r="N1041" s="20">
        <f t="shared" si="687"/>
        <v>37.317704248341684</v>
      </c>
      <c r="O1041" s="21">
        <f t="shared" si="688"/>
        <v>76.778246405809796</v>
      </c>
      <c r="P1041" s="21">
        <f t="shared" si="689"/>
        <v>39.297979746446664</v>
      </c>
      <c r="Q1041" s="21">
        <f t="shared" si="690"/>
        <v>75.347707419223212</v>
      </c>
      <c r="R1041" s="21">
        <f t="shared" si="691"/>
        <v>75.625599867628893</v>
      </c>
      <c r="S1041" s="22">
        <f t="shared" si="692"/>
        <v>76.77824640580981</v>
      </c>
      <c r="T1041" s="20">
        <f>MAX(E1041+N1041,-DiodeFwd)</f>
        <v>70.751384341719103</v>
      </c>
      <c r="U1041" s="21">
        <f>MAX(T1041-DiodeFwd,V1041-DiodeFwd,O1041)</f>
        <v>76.778246405809796</v>
      </c>
      <c r="V1041" s="21">
        <f>MAX(-DiodeFwd,F1041+P1041)</f>
        <v>5.8642996530692386</v>
      </c>
      <c r="W1041" s="21">
        <f>MAX(T1041+Q1041,U1041-DiodeFwd)</f>
        <v>146.09909176094231</v>
      </c>
      <c r="X1041" s="21">
        <f>MAX(W1041-DiodeFwd,Y1041-DiodeFwd,U1041+R1041)</f>
        <v>152.40384627343869</v>
      </c>
      <c r="Y1041" s="22">
        <f>MAX(V1041+S1041,U1041-DiodeFwd)</f>
        <v>82.642546058879049</v>
      </c>
      <c r="Z1041" s="20">
        <f t="shared" si="693"/>
        <v>37.317704248341677</v>
      </c>
      <c r="AA1041" s="21">
        <f t="shared" si="694"/>
        <v>76.778246405809796</v>
      </c>
      <c r="AB1041" s="21">
        <f t="shared" si="695"/>
        <v>39.297979746446664</v>
      </c>
      <c r="AC1041" s="21">
        <f t="shared" si="696"/>
        <v>75.347707419223212</v>
      </c>
      <c r="AD1041" s="21">
        <f t="shared" si="697"/>
        <v>75.625599867628893</v>
      </c>
      <c r="AE1041" s="22">
        <f t="shared" si="698"/>
        <v>76.77824640580981</v>
      </c>
      <c r="AF1041" s="20">
        <f t="shared" si="699"/>
        <v>-4.263256414560601E-15</v>
      </c>
      <c r="AG1041" s="21">
        <f t="shared" si="700"/>
        <v>0</v>
      </c>
      <c r="AH1041" s="21">
        <f t="shared" si="701"/>
        <v>0</v>
      </c>
      <c r="AI1041" s="21">
        <f t="shared" si="702"/>
        <v>0</v>
      </c>
      <c r="AJ1041" s="21">
        <f t="shared" si="703"/>
        <v>0</v>
      </c>
      <c r="AK1041" s="22">
        <f t="shared" si="704"/>
        <v>0</v>
      </c>
      <c r="AL1041" s="23">
        <f t="shared" si="705"/>
        <v>1.0160256418229246E-2</v>
      </c>
      <c r="AM1041" s="12" t="b">
        <f>T1041&lt;=-DiodeFwd</f>
        <v>0</v>
      </c>
      <c r="AN1041" s="13" t="b">
        <f>V1041&lt;=-DiodeFwd</f>
        <v>0</v>
      </c>
      <c r="AO1041" s="13" t="b">
        <f>U1041&lt;=T1041-DiodeFwd</f>
        <v>0</v>
      </c>
      <c r="AP1041" s="13" t="b">
        <f>U1041&lt;=V1041-DiodeFwd</f>
        <v>0</v>
      </c>
      <c r="AQ1041" s="13" t="b">
        <f>W1041&lt;=U1041-DiodeFwd</f>
        <v>0</v>
      </c>
      <c r="AR1041" s="13" t="b">
        <f>Y1041&lt;=U1041-DiodeFwd</f>
        <v>0</v>
      </c>
      <c r="AS1041" s="13" t="b">
        <f>X1041&lt;=W1041-DiodeFwd</f>
        <v>0</v>
      </c>
      <c r="AT1041" s="14" t="b">
        <f>X1041&lt;=Y1041-DiodeFwd</f>
        <v>0</v>
      </c>
      <c r="AU1041" s="13">
        <f t="shared" si="706"/>
        <v>0</v>
      </c>
      <c r="AV1041" s="13">
        <f t="shared" si="707"/>
        <v>0</v>
      </c>
      <c r="AW1041" s="13">
        <f t="shared" si="708"/>
        <v>0</v>
      </c>
      <c r="AX1041" s="13">
        <f t="shared" si="709"/>
        <v>0</v>
      </c>
      <c r="AY1041" s="13">
        <f t="shared" si="710"/>
        <v>0</v>
      </c>
      <c r="AZ1041" s="13">
        <f t="shared" si="711"/>
        <v>0</v>
      </c>
      <c r="BA1041" s="13">
        <f t="shared" si="712"/>
        <v>0</v>
      </c>
      <c r="BB1041" s="14">
        <f t="shared" si="713"/>
        <v>0</v>
      </c>
      <c r="BC1041" s="20">
        <f t="shared" si="714"/>
        <v>0</v>
      </c>
      <c r="BD1041" s="21">
        <f t="shared" si="715"/>
        <v>0</v>
      </c>
      <c r="BE1041" s="21">
        <f t="shared" si="716"/>
        <v>0</v>
      </c>
      <c r="BF1041" s="21">
        <f t="shared" si="717"/>
        <v>0</v>
      </c>
      <c r="BG1041" s="21">
        <f t="shared" si="718"/>
        <v>-1.0160256418229246E-2</v>
      </c>
      <c r="BH1041" s="22">
        <f t="shared" si="719"/>
        <v>0</v>
      </c>
    </row>
    <row r="1042" spans="4:60" x14ac:dyDescent="0.25">
      <c r="D1042">
        <f t="shared" si="722"/>
        <v>0.17250000000000137</v>
      </c>
      <c r="E1042">
        <f t="shared" si="720"/>
        <v>32.035438557778185</v>
      </c>
      <c r="F1042">
        <f t="shared" si="721"/>
        <v>-32.035438557778185</v>
      </c>
      <c r="H1042" s="20">
        <f t="shared" si="681"/>
        <v>3.7317704248341684E-3</v>
      </c>
      <c r="I1042" s="21">
        <f t="shared" si="682"/>
        <v>7.6778246405809795E-3</v>
      </c>
      <c r="J1042" s="21">
        <f t="shared" si="683"/>
        <v>3.9297979746446658E-3</v>
      </c>
      <c r="K1042" s="21">
        <f t="shared" si="684"/>
        <v>7.5347707419223201E-3</v>
      </c>
      <c r="L1042" s="21">
        <f t="shared" si="685"/>
        <v>7.5608666106931838E-3</v>
      </c>
      <c r="M1042" s="22">
        <f t="shared" si="686"/>
        <v>7.6778246405809804E-3</v>
      </c>
      <c r="N1042" s="20">
        <f t="shared" si="687"/>
        <v>37.317704248341684</v>
      </c>
      <c r="O1042" s="21">
        <f t="shared" si="688"/>
        <v>76.778246405809796</v>
      </c>
      <c r="P1042" s="21">
        <f t="shared" si="689"/>
        <v>39.297979746446664</v>
      </c>
      <c r="Q1042" s="21">
        <f t="shared" si="690"/>
        <v>75.347707419223212</v>
      </c>
      <c r="R1042" s="21">
        <f t="shared" si="691"/>
        <v>75.60866610693185</v>
      </c>
      <c r="S1042" s="22">
        <f t="shared" si="692"/>
        <v>76.77824640580981</v>
      </c>
      <c r="T1042" s="20">
        <f>MAX(E1042+N1042,-DiodeFwd)</f>
        <v>69.353142806119877</v>
      </c>
      <c r="U1042" s="21">
        <f>MAX(T1042-DiodeFwd,V1042-DiodeFwd,O1042)</f>
        <v>76.778246405809796</v>
      </c>
      <c r="V1042" s="21">
        <f>MAX(-DiodeFwd,F1042+P1042)</f>
        <v>7.2625411886684788</v>
      </c>
      <c r="W1042" s="21">
        <f>MAX(T1042+Q1042,U1042-DiodeFwd)</f>
        <v>144.70085022534309</v>
      </c>
      <c r="X1042" s="21">
        <f>MAX(W1042-DiodeFwd,Y1042-DiodeFwd,U1042+R1042)</f>
        <v>152.38691251274165</v>
      </c>
      <c r="Y1042" s="22">
        <f>MAX(V1042+S1042,U1042-DiodeFwd)</f>
        <v>84.040787594478289</v>
      </c>
      <c r="Z1042" s="20">
        <f t="shared" si="693"/>
        <v>37.317704248341691</v>
      </c>
      <c r="AA1042" s="21">
        <f t="shared" si="694"/>
        <v>76.778246405809796</v>
      </c>
      <c r="AB1042" s="21">
        <f t="shared" si="695"/>
        <v>39.297979746446664</v>
      </c>
      <c r="AC1042" s="21">
        <f t="shared" si="696"/>
        <v>75.347707419223212</v>
      </c>
      <c r="AD1042" s="21">
        <f t="shared" si="697"/>
        <v>75.60866610693185</v>
      </c>
      <c r="AE1042" s="22">
        <f t="shared" si="698"/>
        <v>76.77824640580981</v>
      </c>
      <c r="AF1042" s="20">
        <f t="shared" si="699"/>
        <v>4.263256414560601E-15</v>
      </c>
      <c r="AG1042" s="21">
        <f t="shared" si="700"/>
        <v>0</v>
      </c>
      <c r="AH1042" s="21">
        <f t="shared" si="701"/>
        <v>0</v>
      </c>
      <c r="AI1042" s="21">
        <f t="shared" si="702"/>
        <v>0</v>
      </c>
      <c r="AJ1042" s="21">
        <f t="shared" si="703"/>
        <v>0</v>
      </c>
      <c r="AK1042" s="22">
        <f t="shared" si="704"/>
        <v>0</v>
      </c>
      <c r="AL1042" s="23">
        <f t="shared" si="705"/>
        <v>1.0159127500849442E-2</v>
      </c>
      <c r="AM1042" s="12" t="b">
        <f>T1042&lt;=-DiodeFwd</f>
        <v>0</v>
      </c>
      <c r="AN1042" s="13" t="b">
        <f>V1042&lt;=-DiodeFwd</f>
        <v>0</v>
      </c>
      <c r="AO1042" s="13" t="b">
        <f>U1042&lt;=T1042-DiodeFwd</f>
        <v>0</v>
      </c>
      <c r="AP1042" s="13" t="b">
        <f>U1042&lt;=V1042-DiodeFwd</f>
        <v>0</v>
      </c>
      <c r="AQ1042" s="13" t="b">
        <f>W1042&lt;=U1042-DiodeFwd</f>
        <v>0</v>
      </c>
      <c r="AR1042" s="13" t="b">
        <f>Y1042&lt;=U1042-DiodeFwd</f>
        <v>0</v>
      </c>
      <c r="AS1042" s="13" t="b">
        <f>X1042&lt;=W1042-DiodeFwd</f>
        <v>0</v>
      </c>
      <c r="AT1042" s="14" t="b">
        <f>X1042&lt;=Y1042-DiodeFwd</f>
        <v>0</v>
      </c>
      <c r="AU1042" s="13">
        <f t="shared" si="706"/>
        <v>0</v>
      </c>
      <c r="AV1042" s="13">
        <f t="shared" si="707"/>
        <v>0</v>
      </c>
      <c r="AW1042" s="13">
        <f t="shared" si="708"/>
        <v>0</v>
      </c>
      <c r="AX1042" s="13">
        <f t="shared" si="709"/>
        <v>0</v>
      </c>
      <c r="AY1042" s="13">
        <f t="shared" si="710"/>
        <v>0</v>
      </c>
      <c r="AZ1042" s="13">
        <f t="shared" si="711"/>
        <v>0</v>
      </c>
      <c r="BA1042" s="13">
        <f t="shared" si="712"/>
        <v>0</v>
      </c>
      <c r="BB1042" s="14">
        <f t="shared" si="713"/>
        <v>0</v>
      </c>
      <c r="BC1042" s="20">
        <f t="shared" si="714"/>
        <v>0</v>
      </c>
      <c r="BD1042" s="21">
        <f t="shared" si="715"/>
        <v>0</v>
      </c>
      <c r="BE1042" s="21">
        <f t="shared" si="716"/>
        <v>0</v>
      </c>
      <c r="BF1042" s="21">
        <f t="shared" si="717"/>
        <v>0</v>
      </c>
      <c r="BG1042" s="21">
        <f t="shared" si="718"/>
        <v>-1.0159127500849442E-2</v>
      </c>
      <c r="BH1042" s="22">
        <f t="shared" si="719"/>
        <v>0</v>
      </c>
    </row>
    <row r="1043" spans="4:60" x14ac:dyDescent="0.25">
      <c r="D1043">
        <f t="shared" si="722"/>
        <v>0.17266666666666805</v>
      </c>
      <c r="E1043">
        <f t="shared" si="720"/>
        <v>30.510767781791397</v>
      </c>
      <c r="F1043">
        <f t="shared" si="721"/>
        <v>-30.510767781791397</v>
      </c>
      <c r="H1043" s="20">
        <f t="shared" si="681"/>
        <v>3.7317704248341684E-3</v>
      </c>
      <c r="I1043" s="21">
        <f t="shared" si="682"/>
        <v>7.6778246405809795E-3</v>
      </c>
      <c r="J1043" s="21">
        <f t="shared" si="683"/>
        <v>3.9297979746446658E-3</v>
      </c>
      <c r="K1043" s="21">
        <f t="shared" si="684"/>
        <v>7.5347707419223201E-3</v>
      </c>
      <c r="L1043" s="21">
        <f t="shared" si="685"/>
        <v>7.5591734227763753E-3</v>
      </c>
      <c r="M1043" s="22">
        <f t="shared" si="686"/>
        <v>7.6778246405809804E-3</v>
      </c>
      <c r="N1043" s="20">
        <f t="shared" si="687"/>
        <v>37.317704248341684</v>
      </c>
      <c r="O1043" s="21">
        <f t="shared" si="688"/>
        <v>76.778246405809796</v>
      </c>
      <c r="P1043" s="21">
        <f t="shared" si="689"/>
        <v>39.297979746446664</v>
      </c>
      <c r="Q1043" s="21">
        <f t="shared" si="690"/>
        <v>75.347707419223212</v>
      </c>
      <c r="R1043" s="21">
        <f t="shared" si="691"/>
        <v>75.591734227763766</v>
      </c>
      <c r="S1043" s="22">
        <f t="shared" si="692"/>
        <v>76.77824640580981</v>
      </c>
      <c r="T1043" s="20">
        <f>MAX(E1043+N1043,-DiodeFwd)</f>
        <v>67.828472030133085</v>
      </c>
      <c r="U1043" s="21">
        <f>MAX(T1043-DiodeFwd,V1043-DiodeFwd,O1043)</f>
        <v>76.778246405809796</v>
      </c>
      <c r="V1043" s="21">
        <f>MAX(-DiodeFwd,F1043+P1043)</f>
        <v>8.7872119646552669</v>
      </c>
      <c r="W1043" s="21">
        <f>MAX(T1043+Q1043,U1043-DiodeFwd)</f>
        <v>143.17617944935631</v>
      </c>
      <c r="X1043" s="21">
        <f>MAX(W1043-DiodeFwd,Y1043-DiodeFwd,U1043+R1043)</f>
        <v>152.36998063357356</v>
      </c>
      <c r="Y1043" s="22">
        <f>MAX(V1043+S1043,U1043-DiodeFwd)</f>
        <v>85.56545837046508</v>
      </c>
      <c r="Z1043" s="20">
        <f t="shared" si="693"/>
        <v>37.317704248341684</v>
      </c>
      <c r="AA1043" s="21">
        <f t="shared" si="694"/>
        <v>76.778246405809796</v>
      </c>
      <c r="AB1043" s="21">
        <f t="shared" si="695"/>
        <v>39.297979746446664</v>
      </c>
      <c r="AC1043" s="21">
        <f t="shared" si="696"/>
        <v>75.347707419223227</v>
      </c>
      <c r="AD1043" s="21">
        <f t="shared" si="697"/>
        <v>75.591734227763766</v>
      </c>
      <c r="AE1043" s="22">
        <f t="shared" si="698"/>
        <v>76.77824640580981</v>
      </c>
      <c r="AF1043" s="20">
        <f t="shared" si="699"/>
        <v>0</v>
      </c>
      <c r="AG1043" s="21">
        <f t="shared" si="700"/>
        <v>0</v>
      </c>
      <c r="AH1043" s="21">
        <f t="shared" si="701"/>
        <v>0</v>
      </c>
      <c r="AI1043" s="21">
        <f t="shared" si="702"/>
        <v>8.5265128291212019E-15</v>
      </c>
      <c r="AJ1043" s="21">
        <f t="shared" si="703"/>
        <v>0</v>
      </c>
      <c r="AK1043" s="22">
        <f t="shared" si="704"/>
        <v>0</v>
      </c>
      <c r="AL1043" s="23">
        <f t="shared" si="705"/>
        <v>1.0157998708904905E-2</v>
      </c>
      <c r="AM1043" s="12" t="b">
        <f>T1043&lt;=-DiodeFwd</f>
        <v>0</v>
      </c>
      <c r="AN1043" s="13" t="b">
        <f>V1043&lt;=-DiodeFwd</f>
        <v>0</v>
      </c>
      <c r="AO1043" s="13" t="b">
        <f>U1043&lt;=T1043-DiodeFwd</f>
        <v>0</v>
      </c>
      <c r="AP1043" s="13" t="b">
        <f>U1043&lt;=V1043-DiodeFwd</f>
        <v>0</v>
      </c>
      <c r="AQ1043" s="13" t="b">
        <f>W1043&lt;=U1043-DiodeFwd</f>
        <v>0</v>
      </c>
      <c r="AR1043" s="13" t="b">
        <f>Y1043&lt;=U1043-DiodeFwd</f>
        <v>0</v>
      </c>
      <c r="AS1043" s="13" t="b">
        <f>X1043&lt;=W1043-DiodeFwd</f>
        <v>0</v>
      </c>
      <c r="AT1043" s="14" t="b">
        <f>X1043&lt;=Y1043-DiodeFwd</f>
        <v>0</v>
      </c>
      <c r="AU1043" s="13">
        <f t="shared" si="706"/>
        <v>0</v>
      </c>
      <c r="AV1043" s="13">
        <f t="shared" si="707"/>
        <v>0</v>
      </c>
      <c r="AW1043" s="13">
        <f t="shared" si="708"/>
        <v>0</v>
      </c>
      <c r="AX1043" s="13">
        <f t="shared" si="709"/>
        <v>0</v>
      </c>
      <c r="AY1043" s="13">
        <f t="shared" si="710"/>
        <v>0</v>
      </c>
      <c r="AZ1043" s="13">
        <f t="shared" si="711"/>
        <v>0</v>
      </c>
      <c r="BA1043" s="13">
        <f t="shared" si="712"/>
        <v>0</v>
      </c>
      <c r="BB1043" s="14">
        <f t="shared" si="713"/>
        <v>0</v>
      </c>
      <c r="BC1043" s="20">
        <f t="shared" si="714"/>
        <v>0</v>
      </c>
      <c r="BD1043" s="21">
        <f t="shared" si="715"/>
        <v>0</v>
      </c>
      <c r="BE1043" s="21">
        <f t="shared" si="716"/>
        <v>0</v>
      </c>
      <c r="BF1043" s="21">
        <f t="shared" si="717"/>
        <v>0</v>
      </c>
      <c r="BG1043" s="21">
        <f t="shared" si="718"/>
        <v>-1.0157998708904905E-2</v>
      </c>
      <c r="BH1043" s="22">
        <f t="shared" si="719"/>
        <v>0</v>
      </c>
    </row>
    <row r="1044" spans="4:60" x14ac:dyDescent="0.25">
      <c r="D1044">
        <f t="shared" si="722"/>
        <v>0.17283333333333473</v>
      </c>
      <c r="E1044">
        <f t="shared" si="720"/>
        <v>28.865684944414156</v>
      </c>
      <c r="F1044">
        <f t="shared" si="721"/>
        <v>-28.865684944414156</v>
      </c>
      <c r="H1044" s="20">
        <f t="shared" si="681"/>
        <v>3.7317704248341684E-3</v>
      </c>
      <c r="I1044" s="21">
        <f t="shared" si="682"/>
        <v>7.6778246405809795E-3</v>
      </c>
      <c r="J1044" s="21">
        <f t="shared" si="683"/>
        <v>3.9297979746446658E-3</v>
      </c>
      <c r="K1044" s="21">
        <f t="shared" si="684"/>
        <v>7.5347707419223201E-3</v>
      </c>
      <c r="L1044" s="21">
        <f t="shared" si="685"/>
        <v>7.5574804229915577E-3</v>
      </c>
      <c r="M1044" s="22">
        <f t="shared" si="686"/>
        <v>7.6778246405809804E-3</v>
      </c>
      <c r="N1044" s="20">
        <f t="shared" si="687"/>
        <v>37.317704248341684</v>
      </c>
      <c r="O1044" s="21">
        <f t="shared" si="688"/>
        <v>76.778246405809796</v>
      </c>
      <c r="P1044" s="21">
        <f t="shared" si="689"/>
        <v>39.297979746446664</v>
      </c>
      <c r="Q1044" s="21">
        <f t="shared" si="690"/>
        <v>75.347707419223212</v>
      </c>
      <c r="R1044" s="21">
        <f t="shared" si="691"/>
        <v>75.574804229915586</v>
      </c>
      <c r="S1044" s="22">
        <f t="shared" si="692"/>
        <v>76.77824640580981</v>
      </c>
      <c r="T1044" s="20">
        <f>MAX(E1044+N1044,-DiodeFwd)</f>
        <v>66.18338919275584</v>
      </c>
      <c r="U1044" s="21">
        <f>MAX(T1044-DiodeFwd,V1044-DiodeFwd,O1044)</f>
        <v>76.778246405809796</v>
      </c>
      <c r="V1044" s="21">
        <f>MAX(-DiodeFwd,F1044+P1044)</f>
        <v>10.432294802032509</v>
      </c>
      <c r="W1044" s="21">
        <f>MAX(T1044+Q1044,U1044-DiodeFwd)</f>
        <v>141.53109661197905</v>
      </c>
      <c r="X1044" s="21">
        <f>MAX(W1044-DiodeFwd,Y1044-DiodeFwd,U1044+R1044)</f>
        <v>152.35305063572537</v>
      </c>
      <c r="Y1044" s="22">
        <f>MAX(V1044+S1044,U1044-DiodeFwd)</f>
        <v>87.210541207842311</v>
      </c>
      <c r="Z1044" s="20">
        <f t="shared" si="693"/>
        <v>37.317704248341684</v>
      </c>
      <c r="AA1044" s="21">
        <f t="shared" si="694"/>
        <v>76.778246405809796</v>
      </c>
      <c r="AB1044" s="21">
        <f t="shared" si="695"/>
        <v>39.297979746446664</v>
      </c>
      <c r="AC1044" s="21">
        <f t="shared" si="696"/>
        <v>75.347707419223212</v>
      </c>
      <c r="AD1044" s="21">
        <f t="shared" si="697"/>
        <v>75.574804229915571</v>
      </c>
      <c r="AE1044" s="22">
        <f t="shared" si="698"/>
        <v>76.778246405809796</v>
      </c>
      <c r="AF1044" s="20">
        <f t="shared" si="699"/>
        <v>0</v>
      </c>
      <c r="AG1044" s="21">
        <f t="shared" si="700"/>
        <v>0</v>
      </c>
      <c r="AH1044" s="21">
        <f t="shared" si="701"/>
        <v>0</v>
      </c>
      <c r="AI1044" s="21">
        <f t="shared" si="702"/>
        <v>0</v>
      </c>
      <c r="AJ1044" s="21">
        <f t="shared" si="703"/>
        <v>-8.5265128291212019E-15</v>
      </c>
      <c r="AK1044" s="22">
        <f t="shared" si="704"/>
        <v>-8.5265128291212019E-15</v>
      </c>
      <c r="AL1044" s="23">
        <f t="shared" si="705"/>
        <v>1.015687004238169E-2</v>
      </c>
      <c r="AM1044" s="12" t="b">
        <f>T1044&lt;=-DiodeFwd</f>
        <v>0</v>
      </c>
      <c r="AN1044" s="13" t="b">
        <f>V1044&lt;=-DiodeFwd</f>
        <v>0</v>
      </c>
      <c r="AO1044" s="13" t="b">
        <f>U1044&lt;=T1044-DiodeFwd</f>
        <v>0</v>
      </c>
      <c r="AP1044" s="13" t="b">
        <f>U1044&lt;=V1044-DiodeFwd</f>
        <v>0</v>
      </c>
      <c r="AQ1044" s="13" t="b">
        <f>W1044&lt;=U1044-DiodeFwd</f>
        <v>0</v>
      </c>
      <c r="AR1044" s="13" t="b">
        <f>Y1044&lt;=U1044-DiodeFwd</f>
        <v>0</v>
      </c>
      <c r="AS1044" s="13" t="b">
        <f>X1044&lt;=W1044-DiodeFwd</f>
        <v>0</v>
      </c>
      <c r="AT1044" s="14" t="b">
        <f>X1044&lt;=Y1044-DiodeFwd</f>
        <v>0</v>
      </c>
      <c r="AU1044" s="13">
        <f t="shared" si="706"/>
        <v>0</v>
      </c>
      <c r="AV1044" s="13">
        <f t="shared" si="707"/>
        <v>0</v>
      </c>
      <c r="AW1044" s="13">
        <f t="shared" si="708"/>
        <v>0</v>
      </c>
      <c r="AX1044" s="13">
        <f t="shared" si="709"/>
        <v>0</v>
      </c>
      <c r="AY1044" s="13">
        <f t="shared" si="710"/>
        <v>0</v>
      </c>
      <c r="AZ1044" s="13">
        <f t="shared" si="711"/>
        <v>0</v>
      </c>
      <c r="BA1044" s="13">
        <f t="shared" si="712"/>
        <v>0</v>
      </c>
      <c r="BB1044" s="14">
        <f t="shared" si="713"/>
        <v>0</v>
      </c>
      <c r="BC1044" s="20">
        <f t="shared" si="714"/>
        <v>0</v>
      </c>
      <c r="BD1044" s="21">
        <f t="shared" si="715"/>
        <v>0</v>
      </c>
      <c r="BE1044" s="21">
        <f t="shared" si="716"/>
        <v>0</v>
      </c>
      <c r="BF1044" s="21">
        <f t="shared" si="717"/>
        <v>0</v>
      </c>
      <c r="BG1044" s="21">
        <f t="shared" si="718"/>
        <v>-1.015687004238169E-2</v>
      </c>
      <c r="BH1044" s="22">
        <f t="shared" si="719"/>
        <v>0</v>
      </c>
    </row>
    <row r="1045" spans="4:60" x14ac:dyDescent="0.25">
      <c r="D1045">
        <f t="shared" si="722"/>
        <v>0.1730000000000014</v>
      </c>
      <c r="E1045">
        <f t="shared" si="720"/>
        <v>27.106682436037563</v>
      </c>
      <c r="F1045">
        <f t="shared" si="721"/>
        <v>-27.106682436037563</v>
      </c>
      <c r="H1045" s="20">
        <f t="shared" si="681"/>
        <v>3.7317704248341684E-3</v>
      </c>
      <c r="I1045" s="21">
        <f t="shared" si="682"/>
        <v>7.6778246405809795E-3</v>
      </c>
      <c r="J1045" s="21">
        <f t="shared" si="683"/>
        <v>3.9297979746446658E-3</v>
      </c>
      <c r="K1045" s="21">
        <f t="shared" si="684"/>
        <v>7.5347707419223201E-3</v>
      </c>
      <c r="L1045" s="21">
        <f t="shared" si="685"/>
        <v>7.5557876113178275E-3</v>
      </c>
      <c r="M1045" s="22">
        <f t="shared" si="686"/>
        <v>7.6778246405809804E-3</v>
      </c>
      <c r="N1045" s="20">
        <f t="shared" si="687"/>
        <v>37.317704248341684</v>
      </c>
      <c r="O1045" s="21">
        <f t="shared" si="688"/>
        <v>76.778246405809796</v>
      </c>
      <c r="P1045" s="21">
        <f t="shared" si="689"/>
        <v>39.297979746446664</v>
      </c>
      <c r="Q1045" s="21">
        <f t="shared" si="690"/>
        <v>75.347707419223212</v>
      </c>
      <c r="R1045" s="21">
        <f t="shared" si="691"/>
        <v>75.557876113178281</v>
      </c>
      <c r="S1045" s="22">
        <f t="shared" si="692"/>
        <v>76.77824640580981</v>
      </c>
      <c r="T1045" s="20">
        <f>MAX(E1045+N1045,-DiodeFwd)</f>
        <v>64.424386684379243</v>
      </c>
      <c r="U1045" s="21">
        <f>MAX(T1045-DiodeFwd,V1045-DiodeFwd,O1045)</f>
        <v>76.778246405809796</v>
      </c>
      <c r="V1045" s="21">
        <f>MAX(-DiodeFwd,F1045+P1045)</f>
        <v>12.191297310409102</v>
      </c>
      <c r="W1045" s="21">
        <f>MAX(T1045+Q1045,U1045-DiodeFwd)</f>
        <v>139.77209410360246</v>
      </c>
      <c r="X1045" s="21">
        <f>MAX(W1045-DiodeFwd,Y1045-DiodeFwd,U1045+R1045)</f>
        <v>152.33612251898808</v>
      </c>
      <c r="Y1045" s="22">
        <f>MAX(V1045+S1045,U1045-DiodeFwd)</f>
        <v>88.969543716218908</v>
      </c>
      <c r="Z1045" s="20">
        <f t="shared" si="693"/>
        <v>37.317704248341684</v>
      </c>
      <c r="AA1045" s="21">
        <f t="shared" si="694"/>
        <v>76.778246405809796</v>
      </c>
      <c r="AB1045" s="21">
        <f t="shared" si="695"/>
        <v>39.297979746446664</v>
      </c>
      <c r="AC1045" s="21">
        <f t="shared" si="696"/>
        <v>75.347707419223212</v>
      </c>
      <c r="AD1045" s="21">
        <f t="shared" si="697"/>
        <v>75.557876113178281</v>
      </c>
      <c r="AE1045" s="22">
        <f t="shared" si="698"/>
        <v>76.77824640580981</v>
      </c>
      <c r="AF1045" s="20">
        <f t="shared" si="699"/>
        <v>0</v>
      </c>
      <c r="AG1045" s="21">
        <f t="shared" si="700"/>
        <v>0</v>
      </c>
      <c r="AH1045" s="21">
        <f t="shared" si="701"/>
        <v>0</v>
      </c>
      <c r="AI1045" s="21">
        <f t="shared" si="702"/>
        <v>0</v>
      </c>
      <c r="AJ1045" s="21">
        <f t="shared" si="703"/>
        <v>0</v>
      </c>
      <c r="AK1045" s="22">
        <f t="shared" si="704"/>
        <v>0</v>
      </c>
      <c r="AL1045" s="23">
        <f t="shared" si="705"/>
        <v>1.0155741501265872E-2</v>
      </c>
      <c r="AM1045" s="12" t="b">
        <f>T1045&lt;=-DiodeFwd</f>
        <v>0</v>
      </c>
      <c r="AN1045" s="13" t="b">
        <f>V1045&lt;=-DiodeFwd</f>
        <v>0</v>
      </c>
      <c r="AO1045" s="13" t="b">
        <f>U1045&lt;=T1045-DiodeFwd</f>
        <v>0</v>
      </c>
      <c r="AP1045" s="13" t="b">
        <f>U1045&lt;=V1045-DiodeFwd</f>
        <v>0</v>
      </c>
      <c r="AQ1045" s="13" t="b">
        <f>W1045&lt;=U1045-DiodeFwd</f>
        <v>0</v>
      </c>
      <c r="AR1045" s="13" t="b">
        <f>Y1045&lt;=U1045-DiodeFwd</f>
        <v>0</v>
      </c>
      <c r="AS1045" s="13" t="b">
        <f>X1045&lt;=W1045-DiodeFwd</f>
        <v>0</v>
      </c>
      <c r="AT1045" s="14" t="b">
        <f>X1045&lt;=Y1045-DiodeFwd</f>
        <v>0</v>
      </c>
      <c r="AU1045" s="13">
        <f t="shared" si="706"/>
        <v>0</v>
      </c>
      <c r="AV1045" s="13">
        <f t="shared" si="707"/>
        <v>0</v>
      </c>
      <c r="AW1045" s="13">
        <f t="shared" si="708"/>
        <v>0</v>
      </c>
      <c r="AX1045" s="13">
        <f t="shared" si="709"/>
        <v>0</v>
      </c>
      <c r="AY1045" s="13">
        <f t="shared" si="710"/>
        <v>0</v>
      </c>
      <c r="AZ1045" s="13">
        <f t="shared" si="711"/>
        <v>0</v>
      </c>
      <c r="BA1045" s="13">
        <f t="shared" si="712"/>
        <v>0</v>
      </c>
      <c r="BB1045" s="14">
        <f t="shared" si="713"/>
        <v>0</v>
      </c>
      <c r="BC1045" s="20">
        <f t="shared" si="714"/>
        <v>0</v>
      </c>
      <c r="BD1045" s="21">
        <f t="shared" si="715"/>
        <v>0</v>
      </c>
      <c r="BE1045" s="21">
        <f t="shared" si="716"/>
        <v>0</v>
      </c>
      <c r="BF1045" s="21">
        <f t="shared" si="717"/>
        <v>0</v>
      </c>
      <c r="BG1045" s="21">
        <f t="shared" si="718"/>
        <v>-1.0155741501265872E-2</v>
      </c>
      <c r="BH1045" s="22">
        <f t="shared" si="719"/>
        <v>0</v>
      </c>
    </row>
    <row r="1046" spans="4:60" x14ac:dyDescent="0.25">
      <c r="D1046">
        <f t="shared" si="722"/>
        <v>0.17316666666666808</v>
      </c>
      <c r="E1046">
        <f t="shared" si="720"/>
        <v>25.240702235951971</v>
      </c>
      <c r="F1046">
        <f t="shared" si="721"/>
        <v>-25.240702235951971</v>
      </c>
      <c r="H1046" s="20">
        <f t="shared" si="681"/>
        <v>3.7317704248341684E-3</v>
      </c>
      <c r="I1046" s="21">
        <f t="shared" si="682"/>
        <v>7.6778246405809795E-3</v>
      </c>
      <c r="J1046" s="21">
        <f t="shared" si="683"/>
        <v>3.9297979746446658E-3</v>
      </c>
      <c r="K1046" s="21">
        <f t="shared" si="684"/>
        <v>7.5347707419223201E-3</v>
      </c>
      <c r="L1046" s="21">
        <f t="shared" si="685"/>
        <v>7.5540949877342832E-3</v>
      </c>
      <c r="M1046" s="22">
        <f t="shared" si="686"/>
        <v>7.6778246405809804E-3</v>
      </c>
      <c r="N1046" s="20">
        <f t="shared" si="687"/>
        <v>37.317704248341684</v>
      </c>
      <c r="O1046" s="21">
        <f t="shared" si="688"/>
        <v>76.778246405809796</v>
      </c>
      <c r="P1046" s="21">
        <f t="shared" si="689"/>
        <v>39.297979746446664</v>
      </c>
      <c r="Q1046" s="21">
        <f t="shared" si="690"/>
        <v>75.347707419223212</v>
      </c>
      <c r="R1046" s="21">
        <f t="shared" si="691"/>
        <v>75.54094987734284</v>
      </c>
      <c r="S1046" s="22">
        <f t="shared" si="692"/>
        <v>76.77824640580981</v>
      </c>
      <c r="T1046" s="20">
        <f>MAX(E1046+N1046,-DiodeFwd)</f>
        <v>62.558406484293656</v>
      </c>
      <c r="U1046" s="21">
        <f>MAX(T1046-DiodeFwd,V1046-DiodeFwd,O1046)</f>
        <v>76.778246405809796</v>
      </c>
      <c r="V1046" s="21">
        <f>MAX(-DiodeFwd,F1046+P1046)</f>
        <v>14.057277510494693</v>
      </c>
      <c r="W1046" s="21">
        <f>MAX(T1046+Q1046,U1046-DiodeFwd)</f>
        <v>137.90611390351688</v>
      </c>
      <c r="X1046" s="21">
        <f>MAX(W1046-DiodeFwd,Y1046-DiodeFwd,U1046+R1046)</f>
        <v>152.31919628315262</v>
      </c>
      <c r="Y1046" s="22">
        <f>MAX(V1046+S1046,U1046-DiodeFwd)</f>
        <v>90.83552391630451</v>
      </c>
      <c r="Z1046" s="20">
        <f t="shared" si="693"/>
        <v>37.317704248341684</v>
      </c>
      <c r="AA1046" s="21">
        <f t="shared" si="694"/>
        <v>76.778246405809796</v>
      </c>
      <c r="AB1046" s="21">
        <f t="shared" si="695"/>
        <v>39.297979746446664</v>
      </c>
      <c r="AC1046" s="21">
        <f t="shared" si="696"/>
        <v>75.347707419223227</v>
      </c>
      <c r="AD1046" s="21">
        <f t="shared" si="697"/>
        <v>75.540949877342825</v>
      </c>
      <c r="AE1046" s="22">
        <f t="shared" si="698"/>
        <v>76.778246405809824</v>
      </c>
      <c r="AF1046" s="20">
        <f t="shared" si="699"/>
        <v>0</v>
      </c>
      <c r="AG1046" s="21">
        <f t="shared" si="700"/>
        <v>0</v>
      </c>
      <c r="AH1046" s="21">
        <f t="shared" si="701"/>
        <v>0</v>
      </c>
      <c r="AI1046" s="21">
        <f t="shared" si="702"/>
        <v>8.5265128291212019E-15</v>
      </c>
      <c r="AJ1046" s="21">
        <f t="shared" si="703"/>
        <v>-8.5265128291212019E-15</v>
      </c>
      <c r="AK1046" s="22">
        <f t="shared" si="704"/>
        <v>8.5265128291212019E-15</v>
      </c>
      <c r="AL1046" s="23">
        <f t="shared" si="705"/>
        <v>1.0154613085543508E-2</v>
      </c>
      <c r="AM1046" s="12" t="b">
        <f>T1046&lt;=-DiodeFwd</f>
        <v>0</v>
      </c>
      <c r="AN1046" s="13" t="b">
        <f>V1046&lt;=-DiodeFwd</f>
        <v>0</v>
      </c>
      <c r="AO1046" s="13" t="b">
        <f>U1046&lt;=T1046-DiodeFwd</f>
        <v>0</v>
      </c>
      <c r="AP1046" s="13" t="b">
        <f>U1046&lt;=V1046-DiodeFwd</f>
        <v>0</v>
      </c>
      <c r="AQ1046" s="13" t="b">
        <f>W1046&lt;=U1046-DiodeFwd</f>
        <v>0</v>
      </c>
      <c r="AR1046" s="13" t="b">
        <f>Y1046&lt;=U1046-DiodeFwd</f>
        <v>0</v>
      </c>
      <c r="AS1046" s="13" t="b">
        <f>X1046&lt;=W1046-DiodeFwd</f>
        <v>0</v>
      </c>
      <c r="AT1046" s="14" t="b">
        <f>X1046&lt;=Y1046-DiodeFwd</f>
        <v>0</v>
      </c>
      <c r="AU1046" s="13">
        <f t="shared" si="706"/>
        <v>0</v>
      </c>
      <c r="AV1046" s="13">
        <f t="shared" si="707"/>
        <v>0</v>
      </c>
      <c r="AW1046" s="13">
        <f t="shared" si="708"/>
        <v>0</v>
      </c>
      <c r="AX1046" s="13">
        <f t="shared" si="709"/>
        <v>0</v>
      </c>
      <c r="AY1046" s="13">
        <f t="shared" si="710"/>
        <v>0</v>
      </c>
      <c r="AZ1046" s="13">
        <f t="shared" si="711"/>
        <v>0</v>
      </c>
      <c r="BA1046" s="13">
        <f t="shared" si="712"/>
        <v>0</v>
      </c>
      <c r="BB1046" s="14">
        <f t="shared" si="713"/>
        <v>0</v>
      </c>
      <c r="BC1046" s="20">
        <f t="shared" si="714"/>
        <v>0</v>
      </c>
      <c r="BD1046" s="21">
        <f t="shared" si="715"/>
        <v>0</v>
      </c>
      <c r="BE1046" s="21">
        <f t="shared" si="716"/>
        <v>0</v>
      </c>
      <c r="BF1046" s="21">
        <f t="shared" si="717"/>
        <v>0</v>
      </c>
      <c r="BG1046" s="21">
        <f t="shared" si="718"/>
        <v>-1.0154613085543508E-2</v>
      </c>
      <c r="BH1046" s="22">
        <f t="shared" si="719"/>
        <v>0</v>
      </c>
    </row>
    <row r="1047" spans="4:60" x14ac:dyDescent="0.25">
      <c r="D1047">
        <f t="shared" si="722"/>
        <v>0.17333333333333475</v>
      </c>
      <c r="E1047">
        <f t="shared" si="720"/>
        <v>23.275108515520174</v>
      </c>
      <c r="F1047">
        <f t="shared" si="721"/>
        <v>-23.275108515520174</v>
      </c>
      <c r="H1047" s="20">
        <f t="shared" si="681"/>
        <v>3.7317704248341684E-3</v>
      </c>
      <c r="I1047" s="21">
        <f t="shared" si="682"/>
        <v>7.6778246405809795E-3</v>
      </c>
      <c r="J1047" s="21">
        <f t="shared" si="683"/>
        <v>3.9297979746446658E-3</v>
      </c>
      <c r="K1047" s="21">
        <f t="shared" si="684"/>
        <v>7.5347707419223201E-3</v>
      </c>
      <c r="L1047" s="21">
        <f t="shared" si="685"/>
        <v>7.5524025522200255E-3</v>
      </c>
      <c r="M1047" s="22">
        <f t="shared" si="686"/>
        <v>7.6778246405809804E-3</v>
      </c>
      <c r="N1047" s="20">
        <f t="shared" si="687"/>
        <v>37.317704248341684</v>
      </c>
      <c r="O1047" s="21">
        <f t="shared" si="688"/>
        <v>76.778246405809796</v>
      </c>
      <c r="P1047" s="21">
        <f t="shared" si="689"/>
        <v>39.297979746446664</v>
      </c>
      <c r="Q1047" s="21">
        <f t="shared" si="690"/>
        <v>75.347707419223212</v>
      </c>
      <c r="R1047" s="21">
        <f t="shared" si="691"/>
        <v>75.524025522200262</v>
      </c>
      <c r="S1047" s="22">
        <f t="shared" si="692"/>
        <v>76.77824640580981</v>
      </c>
      <c r="T1047" s="20">
        <f>MAX(E1047+N1047,-DiodeFwd)</f>
        <v>60.592812763861858</v>
      </c>
      <c r="U1047" s="21">
        <f>MAX(T1047-DiodeFwd,V1047-DiodeFwd,O1047)</f>
        <v>76.778246405809796</v>
      </c>
      <c r="V1047" s="21">
        <f>MAX(-DiodeFwd,F1047+P1047)</f>
        <v>16.022871230926491</v>
      </c>
      <c r="W1047" s="21">
        <f>MAX(T1047+Q1047,U1047-DiodeFwd)</f>
        <v>135.94052018308508</v>
      </c>
      <c r="X1047" s="21">
        <f>MAX(W1047-DiodeFwd,Y1047-DiodeFwd,U1047+R1047)</f>
        <v>152.30227192801004</v>
      </c>
      <c r="Y1047" s="22">
        <f>MAX(V1047+S1047,U1047-DiodeFwd)</f>
        <v>92.801117636736308</v>
      </c>
      <c r="Z1047" s="20">
        <f t="shared" si="693"/>
        <v>37.317704248341684</v>
      </c>
      <c r="AA1047" s="21">
        <f t="shared" si="694"/>
        <v>76.778246405809796</v>
      </c>
      <c r="AB1047" s="21">
        <f t="shared" si="695"/>
        <v>39.297979746446664</v>
      </c>
      <c r="AC1047" s="21">
        <f t="shared" si="696"/>
        <v>75.347707419223227</v>
      </c>
      <c r="AD1047" s="21">
        <f t="shared" si="697"/>
        <v>75.524025522200247</v>
      </c>
      <c r="AE1047" s="22">
        <f t="shared" si="698"/>
        <v>76.778246405809824</v>
      </c>
      <c r="AF1047" s="20">
        <f t="shared" si="699"/>
        <v>0</v>
      </c>
      <c r="AG1047" s="21">
        <f t="shared" si="700"/>
        <v>0</v>
      </c>
      <c r="AH1047" s="21">
        <f t="shared" si="701"/>
        <v>0</v>
      </c>
      <c r="AI1047" s="21">
        <f t="shared" si="702"/>
        <v>8.5265128291212019E-15</v>
      </c>
      <c r="AJ1047" s="21">
        <f t="shared" si="703"/>
        <v>-8.5265128291212019E-15</v>
      </c>
      <c r="AK1047" s="22">
        <f t="shared" si="704"/>
        <v>8.5265128291212019E-15</v>
      </c>
      <c r="AL1047" s="23">
        <f t="shared" si="705"/>
        <v>1.015348479520067E-2</v>
      </c>
      <c r="AM1047" s="12" t="b">
        <f>T1047&lt;=-DiodeFwd</f>
        <v>0</v>
      </c>
      <c r="AN1047" s="13" t="b">
        <f>V1047&lt;=-DiodeFwd</f>
        <v>0</v>
      </c>
      <c r="AO1047" s="13" t="b">
        <f>U1047&lt;=T1047-DiodeFwd</f>
        <v>0</v>
      </c>
      <c r="AP1047" s="13" t="b">
        <f>U1047&lt;=V1047-DiodeFwd</f>
        <v>0</v>
      </c>
      <c r="AQ1047" s="13" t="b">
        <f>W1047&lt;=U1047-DiodeFwd</f>
        <v>0</v>
      </c>
      <c r="AR1047" s="13" t="b">
        <f>Y1047&lt;=U1047-DiodeFwd</f>
        <v>0</v>
      </c>
      <c r="AS1047" s="13" t="b">
        <f>X1047&lt;=W1047-DiodeFwd</f>
        <v>0</v>
      </c>
      <c r="AT1047" s="14" t="b">
        <f>X1047&lt;=Y1047-DiodeFwd</f>
        <v>0</v>
      </c>
      <c r="AU1047" s="13">
        <f t="shared" si="706"/>
        <v>0</v>
      </c>
      <c r="AV1047" s="13">
        <f t="shared" si="707"/>
        <v>0</v>
      </c>
      <c r="AW1047" s="13">
        <f t="shared" si="708"/>
        <v>0</v>
      </c>
      <c r="AX1047" s="13">
        <f t="shared" si="709"/>
        <v>0</v>
      </c>
      <c r="AY1047" s="13">
        <f t="shared" si="710"/>
        <v>0</v>
      </c>
      <c r="AZ1047" s="13">
        <f t="shared" si="711"/>
        <v>0</v>
      </c>
      <c r="BA1047" s="13">
        <f t="shared" si="712"/>
        <v>0</v>
      </c>
      <c r="BB1047" s="14">
        <f t="shared" si="713"/>
        <v>0</v>
      </c>
      <c r="BC1047" s="20">
        <f t="shared" si="714"/>
        <v>0</v>
      </c>
      <c r="BD1047" s="21">
        <f t="shared" si="715"/>
        <v>0</v>
      </c>
      <c r="BE1047" s="21">
        <f t="shared" si="716"/>
        <v>0</v>
      </c>
      <c r="BF1047" s="21">
        <f t="shared" si="717"/>
        <v>0</v>
      </c>
      <c r="BG1047" s="21">
        <f t="shared" si="718"/>
        <v>-1.015348479520067E-2</v>
      </c>
      <c r="BH1047" s="22">
        <f t="shared" si="719"/>
        <v>0</v>
      </c>
    </row>
    <row r="1048" spans="4:60" x14ac:dyDescent="0.25">
      <c r="D1048">
        <f t="shared" si="722"/>
        <v>0.17350000000000143</v>
      </c>
      <c r="E1048">
        <f t="shared" si="720"/>
        <v>21.217658575163661</v>
      </c>
      <c r="F1048">
        <f t="shared" si="721"/>
        <v>-21.217658575163661</v>
      </c>
      <c r="H1048" s="20">
        <f t="shared" si="681"/>
        <v>3.7317704248341684E-3</v>
      </c>
      <c r="I1048" s="21">
        <f t="shared" si="682"/>
        <v>7.6778246405809795E-3</v>
      </c>
      <c r="J1048" s="21">
        <f t="shared" si="683"/>
        <v>3.9297979746446658E-3</v>
      </c>
      <c r="K1048" s="21">
        <f t="shared" si="684"/>
        <v>7.5347707419223201E-3</v>
      </c>
      <c r="L1048" s="21">
        <f t="shared" si="685"/>
        <v>7.5507103047541589E-3</v>
      </c>
      <c r="M1048" s="22">
        <f t="shared" si="686"/>
        <v>7.6778246405809804E-3</v>
      </c>
      <c r="N1048" s="20">
        <f t="shared" si="687"/>
        <v>37.317704248341684</v>
      </c>
      <c r="O1048" s="21">
        <f t="shared" si="688"/>
        <v>76.778246405809796</v>
      </c>
      <c r="P1048" s="21">
        <f t="shared" si="689"/>
        <v>39.297979746446664</v>
      </c>
      <c r="Q1048" s="21">
        <f t="shared" si="690"/>
        <v>75.347707419223212</v>
      </c>
      <c r="R1048" s="21">
        <f t="shared" si="691"/>
        <v>75.507103047541591</v>
      </c>
      <c r="S1048" s="22">
        <f t="shared" si="692"/>
        <v>76.77824640580981</v>
      </c>
      <c r="T1048" s="20">
        <f>MAX(E1048+N1048,-DiodeFwd)</f>
        <v>58.535362823505345</v>
      </c>
      <c r="U1048" s="21">
        <f>MAX(T1048-DiodeFwd,V1048-DiodeFwd,O1048)</f>
        <v>76.778246405809796</v>
      </c>
      <c r="V1048" s="21">
        <f>MAX(-DiodeFwd,F1048+P1048)</f>
        <v>18.080321171283003</v>
      </c>
      <c r="W1048" s="21">
        <f>MAX(T1048+Q1048,U1048-DiodeFwd)</f>
        <v>133.88307024272856</v>
      </c>
      <c r="X1048" s="21">
        <f>MAX(W1048-DiodeFwd,Y1048-DiodeFwd,U1048+R1048)</f>
        <v>152.28534945335139</v>
      </c>
      <c r="Y1048" s="22">
        <f>MAX(V1048+S1048,U1048-DiodeFwd)</f>
        <v>94.858567577092813</v>
      </c>
      <c r="Z1048" s="20">
        <f t="shared" si="693"/>
        <v>37.317704248341684</v>
      </c>
      <c r="AA1048" s="21">
        <f t="shared" si="694"/>
        <v>76.778246405809796</v>
      </c>
      <c r="AB1048" s="21">
        <f t="shared" si="695"/>
        <v>39.297979746446664</v>
      </c>
      <c r="AC1048" s="21">
        <f t="shared" si="696"/>
        <v>75.347707419223212</v>
      </c>
      <c r="AD1048" s="21">
        <f t="shared" si="697"/>
        <v>75.507103047541591</v>
      </c>
      <c r="AE1048" s="22">
        <f t="shared" si="698"/>
        <v>76.77824640580981</v>
      </c>
      <c r="AF1048" s="20">
        <f t="shared" si="699"/>
        <v>0</v>
      </c>
      <c r="AG1048" s="21">
        <f t="shared" si="700"/>
        <v>0</v>
      </c>
      <c r="AH1048" s="21">
        <f t="shared" si="701"/>
        <v>0</v>
      </c>
      <c r="AI1048" s="21">
        <f t="shared" si="702"/>
        <v>0</v>
      </c>
      <c r="AJ1048" s="21">
        <f t="shared" si="703"/>
        <v>0</v>
      </c>
      <c r="AK1048" s="22">
        <f t="shared" si="704"/>
        <v>0</v>
      </c>
      <c r="AL1048" s="23">
        <f t="shared" si="705"/>
        <v>1.0152356630223425E-2</v>
      </c>
      <c r="AM1048" s="12" t="b">
        <f>T1048&lt;=-DiodeFwd</f>
        <v>0</v>
      </c>
      <c r="AN1048" s="13" t="b">
        <f>V1048&lt;=-DiodeFwd</f>
        <v>0</v>
      </c>
      <c r="AO1048" s="13" t="b">
        <f>U1048&lt;=T1048-DiodeFwd</f>
        <v>0</v>
      </c>
      <c r="AP1048" s="13" t="b">
        <f>U1048&lt;=V1048-DiodeFwd</f>
        <v>0</v>
      </c>
      <c r="AQ1048" s="13" t="b">
        <f>W1048&lt;=U1048-DiodeFwd</f>
        <v>0</v>
      </c>
      <c r="AR1048" s="13" t="b">
        <f>Y1048&lt;=U1048-DiodeFwd</f>
        <v>0</v>
      </c>
      <c r="AS1048" s="13" t="b">
        <f>X1048&lt;=W1048-DiodeFwd</f>
        <v>0</v>
      </c>
      <c r="AT1048" s="14" t="b">
        <f>X1048&lt;=Y1048-DiodeFwd</f>
        <v>0</v>
      </c>
      <c r="AU1048" s="13">
        <f t="shared" si="706"/>
        <v>0</v>
      </c>
      <c r="AV1048" s="13">
        <f t="shared" si="707"/>
        <v>0</v>
      </c>
      <c r="AW1048" s="13">
        <f t="shared" si="708"/>
        <v>0</v>
      </c>
      <c r="AX1048" s="13">
        <f t="shared" si="709"/>
        <v>0</v>
      </c>
      <c r="AY1048" s="13">
        <f t="shared" si="710"/>
        <v>0</v>
      </c>
      <c r="AZ1048" s="13">
        <f t="shared" si="711"/>
        <v>0</v>
      </c>
      <c r="BA1048" s="13">
        <f t="shared" si="712"/>
        <v>0</v>
      </c>
      <c r="BB1048" s="14">
        <f t="shared" si="713"/>
        <v>0</v>
      </c>
      <c r="BC1048" s="20">
        <f t="shared" si="714"/>
        <v>0</v>
      </c>
      <c r="BD1048" s="21">
        <f t="shared" si="715"/>
        <v>0</v>
      </c>
      <c r="BE1048" s="21">
        <f t="shared" si="716"/>
        <v>0</v>
      </c>
      <c r="BF1048" s="21">
        <f t="shared" si="717"/>
        <v>0</v>
      </c>
      <c r="BG1048" s="21">
        <f t="shared" si="718"/>
        <v>-1.0152356630223425E-2</v>
      </c>
      <c r="BH1048" s="22">
        <f t="shared" si="719"/>
        <v>0</v>
      </c>
    </row>
    <row r="1049" spans="4:60" x14ac:dyDescent="0.25">
      <c r="D1049">
        <f t="shared" si="722"/>
        <v>0.17366666666666811</v>
      </c>
      <c r="E1049">
        <f t="shared" si="720"/>
        <v>19.076472229837115</v>
      </c>
      <c r="F1049">
        <f t="shared" si="721"/>
        <v>-19.076472229837115</v>
      </c>
      <c r="H1049" s="20">
        <f t="shared" si="681"/>
        <v>3.7317704248341684E-3</v>
      </c>
      <c r="I1049" s="21">
        <f t="shared" si="682"/>
        <v>7.6778246405809795E-3</v>
      </c>
      <c r="J1049" s="21">
        <f t="shared" si="683"/>
        <v>3.9297979746446658E-3</v>
      </c>
      <c r="K1049" s="21">
        <f t="shared" si="684"/>
        <v>7.5347707419223201E-3</v>
      </c>
      <c r="L1049" s="21">
        <f t="shared" si="685"/>
        <v>7.5490182453157887E-3</v>
      </c>
      <c r="M1049" s="22">
        <f t="shared" si="686"/>
        <v>7.6778246405809804E-3</v>
      </c>
      <c r="N1049" s="20">
        <f t="shared" si="687"/>
        <v>37.317704248341684</v>
      </c>
      <c r="O1049" s="21">
        <f t="shared" si="688"/>
        <v>76.778246405809796</v>
      </c>
      <c r="P1049" s="21">
        <f t="shared" si="689"/>
        <v>39.297979746446664</v>
      </c>
      <c r="Q1049" s="21">
        <f t="shared" si="690"/>
        <v>75.347707419223212</v>
      </c>
      <c r="R1049" s="21">
        <f t="shared" si="691"/>
        <v>75.4901824531579</v>
      </c>
      <c r="S1049" s="22">
        <f t="shared" si="692"/>
        <v>76.77824640580981</v>
      </c>
      <c r="T1049" s="20">
        <f>MAX(E1049+N1049,-DiodeFwd)</f>
        <v>56.3941764781788</v>
      </c>
      <c r="U1049" s="21">
        <f>MAX(T1049-DiodeFwd,V1049-DiodeFwd,O1049)</f>
        <v>76.778246405809796</v>
      </c>
      <c r="V1049" s="21">
        <f>MAX(-DiodeFwd,F1049+P1049)</f>
        <v>20.221507516609549</v>
      </c>
      <c r="W1049" s="21">
        <f>MAX(T1049+Q1049,U1049-DiodeFwd)</f>
        <v>131.741883897402</v>
      </c>
      <c r="X1049" s="21">
        <f>MAX(W1049-DiodeFwd,Y1049-DiodeFwd,U1049+R1049)</f>
        <v>152.2684288589677</v>
      </c>
      <c r="Y1049" s="22">
        <f>MAX(V1049+S1049,U1049-DiodeFwd)</f>
        <v>96.999753922419359</v>
      </c>
      <c r="Z1049" s="20">
        <f t="shared" si="693"/>
        <v>37.317704248341684</v>
      </c>
      <c r="AA1049" s="21">
        <f t="shared" si="694"/>
        <v>76.778246405809796</v>
      </c>
      <c r="AB1049" s="21">
        <f t="shared" si="695"/>
        <v>39.297979746446664</v>
      </c>
      <c r="AC1049" s="21">
        <f t="shared" si="696"/>
        <v>75.347707419223212</v>
      </c>
      <c r="AD1049" s="21">
        <f t="shared" si="697"/>
        <v>75.4901824531579</v>
      </c>
      <c r="AE1049" s="22">
        <f t="shared" si="698"/>
        <v>76.77824640580981</v>
      </c>
      <c r="AF1049" s="20">
        <f t="shared" si="699"/>
        <v>0</v>
      </c>
      <c r="AG1049" s="21">
        <f t="shared" si="700"/>
        <v>0</v>
      </c>
      <c r="AH1049" s="21">
        <f t="shared" si="701"/>
        <v>0</v>
      </c>
      <c r="AI1049" s="21">
        <f t="shared" si="702"/>
        <v>0</v>
      </c>
      <c r="AJ1049" s="21">
        <f t="shared" si="703"/>
        <v>0</v>
      </c>
      <c r="AK1049" s="22">
        <f t="shared" si="704"/>
        <v>0</v>
      </c>
      <c r="AL1049" s="23">
        <f t="shared" si="705"/>
        <v>1.0151228590597847E-2</v>
      </c>
      <c r="AM1049" s="12" t="b">
        <f>T1049&lt;=-DiodeFwd</f>
        <v>0</v>
      </c>
      <c r="AN1049" s="13" t="b">
        <f>V1049&lt;=-DiodeFwd</f>
        <v>0</v>
      </c>
      <c r="AO1049" s="13" t="b">
        <f>U1049&lt;=T1049-DiodeFwd</f>
        <v>0</v>
      </c>
      <c r="AP1049" s="13" t="b">
        <f>U1049&lt;=V1049-DiodeFwd</f>
        <v>0</v>
      </c>
      <c r="AQ1049" s="13" t="b">
        <f>W1049&lt;=U1049-DiodeFwd</f>
        <v>0</v>
      </c>
      <c r="AR1049" s="13" t="b">
        <f>Y1049&lt;=U1049-DiodeFwd</f>
        <v>0</v>
      </c>
      <c r="AS1049" s="13" t="b">
        <f>X1049&lt;=W1049-DiodeFwd</f>
        <v>0</v>
      </c>
      <c r="AT1049" s="14" t="b">
        <f>X1049&lt;=Y1049-DiodeFwd</f>
        <v>0</v>
      </c>
      <c r="AU1049" s="13">
        <f t="shared" si="706"/>
        <v>0</v>
      </c>
      <c r="AV1049" s="13">
        <f t="shared" si="707"/>
        <v>0</v>
      </c>
      <c r="AW1049" s="13">
        <f t="shared" si="708"/>
        <v>0</v>
      </c>
      <c r="AX1049" s="13">
        <f t="shared" si="709"/>
        <v>0</v>
      </c>
      <c r="AY1049" s="13">
        <f t="shared" si="710"/>
        <v>0</v>
      </c>
      <c r="AZ1049" s="13">
        <f t="shared" si="711"/>
        <v>0</v>
      </c>
      <c r="BA1049" s="13">
        <f t="shared" si="712"/>
        <v>0</v>
      </c>
      <c r="BB1049" s="14">
        <f t="shared" si="713"/>
        <v>0</v>
      </c>
      <c r="BC1049" s="20">
        <f t="shared" si="714"/>
        <v>0</v>
      </c>
      <c r="BD1049" s="21">
        <f t="shared" si="715"/>
        <v>0</v>
      </c>
      <c r="BE1049" s="21">
        <f t="shared" si="716"/>
        <v>0</v>
      </c>
      <c r="BF1049" s="21">
        <f t="shared" si="717"/>
        <v>0</v>
      </c>
      <c r="BG1049" s="21">
        <f t="shared" si="718"/>
        <v>-1.0151228590597847E-2</v>
      </c>
      <c r="BH1049" s="22">
        <f t="shared" si="719"/>
        <v>0</v>
      </c>
    </row>
    <row r="1050" spans="4:60" x14ac:dyDescent="0.25">
      <c r="D1050">
        <f t="shared" si="722"/>
        <v>0.17383333333333478</v>
      </c>
      <c r="E1050">
        <f t="shared" si="720"/>
        <v>16.859999763830555</v>
      </c>
      <c r="F1050">
        <f t="shared" si="721"/>
        <v>-16.859999763830555</v>
      </c>
      <c r="H1050" s="20">
        <f t="shared" si="681"/>
        <v>3.7317704248341684E-3</v>
      </c>
      <c r="I1050" s="21">
        <f t="shared" si="682"/>
        <v>7.6778246405809795E-3</v>
      </c>
      <c r="J1050" s="21">
        <f t="shared" si="683"/>
        <v>3.9297979746446658E-3</v>
      </c>
      <c r="K1050" s="21">
        <f t="shared" si="684"/>
        <v>7.5347707419223201E-3</v>
      </c>
      <c r="L1050" s="21">
        <f t="shared" si="685"/>
        <v>7.5473263738840227E-3</v>
      </c>
      <c r="M1050" s="22">
        <f t="shared" si="686"/>
        <v>7.6778246405809804E-3</v>
      </c>
      <c r="N1050" s="20">
        <f t="shared" si="687"/>
        <v>37.317704248341684</v>
      </c>
      <c r="O1050" s="21">
        <f t="shared" si="688"/>
        <v>76.778246405809796</v>
      </c>
      <c r="P1050" s="21">
        <f t="shared" si="689"/>
        <v>39.297979746446664</v>
      </c>
      <c r="Q1050" s="21">
        <f t="shared" si="690"/>
        <v>75.347707419223212</v>
      </c>
      <c r="R1050" s="21">
        <f t="shared" si="691"/>
        <v>75.473263738840231</v>
      </c>
      <c r="S1050" s="22">
        <f t="shared" si="692"/>
        <v>76.77824640580981</v>
      </c>
      <c r="T1050" s="20">
        <f>MAX(E1050+N1050,-DiodeFwd)</f>
        <v>54.177704012172242</v>
      </c>
      <c r="U1050" s="21">
        <f>MAX(T1050-DiodeFwd,V1050-DiodeFwd,O1050)</f>
        <v>76.778246405809796</v>
      </c>
      <c r="V1050" s="21">
        <f>MAX(-DiodeFwd,F1050+P1050)</f>
        <v>22.43797998261611</v>
      </c>
      <c r="W1050" s="21">
        <f>MAX(T1050+Q1050,U1050-DiodeFwd)</f>
        <v>129.52541143139547</v>
      </c>
      <c r="X1050" s="21">
        <f>MAX(W1050-DiodeFwd,Y1050-DiodeFwd,U1050+R1050)</f>
        <v>152.25151014465001</v>
      </c>
      <c r="Y1050" s="22">
        <f>MAX(V1050+S1050,U1050-DiodeFwd)</f>
        <v>99.216226388425923</v>
      </c>
      <c r="Z1050" s="20">
        <f t="shared" si="693"/>
        <v>37.317704248341684</v>
      </c>
      <c r="AA1050" s="21">
        <f t="shared" si="694"/>
        <v>76.778246405809796</v>
      </c>
      <c r="AB1050" s="21">
        <f t="shared" si="695"/>
        <v>39.297979746446664</v>
      </c>
      <c r="AC1050" s="21">
        <f t="shared" si="696"/>
        <v>75.347707419223227</v>
      </c>
      <c r="AD1050" s="21">
        <f t="shared" si="697"/>
        <v>75.473263738840217</v>
      </c>
      <c r="AE1050" s="22">
        <f t="shared" si="698"/>
        <v>76.77824640580981</v>
      </c>
      <c r="AF1050" s="20">
        <f t="shared" si="699"/>
        <v>0</v>
      </c>
      <c r="AG1050" s="21">
        <f t="shared" si="700"/>
        <v>0</v>
      </c>
      <c r="AH1050" s="21">
        <f t="shared" si="701"/>
        <v>0</v>
      </c>
      <c r="AI1050" s="21">
        <f t="shared" si="702"/>
        <v>8.5265128291212019E-15</v>
      </c>
      <c r="AJ1050" s="21">
        <f t="shared" si="703"/>
        <v>-8.5265128291212019E-15</v>
      </c>
      <c r="AK1050" s="22">
        <f t="shared" si="704"/>
        <v>0</v>
      </c>
      <c r="AL1050" s="23">
        <f t="shared" si="705"/>
        <v>1.0150100676310001E-2</v>
      </c>
      <c r="AM1050" s="12" t="b">
        <f>T1050&lt;=-DiodeFwd</f>
        <v>0</v>
      </c>
      <c r="AN1050" s="13" t="b">
        <f>V1050&lt;=-DiodeFwd</f>
        <v>0</v>
      </c>
      <c r="AO1050" s="13" t="b">
        <f>U1050&lt;=T1050-DiodeFwd</f>
        <v>0</v>
      </c>
      <c r="AP1050" s="13" t="b">
        <f>U1050&lt;=V1050-DiodeFwd</f>
        <v>0</v>
      </c>
      <c r="AQ1050" s="13" t="b">
        <f>W1050&lt;=U1050-DiodeFwd</f>
        <v>0</v>
      </c>
      <c r="AR1050" s="13" t="b">
        <f>Y1050&lt;=U1050-DiodeFwd</f>
        <v>0</v>
      </c>
      <c r="AS1050" s="13" t="b">
        <f>X1050&lt;=W1050-DiodeFwd</f>
        <v>0</v>
      </c>
      <c r="AT1050" s="14" t="b">
        <f>X1050&lt;=Y1050-DiodeFwd</f>
        <v>0</v>
      </c>
      <c r="AU1050" s="13">
        <f t="shared" si="706"/>
        <v>0</v>
      </c>
      <c r="AV1050" s="13">
        <f t="shared" si="707"/>
        <v>0</v>
      </c>
      <c r="AW1050" s="13">
        <f t="shared" si="708"/>
        <v>0</v>
      </c>
      <c r="AX1050" s="13">
        <f t="shared" si="709"/>
        <v>0</v>
      </c>
      <c r="AY1050" s="13">
        <f t="shared" si="710"/>
        <v>0</v>
      </c>
      <c r="AZ1050" s="13">
        <f t="shared" si="711"/>
        <v>0</v>
      </c>
      <c r="BA1050" s="13">
        <f t="shared" si="712"/>
        <v>0</v>
      </c>
      <c r="BB1050" s="14">
        <f t="shared" si="713"/>
        <v>0</v>
      </c>
      <c r="BC1050" s="20">
        <f t="shared" si="714"/>
        <v>0</v>
      </c>
      <c r="BD1050" s="21">
        <f t="shared" si="715"/>
        <v>0</v>
      </c>
      <c r="BE1050" s="21">
        <f t="shared" si="716"/>
        <v>0</v>
      </c>
      <c r="BF1050" s="21">
        <f t="shared" si="717"/>
        <v>0</v>
      </c>
      <c r="BG1050" s="21">
        <f t="shared" si="718"/>
        <v>-1.0150100676310001E-2</v>
      </c>
      <c r="BH1050" s="22">
        <f t="shared" si="719"/>
        <v>0</v>
      </c>
    </row>
    <row r="1051" spans="4:60" x14ac:dyDescent="0.25">
      <c r="D1051">
        <f t="shared" si="722"/>
        <v>0.17400000000000146</v>
      </c>
      <c r="E1051">
        <f t="shared" si="720"/>
        <v>14.576988581357355</v>
      </c>
      <c r="F1051">
        <f t="shared" si="721"/>
        <v>-14.576988581357355</v>
      </c>
      <c r="H1051" s="20">
        <f t="shared" si="681"/>
        <v>3.7317704248341684E-3</v>
      </c>
      <c r="I1051" s="21">
        <f t="shared" si="682"/>
        <v>7.6778246405809795E-3</v>
      </c>
      <c r="J1051" s="21">
        <f t="shared" si="683"/>
        <v>3.9297979746446658E-3</v>
      </c>
      <c r="K1051" s="21">
        <f t="shared" si="684"/>
        <v>7.5347707419223201E-3</v>
      </c>
      <c r="L1051" s="21">
        <f t="shared" si="685"/>
        <v>7.5456346904379714E-3</v>
      </c>
      <c r="M1051" s="22">
        <f t="shared" si="686"/>
        <v>7.6778246405809804E-3</v>
      </c>
      <c r="N1051" s="20">
        <f t="shared" si="687"/>
        <v>37.317704248341684</v>
      </c>
      <c r="O1051" s="21">
        <f t="shared" si="688"/>
        <v>76.778246405809796</v>
      </c>
      <c r="P1051" s="21">
        <f t="shared" si="689"/>
        <v>39.297979746446664</v>
      </c>
      <c r="Q1051" s="21">
        <f t="shared" si="690"/>
        <v>75.347707419223212</v>
      </c>
      <c r="R1051" s="21">
        <f t="shared" si="691"/>
        <v>75.456346904379714</v>
      </c>
      <c r="S1051" s="22">
        <f t="shared" si="692"/>
        <v>76.77824640580981</v>
      </c>
      <c r="T1051" s="20">
        <f>MAX(E1051+N1051,-DiodeFwd)</f>
        <v>51.894692829699039</v>
      </c>
      <c r="U1051" s="21">
        <f>MAX(T1051-DiodeFwd,V1051-DiodeFwd,O1051)</f>
        <v>76.778246405809796</v>
      </c>
      <c r="V1051" s="21">
        <f>MAX(-DiodeFwd,F1051+P1051)</f>
        <v>24.720991165089309</v>
      </c>
      <c r="W1051" s="21">
        <f>MAX(T1051+Q1051,U1051-DiodeFwd)</f>
        <v>127.24240024892225</v>
      </c>
      <c r="X1051" s="21">
        <f>MAX(W1051-DiodeFwd,Y1051-DiodeFwd,U1051+R1051)</f>
        <v>152.2345933101895</v>
      </c>
      <c r="Y1051" s="22">
        <f>MAX(V1051+S1051,U1051-DiodeFwd)</f>
        <v>101.49923757089911</v>
      </c>
      <c r="Z1051" s="20">
        <f t="shared" si="693"/>
        <v>37.317704248341684</v>
      </c>
      <c r="AA1051" s="21">
        <f t="shared" si="694"/>
        <v>76.778246405809796</v>
      </c>
      <c r="AB1051" s="21">
        <f t="shared" si="695"/>
        <v>39.297979746446664</v>
      </c>
      <c r="AC1051" s="21">
        <f t="shared" si="696"/>
        <v>75.347707419223212</v>
      </c>
      <c r="AD1051" s="21">
        <f t="shared" si="697"/>
        <v>75.4563469043797</v>
      </c>
      <c r="AE1051" s="22">
        <f t="shared" si="698"/>
        <v>76.778246405809796</v>
      </c>
      <c r="AF1051" s="20">
        <f t="shared" si="699"/>
        <v>0</v>
      </c>
      <c r="AG1051" s="21">
        <f t="shared" si="700"/>
        <v>0</v>
      </c>
      <c r="AH1051" s="21">
        <f t="shared" si="701"/>
        <v>0</v>
      </c>
      <c r="AI1051" s="21">
        <f t="shared" si="702"/>
        <v>0</v>
      </c>
      <c r="AJ1051" s="21">
        <f t="shared" si="703"/>
        <v>-8.5265128291212019E-15</v>
      </c>
      <c r="AK1051" s="22">
        <f t="shared" si="704"/>
        <v>-8.5265128291212019E-15</v>
      </c>
      <c r="AL1051" s="23">
        <f t="shared" si="705"/>
        <v>1.0148972887345967E-2</v>
      </c>
      <c r="AM1051" s="12" t="b">
        <f>T1051&lt;=-DiodeFwd</f>
        <v>0</v>
      </c>
      <c r="AN1051" s="13" t="b">
        <f>V1051&lt;=-DiodeFwd</f>
        <v>0</v>
      </c>
      <c r="AO1051" s="13" t="b">
        <f>U1051&lt;=T1051-DiodeFwd</f>
        <v>0</v>
      </c>
      <c r="AP1051" s="13" t="b">
        <f>U1051&lt;=V1051-DiodeFwd</f>
        <v>0</v>
      </c>
      <c r="AQ1051" s="13" t="b">
        <f>W1051&lt;=U1051-DiodeFwd</f>
        <v>0</v>
      </c>
      <c r="AR1051" s="13" t="b">
        <f>Y1051&lt;=U1051-DiodeFwd</f>
        <v>0</v>
      </c>
      <c r="AS1051" s="13" t="b">
        <f>X1051&lt;=W1051-DiodeFwd</f>
        <v>0</v>
      </c>
      <c r="AT1051" s="14" t="b">
        <f>X1051&lt;=Y1051-DiodeFwd</f>
        <v>0</v>
      </c>
      <c r="AU1051" s="13">
        <f t="shared" si="706"/>
        <v>0</v>
      </c>
      <c r="AV1051" s="13">
        <f t="shared" si="707"/>
        <v>0</v>
      </c>
      <c r="AW1051" s="13">
        <f t="shared" si="708"/>
        <v>0</v>
      </c>
      <c r="AX1051" s="13">
        <f t="shared" si="709"/>
        <v>0</v>
      </c>
      <c r="AY1051" s="13">
        <f t="shared" si="710"/>
        <v>0</v>
      </c>
      <c r="AZ1051" s="13">
        <f t="shared" si="711"/>
        <v>0</v>
      </c>
      <c r="BA1051" s="13">
        <f t="shared" si="712"/>
        <v>0</v>
      </c>
      <c r="BB1051" s="14">
        <f t="shared" si="713"/>
        <v>0</v>
      </c>
      <c r="BC1051" s="20">
        <f t="shared" si="714"/>
        <v>0</v>
      </c>
      <c r="BD1051" s="21">
        <f t="shared" si="715"/>
        <v>0</v>
      </c>
      <c r="BE1051" s="21">
        <f t="shared" si="716"/>
        <v>0</v>
      </c>
      <c r="BF1051" s="21">
        <f t="shared" si="717"/>
        <v>0</v>
      </c>
      <c r="BG1051" s="21">
        <f t="shared" si="718"/>
        <v>-1.0148972887345967E-2</v>
      </c>
      <c r="BH1051" s="22">
        <f t="shared" si="719"/>
        <v>0</v>
      </c>
    </row>
    <row r="1052" spans="4:60" x14ac:dyDescent="0.25">
      <c r="D1052">
        <f t="shared" si="722"/>
        <v>0.17416666666666814</v>
      </c>
      <c r="E1052">
        <f t="shared" si="720"/>
        <v>12.236448684546149</v>
      </c>
      <c r="F1052">
        <f t="shared" si="721"/>
        <v>-12.236448684546149</v>
      </c>
      <c r="H1052" s="20">
        <f t="shared" si="681"/>
        <v>3.7317704248341684E-3</v>
      </c>
      <c r="I1052" s="21">
        <f t="shared" si="682"/>
        <v>7.6778246405809795E-3</v>
      </c>
      <c r="J1052" s="21">
        <f t="shared" si="683"/>
        <v>3.9297979746446658E-3</v>
      </c>
      <c r="K1052" s="21">
        <f t="shared" si="684"/>
        <v>7.5347707419223201E-3</v>
      </c>
      <c r="L1052" s="21">
        <f t="shared" si="685"/>
        <v>7.5439431949567469E-3</v>
      </c>
      <c r="M1052" s="22">
        <f t="shared" si="686"/>
        <v>7.6778246405809804E-3</v>
      </c>
      <c r="N1052" s="20">
        <f t="shared" si="687"/>
        <v>37.317704248341684</v>
      </c>
      <c r="O1052" s="21">
        <f t="shared" si="688"/>
        <v>76.778246405809796</v>
      </c>
      <c r="P1052" s="21">
        <f t="shared" si="689"/>
        <v>39.297979746446664</v>
      </c>
      <c r="Q1052" s="21">
        <f t="shared" si="690"/>
        <v>75.347707419223212</v>
      </c>
      <c r="R1052" s="21">
        <f t="shared" si="691"/>
        <v>75.439431949567478</v>
      </c>
      <c r="S1052" s="22">
        <f t="shared" si="692"/>
        <v>76.77824640580981</v>
      </c>
      <c r="T1052" s="20">
        <f>MAX(E1052+N1052,-DiodeFwd)</f>
        <v>49.554152932887831</v>
      </c>
      <c r="U1052" s="21">
        <f>MAX(T1052-DiodeFwd,V1052-DiodeFwd,O1052)</f>
        <v>76.778246405809796</v>
      </c>
      <c r="V1052" s="21">
        <f>MAX(-DiodeFwd,F1052+P1052)</f>
        <v>27.061531061900517</v>
      </c>
      <c r="W1052" s="21">
        <f>MAX(T1052+Q1052,U1052-DiodeFwd)</f>
        <v>124.90186035211104</v>
      </c>
      <c r="X1052" s="21">
        <f>MAX(W1052-DiodeFwd,Y1052-DiodeFwd,U1052+R1052)</f>
        <v>152.21767835537727</v>
      </c>
      <c r="Y1052" s="22">
        <f>MAX(V1052+S1052,U1052-DiodeFwd)</f>
        <v>103.83977746771032</v>
      </c>
      <c r="Z1052" s="20">
        <f t="shared" si="693"/>
        <v>37.317704248341684</v>
      </c>
      <c r="AA1052" s="21">
        <f t="shared" si="694"/>
        <v>76.778246405809796</v>
      </c>
      <c r="AB1052" s="21">
        <f t="shared" si="695"/>
        <v>39.297979746446664</v>
      </c>
      <c r="AC1052" s="21">
        <f t="shared" si="696"/>
        <v>75.347707419223212</v>
      </c>
      <c r="AD1052" s="21">
        <f t="shared" si="697"/>
        <v>75.439431949567478</v>
      </c>
      <c r="AE1052" s="22">
        <f t="shared" si="698"/>
        <v>76.778246405809796</v>
      </c>
      <c r="AF1052" s="20">
        <f t="shared" si="699"/>
        <v>0</v>
      </c>
      <c r="AG1052" s="21">
        <f t="shared" si="700"/>
        <v>0</v>
      </c>
      <c r="AH1052" s="21">
        <f t="shared" si="701"/>
        <v>0</v>
      </c>
      <c r="AI1052" s="21">
        <f t="shared" si="702"/>
        <v>0</v>
      </c>
      <c r="AJ1052" s="21">
        <f t="shared" si="703"/>
        <v>0</v>
      </c>
      <c r="AK1052" s="22">
        <f t="shared" si="704"/>
        <v>-8.5265128291212019E-15</v>
      </c>
      <c r="AL1052" s="23">
        <f t="shared" si="705"/>
        <v>1.0147845223691818E-2</v>
      </c>
      <c r="AM1052" s="12" t="b">
        <f>T1052&lt;=-DiodeFwd</f>
        <v>0</v>
      </c>
      <c r="AN1052" s="13" t="b">
        <f>V1052&lt;=-DiodeFwd</f>
        <v>0</v>
      </c>
      <c r="AO1052" s="13" t="b">
        <f>U1052&lt;=T1052-DiodeFwd</f>
        <v>0</v>
      </c>
      <c r="AP1052" s="13" t="b">
        <f>U1052&lt;=V1052-DiodeFwd</f>
        <v>0</v>
      </c>
      <c r="AQ1052" s="13" t="b">
        <f>W1052&lt;=U1052-DiodeFwd</f>
        <v>0</v>
      </c>
      <c r="AR1052" s="13" t="b">
        <f>Y1052&lt;=U1052-DiodeFwd</f>
        <v>0</v>
      </c>
      <c r="AS1052" s="13" t="b">
        <f>X1052&lt;=W1052-DiodeFwd</f>
        <v>0</v>
      </c>
      <c r="AT1052" s="14" t="b">
        <f>X1052&lt;=Y1052-DiodeFwd</f>
        <v>0</v>
      </c>
      <c r="AU1052" s="13">
        <f t="shared" si="706"/>
        <v>0</v>
      </c>
      <c r="AV1052" s="13">
        <f t="shared" si="707"/>
        <v>0</v>
      </c>
      <c r="AW1052" s="13">
        <f t="shared" si="708"/>
        <v>0</v>
      </c>
      <c r="AX1052" s="13">
        <f t="shared" si="709"/>
        <v>0</v>
      </c>
      <c r="AY1052" s="13">
        <f t="shared" si="710"/>
        <v>0</v>
      </c>
      <c r="AZ1052" s="13">
        <f t="shared" si="711"/>
        <v>0</v>
      </c>
      <c r="BA1052" s="13">
        <f t="shared" si="712"/>
        <v>0</v>
      </c>
      <c r="BB1052" s="14">
        <f t="shared" si="713"/>
        <v>0</v>
      </c>
      <c r="BC1052" s="20">
        <f t="shared" si="714"/>
        <v>0</v>
      </c>
      <c r="BD1052" s="21">
        <f t="shared" si="715"/>
        <v>0</v>
      </c>
      <c r="BE1052" s="21">
        <f t="shared" si="716"/>
        <v>0</v>
      </c>
      <c r="BF1052" s="21">
        <f t="shared" si="717"/>
        <v>0</v>
      </c>
      <c r="BG1052" s="21">
        <f t="shared" si="718"/>
        <v>-1.0147845223691818E-2</v>
      </c>
      <c r="BH1052" s="22">
        <f t="shared" si="719"/>
        <v>0</v>
      </c>
    </row>
    <row r="1053" spans="4:60" x14ac:dyDescent="0.25">
      <c r="D1053">
        <f t="shared" si="722"/>
        <v>0.17433333333333481</v>
      </c>
      <c r="E1053">
        <f t="shared" si="720"/>
        <v>9.8476171150786769</v>
      </c>
      <c r="F1053">
        <f t="shared" si="721"/>
        <v>-9.8476171150786769</v>
      </c>
      <c r="H1053" s="20">
        <f t="shared" si="681"/>
        <v>3.7317704248341684E-3</v>
      </c>
      <c r="I1053" s="21">
        <f t="shared" si="682"/>
        <v>7.6778246405809795E-3</v>
      </c>
      <c r="J1053" s="21">
        <f t="shared" si="683"/>
        <v>3.9297979746446658E-3</v>
      </c>
      <c r="K1053" s="21">
        <f t="shared" si="684"/>
        <v>7.5347707419223201E-3</v>
      </c>
      <c r="L1053" s="21">
        <f t="shared" si="685"/>
        <v>7.542251887419465E-3</v>
      </c>
      <c r="M1053" s="22">
        <f t="shared" si="686"/>
        <v>7.6778246405809804E-3</v>
      </c>
      <c r="N1053" s="20">
        <f t="shared" si="687"/>
        <v>37.317704248341684</v>
      </c>
      <c r="O1053" s="21">
        <f t="shared" si="688"/>
        <v>76.778246405809796</v>
      </c>
      <c r="P1053" s="21">
        <f t="shared" si="689"/>
        <v>39.297979746446664</v>
      </c>
      <c r="Q1053" s="21">
        <f t="shared" si="690"/>
        <v>75.347707419223212</v>
      </c>
      <c r="R1053" s="21">
        <f t="shared" si="691"/>
        <v>75.422518874194651</v>
      </c>
      <c r="S1053" s="22">
        <f t="shared" si="692"/>
        <v>76.77824640580981</v>
      </c>
      <c r="T1053" s="20">
        <f>MAX(E1053+N1053,-DiodeFwd)</f>
        <v>47.165321363420361</v>
      </c>
      <c r="U1053" s="21">
        <f>MAX(T1053-DiodeFwd,V1053-DiodeFwd,O1053)</f>
        <v>76.778246405809796</v>
      </c>
      <c r="V1053" s="21">
        <f>MAX(-DiodeFwd,F1053+P1053)</f>
        <v>29.450362631367987</v>
      </c>
      <c r="W1053" s="21">
        <f>MAX(T1053+Q1053,U1053-DiodeFwd)</f>
        <v>122.51302878264357</v>
      </c>
      <c r="X1053" s="21">
        <f>MAX(W1053-DiodeFwd,Y1053-DiodeFwd,U1053+R1053)</f>
        <v>152.20076528000445</v>
      </c>
      <c r="Y1053" s="22">
        <f>MAX(V1053+S1053,U1053-DiodeFwd)</f>
        <v>106.22860903717779</v>
      </c>
      <c r="Z1053" s="20">
        <f t="shared" si="693"/>
        <v>37.317704248341684</v>
      </c>
      <c r="AA1053" s="21">
        <f t="shared" si="694"/>
        <v>76.778246405809796</v>
      </c>
      <c r="AB1053" s="21">
        <f t="shared" si="695"/>
        <v>39.297979746446664</v>
      </c>
      <c r="AC1053" s="21">
        <f t="shared" si="696"/>
        <v>75.347707419223212</v>
      </c>
      <c r="AD1053" s="21">
        <f t="shared" si="697"/>
        <v>75.422518874194651</v>
      </c>
      <c r="AE1053" s="22">
        <f t="shared" si="698"/>
        <v>76.778246405809796</v>
      </c>
      <c r="AF1053" s="20">
        <f t="shared" si="699"/>
        <v>0</v>
      </c>
      <c r="AG1053" s="21">
        <f t="shared" si="700"/>
        <v>0</v>
      </c>
      <c r="AH1053" s="21">
        <f t="shared" si="701"/>
        <v>0</v>
      </c>
      <c r="AI1053" s="21">
        <f t="shared" si="702"/>
        <v>0</v>
      </c>
      <c r="AJ1053" s="21">
        <f t="shared" si="703"/>
        <v>0</v>
      </c>
      <c r="AK1053" s="22">
        <f t="shared" si="704"/>
        <v>-8.5265128291212019E-15</v>
      </c>
      <c r="AL1053" s="23">
        <f t="shared" si="705"/>
        <v>1.014671768533363E-2</v>
      </c>
      <c r="AM1053" s="12" t="b">
        <f>T1053&lt;=-DiodeFwd</f>
        <v>0</v>
      </c>
      <c r="AN1053" s="13" t="b">
        <f>V1053&lt;=-DiodeFwd</f>
        <v>0</v>
      </c>
      <c r="AO1053" s="13" t="b">
        <f>U1053&lt;=T1053-DiodeFwd</f>
        <v>0</v>
      </c>
      <c r="AP1053" s="13" t="b">
        <f>U1053&lt;=V1053-DiodeFwd</f>
        <v>0</v>
      </c>
      <c r="AQ1053" s="13" t="b">
        <f>W1053&lt;=U1053-DiodeFwd</f>
        <v>0</v>
      </c>
      <c r="AR1053" s="13" t="b">
        <f>Y1053&lt;=U1053-DiodeFwd</f>
        <v>0</v>
      </c>
      <c r="AS1053" s="13" t="b">
        <f>X1053&lt;=W1053-DiodeFwd</f>
        <v>0</v>
      </c>
      <c r="AT1053" s="14" t="b">
        <f>X1053&lt;=Y1053-DiodeFwd</f>
        <v>0</v>
      </c>
      <c r="AU1053" s="13">
        <f t="shared" si="706"/>
        <v>0</v>
      </c>
      <c r="AV1053" s="13">
        <f t="shared" si="707"/>
        <v>0</v>
      </c>
      <c r="AW1053" s="13">
        <f t="shared" si="708"/>
        <v>0</v>
      </c>
      <c r="AX1053" s="13">
        <f t="shared" si="709"/>
        <v>0</v>
      </c>
      <c r="AY1053" s="13">
        <f t="shared" si="710"/>
        <v>0</v>
      </c>
      <c r="AZ1053" s="13">
        <f t="shared" si="711"/>
        <v>0</v>
      </c>
      <c r="BA1053" s="13">
        <f t="shared" si="712"/>
        <v>0</v>
      </c>
      <c r="BB1053" s="14">
        <f t="shared" si="713"/>
        <v>0</v>
      </c>
      <c r="BC1053" s="20">
        <f t="shared" si="714"/>
        <v>0</v>
      </c>
      <c r="BD1053" s="21">
        <f t="shared" si="715"/>
        <v>0</v>
      </c>
      <c r="BE1053" s="21">
        <f t="shared" si="716"/>
        <v>0</v>
      </c>
      <c r="BF1053" s="21">
        <f t="shared" si="717"/>
        <v>0</v>
      </c>
      <c r="BG1053" s="21">
        <f t="shared" si="718"/>
        <v>-1.014671768533363E-2</v>
      </c>
      <c r="BH1053" s="22">
        <f t="shared" si="719"/>
        <v>0</v>
      </c>
    </row>
    <row r="1054" spans="4:60" x14ac:dyDescent="0.25">
      <c r="D1054">
        <f t="shared" si="722"/>
        <v>0.17450000000000149</v>
      </c>
      <c r="E1054">
        <f t="shared" si="720"/>
        <v>7.4199214998062981</v>
      </c>
      <c r="F1054">
        <f t="shared" si="721"/>
        <v>-7.4199214998062981</v>
      </c>
      <c r="H1054" s="20">
        <f t="shared" si="681"/>
        <v>3.7317704248341684E-3</v>
      </c>
      <c r="I1054" s="21">
        <f t="shared" si="682"/>
        <v>7.6778246405809795E-3</v>
      </c>
      <c r="J1054" s="21">
        <f t="shared" si="683"/>
        <v>3.9297979746446658E-3</v>
      </c>
      <c r="K1054" s="21">
        <f t="shared" si="684"/>
        <v>7.5347707419223201E-3</v>
      </c>
      <c r="L1054" s="21">
        <f t="shared" si="685"/>
        <v>7.540560767805243E-3</v>
      </c>
      <c r="M1054" s="22">
        <f t="shared" si="686"/>
        <v>7.6778246405809804E-3</v>
      </c>
      <c r="N1054" s="20">
        <f t="shared" si="687"/>
        <v>37.317704248341684</v>
      </c>
      <c r="O1054" s="21">
        <f t="shared" si="688"/>
        <v>76.778246405809796</v>
      </c>
      <c r="P1054" s="21">
        <f t="shared" si="689"/>
        <v>39.297979746446664</v>
      </c>
      <c r="Q1054" s="21">
        <f t="shared" si="690"/>
        <v>75.347707419223212</v>
      </c>
      <c r="R1054" s="21">
        <f t="shared" si="691"/>
        <v>75.405607678052434</v>
      </c>
      <c r="S1054" s="22">
        <f t="shared" si="692"/>
        <v>76.77824640580981</v>
      </c>
      <c r="T1054" s="20">
        <f>MAX(E1054+N1054,-DiodeFwd)</f>
        <v>44.737625748147984</v>
      </c>
      <c r="U1054" s="21">
        <f>MAX(T1054-DiodeFwd,V1054-DiodeFwd,O1054)</f>
        <v>76.778246405809796</v>
      </c>
      <c r="V1054" s="21">
        <f>MAX(-DiodeFwd,F1054+P1054)</f>
        <v>31.878058246640364</v>
      </c>
      <c r="W1054" s="21">
        <f>MAX(T1054+Q1054,U1054-DiodeFwd)</f>
        <v>120.0853331673712</v>
      </c>
      <c r="X1054" s="21">
        <f>MAX(W1054-DiodeFwd,Y1054-DiodeFwd,U1054+R1054)</f>
        <v>152.18385408386223</v>
      </c>
      <c r="Y1054" s="22">
        <f>MAX(V1054+S1054,U1054-DiodeFwd)</f>
        <v>108.65630465245017</v>
      </c>
      <c r="Z1054" s="20">
        <f t="shared" si="693"/>
        <v>37.317704248341684</v>
      </c>
      <c r="AA1054" s="21">
        <f t="shared" si="694"/>
        <v>76.778246405809796</v>
      </c>
      <c r="AB1054" s="21">
        <f t="shared" si="695"/>
        <v>39.297979746446664</v>
      </c>
      <c r="AC1054" s="21">
        <f t="shared" si="696"/>
        <v>75.347707419223212</v>
      </c>
      <c r="AD1054" s="21">
        <f t="shared" si="697"/>
        <v>75.405607678052434</v>
      </c>
      <c r="AE1054" s="22">
        <f t="shared" si="698"/>
        <v>76.77824640580981</v>
      </c>
      <c r="AF1054" s="20">
        <f t="shared" si="699"/>
        <v>0</v>
      </c>
      <c r="AG1054" s="21">
        <f t="shared" si="700"/>
        <v>0</v>
      </c>
      <c r="AH1054" s="21">
        <f t="shared" si="701"/>
        <v>0</v>
      </c>
      <c r="AI1054" s="21">
        <f t="shared" si="702"/>
        <v>0</v>
      </c>
      <c r="AJ1054" s="21">
        <f t="shared" si="703"/>
        <v>0</v>
      </c>
      <c r="AK1054" s="22">
        <f t="shared" si="704"/>
        <v>0</v>
      </c>
      <c r="AL1054" s="23">
        <f t="shared" si="705"/>
        <v>1.0145590272257482E-2</v>
      </c>
      <c r="AM1054" s="12" t="b">
        <f>T1054&lt;=-DiodeFwd</f>
        <v>0</v>
      </c>
      <c r="AN1054" s="13" t="b">
        <f>V1054&lt;=-DiodeFwd</f>
        <v>0</v>
      </c>
      <c r="AO1054" s="13" t="b">
        <f>U1054&lt;=T1054-DiodeFwd</f>
        <v>0</v>
      </c>
      <c r="AP1054" s="13" t="b">
        <f>U1054&lt;=V1054-DiodeFwd</f>
        <v>0</v>
      </c>
      <c r="AQ1054" s="13" t="b">
        <f>W1054&lt;=U1054-DiodeFwd</f>
        <v>0</v>
      </c>
      <c r="AR1054" s="13" t="b">
        <f>Y1054&lt;=U1054-DiodeFwd</f>
        <v>0</v>
      </c>
      <c r="AS1054" s="13" t="b">
        <f>X1054&lt;=W1054-DiodeFwd</f>
        <v>0</v>
      </c>
      <c r="AT1054" s="14" t="b">
        <f>X1054&lt;=Y1054-DiodeFwd</f>
        <v>0</v>
      </c>
      <c r="AU1054" s="13">
        <f t="shared" si="706"/>
        <v>0</v>
      </c>
      <c r="AV1054" s="13">
        <f t="shared" si="707"/>
        <v>0</v>
      </c>
      <c r="AW1054" s="13">
        <f t="shared" si="708"/>
        <v>0</v>
      </c>
      <c r="AX1054" s="13">
        <f t="shared" si="709"/>
        <v>0</v>
      </c>
      <c r="AY1054" s="13">
        <f t="shared" si="710"/>
        <v>0</v>
      </c>
      <c r="AZ1054" s="13">
        <f t="shared" si="711"/>
        <v>0</v>
      </c>
      <c r="BA1054" s="13">
        <f t="shared" si="712"/>
        <v>0</v>
      </c>
      <c r="BB1054" s="14">
        <f t="shared" si="713"/>
        <v>0</v>
      </c>
      <c r="BC1054" s="20">
        <f t="shared" si="714"/>
        <v>0</v>
      </c>
      <c r="BD1054" s="21">
        <f t="shared" si="715"/>
        <v>0</v>
      </c>
      <c r="BE1054" s="21">
        <f t="shared" si="716"/>
        <v>0</v>
      </c>
      <c r="BF1054" s="21">
        <f t="shared" si="717"/>
        <v>0</v>
      </c>
      <c r="BG1054" s="21">
        <f t="shared" si="718"/>
        <v>-1.0145590272257482E-2</v>
      </c>
      <c r="BH1054" s="22">
        <f t="shared" si="719"/>
        <v>0</v>
      </c>
    </row>
    <row r="1055" spans="4:60" x14ac:dyDescent="0.25">
      <c r="D1055">
        <f t="shared" si="722"/>
        <v>0.17466666666666816</v>
      </c>
      <c r="E1055">
        <f t="shared" si="720"/>
        <v>4.9629428442138694</v>
      </c>
      <c r="F1055">
        <f t="shared" si="721"/>
        <v>-4.9629428442138694</v>
      </c>
      <c r="H1055" s="20">
        <f t="shared" si="681"/>
        <v>3.7317704248341684E-3</v>
      </c>
      <c r="I1055" s="21">
        <f t="shared" si="682"/>
        <v>7.6778246405809795E-3</v>
      </c>
      <c r="J1055" s="21">
        <f t="shared" si="683"/>
        <v>3.9297979746446658E-3</v>
      </c>
      <c r="K1055" s="21">
        <f t="shared" si="684"/>
        <v>7.5347707419223201E-3</v>
      </c>
      <c r="L1055" s="21">
        <f t="shared" si="685"/>
        <v>7.5388698360932E-3</v>
      </c>
      <c r="M1055" s="22">
        <f t="shared" si="686"/>
        <v>7.6778246405809804E-3</v>
      </c>
      <c r="N1055" s="20">
        <f t="shared" si="687"/>
        <v>37.317704248341684</v>
      </c>
      <c r="O1055" s="21">
        <f t="shared" si="688"/>
        <v>76.778246405809796</v>
      </c>
      <c r="P1055" s="21">
        <f t="shared" si="689"/>
        <v>39.297979746446664</v>
      </c>
      <c r="Q1055" s="21">
        <f t="shared" si="690"/>
        <v>75.347707419223212</v>
      </c>
      <c r="R1055" s="21">
        <f t="shared" si="691"/>
        <v>75.388698360932011</v>
      </c>
      <c r="S1055" s="22">
        <f t="shared" si="692"/>
        <v>76.77824640580981</v>
      </c>
      <c r="T1055" s="20">
        <f>MAX(E1055+N1055,-DiodeFwd)</f>
        <v>42.280647092555554</v>
      </c>
      <c r="U1055" s="21">
        <f>MAX(T1055-DiodeFwd,V1055-DiodeFwd,O1055)</f>
        <v>76.778246405809796</v>
      </c>
      <c r="V1055" s="21">
        <f>MAX(-DiodeFwd,F1055+P1055)</f>
        <v>34.335036902232794</v>
      </c>
      <c r="W1055" s="21">
        <f>MAX(T1055+Q1055,U1055-DiodeFwd)</f>
        <v>117.62835451177877</v>
      </c>
      <c r="X1055" s="21">
        <f>MAX(W1055-DiodeFwd,Y1055-DiodeFwd,U1055+R1055)</f>
        <v>152.16694476674181</v>
      </c>
      <c r="Y1055" s="22">
        <f>MAX(V1055+S1055,U1055-DiodeFwd)</f>
        <v>111.11328330804261</v>
      </c>
      <c r="Z1055" s="20">
        <f t="shared" si="693"/>
        <v>37.317704248341684</v>
      </c>
      <c r="AA1055" s="21">
        <f t="shared" si="694"/>
        <v>76.778246405809796</v>
      </c>
      <c r="AB1055" s="21">
        <f t="shared" si="695"/>
        <v>39.297979746446664</v>
      </c>
      <c r="AC1055" s="21">
        <f t="shared" si="696"/>
        <v>75.347707419223212</v>
      </c>
      <c r="AD1055" s="21">
        <f t="shared" si="697"/>
        <v>75.388698360932011</v>
      </c>
      <c r="AE1055" s="22">
        <f t="shared" si="698"/>
        <v>76.778246405809824</v>
      </c>
      <c r="AF1055" s="20">
        <f t="shared" si="699"/>
        <v>0</v>
      </c>
      <c r="AG1055" s="21">
        <f t="shared" si="700"/>
        <v>0</v>
      </c>
      <c r="AH1055" s="21">
        <f t="shared" si="701"/>
        <v>0</v>
      </c>
      <c r="AI1055" s="21">
        <f t="shared" si="702"/>
        <v>0</v>
      </c>
      <c r="AJ1055" s="21">
        <f t="shared" si="703"/>
        <v>0</v>
      </c>
      <c r="AK1055" s="22">
        <f t="shared" si="704"/>
        <v>8.5265128291212019E-15</v>
      </c>
      <c r="AL1055" s="23">
        <f t="shared" si="705"/>
        <v>1.0144462984449454E-2</v>
      </c>
      <c r="AM1055" s="12" t="b">
        <f>T1055&lt;=-DiodeFwd</f>
        <v>0</v>
      </c>
      <c r="AN1055" s="13" t="b">
        <f>V1055&lt;=-DiodeFwd</f>
        <v>0</v>
      </c>
      <c r="AO1055" s="13" t="b">
        <f>U1055&lt;=T1055-DiodeFwd</f>
        <v>0</v>
      </c>
      <c r="AP1055" s="13" t="b">
        <f>U1055&lt;=V1055-DiodeFwd</f>
        <v>0</v>
      </c>
      <c r="AQ1055" s="13" t="b">
        <f>W1055&lt;=U1055-DiodeFwd</f>
        <v>0</v>
      </c>
      <c r="AR1055" s="13" t="b">
        <f>Y1055&lt;=U1055-DiodeFwd</f>
        <v>0</v>
      </c>
      <c r="AS1055" s="13" t="b">
        <f>X1055&lt;=W1055-DiodeFwd</f>
        <v>0</v>
      </c>
      <c r="AT1055" s="14" t="b">
        <f>X1055&lt;=Y1055-DiodeFwd</f>
        <v>0</v>
      </c>
      <c r="AU1055" s="13">
        <f t="shared" si="706"/>
        <v>0</v>
      </c>
      <c r="AV1055" s="13">
        <f t="shared" si="707"/>
        <v>0</v>
      </c>
      <c r="AW1055" s="13">
        <f t="shared" si="708"/>
        <v>0</v>
      </c>
      <c r="AX1055" s="13">
        <f t="shared" si="709"/>
        <v>0</v>
      </c>
      <c r="AY1055" s="13">
        <f t="shared" si="710"/>
        <v>0</v>
      </c>
      <c r="AZ1055" s="13">
        <f t="shared" si="711"/>
        <v>0</v>
      </c>
      <c r="BA1055" s="13">
        <f t="shared" si="712"/>
        <v>0</v>
      </c>
      <c r="BB1055" s="14">
        <f t="shared" si="713"/>
        <v>0</v>
      </c>
      <c r="BC1055" s="20">
        <f t="shared" si="714"/>
        <v>0</v>
      </c>
      <c r="BD1055" s="21">
        <f t="shared" si="715"/>
        <v>0</v>
      </c>
      <c r="BE1055" s="21">
        <f t="shared" si="716"/>
        <v>0</v>
      </c>
      <c r="BF1055" s="21">
        <f t="shared" si="717"/>
        <v>0</v>
      </c>
      <c r="BG1055" s="21">
        <f t="shared" si="718"/>
        <v>-1.0144462984449454E-2</v>
      </c>
      <c r="BH1055" s="22">
        <f t="shared" si="719"/>
        <v>0</v>
      </c>
    </row>
    <row r="1056" spans="4:60" x14ac:dyDescent="0.25">
      <c r="D1056">
        <f t="shared" si="722"/>
        <v>0.17483333333333484</v>
      </c>
      <c r="E1056">
        <f t="shared" si="720"/>
        <v>2.4863777205682376</v>
      </c>
      <c r="F1056">
        <f t="shared" si="721"/>
        <v>-2.4863777205682376</v>
      </c>
      <c r="H1056" s="20">
        <f t="shared" si="681"/>
        <v>3.7317704248341684E-3</v>
      </c>
      <c r="I1056" s="21">
        <f t="shared" si="682"/>
        <v>7.6778246405809795E-3</v>
      </c>
      <c r="J1056" s="21">
        <f t="shared" si="683"/>
        <v>3.9297979746446658E-3</v>
      </c>
      <c r="K1056" s="21">
        <f t="shared" si="684"/>
        <v>7.5347707419223201E-3</v>
      </c>
      <c r="L1056" s="21">
        <f t="shared" si="685"/>
        <v>7.5371790922624587E-3</v>
      </c>
      <c r="M1056" s="22">
        <f t="shared" si="686"/>
        <v>7.6778246405809804E-3</v>
      </c>
      <c r="N1056" s="20">
        <f t="shared" si="687"/>
        <v>37.317704248341684</v>
      </c>
      <c r="O1056" s="21">
        <f t="shared" si="688"/>
        <v>76.778246405809796</v>
      </c>
      <c r="P1056" s="21">
        <f t="shared" si="689"/>
        <v>39.297979746446664</v>
      </c>
      <c r="Q1056" s="21">
        <f t="shared" si="690"/>
        <v>75.347707419223212</v>
      </c>
      <c r="R1056" s="21">
        <f t="shared" si="691"/>
        <v>75.371790922624598</v>
      </c>
      <c r="S1056" s="22">
        <f t="shared" si="692"/>
        <v>76.77824640580981</v>
      </c>
      <c r="T1056" s="20">
        <f>MAX(E1056+N1056,-DiodeFwd)</f>
        <v>39.804081968909919</v>
      </c>
      <c r="U1056" s="21">
        <f>MAX(T1056-DiodeFwd,V1056-DiodeFwd,O1056)</f>
        <v>76.778246405809796</v>
      </c>
      <c r="V1056" s="21">
        <f>MAX(-DiodeFwd,F1056+P1056)</f>
        <v>36.811602025878429</v>
      </c>
      <c r="W1056" s="21">
        <f>MAX(T1056+Q1056,U1056-DiodeFwd)</f>
        <v>115.15178938813312</v>
      </c>
      <c r="X1056" s="21">
        <f>MAX(W1056-DiodeFwd,Y1056-DiodeFwd,U1056+R1056)</f>
        <v>152.15003732843439</v>
      </c>
      <c r="Y1056" s="22">
        <f>MAX(V1056+S1056,U1056-DiodeFwd)</f>
        <v>113.58984843168824</v>
      </c>
      <c r="Z1056" s="20">
        <f t="shared" si="693"/>
        <v>37.317704248341684</v>
      </c>
      <c r="AA1056" s="21">
        <f t="shared" si="694"/>
        <v>76.778246405809796</v>
      </c>
      <c r="AB1056" s="21">
        <f t="shared" si="695"/>
        <v>39.297979746446664</v>
      </c>
      <c r="AC1056" s="21">
        <f t="shared" si="696"/>
        <v>75.347707419223212</v>
      </c>
      <c r="AD1056" s="21">
        <f t="shared" si="697"/>
        <v>75.371790922624598</v>
      </c>
      <c r="AE1056" s="22">
        <f t="shared" si="698"/>
        <v>76.77824640580981</v>
      </c>
      <c r="AF1056" s="20">
        <f t="shared" si="699"/>
        <v>0</v>
      </c>
      <c r="AG1056" s="21">
        <f t="shared" si="700"/>
        <v>0</v>
      </c>
      <c r="AH1056" s="21">
        <f t="shared" si="701"/>
        <v>0</v>
      </c>
      <c r="AI1056" s="21">
        <f t="shared" si="702"/>
        <v>0</v>
      </c>
      <c r="AJ1056" s="21">
        <f t="shared" si="703"/>
        <v>0</v>
      </c>
      <c r="AK1056" s="22">
        <f t="shared" si="704"/>
        <v>0</v>
      </c>
      <c r="AL1056" s="23">
        <f t="shared" si="705"/>
        <v>1.0143335821895626E-2</v>
      </c>
      <c r="AM1056" s="12" t="b">
        <f>T1056&lt;=-DiodeFwd</f>
        <v>0</v>
      </c>
      <c r="AN1056" s="13" t="b">
        <f>V1056&lt;=-DiodeFwd</f>
        <v>0</v>
      </c>
      <c r="AO1056" s="13" t="b">
        <f>U1056&lt;=T1056-DiodeFwd</f>
        <v>0</v>
      </c>
      <c r="AP1056" s="13" t="b">
        <f>U1056&lt;=V1056-DiodeFwd</f>
        <v>0</v>
      </c>
      <c r="AQ1056" s="13" t="b">
        <f>W1056&lt;=U1056-DiodeFwd</f>
        <v>0</v>
      </c>
      <c r="AR1056" s="13" t="b">
        <f>Y1056&lt;=U1056-DiodeFwd</f>
        <v>0</v>
      </c>
      <c r="AS1056" s="13" t="b">
        <f>X1056&lt;=W1056-DiodeFwd</f>
        <v>0</v>
      </c>
      <c r="AT1056" s="14" t="b">
        <f>X1056&lt;=Y1056-DiodeFwd</f>
        <v>0</v>
      </c>
      <c r="AU1056" s="13">
        <f t="shared" si="706"/>
        <v>0</v>
      </c>
      <c r="AV1056" s="13">
        <f t="shared" si="707"/>
        <v>0</v>
      </c>
      <c r="AW1056" s="13">
        <f t="shared" si="708"/>
        <v>0</v>
      </c>
      <c r="AX1056" s="13">
        <f t="shared" si="709"/>
        <v>0</v>
      </c>
      <c r="AY1056" s="13">
        <f t="shared" si="710"/>
        <v>0</v>
      </c>
      <c r="AZ1056" s="13">
        <f t="shared" si="711"/>
        <v>0</v>
      </c>
      <c r="BA1056" s="13">
        <f t="shared" si="712"/>
        <v>0</v>
      </c>
      <c r="BB1056" s="14">
        <f t="shared" si="713"/>
        <v>0</v>
      </c>
      <c r="BC1056" s="20">
        <f t="shared" si="714"/>
        <v>0</v>
      </c>
      <c r="BD1056" s="21">
        <f t="shared" si="715"/>
        <v>0</v>
      </c>
      <c r="BE1056" s="21">
        <f t="shared" si="716"/>
        <v>0</v>
      </c>
      <c r="BF1056" s="21">
        <f t="shared" si="717"/>
        <v>0</v>
      </c>
      <c r="BG1056" s="21">
        <f t="shared" si="718"/>
        <v>-1.0143335821895626E-2</v>
      </c>
      <c r="BH1056" s="22">
        <f t="shared" si="719"/>
        <v>0</v>
      </c>
    </row>
    <row r="1057" spans="4:60" x14ac:dyDescent="0.25">
      <c r="D1057">
        <f t="shared" si="722"/>
        <v>0.17500000000000152</v>
      </c>
      <c r="E1057">
        <f t="shared" si="720"/>
        <v>-2.2547647624210557E-11</v>
      </c>
      <c r="F1057">
        <f t="shared" si="721"/>
        <v>2.2547647624210557E-11</v>
      </c>
      <c r="H1057" s="20">
        <f t="shared" si="681"/>
        <v>3.7317704248341684E-3</v>
      </c>
      <c r="I1057" s="21">
        <f t="shared" si="682"/>
        <v>7.6778246405809795E-3</v>
      </c>
      <c r="J1057" s="21">
        <f t="shared" si="683"/>
        <v>3.9297979746446658E-3</v>
      </c>
      <c r="K1057" s="21">
        <f t="shared" si="684"/>
        <v>7.5347707419223201E-3</v>
      </c>
      <c r="L1057" s="21">
        <f t="shared" si="685"/>
        <v>7.5354885362921425E-3</v>
      </c>
      <c r="M1057" s="22">
        <f t="shared" si="686"/>
        <v>7.6778246405809804E-3</v>
      </c>
      <c r="N1057" s="20">
        <f t="shared" si="687"/>
        <v>37.317704248341684</v>
      </c>
      <c r="O1057" s="21">
        <f t="shared" si="688"/>
        <v>76.778246405809796</v>
      </c>
      <c r="P1057" s="21">
        <f t="shared" si="689"/>
        <v>39.297979746446664</v>
      </c>
      <c r="Q1057" s="21">
        <f t="shared" si="690"/>
        <v>75.347707419223212</v>
      </c>
      <c r="R1057" s="21">
        <f t="shared" si="691"/>
        <v>75.354885362921436</v>
      </c>
      <c r="S1057" s="22">
        <f t="shared" si="692"/>
        <v>76.77824640580981</v>
      </c>
      <c r="T1057" s="20">
        <f>MAX(E1057+N1057,-DiodeFwd)</f>
        <v>37.317704248319139</v>
      </c>
      <c r="U1057" s="21">
        <f>MAX(T1057-DiodeFwd,V1057-DiodeFwd,O1057)</f>
        <v>76.778246405809796</v>
      </c>
      <c r="V1057" s="21">
        <f>MAX(-DiodeFwd,F1057+P1057)</f>
        <v>39.29797974646921</v>
      </c>
      <c r="W1057" s="21">
        <f>MAX(T1057+Q1057,U1057-DiodeFwd)</f>
        <v>112.66541166754234</v>
      </c>
      <c r="X1057" s="21">
        <f>MAX(W1057-DiodeFwd,Y1057-DiodeFwd,U1057+R1057)</f>
        <v>152.13313176873123</v>
      </c>
      <c r="Y1057" s="22">
        <f>MAX(V1057+S1057,U1057-DiodeFwd)</f>
        <v>116.07622615227902</v>
      </c>
      <c r="Z1057" s="20">
        <f t="shared" si="693"/>
        <v>37.317704248341684</v>
      </c>
      <c r="AA1057" s="21">
        <f t="shared" si="694"/>
        <v>76.778246405809796</v>
      </c>
      <c r="AB1057" s="21">
        <f t="shared" si="695"/>
        <v>39.297979746446664</v>
      </c>
      <c r="AC1057" s="21">
        <f t="shared" si="696"/>
        <v>75.347707419223212</v>
      </c>
      <c r="AD1057" s="21">
        <f t="shared" si="697"/>
        <v>75.354885362921436</v>
      </c>
      <c r="AE1057" s="22">
        <f t="shared" si="698"/>
        <v>76.77824640580981</v>
      </c>
      <c r="AF1057" s="20">
        <f t="shared" si="699"/>
        <v>0</v>
      </c>
      <c r="AG1057" s="21">
        <f t="shared" si="700"/>
        <v>0</v>
      </c>
      <c r="AH1057" s="21">
        <f t="shared" si="701"/>
        <v>0</v>
      </c>
      <c r="AI1057" s="21">
        <f t="shared" si="702"/>
        <v>0</v>
      </c>
      <c r="AJ1057" s="21">
        <f t="shared" si="703"/>
        <v>0</v>
      </c>
      <c r="AK1057" s="22">
        <f t="shared" si="704"/>
        <v>0</v>
      </c>
      <c r="AL1057" s="23">
        <f t="shared" si="705"/>
        <v>1.0142208784582081E-2</v>
      </c>
      <c r="AM1057" s="12" t="b">
        <f>T1057&lt;=-DiodeFwd</f>
        <v>0</v>
      </c>
      <c r="AN1057" s="13" t="b">
        <f>V1057&lt;=-DiodeFwd</f>
        <v>0</v>
      </c>
      <c r="AO1057" s="13" t="b">
        <f>U1057&lt;=T1057-DiodeFwd</f>
        <v>0</v>
      </c>
      <c r="AP1057" s="13" t="b">
        <f>U1057&lt;=V1057-DiodeFwd</f>
        <v>0</v>
      </c>
      <c r="AQ1057" s="13" t="b">
        <f>W1057&lt;=U1057-DiodeFwd</f>
        <v>0</v>
      </c>
      <c r="AR1057" s="13" t="b">
        <f>Y1057&lt;=U1057-DiodeFwd</f>
        <v>0</v>
      </c>
      <c r="AS1057" s="13" t="b">
        <f>X1057&lt;=W1057-DiodeFwd</f>
        <v>0</v>
      </c>
      <c r="AT1057" s="14" t="b">
        <f>X1057&lt;=Y1057-DiodeFwd</f>
        <v>0</v>
      </c>
      <c r="AU1057" s="13">
        <f t="shared" si="706"/>
        <v>0</v>
      </c>
      <c r="AV1057" s="13">
        <f t="shared" si="707"/>
        <v>0</v>
      </c>
      <c r="AW1057" s="13">
        <f t="shared" si="708"/>
        <v>0</v>
      </c>
      <c r="AX1057" s="13">
        <f t="shared" si="709"/>
        <v>0</v>
      </c>
      <c r="AY1057" s="13">
        <f t="shared" si="710"/>
        <v>0</v>
      </c>
      <c r="AZ1057" s="13">
        <f t="shared" si="711"/>
        <v>0</v>
      </c>
      <c r="BA1057" s="13">
        <f t="shared" si="712"/>
        <v>0</v>
      </c>
      <c r="BB1057" s="14">
        <f t="shared" si="713"/>
        <v>0</v>
      </c>
      <c r="BC1057" s="20">
        <f t="shared" si="714"/>
        <v>0</v>
      </c>
      <c r="BD1057" s="21">
        <f t="shared" si="715"/>
        <v>0</v>
      </c>
      <c r="BE1057" s="21">
        <f t="shared" si="716"/>
        <v>0</v>
      </c>
      <c r="BF1057" s="21">
        <f t="shared" si="717"/>
        <v>0</v>
      </c>
      <c r="BG1057" s="21">
        <f t="shared" si="718"/>
        <v>-1.0142208784582081E-2</v>
      </c>
      <c r="BH1057" s="22">
        <f t="shared" si="719"/>
        <v>0</v>
      </c>
    </row>
    <row r="1058" spans="4:60" x14ac:dyDescent="0.25">
      <c r="D1058">
        <f t="shared" si="722"/>
        <v>0.17516666666666819</v>
      </c>
      <c r="E1058">
        <f t="shared" si="720"/>
        <v>-2.4863777206132442</v>
      </c>
      <c r="F1058">
        <f t="shared" si="721"/>
        <v>2.4863777206132442</v>
      </c>
      <c r="H1058" s="20">
        <f t="shared" si="681"/>
        <v>3.7317704248341684E-3</v>
      </c>
      <c r="I1058" s="21">
        <f t="shared" si="682"/>
        <v>7.6778246405809795E-3</v>
      </c>
      <c r="J1058" s="21">
        <f t="shared" si="683"/>
        <v>3.9297979746446658E-3</v>
      </c>
      <c r="K1058" s="21">
        <f t="shared" si="684"/>
        <v>7.5347707419223201E-3</v>
      </c>
      <c r="L1058" s="21">
        <f t="shared" si="685"/>
        <v>7.5337981681613785E-3</v>
      </c>
      <c r="M1058" s="22">
        <f t="shared" si="686"/>
        <v>7.6778246405809804E-3</v>
      </c>
      <c r="N1058" s="20">
        <f t="shared" si="687"/>
        <v>37.317704248341684</v>
      </c>
      <c r="O1058" s="21">
        <f t="shared" si="688"/>
        <v>76.778246405809796</v>
      </c>
      <c r="P1058" s="21">
        <f t="shared" si="689"/>
        <v>39.297979746446664</v>
      </c>
      <c r="Q1058" s="21">
        <f t="shared" si="690"/>
        <v>75.347707419223212</v>
      </c>
      <c r="R1058" s="21">
        <f t="shared" si="691"/>
        <v>75.337981681613797</v>
      </c>
      <c r="S1058" s="22">
        <f t="shared" si="692"/>
        <v>76.77824640580981</v>
      </c>
      <c r="T1058" s="20">
        <f>MAX(E1058+N1058,-DiodeFwd)</f>
        <v>34.831326527728443</v>
      </c>
      <c r="U1058" s="21">
        <f>MAX(T1058-DiodeFwd,V1058-DiodeFwd,O1058)</f>
        <v>76.778246405809796</v>
      </c>
      <c r="V1058" s="21">
        <f>MAX(-DiodeFwd,F1058+P1058)</f>
        <v>41.784357467059905</v>
      </c>
      <c r="W1058" s="21">
        <f>MAX(T1058+Q1058,U1058-DiodeFwd)</f>
        <v>110.17903394695165</v>
      </c>
      <c r="X1058" s="21">
        <f>MAX(W1058-DiodeFwd,Y1058-DiodeFwd,U1058+R1058)</f>
        <v>152.11622808742359</v>
      </c>
      <c r="Y1058" s="22">
        <f>MAX(V1058+S1058,U1058-DiodeFwd)</f>
        <v>118.56260387286972</v>
      </c>
      <c r="Z1058" s="20">
        <f t="shared" si="693"/>
        <v>37.317704248341684</v>
      </c>
      <c r="AA1058" s="21">
        <f t="shared" si="694"/>
        <v>76.778246405809796</v>
      </c>
      <c r="AB1058" s="21">
        <f t="shared" si="695"/>
        <v>39.297979746446664</v>
      </c>
      <c r="AC1058" s="21">
        <f t="shared" si="696"/>
        <v>75.347707419223212</v>
      </c>
      <c r="AD1058" s="21">
        <f t="shared" si="697"/>
        <v>75.337981681613797</v>
      </c>
      <c r="AE1058" s="22">
        <f t="shared" si="698"/>
        <v>76.77824640580981</v>
      </c>
      <c r="AF1058" s="20">
        <f t="shared" si="699"/>
        <v>0</v>
      </c>
      <c r="AG1058" s="21">
        <f t="shared" si="700"/>
        <v>0</v>
      </c>
      <c r="AH1058" s="21">
        <f t="shared" si="701"/>
        <v>0</v>
      </c>
      <c r="AI1058" s="21">
        <f t="shared" si="702"/>
        <v>0</v>
      </c>
      <c r="AJ1058" s="21">
        <f t="shared" si="703"/>
        <v>0</v>
      </c>
      <c r="AK1058" s="22">
        <f t="shared" si="704"/>
        <v>0</v>
      </c>
      <c r="AL1058" s="23">
        <f t="shared" si="705"/>
        <v>1.0141081872494906E-2</v>
      </c>
      <c r="AM1058" s="12" t="b">
        <f>T1058&lt;=-DiodeFwd</f>
        <v>0</v>
      </c>
      <c r="AN1058" s="13" t="b">
        <f>V1058&lt;=-DiodeFwd</f>
        <v>0</v>
      </c>
      <c r="AO1058" s="13" t="b">
        <f>U1058&lt;=T1058-DiodeFwd</f>
        <v>0</v>
      </c>
      <c r="AP1058" s="13" t="b">
        <f>U1058&lt;=V1058-DiodeFwd</f>
        <v>0</v>
      </c>
      <c r="AQ1058" s="13" t="b">
        <f>W1058&lt;=U1058-DiodeFwd</f>
        <v>0</v>
      </c>
      <c r="AR1058" s="13" t="b">
        <f>Y1058&lt;=U1058-DiodeFwd</f>
        <v>0</v>
      </c>
      <c r="AS1058" s="13" t="b">
        <f>X1058&lt;=W1058-DiodeFwd</f>
        <v>0</v>
      </c>
      <c r="AT1058" s="14" t="b">
        <f>X1058&lt;=Y1058-DiodeFwd</f>
        <v>0</v>
      </c>
      <c r="AU1058" s="13">
        <f t="shared" si="706"/>
        <v>0</v>
      </c>
      <c r="AV1058" s="13">
        <f t="shared" si="707"/>
        <v>0</v>
      </c>
      <c r="AW1058" s="13">
        <f t="shared" si="708"/>
        <v>0</v>
      </c>
      <c r="AX1058" s="13">
        <f t="shared" si="709"/>
        <v>0</v>
      </c>
      <c r="AY1058" s="13">
        <f t="shared" si="710"/>
        <v>0</v>
      </c>
      <c r="AZ1058" s="13">
        <f t="shared" si="711"/>
        <v>0</v>
      </c>
      <c r="BA1058" s="13">
        <f t="shared" si="712"/>
        <v>0</v>
      </c>
      <c r="BB1058" s="14">
        <f t="shared" si="713"/>
        <v>0</v>
      </c>
      <c r="BC1058" s="20">
        <f t="shared" si="714"/>
        <v>0</v>
      </c>
      <c r="BD1058" s="21">
        <f t="shared" si="715"/>
        <v>0</v>
      </c>
      <c r="BE1058" s="21">
        <f t="shared" si="716"/>
        <v>0</v>
      </c>
      <c r="BF1058" s="21">
        <f t="shared" si="717"/>
        <v>0</v>
      </c>
      <c r="BG1058" s="21">
        <f t="shared" si="718"/>
        <v>-1.0141081872494906E-2</v>
      </c>
      <c r="BH1058" s="22">
        <f t="shared" si="719"/>
        <v>0</v>
      </c>
    </row>
    <row r="1059" spans="4:60" x14ac:dyDescent="0.25">
      <c r="D1059">
        <f t="shared" si="722"/>
        <v>0.17533333333333487</v>
      </c>
      <c r="E1059">
        <f t="shared" si="720"/>
        <v>-4.9629428442586088</v>
      </c>
      <c r="F1059">
        <f t="shared" si="721"/>
        <v>4.9629428442586088</v>
      </c>
      <c r="H1059" s="20">
        <f t="shared" si="681"/>
        <v>3.7317704248341684E-3</v>
      </c>
      <c r="I1059" s="21">
        <f t="shared" si="682"/>
        <v>7.6778246405809795E-3</v>
      </c>
      <c r="J1059" s="21">
        <f t="shared" si="683"/>
        <v>3.9297979746446658E-3</v>
      </c>
      <c r="K1059" s="21">
        <f t="shared" si="684"/>
        <v>7.5347707419223201E-3</v>
      </c>
      <c r="L1059" s="21">
        <f t="shared" si="685"/>
        <v>7.532107987849296E-3</v>
      </c>
      <c r="M1059" s="22">
        <f t="shared" si="686"/>
        <v>7.6778246405809804E-3</v>
      </c>
      <c r="N1059" s="20">
        <f t="shared" si="687"/>
        <v>37.317704248341684</v>
      </c>
      <c r="O1059" s="21">
        <f t="shared" si="688"/>
        <v>76.778246405809796</v>
      </c>
      <c r="P1059" s="21">
        <f t="shared" si="689"/>
        <v>39.297979746446664</v>
      </c>
      <c r="Q1059" s="21">
        <f t="shared" si="690"/>
        <v>75.347707419223212</v>
      </c>
      <c r="R1059" s="21">
        <f t="shared" si="691"/>
        <v>75.321079878492966</v>
      </c>
      <c r="S1059" s="22">
        <f t="shared" si="692"/>
        <v>76.77824640580981</v>
      </c>
      <c r="T1059" s="20">
        <f>MAX(E1059+N1059,-DiodeFwd)</f>
        <v>32.354761404083078</v>
      </c>
      <c r="U1059" s="21">
        <f>MAX(T1059-DiodeFwd,V1059-DiodeFwd,O1059)</f>
        <v>76.778246405809796</v>
      </c>
      <c r="V1059" s="21">
        <f>MAX(-DiodeFwd,F1059+P1059)</f>
        <v>44.26092259070527</v>
      </c>
      <c r="W1059" s="21">
        <f>MAX(T1059+Q1059,U1059-DiodeFwd)</f>
        <v>107.70246882330629</v>
      </c>
      <c r="X1059" s="21">
        <f>MAX(W1059-DiodeFwd,Y1059-DiodeFwd,U1059+R1059)</f>
        <v>152.09932628430278</v>
      </c>
      <c r="Y1059" s="22">
        <f>MAX(V1059+S1059,U1059-DiodeFwd)</f>
        <v>121.03916899651509</v>
      </c>
      <c r="Z1059" s="20">
        <f t="shared" si="693"/>
        <v>37.317704248341684</v>
      </c>
      <c r="AA1059" s="21">
        <f t="shared" si="694"/>
        <v>76.778246405809796</v>
      </c>
      <c r="AB1059" s="21">
        <f t="shared" si="695"/>
        <v>39.297979746446664</v>
      </c>
      <c r="AC1059" s="21">
        <f t="shared" si="696"/>
        <v>75.347707419223212</v>
      </c>
      <c r="AD1059" s="21">
        <f t="shared" si="697"/>
        <v>75.321079878492981</v>
      </c>
      <c r="AE1059" s="22">
        <f t="shared" si="698"/>
        <v>76.778246405809824</v>
      </c>
      <c r="AF1059" s="20">
        <f t="shared" si="699"/>
        <v>0</v>
      </c>
      <c r="AG1059" s="21">
        <f t="shared" si="700"/>
        <v>0</v>
      </c>
      <c r="AH1059" s="21">
        <f t="shared" si="701"/>
        <v>0</v>
      </c>
      <c r="AI1059" s="21">
        <f t="shared" si="702"/>
        <v>0</v>
      </c>
      <c r="AJ1059" s="21">
        <f t="shared" si="703"/>
        <v>8.5265128291212019E-15</v>
      </c>
      <c r="AK1059" s="22">
        <f t="shared" si="704"/>
        <v>8.5265128291212019E-15</v>
      </c>
      <c r="AL1059" s="23">
        <f t="shared" si="705"/>
        <v>1.0139955085620185E-2</v>
      </c>
      <c r="AM1059" s="12" t="b">
        <f>T1059&lt;=-DiodeFwd</f>
        <v>0</v>
      </c>
      <c r="AN1059" s="13" t="b">
        <f>V1059&lt;=-DiodeFwd</f>
        <v>0</v>
      </c>
      <c r="AO1059" s="13" t="b">
        <f>U1059&lt;=T1059-DiodeFwd</f>
        <v>0</v>
      </c>
      <c r="AP1059" s="13" t="b">
        <f>U1059&lt;=V1059-DiodeFwd</f>
        <v>0</v>
      </c>
      <c r="AQ1059" s="13" t="b">
        <f>W1059&lt;=U1059-DiodeFwd</f>
        <v>0</v>
      </c>
      <c r="AR1059" s="13" t="b">
        <f>Y1059&lt;=U1059-DiodeFwd</f>
        <v>0</v>
      </c>
      <c r="AS1059" s="13" t="b">
        <f>X1059&lt;=W1059-DiodeFwd</f>
        <v>0</v>
      </c>
      <c r="AT1059" s="14" t="b">
        <f>X1059&lt;=Y1059-DiodeFwd</f>
        <v>0</v>
      </c>
      <c r="AU1059" s="13">
        <f t="shared" si="706"/>
        <v>0</v>
      </c>
      <c r="AV1059" s="13">
        <f t="shared" si="707"/>
        <v>0</v>
      </c>
      <c r="AW1059" s="13">
        <f t="shared" si="708"/>
        <v>0</v>
      </c>
      <c r="AX1059" s="13">
        <f t="shared" si="709"/>
        <v>0</v>
      </c>
      <c r="AY1059" s="13">
        <f t="shared" si="710"/>
        <v>0</v>
      </c>
      <c r="AZ1059" s="13">
        <f t="shared" si="711"/>
        <v>0</v>
      </c>
      <c r="BA1059" s="13">
        <f t="shared" si="712"/>
        <v>0</v>
      </c>
      <c r="BB1059" s="14">
        <f t="shared" si="713"/>
        <v>0</v>
      </c>
      <c r="BC1059" s="20">
        <f t="shared" si="714"/>
        <v>0</v>
      </c>
      <c r="BD1059" s="21">
        <f t="shared" si="715"/>
        <v>0</v>
      </c>
      <c r="BE1059" s="21">
        <f t="shared" si="716"/>
        <v>0</v>
      </c>
      <c r="BF1059" s="21">
        <f t="shared" si="717"/>
        <v>0</v>
      </c>
      <c r="BG1059" s="21">
        <f t="shared" si="718"/>
        <v>-1.0139955085620185E-2</v>
      </c>
      <c r="BH1059" s="22">
        <f t="shared" si="719"/>
        <v>0</v>
      </c>
    </row>
    <row r="1060" spans="4:60" x14ac:dyDescent="0.25">
      <c r="D1060">
        <f t="shared" si="722"/>
        <v>0.17550000000000154</v>
      </c>
      <c r="E1060">
        <f t="shared" si="720"/>
        <v>-7.4199214998505951</v>
      </c>
      <c r="F1060">
        <f t="shared" si="721"/>
        <v>7.4199214998505951</v>
      </c>
      <c r="H1060" s="20">
        <f t="shared" si="681"/>
        <v>3.7317704248341684E-3</v>
      </c>
      <c r="I1060" s="21">
        <f t="shared" si="682"/>
        <v>7.6778246405809795E-3</v>
      </c>
      <c r="J1060" s="21">
        <f t="shared" si="683"/>
        <v>3.9297979746446658E-3</v>
      </c>
      <c r="K1060" s="21">
        <f t="shared" si="684"/>
        <v>7.5347707419223201E-3</v>
      </c>
      <c r="L1060" s="21">
        <f t="shared" si="685"/>
        <v>7.5304179953350255E-3</v>
      </c>
      <c r="M1060" s="22">
        <f t="shared" si="686"/>
        <v>7.6778246405809804E-3</v>
      </c>
      <c r="N1060" s="20">
        <f t="shared" si="687"/>
        <v>37.317704248341684</v>
      </c>
      <c r="O1060" s="21">
        <f t="shared" si="688"/>
        <v>76.778246405809796</v>
      </c>
      <c r="P1060" s="21">
        <f t="shared" si="689"/>
        <v>39.297979746446664</v>
      </c>
      <c r="Q1060" s="21">
        <f t="shared" si="690"/>
        <v>75.347707419223212</v>
      </c>
      <c r="R1060" s="21">
        <f t="shared" si="691"/>
        <v>75.304179953350257</v>
      </c>
      <c r="S1060" s="22">
        <f t="shared" si="692"/>
        <v>76.77824640580981</v>
      </c>
      <c r="T1060" s="20">
        <f>MAX(E1060+N1060,-DiodeFwd)</f>
        <v>29.897782748491089</v>
      </c>
      <c r="U1060" s="21">
        <f>MAX(T1060-DiodeFwd,V1060-DiodeFwd,O1060)</f>
        <v>76.778246405809796</v>
      </c>
      <c r="V1060" s="21">
        <f>MAX(-DiodeFwd,F1060+P1060)</f>
        <v>46.717901246297259</v>
      </c>
      <c r="W1060" s="21">
        <f>MAX(T1060+Q1060,U1060-DiodeFwd)</f>
        <v>105.24549016771431</v>
      </c>
      <c r="X1060" s="21">
        <f>MAX(W1060-DiodeFwd,Y1060-DiodeFwd,U1060+R1060)</f>
        <v>152.08242635916005</v>
      </c>
      <c r="Y1060" s="22">
        <f>MAX(V1060+S1060,U1060-DiodeFwd)</f>
        <v>123.49614765210707</v>
      </c>
      <c r="Z1060" s="20">
        <f t="shared" si="693"/>
        <v>37.317704248341684</v>
      </c>
      <c r="AA1060" s="21">
        <f t="shared" si="694"/>
        <v>76.778246405809796</v>
      </c>
      <c r="AB1060" s="21">
        <f t="shared" si="695"/>
        <v>39.297979746446664</v>
      </c>
      <c r="AC1060" s="21">
        <f t="shared" si="696"/>
        <v>75.347707419223212</v>
      </c>
      <c r="AD1060" s="21">
        <f t="shared" si="697"/>
        <v>75.304179953350257</v>
      </c>
      <c r="AE1060" s="22">
        <f t="shared" si="698"/>
        <v>76.77824640580981</v>
      </c>
      <c r="AF1060" s="20">
        <f t="shared" si="699"/>
        <v>0</v>
      </c>
      <c r="AG1060" s="21">
        <f t="shared" si="700"/>
        <v>0</v>
      </c>
      <c r="AH1060" s="21">
        <f t="shared" si="701"/>
        <v>0</v>
      </c>
      <c r="AI1060" s="21">
        <f t="shared" si="702"/>
        <v>0</v>
      </c>
      <c r="AJ1060" s="21">
        <f t="shared" si="703"/>
        <v>0</v>
      </c>
      <c r="AK1060" s="22">
        <f t="shared" si="704"/>
        <v>0</v>
      </c>
      <c r="AL1060" s="23">
        <f t="shared" si="705"/>
        <v>1.0138828423944004E-2</v>
      </c>
      <c r="AM1060" s="12" t="b">
        <f>T1060&lt;=-DiodeFwd</f>
        <v>0</v>
      </c>
      <c r="AN1060" s="13" t="b">
        <f>V1060&lt;=-DiodeFwd</f>
        <v>0</v>
      </c>
      <c r="AO1060" s="13" t="b">
        <f>U1060&lt;=T1060-DiodeFwd</f>
        <v>0</v>
      </c>
      <c r="AP1060" s="13" t="b">
        <f>U1060&lt;=V1060-DiodeFwd</f>
        <v>0</v>
      </c>
      <c r="AQ1060" s="13" t="b">
        <f>W1060&lt;=U1060-DiodeFwd</f>
        <v>0</v>
      </c>
      <c r="AR1060" s="13" t="b">
        <f>Y1060&lt;=U1060-DiodeFwd</f>
        <v>0</v>
      </c>
      <c r="AS1060" s="13" t="b">
        <f>X1060&lt;=W1060-DiodeFwd</f>
        <v>0</v>
      </c>
      <c r="AT1060" s="14" t="b">
        <f>X1060&lt;=Y1060-DiodeFwd</f>
        <v>0</v>
      </c>
      <c r="AU1060" s="13">
        <f t="shared" si="706"/>
        <v>0</v>
      </c>
      <c r="AV1060" s="13">
        <f t="shared" si="707"/>
        <v>0</v>
      </c>
      <c r="AW1060" s="13">
        <f t="shared" si="708"/>
        <v>0</v>
      </c>
      <c r="AX1060" s="13">
        <f t="shared" si="709"/>
        <v>0</v>
      </c>
      <c r="AY1060" s="13">
        <f t="shared" si="710"/>
        <v>0</v>
      </c>
      <c r="AZ1060" s="13">
        <f t="shared" si="711"/>
        <v>0</v>
      </c>
      <c r="BA1060" s="13">
        <f t="shared" si="712"/>
        <v>0</v>
      </c>
      <c r="BB1060" s="14">
        <f t="shared" si="713"/>
        <v>0</v>
      </c>
      <c r="BC1060" s="20">
        <f t="shared" si="714"/>
        <v>0</v>
      </c>
      <c r="BD1060" s="21">
        <f t="shared" si="715"/>
        <v>0</v>
      </c>
      <c r="BE1060" s="21">
        <f t="shared" si="716"/>
        <v>0</v>
      </c>
      <c r="BF1060" s="21">
        <f t="shared" si="717"/>
        <v>0</v>
      </c>
      <c r="BG1060" s="21">
        <f t="shared" si="718"/>
        <v>-1.0138828423944004E-2</v>
      </c>
      <c r="BH1060" s="22">
        <f t="shared" si="719"/>
        <v>0</v>
      </c>
    </row>
    <row r="1061" spans="4:60" x14ac:dyDescent="0.25">
      <c r="D1061">
        <f t="shared" si="722"/>
        <v>0.17566666666666822</v>
      </c>
      <c r="E1061">
        <f t="shared" si="720"/>
        <v>-9.8476171151223557</v>
      </c>
      <c r="F1061">
        <f t="shared" si="721"/>
        <v>9.8476171151223557</v>
      </c>
      <c r="H1061" s="20">
        <f t="shared" si="681"/>
        <v>3.7317704248341684E-3</v>
      </c>
      <c r="I1061" s="21">
        <f t="shared" si="682"/>
        <v>7.6778246405809795E-3</v>
      </c>
      <c r="J1061" s="21">
        <f t="shared" si="683"/>
        <v>3.9297979746446658E-3</v>
      </c>
      <c r="K1061" s="21">
        <f t="shared" si="684"/>
        <v>7.5347707419223201E-3</v>
      </c>
      <c r="L1061" s="21">
        <f t="shared" si="685"/>
        <v>7.5287281905977018E-3</v>
      </c>
      <c r="M1061" s="22">
        <f t="shared" si="686"/>
        <v>7.6778246405809804E-3</v>
      </c>
      <c r="N1061" s="20">
        <f t="shared" si="687"/>
        <v>37.317704248341684</v>
      </c>
      <c r="O1061" s="21">
        <f t="shared" si="688"/>
        <v>76.778246405809796</v>
      </c>
      <c r="P1061" s="21">
        <f t="shared" si="689"/>
        <v>39.297979746446664</v>
      </c>
      <c r="Q1061" s="21">
        <f t="shared" si="690"/>
        <v>75.347707419223212</v>
      </c>
      <c r="R1061" s="21">
        <f t="shared" si="691"/>
        <v>75.287281905977025</v>
      </c>
      <c r="S1061" s="22">
        <f t="shared" si="692"/>
        <v>76.77824640580981</v>
      </c>
      <c r="T1061" s="20">
        <f>MAX(E1061+N1061,-DiodeFwd)</f>
        <v>27.47008713321933</v>
      </c>
      <c r="U1061" s="21">
        <f>MAX(T1061-DiodeFwd,V1061-DiodeFwd,O1061)</f>
        <v>76.778246405809796</v>
      </c>
      <c r="V1061" s="21">
        <f>MAX(-DiodeFwd,F1061+P1061)</f>
        <v>49.145596861569018</v>
      </c>
      <c r="W1061" s="21">
        <f>MAX(T1061+Q1061,U1061-DiodeFwd)</f>
        <v>102.81779455244254</v>
      </c>
      <c r="X1061" s="21">
        <f>MAX(W1061-DiodeFwd,Y1061-DiodeFwd,U1061+R1061)</f>
        <v>152.06552831178681</v>
      </c>
      <c r="Y1061" s="22">
        <f>MAX(V1061+S1061,U1061-DiodeFwd)</f>
        <v>125.92384326737883</v>
      </c>
      <c r="Z1061" s="20">
        <f t="shared" si="693"/>
        <v>37.317704248341684</v>
      </c>
      <c r="AA1061" s="21">
        <f t="shared" si="694"/>
        <v>76.778246405809796</v>
      </c>
      <c r="AB1061" s="21">
        <f t="shared" si="695"/>
        <v>39.297979746446664</v>
      </c>
      <c r="AC1061" s="21">
        <f t="shared" si="696"/>
        <v>75.347707419223212</v>
      </c>
      <c r="AD1061" s="21">
        <f t="shared" si="697"/>
        <v>75.287281905977011</v>
      </c>
      <c r="AE1061" s="22">
        <f t="shared" si="698"/>
        <v>76.77824640580981</v>
      </c>
      <c r="AF1061" s="20">
        <f t="shared" si="699"/>
        <v>0</v>
      </c>
      <c r="AG1061" s="21">
        <f t="shared" si="700"/>
        <v>0</v>
      </c>
      <c r="AH1061" s="21">
        <f t="shared" si="701"/>
        <v>0</v>
      </c>
      <c r="AI1061" s="21">
        <f t="shared" si="702"/>
        <v>0</v>
      </c>
      <c r="AJ1061" s="21">
        <f t="shared" si="703"/>
        <v>-8.5265128291212019E-15</v>
      </c>
      <c r="AK1061" s="22">
        <f t="shared" si="704"/>
        <v>0</v>
      </c>
      <c r="AL1061" s="23">
        <f t="shared" si="705"/>
        <v>1.0137701887452454E-2</v>
      </c>
      <c r="AM1061" s="12" t="b">
        <f>T1061&lt;=-DiodeFwd</f>
        <v>0</v>
      </c>
      <c r="AN1061" s="13" t="b">
        <f>V1061&lt;=-DiodeFwd</f>
        <v>0</v>
      </c>
      <c r="AO1061" s="13" t="b">
        <f>U1061&lt;=T1061-DiodeFwd</f>
        <v>0</v>
      </c>
      <c r="AP1061" s="13" t="b">
        <f>U1061&lt;=V1061-DiodeFwd</f>
        <v>0</v>
      </c>
      <c r="AQ1061" s="13" t="b">
        <f>W1061&lt;=U1061-DiodeFwd</f>
        <v>0</v>
      </c>
      <c r="AR1061" s="13" t="b">
        <f>Y1061&lt;=U1061-DiodeFwd</f>
        <v>0</v>
      </c>
      <c r="AS1061" s="13" t="b">
        <f>X1061&lt;=W1061-DiodeFwd</f>
        <v>0</v>
      </c>
      <c r="AT1061" s="14" t="b">
        <f>X1061&lt;=Y1061-DiodeFwd</f>
        <v>0</v>
      </c>
      <c r="AU1061" s="13">
        <f t="shared" si="706"/>
        <v>0</v>
      </c>
      <c r="AV1061" s="13">
        <f t="shared" si="707"/>
        <v>0</v>
      </c>
      <c r="AW1061" s="13">
        <f t="shared" si="708"/>
        <v>0</v>
      </c>
      <c r="AX1061" s="13">
        <f t="shared" si="709"/>
        <v>0</v>
      </c>
      <c r="AY1061" s="13">
        <f t="shared" si="710"/>
        <v>0</v>
      </c>
      <c r="AZ1061" s="13">
        <f t="shared" si="711"/>
        <v>0</v>
      </c>
      <c r="BA1061" s="13">
        <f t="shared" si="712"/>
        <v>0</v>
      </c>
      <c r="BB1061" s="14">
        <f t="shared" si="713"/>
        <v>0</v>
      </c>
      <c r="BC1061" s="20">
        <f t="shared" si="714"/>
        <v>0</v>
      </c>
      <c r="BD1061" s="21">
        <f t="shared" si="715"/>
        <v>0</v>
      </c>
      <c r="BE1061" s="21">
        <f t="shared" si="716"/>
        <v>0</v>
      </c>
      <c r="BF1061" s="21">
        <f t="shared" si="717"/>
        <v>0</v>
      </c>
      <c r="BG1061" s="21">
        <f t="shared" si="718"/>
        <v>-1.0137701887452454E-2</v>
      </c>
      <c r="BH1061" s="22">
        <f t="shared" si="719"/>
        <v>0</v>
      </c>
    </row>
    <row r="1062" spans="4:60" x14ac:dyDescent="0.25">
      <c r="D1062">
        <f t="shared" si="722"/>
        <v>0.1758333333333349</v>
      </c>
      <c r="E1062">
        <f t="shared" si="720"/>
        <v>-12.236448684589035</v>
      </c>
      <c r="F1062">
        <f t="shared" si="721"/>
        <v>12.236448684589035</v>
      </c>
      <c r="H1062" s="20">
        <f t="shared" si="681"/>
        <v>3.7317704248341684E-3</v>
      </c>
      <c r="I1062" s="21">
        <f t="shared" si="682"/>
        <v>7.6778246405809795E-3</v>
      </c>
      <c r="J1062" s="21">
        <f t="shared" si="683"/>
        <v>3.9297979746446658E-3</v>
      </c>
      <c r="K1062" s="21">
        <f t="shared" si="684"/>
        <v>7.5347707419223201E-3</v>
      </c>
      <c r="L1062" s="21">
        <f t="shared" si="685"/>
        <v>7.5270385736164597E-3</v>
      </c>
      <c r="M1062" s="22">
        <f t="shared" si="686"/>
        <v>7.6778246405809804E-3</v>
      </c>
      <c r="N1062" s="20">
        <f t="shared" si="687"/>
        <v>37.317704248341684</v>
      </c>
      <c r="O1062" s="21">
        <f t="shared" si="688"/>
        <v>76.778246405809796</v>
      </c>
      <c r="P1062" s="21">
        <f t="shared" si="689"/>
        <v>39.297979746446664</v>
      </c>
      <c r="Q1062" s="21">
        <f t="shared" si="690"/>
        <v>75.347707419223212</v>
      </c>
      <c r="R1062" s="21">
        <f t="shared" si="691"/>
        <v>75.270385736164599</v>
      </c>
      <c r="S1062" s="22">
        <f t="shared" si="692"/>
        <v>76.77824640580981</v>
      </c>
      <c r="T1062" s="20">
        <f>MAX(E1062+N1062,-DiodeFwd)</f>
        <v>25.081255563752649</v>
      </c>
      <c r="U1062" s="21">
        <f>MAX(T1062-DiodeFwd,V1062-DiodeFwd,O1062)</f>
        <v>76.778246405809796</v>
      </c>
      <c r="V1062" s="21">
        <f>MAX(-DiodeFwd,F1062+P1062)</f>
        <v>51.5344284310357</v>
      </c>
      <c r="W1062" s="21">
        <f>MAX(T1062+Q1062,U1062-DiodeFwd)</f>
        <v>100.42896298297586</v>
      </c>
      <c r="X1062" s="21">
        <f>MAX(W1062-DiodeFwd,Y1062-DiodeFwd,U1062+R1062)</f>
        <v>152.04863214197439</v>
      </c>
      <c r="Y1062" s="22">
        <f>MAX(V1062+S1062,U1062-DiodeFwd)</f>
        <v>128.3126748368455</v>
      </c>
      <c r="Z1062" s="20">
        <f t="shared" si="693"/>
        <v>37.317704248341684</v>
      </c>
      <c r="AA1062" s="21">
        <f t="shared" si="694"/>
        <v>76.778246405809796</v>
      </c>
      <c r="AB1062" s="21">
        <f t="shared" si="695"/>
        <v>39.297979746446664</v>
      </c>
      <c r="AC1062" s="21">
        <f t="shared" si="696"/>
        <v>75.347707419223212</v>
      </c>
      <c r="AD1062" s="21">
        <f t="shared" si="697"/>
        <v>75.270385736164599</v>
      </c>
      <c r="AE1062" s="22">
        <f t="shared" si="698"/>
        <v>76.778246405809796</v>
      </c>
      <c r="AF1062" s="20">
        <f t="shared" si="699"/>
        <v>0</v>
      </c>
      <c r="AG1062" s="21">
        <f t="shared" si="700"/>
        <v>0</v>
      </c>
      <c r="AH1062" s="21">
        <f t="shared" si="701"/>
        <v>0</v>
      </c>
      <c r="AI1062" s="21">
        <f t="shared" si="702"/>
        <v>0</v>
      </c>
      <c r="AJ1062" s="21">
        <f t="shared" si="703"/>
        <v>0</v>
      </c>
      <c r="AK1062" s="22">
        <f t="shared" si="704"/>
        <v>-8.5265128291212019E-15</v>
      </c>
      <c r="AL1062" s="23">
        <f t="shared" si="705"/>
        <v>1.0136575476131626E-2</v>
      </c>
      <c r="AM1062" s="12" t="b">
        <f>T1062&lt;=-DiodeFwd</f>
        <v>0</v>
      </c>
      <c r="AN1062" s="13" t="b">
        <f>V1062&lt;=-DiodeFwd</f>
        <v>0</v>
      </c>
      <c r="AO1062" s="13" t="b">
        <f>U1062&lt;=T1062-DiodeFwd</f>
        <v>0</v>
      </c>
      <c r="AP1062" s="13" t="b">
        <f>U1062&lt;=V1062-DiodeFwd</f>
        <v>0</v>
      </c>
      <c r="AQ1062" s="13" t="b">
        <f>W1062&lt;=U1062-DiodeFwd</f>
        <v>0</v>
      </c>
      <c r="AR1062" s="13" t="b">
        <f>Y1062&lt;=U1062-DiodeFwd</f>
        <v>0</v>
      </c>
      <c r="AS1062" s="13" t="b">
        <f>X1062&lt;=W1062-DiodeFwd</f>
        <v>0</v>
      </c>
      <c r="AT1062" s="14" t="b">
        <f>X1062&lt;=Y1062-DiodeFwd</f>
        <v>0</v>
      </c>
      <c r="AU1062" s="13">
        <f t="shared" si="706"/>
        <v>0</v>
      </c>
      <c r="AV1062" s="13">
        <f t="shared" si="707"/>
        <v>0</v>
      </c>
      <c r="AW1062" s="13">
        <f t="shared" si="708"/>
        <v>0</v>
      </c>
      <c r="AX1062" s="13">
        <f t="shared" si="709"/>
        <v>0</v>
      </c>
      <c r="AY1062" s="13">
        <f t="shared" si="710"/>
        <v>0</v>
      </c>
      <c r="AZ1062" s="13">
        <f t="shared" si="711"/>
        <v>0</v>
      </c>
      <c r="BA1062" s="13">
        <f t="shared" si="712"/>
        <v>0</v>
      </c>
      <c r="BB1062" s="14">
        <f t="shared" si="713"/>
        <v>0</v>
      </c>
      <c r="BC1062" s="20">
        <f t="shared" si="714"/>
        <v>0</v>
      </c>
      <c r="BD1062" s="21">
        <f t="shared" si="715"/>
        <v>0</v>
      </c>
      <c r="BE1062" s="21">
        <f t="shared" si="716"/>
        <v>0</v>
      </c>
      <c r="BF1062" s="21">
        <f t="shared" si="717"/>
        <v>0</v>
      </c>
      <c r="BG1062" s="21">
        <f t="shared" si="718"/>
        <v>-1.0136575476131626E-2</v>
      </c>
      <c r="BH1062" s="22">
        <f t="shared" si="719"/>
        <v>0</v>
      </c>
    </row>
    <row r="1063" spans="4:60" x14ac:dyDescent="0.25">
      <c r="D1063">
        <f t="shared" si="722"/>
        <v>0.17600000000000157</v>
      </c>
      <c r="E1063">
        <f t="shared" si="720"/>
        <v>-14.576988581399284</v>
      </c>
      <c r="F1063">
        <f t="shared" si="721"/>
        <v>14.576988581399284</v>
      </c>
      <c r="H1063" s="20">
        <f t="shared" si="681"/>
        <v>3.7317704248341684E-3</v>
      </c>
      <c r="I1063" s="21">
        <f t="shared" si="682"/>
        <v>7.6778246405809795E-3</v>
      </c>
      <c r="J1063" s="21">
        <f t="shared" si="683"/>
        <v>3.9297979746446658E-3</v>
      </c>
      <c r="K1063" s="21">
        <f t="shared" si="684"/>
        <v>7.5347707419223201E-3</v>
      </c>
      <c r="L1063" s="21">
        <f t="shared" si="685"/>
        <v>7.5253491443704381E-3</v>
      </c>
      <c r="M1063" s="22">
        <f t="shared" si="686"/>
        <v>7.6778246405809804E-3</v>
      </c>
      <c r="N1063" s="20">
        <f t="shared" si="687"/>
        <v>37.317704248341684</v>
      </c>
      <c r="O1063" s="21">
        <f t="shared" si="688"/>
        <v>76.778246405809796</v>
      </c>
      <c r="P1063" s="21">
        <f t="shared" si="689"/>
        <v>39.297979746446664</v>
      </c>
      <c r="Q1063" s="21">
        <f t="shared" si="690"/>
        <v>75.347707419223212</v>
      </c>
      <c r="R1063" s="21">
        <f t="shared" si="691"/>
        <v>75.253491443704391</v>
      </c>
      <c r="S1063" s="22">
        <f t="shared" si="692"/>
        <v>76.77824640580981</v>
      </c>
      <c r="T1063" s="20">
        <f>MAX(E1063+N1063,-DiodeFwd)</f>
        <v>22.7407156669424</v>
      </c>
      <c r="U1063" s="21">
        <f>MAX(T1063-DiodeFwd,V1063-DiodeFwd,O1063)</f>
        <v>76.778246405809796</v>
      </c>
      <c r="V1063" s="21">
        <f>MAX(-DiodeFwd,F1063+P1063)</f>
        <v>53.874968327845949</v>
      </c>
      <c r="W1063" s="21">
        <f>MAX(T1063+Q1063,U1063-DiodeFwd)</f>
        <v>98.088423086165619</v>
      </c>
      <c r="X1063" s="21">
        <f>MAX(W1063-DiodeFwd,Y1063-DiodeFwd,U1063+R1063)</f>
        <v>152.03173784951417</v>
      </c>
      <c r="Y1063" s="22">
        <f>MAX(V1063+S1063,U1063-DiodeFwd)</f>
        <v>130.65321473365577</v>
      </c>
      <c r="Z1063" s="20">
        <f t="shared" si="693"/>
        <v>37.317704248341684</v>
      </c>
      <c r="AA1063" s="21">
        <f t="shared" si="694"/>
        <v>76.778246405809796</v>
      </c>
      <c r="AB1063" s="21">
        <f t="shared" si="695"/>
        <v>39.297979746446664</v>
      </c>
      <c r="AC1063" s="21">
        <f t="shared" si="696"/>
        <v>75.347707419223212</v>
      </c>
      <c r="AD1063" s="21">
        <f t="shared" si="697"/>
        <v>75.253491443704377</v>
      </c>
      <c r="AE1063" s="22">
        <f t="shared" si="698"/>
        <v>76.778246405809824</v>
      </c>
      <c r="AF1063" s="20">
        <f t="shared" si="699"/>
        <v>0</v>
      </c>
      <c r="AG1063" s="21">
        <f t="shared" si="700"/>
        <v>0</v>
      </c>
      <c r="AH1063" s="21">
        <f t="shared" si="701"/>
        <v>0</v>
      </c>
      <c r="AI1063" s="21">
        <f t="shared" si="702"/>
        <v>0</v>
      </c>
      <c r="AJ1063" s="21">
        <f t="shared" si="703"/>
        <v>-8.5265128291212019E-15</v>
      </c>
      <c r="AK1063" s="22">
        <f t="shared" si="704"/>
        <v>8.5265128291212019E-15</v>
      </c>
      <c r="AL1063" s="23">
        <f t="shared" si="705"/>
        <v>1.0135449189967612E-2</v>
      </c>
      <c r="AM1063" s="12" t="b">
        <f>T1063&lt;=-DiodeFwd</f>
        <v>0</v>
      </c>
      <c r="AN1063" s="13" t="b">
        <f>V1063&lt;=-DiodeFwd</f>
        <v>0</v>
      </c>
      <c r="AO1063" s="13" t="b">
        <f>U1063&lt;=T1063-DiodeFwd</f>
        <v>0</v>
      </c>
      <c r="AP1063" s="13" t="b">
        <f>U1063&lt;=V1063-DiodeFwd</f>
        <v>0</v>
      </c>
      <c r="AQ1063" s="13" t="b">
        <f>W1063&lt;=U1063-DiodeFwd</f>
        <v>0</v>
      </c>
      <c r="AR1063" s="13" t="b">
        <f>Y1063&lt;=U1063-DiodeFwd</f>
        <v>0</v>
      </c>
      <c r="AS1063" s="13" t="b">
        <f>X1063&lt;=W1063-DiodeFwd</f>
        <v>0</v>
      </c>
      <c r="AT1063" s="14" t="b">
        <f>X1063&lt;=Y1063-DiodeFwd</f>
        <v>0</v>
      </c>
      <c r="AU1063" s="13">
        <f t="shared" si="706"/>
        <v>0</v>
      </c>
      <c r="AV1063" s="13">
        <f t="shared" si="707"/>
        <v>0</v>
      </c>
      <c r="AW1063" s="13">
        <f t="shared" si="708"/>
        <v>0</v>
      </c>
      <c r="AX1063" s="13">
        <f t="shared" si="709"/>
        <v>0</v>
      </c>
      <c r="AY1063" s="13">
        <f t="shared" si="710"/>
        <v>0</v>
      </c>
      <c r="AZ1063" s="13">
        <f t="shared" si="711"/>
        <v>0</v>
      </c>
      <c r="BA1063" s="13">
        <f t="shared" si="712"/>
        <v>0</v>
      </c>
      <c r="BB1063" s="14">
        <f t="shared" si="713"/>
        <v>0</v>
      </c>
      <c r="BC1063" s="20">
        <f t="shared" si="714"/>
        <v>0</v>
      </c>
      <c r="BD1063" s="21">
        <f t="shared" si="715"/>
        <v>0</v>
      </c>
      <c r="BE1063" s="21">
        <f t="shared" si="716"/>
        <v>0</v>
      </c>
      <c r="BF1063" s="21">
        <f t="shared" si="717"/>
        <v>0</v>
      </c>
      <c r="BG1063" s="21">
        <f t="shared" si="718"/>
        <v>-1.0135449189967612E-2</v>
      </c>
      <c r="BH1063" s="22">
        <f t="shared" si="719"/>
        <v>0</v>
      </c>
    </row>
    <row r="1064" spans="4:60" x14ac:dyDescent="0.25">
      <c r="D1064">
        <f t="shared" si="722"/>
        <v>0.17616666666666825</v>
      </c>
      <c r="E1064">
        <f t="shared" si="720"/>
        <v>-16.859999763871357</v>
      </c>
      <c r="F1064">
        <f t="shared" si="721"/>
        <v>16.859999763871357</v>
      </c>
      <c r="H1064" s="20">
        <f t="shared" si="681"/>
        <v>3.7317704248341684E-3</v>
      </c>
      <c r="I1064" s="21">
        <f t="shared" si="682"/>
        <v>7.6778246405809795E-3</v>
      </c>
      <c r="J1064" s="21">
        <f t="shared" si="683"/>
        <v>3.9297979746446658E-3</v>
      </c>
      <c r="K1064" s="21">
        <f t="shared" si="684"/>
        <v>7.5347707419223201E-3</v>
      </c>
      <c r="L1064" s="21">
        <f t="shared" si="685"/>
        <v>7.5236599028387771E-3</v>
      </c>
      <c r="M1064" s="22">
        <f t="shared" si="686"/>
        <v>7.6778246405809804E-3</v>
      </c>
      <c r="N1064" s="20">
        <f t="shared" si="687"/>
        <v>37.317704248341684</v>
      </c>
      <c r="O1064" s="21">
        <f t="shared" si="688"/>
        <v>76.778246405809796</v>
      </c>
      <c r="P1064" s="21">
        <f t="shared" si="689"/>
        <v>39.297979746446664</v>
      </c>
      <c r="Q1064" s="21">
        <f t="shared" si="690"/>
        <v>75.347707419223212</v>
      </c>
      <c r="R1064" s="21">
        <f t="shared" si="691"/>
        <v>75.236599028387772</v>
      </c>
      <c r="S1064" s="22">
        <f t="shared" si="692"/>
        <v>76.77824640580981</v>
      </c>
      <c r="T1064" s="20">
        <f>MAX(E1064+N1064,-DiodeFwd)</f>
        <v>20.457704484470327</v>
      </c>
      <c r="U1064" s="21">
        <f>MAX(T1064-DiodeFwd,V1064-DiodeFwd,O1064)</f>
        <v>76.778246405809796</v>
      </c>
      <c r="V1064" s="21">
        <f>MAX(-DiodeFwd,F1064+P1064)</f>
        <v>56.157979510318022</v>
      </c>
      <c r="W1064" s="21">
        <f>MAX(T1064+Q1064,U1064-DiodeFwd)</f>
        <v>95.805411903693539</v>
      </c>
      <c r="X1064" s="21">
        <f>MAX(W1064-DiodeFwd,Y1064-DiodeFwd,U1064+R1064)</f>
        <v>152.01484543419758</v>
      </c>
      <c r="Y1064" s="22">
        <f>MAX(V1064+S1064,U1064-DiodeFwd)</f>
        <v>132.93622591612782</v>
      </c>
      <c r="Z1064" s="20">
        <f t="shared" si="693"/>
        <v>37.317704248341684</v>
      </c>
      <c r="AA1064" s="21">
        <f t="shared" si="694"/>
        <v>76.778246405809796</v>
      </c>
      <c r="AB1064" s="21">
        <f t="shared" si="695"/>
        <v>39.297979746446664</v>
      </c>
      <c r="AC1064" s="21">
        <f t="shared" si="696"/>
        <v>75.347707419223212</v>
      </c>
      <c r="AD1064" s="21">
        <f t="shared" si="697"/>
        <v>75.236599028387786</v>
      </c>
      <c r="AE1064" s="22">
        <f t="shared" si="698"/>
        <v>76.778246405809796</v>
      </c>
      <c r="AF1064" s="20">
        <f t="shared" si="699"/>
        <v>0</v>
      </c>
      <c r="AG1064" s="21">
        <f t="shared" si="700"/>
        <v>0</v>
      </c>
      <c r="AH1064" s="21">
        <f t="shared" si="701"/>
        <v>0</v>
      </c>
      <c r="AI1064" s="21">
        <f t="shared" si="702"/>
        <v>0</v>
      </c>
      <c r="AJ1064" s="21">
        <f t="shared" si="703"/>
        <v>8.5265128291212019E-15</v>
      </c>
      <c r="AK1064" s="22">
        <f t="shared" si="704"/>
        <v>-8.5265128291212019E-15</v>
      </c>
      <c r="AL1064" s="23">
        <f t="shared" si="705"/>
        <v>1.0134323028946506E-2</v>
      </c>
      <c r="AM1064" s="12" t="b">
        <f>T1064&lt;=-DiodeFwd</f>
        <v>0</v>
      </c>
      <c r="AN1064" s="13" t="b">
        <f>V1064&lt;=-DiodeFwd</f>
        <v>0</v>
      </c>
      <c r="AO1064" s="13" t="b">
        <f>U1064&lt;=T1064-DiodeFwd</f>
        <v>0</v>
      </c>
      <c r="AP1064" s="13" t="b">
        <f>U1064&lt;=V1064-DiodeFwd</f>
        <v>0</v>
      </c>
      <c r="AQ1064" s="13" t="b">
        <f>W1064&lt;=U1064-DiodeFwd</f>
        <v>0</v>
      </c>
      <c r="AR1064" s="13" t="b">
        <f>Y1064&lt;=U1064-DiodeFwd</f>
        <v>0</v>
      </c>
      <c r="AS1064" s="13" t="b">
        <f>X1064&lt;=W1064-DiodeFwd</f>
        <v>0</v>
      </c>
      <c r="AT1064" s="14" t="b">
        <f>X1064&lt;=Y1064-DiodeFwd</f>
        <v>0</v>
      </c>
      <c r="AU1064" s="13">
        <f t="shared" si="706"/>
        <v>0</v>
      </c>
      <c r="AV1064" s="13">
        <f t="shared" si="707"/>
        <v>0</v>
      </c>
      <c r="AW1064" s="13">
        <f t="shared" si="708"/>
        <v>0</v>
      </c>
      <c r="AX1064" s="13">
        <f t="shared" si="709"/>
        <v>0</v>
      </c>
      <c r="AY1064" s="13">
        <f t="shared" si="710"/>
        <v>0</v>
      </c>
      <c r="AZ1064" s="13">
        <f t="shared" si="711"/>
        <v>0</v>
      </c>
      <c r="BA1064" s="13">
        <f t="shared" si="712"/>
        <v>0</v>
      </c>
      <c r="BB1064" s="14">
        <f t="shared" si="713"/>
        <v>0</v>
      </c>
      <c r="BC1064" s="20">
        <f t="shared" si="714"/>
        <v>0</v>
      </c>
      <c r="BD1064" s="21">
        <f t="shared" si="715"/>
        <v>0</v>
      </c>
      <c r="BE1064" s="21">
        <f t="shared" si="716"/>
        <v>0</v>
      </c>
      <c r="BF1064" s="21">
        <f t="shared" si="717"/>
        <v>0</v>
      </c>
      <c r="BG1064" s="21">
        <f t="shared" si="718"/>
        <v>-1.0134323028946506E-2</v>
      </c>
      <c r="BH1064" s="22">
        <f t="shared" si="719"/>
        <v>0</v>
      </c>
    </row>
    <row r="1065" spans="4:60" x14ac:dyDescent="0.25">
      <c r="D1065">
        <f t="shared" si="722"/>
        <v>0.17633333333333492</v>
      </c>
      <c r="E1065">
        <f t="shared" si="720"/>
        <v>-19.076472229876632</v>
      </c>
      <c r="F1065">
        <f t="shared" si="721"/>
        <v>19.076472229876632</v>
      </c>
      <c r="H1065" s="20">
        <f t="shared" si="681"/>
        <v>3.7317704248341684E-3</v>
      </c>
      <c r="I1065" s="21">
        <f t="shared" si="682"/>
        <v>7.6778246405809795E-3</v>
      </c>
      <c r="J1065" s="21">
        <f t="shared" si="683"/>
        <v>3.9297979746446658E-3</v>
      </c>
      <c r="K1065" s="21">
        <f t="shared" si="684"/>
        <v>7.5347707419223201E-3</v>
      </c>
      <c r="L1065" s="21">
        <f t="shared" si="685"/>
        <v>7.5219708490006192E-3</v>
      </c>
      <c r="M1065" s="22">
        <f t="shared" si="686"/>
        <v>7.6778246405809804E-3</v>
      </c>
      <c r="N1065" s="20">
        <f t="shared" si="687"/>
        <v>37.317704248341684</v>
      </c>
      <c r="O1065" s="21">
        <f t="shared" si="688"/>
        <v>76.778246405809796</v>
      </c>
      <c r="P1065" s="21">
        <f t="shared" si="689"/>
        <v>39.297979746446664</v>
      </c>
      <c r="Q1065" s="21">
        <f t="shared" si="690"/>
        <v>75.347707419223212</v>
      </c>
      <c r="R1065" s="21">
        <f t="shared" si="691"/>
        <v>75.219708490006198</v>
      </c>
      <c r="S1065" s="22">
        <f t="shared" si="692"/>
        <v>76.77824640580981</v>
      </c>
      <c r="T1065" s="20">
        <f>MAX(E1065+N1065,-DiodeFwd)</f>
        <v>18.241232018465052</v>
      </c>
      <c r="U1065" s="21">
        <f>MAX(T1065-DiodeFwd,V1065-DiodeFwd,O1065)</f>
        <v>76.778246405809796</v>
      </c>
      <c r="V1065" s="21">
        <f>MAX(-DiodeFwd,F1065+P1065)</f>
        <v>58.3744519763233</v>
      </c>
      <c r="W1065" s="21">
        <f>MAX(T1065+Q1065,U1065-DiodeFwd)</f>
        <v>93.588939437688268</v>
      </c>
      <c r="X1065" s="21">
        <f>MAX(W1065-DiodeFwd,Y1065-DiodeFwd,U1065+R1065)</f>
        <v>151.99795489581601</v>
      </c>
      <c r="Y1065" s="22">
        <f>MAX(V1065+S1065,U1065-DiodeFwd)</f>
        <v>135.15269838213311</v>
      </c>
      <c r="Z1065" s="20">
        <f t="shared" si="693"/>
        <v>37.317704248341684</v>
      </c>
      <c r="AA1065" s="21">
        <f t="shared" si="694"/>
        <v>76.778246405809796</v>
      </c>
      <c r="AB1065" s="21">
        <f t="shared" si="695"/>
        <v>39.297979746446671</v>
      </c>
      <c r="AC1065" s="21">
        <f t="shared" si="696"/>
        <v>75.347707419223212</v>
      </c>
      <c r="AD1065" s="21">
        <f t="shared" si="697"/>
        <v>75.219708490006212</v>
      </c>
      <c r="AE1065" s="22">
        <f t="shared" si="698"/>
        <v>76.77824640580981</v>
      </c>
      <c r="AF1065" s="20">
        <f t="shared" si="699"/>
        <v>0</v>
      </c>
      <c r="AG1065" s="21">
        <f t="shared" si="700"/>
        <v>0</v>
      </c>
      <c r="AH1065" s="21">
        <f t="shared" si="701"/>
        <v>4.263256414560601E-15</v>
      </c>
      <c r="AI1065" s="21">
        <f t="shared" si="702"/>
        <v>0</v>
      </c>
      <c r="AJ1065" s="21">
        <f t="shared" si="703"/>
        <v>8.5265128291212019E-15</v>
      </c>
      <c r="AK1065" s="22">
        <f t="shared" si="704"/>
        <v>0</v>
      </c>
      <c r="AL1065" s="23">
        <f t="shared" si="705"/>
        <v>1.01331969930544E-2</v>
      </c>
      <c r="AM1065" s="12" t="b">
        <f>T1065&lt;=-DiodeFwd</f>
        <v>0</v>
      </c>
      <c r="AN1065" s="13" t="b">
        <f>V1065&lt;=-DiodeFwd</f>
        <v>0</v>
      </c>
      <c r="AO1065" s="13" t="b">
        <f>U1065&lt;=T1065-DiodeFwd</f>
        <v>0</v>
      </c>
      <c r="AP1065" s="13" t="b">
        <f>U1065&lt;=V1065-DiodeFwd</f>
        <v>0</v>
      </c>
      <c r="AQ1065" s="13" t="b">
        <f>W1065&lt;=U1065-DiodeFwd</f>
        <v>0</v>
      </c>
      <c r="AR1065" s="13" t="b">
        <f>Y1065&lt;=U1065-DiodeFwd</f>
        <v>0</v>
      </c>
      <c r="AS1065" s="13" t="b">
        <f>X1065&lt;=W1065-DiodeFwd</f>
        <v>0</v>
      </c>
      <c r="AT1065" s="14" t="b">
        <f>X1065&lt;=Y1065-DiodeFwd</f>
        <v>0</v>
      </c>
      <c r="AU1065" s="13">
        <f t="shared" si="706"/>
        <v>0</v>
      </c>
      <c r="AV1065" s="13">
        <f t="shared" si="707"/>
        <v>0</v>
      </c>
      <c r="AW1065" s="13">
        <f t="shared" si="708"/>
        <v>0</v>
      </c>
      <c r="AX1065" s="13">
        <f t="shared" si="709"/>
        <v>0</v>
      </c>
      <c r="AY1065" s="13">
        <f t="shared" si="710"/>
        <v>0</v>
      </c>
      <c r="AZ1065" s="13">
        <f t="shared" si="711"/>
        <v>0</v>
      </c>
      <c r="BA1065" s="13">
        <f t="shared" si="712"/>
        <v>0</v>
      </c>
      <c r="BB1065" s="14">
        <f t="shared" si="713"/>
        <v>0</v>
      </c>
      <c r="BC1065" s="20">
        <f t="shared" si="714"/>
        <v>0</v>
      </c>
      <c r="BD1065" s="21">
        <f t="shared" si="715"/>
        <v>0</v>
      </c>
      <c r="BE1065" s="21">
        <f t="shared" si="716"/>
        <v>0</v>
      </c>
      <c r="BF1065" s="21">
        <f t="shared" si="717"/>
        <v>0</v>
      </c>
      <c r="BG1065" s="21">
        <f t="shared" si="718"/>
        <v>-1.01331969930544E-2</v>
      </c>
      <c r="BH1065" s="22">
        <f t="shared" si="719"/>
        <v>0</v>
      </c>
    </row>
    <row r="1066" spans="4:60" x14ac:dyDescent="0.25">
      <c r="D1066">
        <f t="shared" si="722"/>
        <v>0.1765000000000016</v>
      </c>
      <c r="E1066">
        <f t="shared" si="720"/>
        <v>-21.217658575201735</v>
      </c>
      <c r="F1066">
        <f t="shared" si="721"/>
        <v>21.217658575201735</v>
      </c>
      <c r="H1066" s="20">
        <f t="shared" si="681"/>
        <v>3.7317704248341684E-3</v>
      </c>
      <c r="I1066" s="21">
        <f t="shared" si="682"/>
        <v>7.6778246405809795E-3</v>
      </c>
      <c r="J1066" s="21">
        <f t="shared" si="683"/>
        <v>3.9297979746446658E-3</v>
      </c>
      <c r="K1066" s="21">
        <f t="shared" si="684"/>
        <v>7.5347707419223201E-3</v>
      </c>
      <c r="L1066" s="21">
        <f t="shared" si="685"/>
        <v>7.5202819828351104E-3</v>
      </c>
      <c r="M1066" s="22">
        <f t="shared" si="686"/>
        <v>7.6778246405809804E-3</v>
      </c>
      <c r="N1066" s="20">
        <f t="shared" si="687"/>
        <v>37.317704248341684</v>
      </c>
      <c r="O1066" s="21">
        <f t="shared" si="688"/>
        <v>76.778246405809796</v>
      </c>
      <c r="P1066" s="21">
        <f t="shared" si="689"/>
        <v>39.297979746446664</v>
      </c>
      <c r="Q1066" s="21">
        <f t="shared" si="690"/>
        <v>75.347707419223212</v>
      </c>
      <c r="R1066" s="21">
        <f t="shared" si="691"/>
        <v>75.20281982835111</v>
      </c>
      <c r="S1066" s="22">
        <f t="shared" si="692"/>
        <v>76.77824640580981</v>
      </c>
      <c r="T1066" s="20">
        <f>MAX(E1066+N1066,-DiodeFwd)</f>
        <v>16.100045673139949</v>
      </c>
      <c r="U1066" s="21">
        <f>MAX(T1066-DiodeFwd,V1066-DiodeFwd,O1066)</f>
        <v>76.778246405809796</v>
      </c>
      <c r="V1066" s="21">
        <f>MAX(-DiodeFwd,F1066+P1066)</f>
        <v>60.515638321648396</v>
      </c>
      <c r="W1066" s="21">
        <f>MAX(T1066+Q1066,U1066-DiodeFwd)</f>
        <v>91.447753092363158</v>
      </c>
      <c r="X1066" s="21">
        <f>MAX(W1066-DiodeFwd,Y1066-DiodeFwd,U1066+R1066)</f>
        <v>151.98106623416089</v>
      </c>
      <c r="Y1066" s="22">
        <f>MAX(V1066+S1066,U1066-DiodeFwd)</f>
        <v>137.29388472745819</v>
      </c>
      <c r="Z1066" s="20">
        <f t="shared" si="693"/>
        <v>37.317704248341684</v>
      </c>
      <c r="AA1066" s="21">
        <f t="shared" si="694"/>
        <v>76.778246405809796</v>
      </c>
      <c r="AB1066" s="21">
        <f t="shared" si="695"/>
        <v>39.297979746446657</v>
      </c>
      <c r="AC1066" s="21">
        <f t="shared" si="696"/>
        <v>75.347707419223212</v>
      </c>
      <c r="AD1066" s="21">
        <f t="shared" si="697"/>
        <v>75.202819828351096</v>
      </c>
      <c r="AE1066" s="22">
        <f t="shared" si="698"/>
        <v>76.778246405809796</v>
      </c>
      <c r="AF1066" s="20">
        <f t="shared" si="699"/>
        <v>0</v>
      </c>
      <c r="AG1066" s="21">
        <f t="shared" si="700"/>
        <v>0</v>
      </c>
      <c r="AH1066" s="21">
        <f t="shared" si="701"/>
        <v>-4.263256414560601E-15</v>
      </c>
      <c r="AI1066" s="21">
        <f t="shared" si="702"/>
        <v>0</v>
      </c>
      <c r="AJ1066" s="21">
        <f t="shared" si="703"/>
        <v>-8.5265128291212019E-15</v>
      </c>
      <c r="AK1066" s="22">
        <f t="shared" si="704"/>
        <v>-8.5265128291212019E-15</v>
      </c>
      <c r="AL1066" s="23">
        <f t="shared" si="705"/>
        <v>1.0132071082277393E-2</v>
      </c>
      <c r="AM1066" s="12" t="b">
        <f>T1066&lt;=-DiodeFwd</f>
        <v>0</v>
      </c>
      <c r="AN1066" s="13" t="b">
        <f>V1066&lt;=-DiodeFwd</f>
        <v>0</v>
      </c>
      <c r="AO1066" s="13" t="b">
        <f>U1066&lt;=T1066-DiodeFwd</f>
        <v>0</v>
      </c>
      <c r="AP1066" s="13" t="b">
        <f>U1066&lt;=V1066-DiodeFwd</f>
        <v>0</v>
      </c>
      <c r="AQ1066" s="13" t="b">
        <f>W1066&lt;=U1066-DiodeFwd</f>
        <v>0</v>
      </c>
      <c r="AR1066" s="13" t="b">
        <f>Y1066&lt;=U1066-DiodeFwd</f>
        <v>0</v>
      </c>
      <c r="AS1066" s="13" t="b">
        <f>X1066&lt;=W1066-DiodeFwd</f>
        <v>0</v>
      </c>
      <c r="AT1066" s="14" t="b">
        <f>X1066&lt;=Y1066-DiodeFwd</f>
        <v>0</v>
      </c>
      <c r="AU1066" s="13">
        <f t="shared" si="706"/>
        <v>0</v>
      </c>
      <c r="AV1066" s="13">
        <f t="shared" si="707"/>
        <v>0</v>
      </c>
      <c r="AW1066" s="13">
        <f t="shared" si="708"/>
        <v>0</v>
      </c>
      <c r="AX1066" s="13">
        <f t="shared" si="709"/>
        <v>0</v>
      </c>
      <c r="AY1066" s="13">
        <f t="shared" si="710"/>
        <v>0</v>
      </c>
      <c r="AZ1066" s="13">
        <f t="shared" si="711"/>
        <v>0</v>
      </c>
      <c r="BA1066" s="13">
        <f t="shared" si="712"/>
        <v>0</v>
      </c>
      <c r="BB1066" s="14">
        <f t="shared" si="713"/>
        <v>0</v>
      </c>
      <c r="BC1066" s="20">
        <f t="shared" si="714"/>
        <v>0</v>
      </c>
      <c r="BD1066" s="21">
        <f t="shared" si="715"/>
        <v>0</v>
      </c>
      <c r="BE1066" s="21">
        <f t="shared" si="716"/>
        <v>0</v>
      </c>
      <c r="BF1066" s="21">
        <f t="shared" si="717"/>
        <v>0</v>
      </c>
      <c r="BG1066" s="21">
        <f t="shared" si="718"/>
        <v>-1.0132071082277393E-2</v>
      </c>
      <c r="BH1066" s="22">
        <f t="shared" si="719"/>
        <v>0</v>
      </c>
    </row>
    <row r="1067" spans="4:60" x14ac:dyDescent="0.25">
      <c r="D1067">
        <f t="shared" si="722"/>
        <v>0.17666666666666828</v>
      </c>
      <c r="E1067">
        <f t="shared" si="720"/>
        <v>-23.275108515557115</v>
      </c>
      <c r="F1067">
        <f t="shared" si="721"/>
        <v>23.275108515557115</v>
      </c>
      <c r="H1067" s="20">
        <f t="shared" si="681"/>
        <v>3.7317704248341684E-3</v>
      </c>
      <c r="I1067" s="21">
        <f t="shared" si="682"/>
        <v>7.6778246405809795E-3</v>
      </c>
      <c r="J1067" s="21">
        <f t="shared" si="683"/>
        <v>3.9297979746446658E-3</v>
      </c>
      <c r="K1067" s="21">
        <f t="shared" si="684"/>
        <v>7.5347707419223201E-3</v>
      </c>
      <c r="L1067" s="21">
        <f t="shared" si="685"/>
        <v>7.5185933043213976E-3</v>
      </c>
      <c r="M1067" s="22">
        <f t="shared" si="686"/>
        <v>7.6778246405809804E-3</v>
      </c>
      <c r="N1067" s="20">
        <f t="shared" si="687"/>
        <v>37.317704248341684</v>
      </c>
      <c r="O1067" s="21">
        <f t="shared" si="688"/>
        <v>76.778246405809796</v>
      </c>
      <c r="P1067" s="21">
        <f t="shared" si="689"/>
        <v>39.297979746446664</v>
      </c>
      <c r="Q1067" s="21">
        <f t="shared" si="690"/>
        <v>75.347707419223212</v>
      </c>
      <c r="R1067" s="21">
        <f t="shared" si="691"/>
        <v>75.185933043213979</v>
      </c>
      <c r="S1067" s="22">
        <f t="shared" si="692"/>
        <v>76.77824640580981</v>
      </c>
      <c r="T1067" s="20">
        <f>MAX(E1067+N1067,-DiodeFwd)</f>
        <v>14.042595732784569</v>
      </c>
      <c r="U1067" s="21">
        <f>MAX(T1067-DiodeFwd,V1067-DiodeFwd,O1067)</f>
        <v>76.778246405809796</v>
      </c>
      <c r="V1067" s="21">
        <f>MAX(-DiodeFwd,F1067+P1067)</f>
        <v>62.573088262003779</v>
      </c>
      <c r="W1067" s="21">
        <f>MAX(T1067+Q1067,U1067-DiodeFwd)</f>
        <v>89.390303152007789</v>
      </c>
      <c r="X1067" s="21">
        <f>MAX(W1067-DiodeFwd,Y1067-DiodeFwd,U1067+R1067)</f>
        <v>151.96417944902379</v>
      </c>
      <c r="Y1067" s="22">
        <f>MAX(V1067+S1067,U1067-DiodeFwd)</f>
        <v>139.3513346678136</v>
      </c>
      <c r="Z1067" s="20">
        <f t="shared" si="693"/>
        <v>37.317704248341684</v>
      </c>
      <c r="AA1067" s="21">
        <f t="shared" si="694"/>
        <v>76.778246405809796</v>
      </c>
      <c r="AB1067" s="21">
        <f t="shared" si="695"/>
        <v>39.297979746446664</v>
      </c>
      <c r="AC1067" s="21">
        <f t="shared" si="696"/>
        <v>75.347707419223212</v>
      </c>
      <c r="AD1067" s="21">
        <f t="shared" si="697"/>
        <v>75.185933043213993</v>
      </c>
      <c r="AE1067" s="22">
        <f t="shared" si="698"/>
        <v>76.778246405809824</v>
      </c>
      <c r="AF1067" s="20">
        <f t="shared" si="699"/>
        <v>0</v>
      </c>
      <c r="AG1067" s="21">
        <f t="shared" si="700"/>
        <v>0</v>
      </c>
      <c r="AH1067" s="21">
        <f t="shared" si="701"/>
        <v>0</v>
      </c>
      <c r="AI1067" s="21">
        <f t="shared" si="702"/>
        <v>0</v>
      </c>
      <c r="AJ1067" s="21">
        <f t="shared" si="703"/>
        <v>8.5265128291212019E-15</v>
      </c>
      <c r="AK1067" s="22">
        <f t="shared" si="704"/>
        <v>8.5265128291212019E-15</v>
      </c>
      <c r="AL1067" s="23">
        <f t="shared" si="705"/>
        <v>1.0130945296601586E-2</v>
      </c>
      <c r="AM1067" s="12" t="b">
        <f>T1067&lt;=-DiodeFwd</f>
        <v>0</v>
      </c>
      <c r="AN1067" s="13" t="b">
        <f>V1067&lt;=-DiodeFwd</f>
        <v>0</v>
      </c>
      <c r="AO1067" s="13" t="b">
        <f>U1067&lt;=T1067-DiodeFwd</f>
        <v>0</v>
      </c>
      <c r="AP1067" s="13" t="b">
        <f>U1067&lt;=V1067-DiodeFwd</f>
        <v>0</v>
      </c>
      <c r="AQ1067" s="13" t="b">
        <f>W1067&lt;=U1067-DiodeFwd</f>
        <v>0</v>
      </c>
      <c r="AR1067" s="13" t="b">
        <f>Y1067&lt;=U1067-DiodeFwd</f>
        <v>0</v>
      </c>
      <c r="AS1067" s="13" t="b">
        <f>X1067&lt;=W1067-DiodeFwd</f>
        <v>0</v>
      </c>
      <c r="AT1067" s="14" t="b">
        <f>X1067&lt;=Y1067-DiodeFwd</f>
        <v>0</v>
      </c>
      <c r="AU1067" s="13">
        <f t="shared" si="706"/>
        <v>0</v>
      </c>
      <c r="AV1067" s="13">
        <f t="shared" si="707"/>
        <v>0</v>
      </c>
      <c r="AW1067" s="13">
        <f t="shared" si="708"/>
        <v>0</v>
      </c>
      <c r="AX1067" s="13">
        <f t="shared" si="709"/>
        <v>0</v>
      </c>
      <c r="AY1067" s="13">
        <f t="shared" si="710"/>
        <v>0</v>
      </c>
      <c r="AZ1067" s="13">
        <f t="shared" si="711"/>
        <v>0</v>
      </c>
      <c r="BA1067" s="13">
        <f t="shared" si="712"/>
        <v>0</v>
      </c>
      <c r="BB1067" s="14">
        <f t="shared" si="713"/>
        <v>0</v>
      </c>
      <c r="BC1067" s="20">
        <f t="shared" si="714"/>
        <v>0</v>
      </c>
      <c r="BD1067" s="21">
        <f t="shared" si="715"/>
        <v>0</v>
      </c>
      <c r="BE1067" s="21">
        <f t="shared" si="716"/>
        <v>0</v>
      </c>
      <c r="BF1067" s="21">
        <f t="shared" si="717"/>
        <v>0</v>
      </c>
      <c r="BG1067" s="21">
        <f t="shared" si="718"/>
        <v>-1.0130945296601586E-2</v>
      </c>
      <c r="BH1067" s="22">
        <f t="shared" si="719"/>
        <v>0</v>
      </c>
    </row>
    <row r="1068" spans="4:60" x14ac:dyDescent="0.25">
      <c r="D1068">
        <f t="shared" si="722"/>
        <v>0.17683333333333495</v>
      </c>
      <c r="E1068">
        <f t="shared" si="720"/>
        <v>-25.240702235986284</v>
      </c>
      <c r="F1068">
        <f t="shared" si="721"/>
        <v>25.240702235986284</v>
      </c>
      <c r="H1068" s="20">
        <f t="shared" si="681"/>
        <v>3.7317704248341684E-3</v>
      </c>
      <c r="I1068" s="21">
        <f t="shared" si="682"/>
        <v>7.6778246405809795E-3</v>
      </c>
      <c r="J1068" s="21">
        <f t="shared" si="683"/>
        <v>3.9297979746446658E-3</v>
      </c>
      <c r="K1068" s="21">
        <f t="shared" si="684"/>
        <v>7.5347707419223201E-3</v>
      </c>
      <c r="L1068" s="21">
        <f t="shared" si="685"/>
        <v>7.5169048134386303E-3</v>
      </c>
      <c r="M1068" s="22">
        <f t="shared" si="686"/>
        <v>7.6778246405809804E-3</v>
      </c>
      <c r="N1068" s="20">
        <f t="shared" si="687"/>
        <v>37.317704248341684</v>
      </c>
      <c r="O1068" s="21">
        <f t="shared" si="688"/>
        <v>76.778246405809796</v>
      </c>
      <c r="P1068" s="21">
        <f t="shared" si="689"/>
        <v>39.297979746446664</v>
      </c>
      <c r="Q1068" s="21">
        <f t="shared" si="690"/>
        <v>75.347707419223212</v>
      </c>
      <c r="R1068" s="21">
        <f t="shared" si="691"/>
        <v>75.169048134386315</v>
      </c>
      <c r="S1068" s="22">
        <f t="shared" si="692"/>
        <v>76.77824640580981</v>
      </c>
      <c r="T1068" s="20">
        <f>MAX(E1068+N1068,-DiodeFwd)</f>
        <v>12.0770020123554</v>
      </c>
      <c r="U1068" s="21">
        <f>MAX(T1068-DiodeFwd,V1068-DiodeFwd,O1068)</f>
        <v>76.778246405809796</v>
      </c>
      <c r="V1068" s="21">
        <f>MAX(-DiodeFwd,F1068+P1068)</f>
        <v>64.538681982432948</v>
      </c>
      <c r="W1068" s="21">
        <f>MAX(T1068+Q1068,U1068-DiodeFwd)</f>
        <v>87.424709431578606</v>
      </c>
      <c r="X1068" s="21">
        <f>MAX(W1068-DiodeFwd,Y1068-DiodeFwd,U1068+R1068)</f>
        <v>151.94729454019611</v>
      </c>
      <c r="Y1068" s="22">
        <f>MAX(V1068+S1068,U1068-DiodeFwd)</f>
        <v>141.31692838824276</v>
      </c>
      <c r="Z1068" s="20">
        <f t="shared" si="693"/>
        <v>37.317704248341684</v>
      </c>
      <c r="AA1068" s="21">
        <f t="shared" si="694"/>
        <v>76.778246405809796</v>
      </c>
      <c r="AB1068" s="21">
        <f t="shared" si="695"/>
        <v>39.297979746446664</v>
      </c>
      <c r="AC1068" s="21">
        <f t="shared" si="696"/>
        <v>75.347707419223212</v>
      </c>
      <c r="AD1068" s="21">
        <f t="shared" si="697"/>
        <v>75.169048134386315</v>
      </c>
      <c r="AE1068" s="22">
        <f t="shared" si="698"/>
        <v>76.77824640580981</v>
      </c>
      <c r="AF1068" s="20">
        <f t="shared" si="699"/>
        <v>0</v>
      </c>
      <c r="AG1068" s="21">
        <f t="shared" si="700"/>
        <v>0</v>
      </c>
      <c r="AH1068" s="21">
        <f t="shared" si="701"/>
        <v>0</v>
      </c>
      <c r="AI1068" s="21">
        <f t="shared" si="702"/>
        <v>0</v>
      </c>
      <c r="AJ1068" s="21">
        <f t="shared" si="703"/>
        <v>0</v>
      </c>
      <c r="AK1068" s="22">
        <f t="shared" si="704"/>
        <v>0</v>
      </c>
      <c r="AL1068" s="23">
        <f t="shared" si="705"/>
        <v>1.0129819636013074E-2</v>
      </c>
      <c r="AM1068" s="12" t="b">
        <f>T1068&lt;=-DiodeFwd</f>
        <v>0</v>
      </c>
      <c r="AN1068" s="13" t="b">
        <f>V1068&lt;=-DiodeFwd</f>
        <v>0</v>
      </c>
      <c r="AO1068" s="13" t="b">
        <f>U1068&lt;=T1068-DiodeFwd</f>
        <v>0</v>
      </c>
      <c r="AP1068" s="13" t="b">
        <f>U1068&lt;=V1068-DiodeFwd</f>
        <v>0</v>
      </c>
      <c r="AQ1068" s="13" t="b">
        <f>W1068&lt;=U1068-DiodeFwd</f>
        <v>0</v>
      </c>
      <c r="AR1068" s="13" t="b">
        <f>Y1068&lt;=U1068-DiodeFwd</f>
        <v>0</v>
      </c>
      <c r="AS1068" s="13" t="b">
        <f>X1068&lt;=W1068-DiodeFwd</f>
        <v>0</v>
      </c>
      <c r="AT1068" s="14" t="b">
        <f>X1068&lt;=Y1068-DiodeFwd</f>
        <v>0</v>
      </c>
      <c r="AU1068" s="13">
        <f t="shared" si="706"/>
        <v>0</v>
      </c>
      <c r="AV1068" s="13">
        <f t="shared" si="707"/>
        <v>0</v>
      </c>
      <c r="AW1068" s="13">
        <f t="shared" si="708"/>
        <v>0</v>
      </c>
      <c r="AX1068" s="13">
        <f t="shared" si="709"/>
        <v>0</v>
      </c>
      <c r="AY1068" s="13">
        <f t="shared" si="710"/>
        <v>0</v>
      </c>
      <c r="AZ1068" s="13">
        <f t="shared" si="711"/>
        <v>0</v>
      </c>
      <c r="BA1068" s="13">
        <f t="shared" si="712"/>
        <v>0</v>
      </c>
      <c r="BB1068" s="14">
        <f t="shared" si="713"/>
        <v>0</v>
      </c>
      <c r="BC1068" s="20">
        <f t="shared" si="714"/>
        <v>0</v>
      </c>
      <c r="BD1068" s="21">
        <f t="shared" si="715"/>
        <v>0</v>
      </c>
      <c r="BE1068" s="21">
        <f t="shared" si="716"/>
        <v>0</v>
      </c>
      <c r="BF1068" s="21">
        <f t="shared" si="717"/>
        <v>0</v>
      </c>
      <c r="BG1068" s="21">
        <f t="shared" si="718"/>
        <v>-1.0129819636013074E-2</v>
      </c>
      <c r="BH1068" s="22">
        <f t="shared" si="719"/>
        <v>0</v>
      </c>
    </row>
    <row r="1069" spans="4:60" x14ac:dyDescent="0.25">
      <c r="D1069">
        <f t="shared" si="722"/>
        <v>0.17700000000000163</v>
      </c>
      <c r="E1069">
        <f t="shared" si="720"/>
        <v>-27.106682436070436</v>
      </c>
      <c r="F1069">
        <f t="shared" si="721"/>
        <v>27.106682436070436</v>
      </c>
      <c r="H1069" s="20">
        <f t="shared" si="681"/>
        <v>3.7317704248341684E-3</v>
      </c>
      <c r="I1069" s="21">
        <f t="shared" si="682"/>
        <v>7.6778246405809795E-3</v>
      </c>
      <c r="J1069" s="21">
        <f t="shared" si="683"/>
        <v>3.9297979746446658E-3</v>
      </c>
      <c r="K1069" s="21">
        <f t="shared" si="684"/>
        <v>7.5347707419223201E-3</v>
      </c>
      <c r="L1069" s="21">
        <f t="shared" si="685"/>
        <v>7.5152165101659615E-3</v>
      </c>
      <c r="M1069" s="22">
        <f t="shared" si="686"/>
        <v>7.6778246405809804E-3</v>
      </c>
      <c r="N1069" s="20">
        <f t="shared" si="687"/>
        <v>37.317704248341684</v>
      </c>
      <c r="O1069" s="21">
        <f t="shared" si="688"/>
        <v>76.778246405809796</v>
      </c>
      <c r="P1069" s="21">
        <f t="shared" si="689"/>
        <v>39.297979746446664</v>
      </c>
      <c r="Q1069" s="21">
        <f t="shared" si="690"/>
        <v>75.347707419223212</v>
      </c>
      <c r="R1069" s="21">
        <f t="shared" si="691"/>
        <v>75.152165101659619</v>
      </c>
      <c r="S1069" s="22">
        <f t="shared" si="692"/>
        <v>76.77824640580981</v>
      </c>
      <c r="T1069" s="20">
        <f>MAX(E1069+N1069,-DiodeFwd)</f>
        <v>10.211021812271248</v>
      </c>
      <c r="U1069" s="21">
        <f>MAX(T1069-DiodeFwd,V1069-DiodeFwd,O1069)</f>
        <v>76.778246405809796</v>
      </c>
      <c r="V1069" s="21">
        <f>MAX(-DiodeFwd,F1069+P1069)</f>
        <v>66.4046621825171</v>
      </c>
      <c r="W1069" s="21">
        <f>MAX(T1069+Q1069,U1069-DiodeFwd)</f>
        <v>85.558729231494453</v>
      </c>
      <c r="X1069" s="21">
        <f>MAX(W1069-DiodeFwd,Y1069-DiodeFwd,U1069+R1069)</f>
        <v>151.93041150746942</v>
      </c>
      <c r="Y1069" s="22">
        <f>MAX(V1069+S1069,U1069-DiodeFwd)</f>
        <v>143.18290858832691</v>
      </c>
      <c r="Z1069" s="20">
        <f t="shared" si="693"/>
        <v>37.317704248341684</v>
      </c>
      <c r="AA1069" s="21">
        <f t="shared" si="694"/>
        <v>76.778246405809796</v>
      </c>
      <c r="AB1069" s="21">
        <f t="shared" si="695"/>
        <v>39.297979746446664</v>
      </c>
      <c r="AC1069" s="21">
        <f t="shared" si="696"/>
        <v>75.347707419223212</v>
      </c>
      <c r="AD1069" s="21">
        <f t="shared" si="697"/>
        <v>75.152165101659619</v>
      </c>
      <c r="AE1069" s="22">
        <f t="shared" si="698"/>
        <v>76.77824640580981</v>
      </c>
      <c r="AF1069" s="20">
        <f t="shared" si="699"/>
        <v>0</v>
      </c>
      <c r="AG1069" s="21">
        <f t="shared" si="700"/>
        <v>0</v>
      </c>
      <c r="AH1069" s="21">
        <f t="shared" si="701"/>
        <v>0</v>
      </c>
      <c r="AI1069" s="21">
        <f t="shared" si="702"/>
        <v>0</v>
      </c>
      <c r="AJ1069" s="21">
        <f t="shared" si="703"/>
        <v>0</v>
      </c>
      <c r="AK1069" s="22">
        <f t="shared" si="704"/>
        <v>0</v>
      </c>
      <c r="AL1069" s="23">
        <f t="shared" si="705"/>
        <v>1.0128694100497961E-2</v>
      </c>
      <c r="AM1069" s="12" t="b">
        <f>T1069&lt;=-DiodeFwd</f>
        <v>0</v>
      </c>
      <c r="AN1069" s="13" t="b">
        <f>V1069&lt;=-DiodeFwd</f>
        <v>0</v>
      </c>
      <c r="AO1069" s="13" t="b">
        <f>U1069&lt;=T1069-DiodeFwd</f>
        <v>0</v>
      </c>
      <c r="AP1069" s="13" t="b">
        <f>U1069&lt;=V1069-DiodeFwd</f>
        <v>0</v>
      </c>
      <c r="AQ1069" s="13" t="b">
        <f>W1069&lt;=U1069-DiodeFwd</f>
        <v>0</v>
      </c>
      <c r="AR1069" s="13" t="b">
        <f>Y1069&lt;=U1069-DiodeFwd</f>
        <v>0</v>
      </c>
      <c r="AS1069" s="13" t="b">
        <f>X1069&lt;=W1069-DiodeFwd</f>
        <v>0</v>
      </c>
      <c r="AT1069" s="14" t="b">
        <f>X1069&lt;=Y1069-DiodeFwd</f>
        <v>0</v>
      </c>
      <c r="AU1069" s="13">
        <f t="shared" si="706"/>
        <v>0</v>
      </c>
      <c r="AV1069" s="13">
        <f t="shared" si="707"/>
        <v>0</v>
      </c>
      <c r="AW1069" s="13">
        <f t="shared" si="708"/>
        <v>0</v>
      </c>
      <c r="AX1069" s="13">
        <f t="shared" si="709"/>
        <v>0</v>
      </c>
      <c r="AY1069" s="13">
        <f t="shared" si="710"/>
        <v>0</v>
      </c>
      <c r="AZ1069" s="13">
        <f t="shared" si="711"/>
        <v>0</v>
      </c>
      <c r="BA1069" s="13">
        <f t="shared" si="712"/>
        <v>0</v>
      </c>
      <c r="BB1069" s="14">
        <f t="shared" si="713"/>
        <v>0</v>
      </c>
      <c r="BC1069" s="20">
        <f t="shared" si="714"/>
        <v>0</v>
      </c>
      <c r="BD1069" s="21">
        <f t="shared" si="715"/>
        <v>0</v>
      </c>
      <c r="BE1069" s="21">
        <f t="shared" si="716"/>
        <v>0</v>
      </c>
      <c r="BF1069" s="21">
        <f t="shared" si="717"/>
        <v>0</v>
      </c>
      <c r="BG1069" s="21">
        <f t="shared" si="718"/>
        <v>-1.0128694100497961E-2</v>
      </c>
      <c r="BH1069" s="22">
        <f t="shared" si="719"/>
        <v>0</v>
      </c>
    </row>
    <row r="1070" spans="4:60" x14ac:dyDescent="0.25">
      <c r="D1070">
        <f t="shared" si="722"/>
        <v>0.1771666666666683</v>
      </c>
      <c r="E1070">
        <f t="shared" si="720"/>
        <v>-28.865684944444638</v>
      </c>
      <c r="F1070">
        <f t="shared" si="721"/>
        <v>28.865684944444638</v>
      </c>
      <c r="H1070" s="20">
        <f t="shared" si="681"/>
        <v>3.7317704248341684E-3</v>
      </c>
      <c r="I1070" s="21">
        <f t="shared" si="682"/>
        <v>7.6778246405809795E-3</v>
      </c>
      <c r="J1070" s="21">
        <f t="shared" si="683"/>
        <v>3.9297979746446658E-3</v>
      </c>
      <c r="K1070" s="21">
        <f t="shared" si="684"/>
        <v>7.5347707419223201E-3</v>
      </c>
      <c r="L1070" s="21">
        <f t="shared" si="685"/>
        <v>7.5135283944825449E-3</v>
      </c>
      <c r="M1070" s="22">
        <f t="shared" si="686"/>
        <v>7.6778246405809804E-3</v>
      </c>
      <c r="N1070" s="20">
        <f t="shared" si="687"/>
        <v>37.317704248341684</v>
      </c>
      <c r="O1070" s="21">
        <f t="shared" si="688"/>
        <v>76.778246405809796</v>
      </c>
      <c r="P1070" s="21">
        <f t="shared" si="689"/>
        <v>39.297979746446664</v>
      </c>
      <c r="Q1070" s="21">
        <f t="shared" si="690"/>
        <v>75.347707419223212</v>
      </c>
      <c r="R1070" s="21">
        <f t="shared" si="691"/>
        <v>75.13528394482546</v>
      </c>
      <c r="S1070" s="22">
        <f t="shared" si="692"/>
        <v>76.77824640580981</v>
      </c>
      <c r="T1070" s="20">
        <f>MAX(E1070+N1070,-DiodeFwd)</f>
        <v>8.4520193038970461</v>
      </c>
      <c r="U1070" s="21">
        <f>MAX(T1070-DiodeFwd,V1070-DiodeFwd,O1070)</f>
        <v>76.778246405809796</v>
      </c>
      <c r="V1070" s="21">
        <f>MAX(-DiodeFwd,F1070+P1070)</f>
        <v>68.163664690891295</v>
      </c>
      <c r="W1070" s="21">
        <f>MAX(T1070+Q1070,U1070-DiodeFwd)</f>
        <v>83.799726723120258</v>
      </c>
      <c r="X1070" s="21">
        <f>MAX(W1070-DiodeFwd,Y1070-DiodeFwd,U1070+R1070)</f>
        <v>151.91353035063526</v>
      </c>
      <c r="Y1070" s="22">
        <f>MAX(V1070+S1070,U1070-DiodeFwd)</f>
        <v>144.94191109670112</v>
      </c>
      <c r="Z1070" s="20">
        <f t="shared" si="693"/>
        <v>37.317704248341684</v>
      </c>
      <c r="AA1070" s="21">
        <f t="shared" si="694"/>
        <v>76.778246405809796</v>
      </c>
      <c r="AB1070" s="21">
        <f t="shared" si="695"/>
        <v>39.297979746446657</v>
      </c>
      <c r="AC1070" s="21">
        <f t="shared" si="696"/>
        <v>75.347707419223212</v>
      </c>
      <c r="AD1070" s="21">
        <f t="shared" si="697"/>
        <v>75.13528394482546</v>
      </c>
      <c r="AE1070" s="22">
        <f t="shared" si="698"/>
        <v>76.778246405809824</v>
      </c>
      <c r="AF1070" s="20">
        <f t="shared" si="699"/>
        <v>0</v>
      </c>
      <c r="AG1070" s="21">
        <f t="shared" si="700"/>
        <v>0</v>
      </c>
      <c r="AH1070" s="21">
        <f t="shared" si="701"/>
        <v>-4.263256414560601E-15</v>
      </c>
      <c r="AI1070" s="21">
        <f t="shared" si="702"/>
        <v>0</v>
      </c>
      <c r="AJ1070" s="21">
        <f t="shared" si="703"/>
        <v>0</v>
      </c>
      <c r="AK1070" s="22">
        <f t="shared" si="704"/>
        <v>8.5265128291212019E-15</v>
      </c>
      <c r="AL1070" s="23">
        <f t="shared" si="705"/>
        <v>1.012756869004235E-2</v>
      </c>
      <c r="AM1070" s="12" t="b">
        <f>T1070&lt;=-DiodeFwd</f>
        <v>0</v>
      </c>
      <c r="AN1070" s="13" t="b">
        <f>V1070&lt;=-DiodeFwd</f>
        <v>0</v>
      </c>
      <c r="AO1070" s="13" t="b">
        <f>U1070&lt;=T1070-DiodeFwd</f>
        <v>0</v>
      </c>
      <c r="AP1070" s="13" t="b">
        <f>U1070&lt;=V1070-DiodeFwd</f>
        <v>0</v>
      </c>
      <c r="AQ1070" s="13" t="b">
        <f>W1070&lt;=U1070-DiodeFwd</f>
        <v>0</v>
      </c>
      <c r="AR1070" s="13" t="b">
        <f>Y1070&lt;=U1070-DiodeFwd</f>
        <v>0</v>
      </c>
      <c r="AS1070" s="13" t="b">
        <f>X1070&lt;=W1070-DiodeFwd</f>
        <v>0</v>
      </c>
      <c r="AT1070" s="14" t="b">
        <f>X1070&lt;=Y1070-DiodeFwd</f>
        <v>0</v>
      </c>
      <c r="AU1070" s="13">
        <f t="shared" si="706"/>
        <v>0</v>
      </c>
      <c r="AV1070" s="13">
        <f t="shared" si="707"/>
        <v>0</v>
      </c>
      <c r="AW1070" s="13">
        <f t="shared" si="708"/>
        <v>0</v>
      </c>
      <c r="AX1070" s="13">
        <f t="shared" si="709"/>
        <v>0</v>
      </c>
      <c r="AY1070" s="13">
        <f t="shared" si="710"/>
        <v>0</v>
      </c>
      <c r="AZ1070" s="13">
        <f t="shared" si="711"/>
        <v>0</v>
      </c>
      <c r="BA1070" s="13">
        <f t="shared" si="712"/>
        <v>0</v>
      </c>
      <c r="BB1070" s="14">
        <f t="shared" si="713"/>
        <v>0</v>
      </c>
      <c r="BC1070" s="20">
        <f t="shared" si="714"/>
        <v>0</v>
      </c>
      <c r="BD1070" s="21">
        <f t="shared" si="715"/>
        <v>0</v>
      </c>
      <c r="BE1070" s="21">
        <f t="shared" si="716"/>
        <v>0</v>
      </c>
      <c r="BF1070" s="21">
        <f t="shared" si="717"/>
        <v>0</v>
      </c>
      <c r="BG1070" s="21">
        <f t="shared" si="718"/>
        <v>-1.012756869004235E-2</v>
      </c>
      <c r="BH1070" s="22">
        <f t="shared" si="719"/>
        <v>0</v>
      </c>
    </row>
    <row r="1071" spans="4:60" x14ac:dyDescent="0.25">
      <c r="D1071">
        <f t="shared" si="722"/>
        <v>0.17733333333333498</v>
      </c>
      <c r="E1071">
        <f t="shared" si="720"/>
        <v>-30.510767781820142</v>
      </c>
      <c r="F1071">
        <f t="shared" si="721"/>
        <v>30.510767781820142</v>
      </c>
      <c r="H1071" s="20">
        <f t="shared" si="681"/>
        <v>3.7317704248341684E-3</v>
      </c>
      <c r="I1071" s="21">
        <f t="shared" si="682"/>
        <v>7.6778246405809795E-3</v>
      </c>
      <c r="J1071" s="21">
        <f t="shared" si="683"/>
        <v>3.9297979746446658E-3</v>
      </c>
      <c r="K1071" s="21">
        <f t="shared" si="684"/>
        <v>7.5347707419223201E-3</v>
      </c>
      <c r="L1071" s="21">
        <f t="shared" si="685"/>
        <v>7.511840466367538E-3</v>
      </c>
      <c r="M1071" s="22">
        <f t="shared" si="686"/>
        <v>7.6778246405809804E-3</v>
      </c>
      <c r="N1071" s="20">
        <f t="shared" si="687"/>
        <v>37.317704248341684</v>
      </c>
      <c r="O1071" s="21">
        <f t="shared" si="688"/>
        <v>76.778246405809796</v>
      </c>
      <c r="P1071" s="21">
        <f t="shared" si="689"/>
        <v>39.297979746446664</v>
      </c>
      <c r="Q1071" s="21">
        <f t="shared" si="690"/>
        <v>75.347707419223212</v>
      </c>
      <c r="R1071" s="21">
        <f t="shared" si="691"/>
        <v>75.118404663675392</v>
      </c>
      <c r="S1071" s="22">
        <f t="shared" si="692"/>
        <v>76.77824640580981</v>
      </c>
      <c r="T1071" s="20">
        <f>MAX(E1071+N1071,-DiodeFwd)</f>
        <v>6.8069364665215417</v>
      </c>
      <c r="U1071" s="21">
        <f>MAX(T1071-DiodeFwd,V1071-DiodeFwd,O1071)</f>
        <v>76.778246405809796</v>
      </c>
      <c r="V1071" s="21">
        <f>MAX(-DiodeFwd,F1071+P1071)</f>
        <v>69.808747528266807</v>
      </c>
      <c r="W1071" s="21">
        <f>MAX(T1071+Q1071,U1071-DiodeFwd)</f>
        <v>82.154643885744747</v>
      </c>
      <c r="X1071" s="21">
        <f>MAX(W1071-DiodeFwd,Y1071-DiodeFwd,U1071+R1071)</f>
        <v>151.89665106948519</v>
      </c>
      <c r="Y1071" s="22">
        <f>MAX(V1071+S1071,U1071-DiodeFwd)</f>
        <v>146.58699393407662</v>
      </c>
      <c r="Z1071" s="20">
        <f t="shared" si="693"/>
        <v>37.317704248341684</v>
      </c>
      <c r="AA1071" s="21">
        <f t="shared" si="694"/>
        <v>76.778246405809796</v>
      </c>
      <c r="AB1071" s="21">
        <f t="shared" si="695"/>
        <v>39.297979746446664</v>
      </c>
      <c r="AC1071" s="21">
        <f t="shared" si="696"/>
        <v>75.347707419223212</v>
      </c>
      <c r="AD1071" s="21">
        <f t="shared" si="697"/>
        <v>75.118404663675392</v>
      </c>
      <c r="AE1071" s="22">
        <f t="shared" si="698"/>
        <v>76.77824640580981</v>
      </c>
      <c r="AF1071" s="20">
        <f t="shared" si="699"/>
        <v>0</v>
      </c>
      <c r="AG1071" s="21">
        <f t="shared" si="700"/>
        <v>0</v>
      </c>
      <c r="AH1071" s="21">
        <f t="shared" si="701"/>
        <v>0</v>
      </c>
      <c r="AI1071" s="21">
        <f t="shared" si="702"/>
        <v>0</v>
      </c>
      <c r="AJ1071" s="21">
        <f t="shared" si="703"/>
        <v>0</v>
      </c>
      <c r="AK1071" s="22">
        <f t="shared" si="704"/>
        <v>0</v>
      </c>
      <c r="AL1071" s="23">
        <f t="shared" si="705"/>
        <v>1.0126443404632346E-2</v>
      </c>
      <c r="AM1071" s="12" t="b">
        <f>T1071&lt;=-DiodeFwd</f>
        <v>0</v>
      </c>
      <c r="AN1071" s="13" t="b">
        <f>V1071&lt;=-DiodeFwd</f>
        <v>0</v>
      </c>
      <c r="AO1071" s="13" t="b">
        <f>U1071&lt;=T1071-DiodeFwd</f>
        <v>0</v>
      </c>
      <c r="AP1071" s="13" t="b">
        <f>U1071&lt;=V1071-DiodeFwd</f>
        <v>0</v>
      </c>
      <c r="AQ1071" s="13" t="b">
        <f>W1071&lt;=U1071-DiodeFwd</f>
        <v>0</v>
      </c>
      <c r="AR1071" s="13" t="b">
        <f>Y1071&lt;=U1071-DiodeFwd</f>
        <v>0</v>
      </c>
      <c r="AS1071" s="13" t="b">
        <f>X1071&lt;=W1071-DiodeFwd</f>
        <v>0</v>
      </c>
      <c r="AT1071" s="14" t="b">
        <f>X1071&lt;=Y1071-DiodeFwd</f>
        <v>0</v>
      </c>
      <c r="AU1071" s="13">
        <f t="shared" si="706"/>
        <v>0</v>
      </c>
      <c r="AV1071" s="13">
        <f t="shared" si="707"/>
        <v>0</v>
      </c>
      <c r="AW1071" s="13">
        <f t="shared" si="708"/>
        <v>0</v>
      </c>
      <c r="AX1071" s="13">
        <f t="shared" si="709"/>
        <v>0</v>
      </c>
      <c r="AY1071" s="13">
        <f t="shared" si="710"/>
        <v>0</v>
      </c>
      <c r="AZ1071" s="13">
        <f t="shared" si="711"/>
        <v>0</v>
      </c>
      <c r="BA1071" s="13">
        <f t="shared" si="712"/>
        <v>0</v>
      </c>
      <c r="BB1071" s="14">
        <f t="shared" si="713"/>
        <v>0</v>
      </c>
      <c r="BC1071" s="20">
        <f t="shared" si="714"/>
        <v>0</v>
      </c>
      <c r="BD1071" s="21">
        <f t="shared" si="715"/>
        <v>0</v>
      </c>
      <c r="BE1071" s="21">
        <f t="shared" si="716"/>
        <v>0</v>
      </c>
      <c r="BF1071" s="21">
        <f t="shared" si="717"/>
        <v>0</v>
      </c>
      <c r="BG1071" s="21">
        <f t="shared" si="718"/>
        <v>-1.0126443404632346E-2</v>
      </c>
      <c r="BH1071" s="22">
        <f t="shared" si="719"/>
        <v>0</v>
      </c>
    </row>
    <row r="1072" spans="4:60" x14ac:dyDescent="0.25">
      <c r="D1072">
        <f t="shared" si="722"/>
        <v>0.17750000000000166</v>
      </c>
      <c r="E1072">
        <f t="shared" si="720"/>
        <v>-32.035438557805016</v>
      </c>
      <c r="F1072">
        <f t="shared" si="721"/>
        <v>32.035438557805016</v>
      </c>
      <c r="H1072" s="20">
        <f t="shared" si="681"/>
        <v>3.7317704248341684E-3</v>
      </c>
      <c r="I1072" s="21">
        <f t="shared" si="682"/>
        <v>7.6778246405809795E-3</v>
      </c>
      <c r="J1072" s="21">
        <f t="shared" si="683"/>
        <v>3.9297979746446658E-3</v>
      </c>
      <c r="K1072" s="21">
        <f t="shared" si="684"/>
        <v>7.5347707419223201E-3</v>
      </c>
      <c r="L1072" s="21">
        <f t="shared" si="685"/>
        <v>7.5101527258000997E-3</v>
      </c>
      <c r="M1072" s="22">
        <f t="shared" si="686"/>
        <v>7.6778246405809804E-3</v>
      </c>
      <c r="N1072" s="20">
        <f t="shared" si="687"/>
        <v>37.317704248341684</v>
      </c>
      <c r="O1072" s="21">
        <f t="shared" si="688"/>
        <v>76.778246405809796</v>
      </c>
      <c r="P1072" s="21">
        <f t="shared" si="689"/>
        <v>39.297979746446664</v>
      </c>
      <c r="Q1072" s="21">
        <f t="shared" si="690"/>
        <v>75.347707419223212</v>
      </c>
      <c r="R1072" s="21">
        <f t="shared" si="691"/>
        <v>75.101527258000999</v>
      </c>
      <c r="S1072" s="22">
        <f t="shared" si="692"/>
        <v>76.77824640580981</v>
      </c>
      <c r="T1072" s="20">
        <f>MAX(E1072+N1072,-DiodeFwd)</f>
        <v>5.2822656905366685</v>
      </c>
      <c r="U1072" s="21">
        <f>MAX(T1072-DiodeFwd,V1072-DiodeFwd,O1072)</f>
        <v>76.778246405809796</v>
      </c>
      <c r="V1072" s="21">
        <f>MAX(-DiodeFwd,F1072+P1072)</f>
        <v>71.33341830425168</v>
      </c>
      <c r="W1072" s="21">
        <f>MAX(T1072+Q1072,U1072-DiodeFwd)</f>
        <v>80.629973109759874</v>
      </c>
      <c r="X1072" s="21">
        <f>MAX(W1072-DiodeFwd,Y1072-DiodeFwd,U1072+R1072)</f>
        <v>151.87977366381079</v>
      </c>
      <c r="Y1072" s="22">
        <f>MAX(V1072+S1072,U1072-DiodeFwd)</f>
        <v>148.11166471006149</v>
      </c>
      <c r="Z1072" s="20">
        <f t="shared" si="693"/>
        <v>37.317704248341684</v>
      </c>
      <c r="AA1072" s="21">
        <f t="shared" si="694"/>
        <v>76.778246405809796</v>
      </c>
      <c r="AB1072" s="21">
        <f t="shared" si="695"/>
        <v>39.297979746446664</v>
      </c>
      <c r="AC1072" s="21">
        <f t="shared" si="696"/>
        <v>75.347707419223212</v>
      </c>
      <c r="AD1072" s="21">
        <f t="shared" si="697"/>
        <v>75.101527258000999</v>
      </c>
      <c r="AE1072" s="22">
        <f t="shared" si="698"/>
        <v>76.77824640580981</v>
      </c>
      <c r="AF1072" s="20">
        <f t="shared" si="699"/>
        <v>0</v>
      </c>
      <c r="AG1072" s="21">
        <f t="shared" si="700"/>
        <v>0</v>
      </c>
      <c r="AH1072" s="21">
        <f t="shared" si="701"/>
        <v>0</v>
      </c>
      <c r="AI1072" s="21">
        <f t="shared" si="702"/>
        <v>0</v>
      </c>
      <c r="AJ1072" s="21">
        <f t="shared" si="703"/>
        <v>0</v>
      </c>
      <c r="AK1072" s="22">
        <f t="shared" si="704"/>
        <v>0</v>
      </c>
      <c r="AL1072" s="23">
        <f t="shared" si="705"/>
        <v>1.0125318244254052E-2</v>
      </c>
      <c r="AM1072" s="12" t="b">
        <f>T1072&lt;=-DiodeFwd</f>
        <v>0</v>
      </c>
      <c r="AN1072" s="13" t="b">
        <f>V1072&lt;=-DiodeFwd</f>
        <v>0</v>
      </c>
      <c r="AO1072" s="13" t="b">
        <f>U1072&lt;=T1072-DiodeFwd</f>
        <v>0</v>
      </c>
      <c r="AP1072" s="13" t="b">
        <f>U1072&lt;=V1072-DiodeFwd</f>
        <v>0</v>
      </c>
      <c r="AQ1072" s="13" t="b">
        <f>W1072&lt;=U1072-DiodeFwd</f>
        <v>0</v>
      </c>
      <c r="AR1072" s="13" t="b">
        <f>Y1072&lt;=U1072-DiodeFwd</f>
        <v>0</v>
      </c>
      <c r="AS1072" s="13" t="b">
        <f>X1072&lt;=W1072-DiodeFwd</f>
        <v>0</v>
      </c>
      <c r="AT1072" s="14" t="b">
        <f>X1072&lt;=Y1072-DiodeFwd</f>
        <v>0</v>
      </c>
      <c r="AU1072" s="13">
        <f t="shared" si="706"/>
        <v>0</v>
      </c>
      <c r="AV1072" s="13">
        <f t="shared" si="707"/>
        <v>0</v>
      </c>
      <c r="AW1072" s="13">
        <f t="shared" si="708"/>
        <v>0</v>
      </c>
      <c r="AX1072" s="13">
        <f t="shared" si="709"/>
        <v>0</v>
      </c>
      <c r="AY1072" s="13">
        <f t="shared" si="710"/>
        <v>0</v>
      </c>
      <c r="AZ1072" s="13">
        <f t="shared" si="711"/>
        <v>0</v>
      </c>
      <c r="BA1072" s="13">
        <f t="shared" si="712"/>
        <v>0</v>
      </c>
      <c r="BB1072" s="14">
        <f t="shared" si="713"/>
        <v>0</v>
      </c>
      <c r="BC1072" s="20">
        <f t="shared" si="714"/>
        <v>0</v>
      </c>
      <c r="BD1072" s="21">
        <f t="shared" si="715"/>
        <v>0</v>
      </c>
      <c r="BE1072" s="21">
        <f t="shared" si="716"/>
        <v>0</v>
      </c>
      <c r="BF1072" s="21">
        <f t="shared" si="717"/>
        <v>0</v>
      </c>
      <c r="BG1072" s="21">
        <f t="shared" si="718"/>
        <v>-1.0125318244254052E-2</v>
      </c>
      <c r="BH1072" s="22">
        <f t="shared" si="719"/>
        <v>0</v>
      </c>
    </row>
    <row r="1073" spans="4:60" x14ac:dyDescent="0.25">
      <c r="D1073">
        <f t="shared" si="722"/>
        <v>0.17766666666666833</v>
      </c>
      <c r="E1073">
        <f t="shared" si="720"/>
        <v>-33.433680093401286</v>
      </c>
      <c r="F1073">
        <f t="shared" si="721"/>
        <v>33.433680093401286</v>
      </c>
      <c r="H1073" s="20">
        <f t="shared" si="681"/>
        <v>3.7317704248341684E-3</v>
      </c>
      <c r="I1073" s="21">
        <f t="shared" si="682"/>
        <v>7.6778246405809795E-3</v>
      </c>
      <c r="J1073" s="21">
        <f t="shared" si="683"/>
        <v>3.9297979746446658E-3</v>
      </c>
      <c r="K1073" s="21">
        <f t="shared" si="684"/>
        <v>7.5347707419223201E-3</v>
      </c>
      <c r="L1073" s="21">
        <f t="shared" si="685"/>
        <v>7.5084651727593908E-3</v>
      </c>
      <c r="M1073" s="22">
        <f t="shared" si="686"/>
        <v>7.6778246405809804E-3</v>
      </c>
      <c r="N1073" s="20">
        <f t="shared" si="687"/>
        <v>37.317704248341684</v>
      </c>
      <c r="O1073" s="21">
        <f t="shared" si="688"/>
        <v>76.778246405809796</v>
      </c>
      <c r="P1073" s="21">
        <f t="shared" si="689"/>
        <v>39.297979746446664</v>
      </c>
      <c r="Q1073" s="21">
        <f t="shared" si="690"/>
        <v>75.347707419223212</v>
      </c>
      <c r="R1073" s="21">
        <f t="shared" si="691"/>
        <v>75.084651727593908</v>
      </c>
      <c r="S1073" s="22">
        <f t="shared" si="692"/>
        <v>76.77824640580981</v>
      </c>
      <c r="T1073" s="20">
        <f>MAX(E1073+N1073,-DiodeFwd)</f>
        <v>3.8840241549403984</v>
      </c>
      <c r="U1073" s="21">
        <f>MAX(T1073-DiodeFwd,V1073-DiodeFwd,O1073)</f>
        <v>76.778246405809796</v>
      </c>
      <c r="V1073" s="21">
        <f>MAX(-DiodeFwd,F1073+P1073)</f>
        <v>72.73165983984795</v>
      </c>
      <c r="W1073" s="21">
        <f>MAX(T1073+Q1073,U1073-DiodeFwd)</f>
        <v>79.231731574163604</v>
      </c>
      <c r="X1073" s="21">
        <f>MAX(W1073-DiodeFwd,Y1073-DiodeFwd,U1073+R1073)</f>
        <v>151.86289813340369</v>
      </c>
      <c r="Y1073" s="22">
        <f>MAX(V1073+S1073,U1073-DiodeFwd)</f>
        <v>149.50990624565776</v>
      </c>
      <c r="Z1073" s="20">
        <f t="shared" si="693"/>
        <v>37.317704248341684</v>
      </c>
      <c r="AA1073" s="21">
        <f t="shared" si="694"/>
        <v>76.778246405809796</v>
      </c>
      <c r="AB1073" s="21">
        <f t="shared" si="695"/>
        <v>39.297979746446664</v>
      </c>
      <c r="AC1073" s="21">
        <f t="shared" si="696"/>
        <v>75.347707419223212</v>
      </c>
      <c r="AD1073" s="21">
        <f t="shared" si="697"/>
        <v>75.084651727593894</v>
      </c>
      <c r="AE1073" s="22">
        <f t="shared" si="698"/>
        <v>76.77824640580981</v>
      </c>
      <c r="AF1073" s="20">
        <f t="shared" si="699"/>
        <v>0</v>
      </c>
      <c r="AG1073" s="21">
        <f t="shared" si="700"/>
        <v>0</v>
      </c>
      <c r="AH1073" s="21">
        <f t="shared" si="701"/>
        <v>0</v>
      </c>
      <c r="AI1073" s="21">
        <f t="shared" si="702"/>
        <v>0</v>
      </c>
      <c r="AJ1073" s="21">
        <f t="shared" si="703"/>
        <v>-8.5265128291212019E-15</v>
      </c>
      <c r="AK1073" s="22">
        <f t="shared" si="704"/>
        <v>0</v>
      </c>
      <c r="AL1073" s="23">
        <f t="shared" si="705"/>
        <v>1.012419320889358E-2</v>
      </c>
      <c r="AM1073" s="12" t="b">
        <f>T1073&lt;=-DiodeFwd</f>
        <v>0</v>
      </c>
      <c r="AN1073" s="13" t="b">
        <f>V1073&lt;=-DiodeFwd</f>
        <v>0</v>
      </c>
      <c r="AO1073" s="13" t="b">
        <f>U1073&lt;=T1073-DiodeFwd</f>
        <v>0</v>
      </c>
      <c r="AP1073" s="13" t="b">
        <f>U1073&lt;=V1073-DiodeFwd</f>
        <v>0</v>
      </c>
      <c r="AQ1073" s="13" t="b">
        <f>W1073&lt;=U1073-DiodeFwd</f>
        <v>0</v>
      </c>
      <c r="AR1073" s="13" t="b">
        <f>Y1073&lt;=U1073-DiodeFwd</f>
        <v>0</v>
      </c>
      <c r="AS1073" s="13" t="b">
        <f>X1073&lt;=W1073-DiodeFwd</f>
        <v>0</v>
      </c>
      <c r="AT1073" s="14" t="b">
        <f>X1073&lt;=Y1073-DiodeFwd</f>
        <v>0</v>
      </c>
      <c r="AU1073" s="13">
        <f t="shared" si="706"/>
        <v>0</v>
      </c>
      <c r="AV1073" s="13">
        <f t="shared" si="707"/>
        <v>0</v>
      </c>
      <c r="AW1073" s="13">
        <f t="shared" si="708"/>
        <v>0</v>
      </c>
      <c r="AX1073" s="13">
        <f t="shared" si="709"/>
        <v>0</v>
      </c>
      <c r="AY1073" s="13">
        <f t="shared" si="710"/>
        <v>0</v>
      </c>
      <c r="AZ1073" s="13">
        <f t="shared" si="711"/>
        <v>0</v>
      </c>
      <c r="BA1073" s="13">
        <f t="shared" si="712"/>
        <v>0</v>
      </c>
      <c r="BB1073" s="14">
        <f t="shared" si="713"/>
        <v>0</v>
      </c>
      <c r="BC1073" s="20">
        <f t="shared" si="714"/>
        <v>0</v>
      </c>
      <c r="BD1073" s="21">
        <f t="shared" si="715"/>
        <v>0</v>
      </c>
      <c r="BE1073" s="21">
        <f t="shared" si="716"/>
        <v>0</v>
      </c>
      <c r="BF1073" s="21">
        <f t="shared" si="717"/>
        <v>0</v>
      </c>
      <c r="BG1073" s="21">
        <f t="shared" si="718"/>
        <v>-1.012419320889358E-2</v>
      </c>
      <c r="BH1073" s="22">
        <f t="shared" si="719"/>
        <v>0</v>
      </c>
    </row>
    <row r="1074" spans="4:60" x14ac:dyDescent="0.25">
      <c r="D1074">
        <f t="shared" si="722"/>
        <v>0.17783333333333501</v>
      </c>
      <c r="E1074">
        <f t="shared" si="720"/>
        <v>-34.69997416806499</v>
      </c>
      <c r="F1074">
        <f t="shared" si="721"/>
        <v>34.69997416806499</v>
      </c>
      <c r="H1074" s="20">
        <f t="shared" ref="H1074:H1137" si="723">MAX(0,H1073+BC1073*$B$7)</f>
        <v>3.7317704248341684E-3</v>
      </c>
      <c r="I1074" s="21">
        <f t="shared" ref="I1074:I1137" si="724">MAX(0,I1073+BD1073*$B$7)</f>
        <v>7.6778246405809795E-3</v>
      </c>
      <c r="J1074" s="21">
        <f t="shared" ref="J1074:J1137" si="725">MAX(0,J1073+BE1073*$B$7)</f>
        <v>3.9297979746446658E-3</v>
      </c>
      <c r="K1074" s="21">
        <f t="shared" ref="K1074:K1137" si="726">MAX(0,K1073+BF1073*$B$7)</f>
        <v>7.5347707419223201E-3</v>
      </c>
      <c r="L1074" s="21">
        <f t="shared" ref="L1074:L1137" si="727">MAX(0,L1073+BG1073*$B$7)</f>
        <v>7.5067778072245754E-3</v>
      </c>
      <c r="M1074" s="22">
        <f t="shared" ref="M1074:M1137" si="728">MAX(0,M1073+BH1073*$B$7)</f>
        <v>7.6778246405809804E-3</v>
      </c>
      <c r="N1074" s="20">
        <f t="shared" ref="N1074:N1137" si="729">H1074/(H$2*0.000001)</f>
        <v>37.317704248341684</v>
      </c>
      <c r="O1074" s="21">
        <f t="shared" ref="O1074:O1137" si="730">I1074/(I$2*0.000001)</f>
        <v>76.778246405809796</v>
      </c>
      <c r="P1074" s="21">
        <f t="shared" ref="P1074:P1137" si="731">J1074/(J$2*0.000001)</f>
        <v>39.297979746446664</v>
      </c>
      <c r="Q1074" s="21">
        <f t="shared" ref="Q1074:Q1137" si="732">K1074/(K$2*0.000001)</f>
        <v>75.347707419223212</v>
      </c>
      <c r="R1074" s="21">
        <f t="shared" ref="R1074:R1137" si="733">L1074/(L$2*0.000001)</f>
        <v>75.067778072245758</v>
      </c>
      <c r="S1074" s="22">
        <f t="shared" ref="S1074:S1137" si="734">M1074/(M$2*0.000001)</f>
        <v>76.77824640580981</v>
      </c>
      <c r="T1074" s="20">
        <f>MAX(E1074+N1074,-DiodeFwd)</f>
        <v>2.6177300802766936</v>
      </c>
      <c r="U1074" s="21">
        <f>MAX(T1074-DiodeFwd,V1074-DiodeFwd,O1074)</f>
        <v>76.778246405809796</v>
      </c>
      <c r="V1074" s="21">
        <f>MAX(-DiodeFwd,F1074+P1074)</f>
        <v>73.997953914511655</v>
      </c>
      <c r="W1074" s="21">
        <f>MAX(T1074+Q1074,U1074-DiodeFwd)</f>
        <v>77.965437499499899</v>
      </c>
      <c r="X1074" s="21">
        <f>MAX(W1074-DiodeFwd,Y1074-DiodeFwd,U1074+R1074)</f>
        <v>151.84602447805554</v>
      </c>
      <c r="Y1074" s="22">
        <f>MAX(V1074+S1074,U1074-DiodeFwd)</f>
        <v>150.77620032032146</v>
      </c>
      <c r="Z1074" s="20">
        <f t="shared" ref="Z1074:Z1137" si="735">T1074-E1074</f>
        <v>37.317704248341684</v>
      </c>
      <c r="AA1074" s="21">
        <f t="shared" ref="AA1074:AA1137" si="736">U1074</f>
        <v>76.778246405809796</v>
      </c>
      <c r="AB1074" s="21">
        <f t="shared" ref="AB1074:AB1137" si="737">V1074-F1074</f>
        <v>39.297979746446664</v>
      </c>
      <c r="AC1074" s="21">
        <f t="shared" ref="AC1074:AC1137" si="738">W1074-T1074</f>
        <v>75.347707419223212</v>
      </c>
      <c r="AD1074" s="21">
        <f t="shared" ref="AD1074:AD1137" si="739">X1074-U1074</f>
        <v>75.067778072245744</v>
      </c>
      <c r="AE1074" s="22">
        <f t="shared" ref="AE1074:AE1137" si="740">Y1074-V1074</f>
        <v>76.77824640580981</v>
      </c>
      <c r="AF1074" s="20">
        <f t="shared" ref="AF1074:AF1137" si="741">(Z1074-N1074)*H$2*0.000001/$B$7</f>
        <v>0</v>
      </c>
      <c r="AG1074" s="21">
        <f t="shared" ref="AG1074:AG1137" si="742">(AA1074-O1074)*I$2*0.000001/$B$7</f>
        <v>0</v>
      </c>
      <c r="AH1074" s="21">
        <f t="shared" ref="AH1074:AH1137" si="743">(AB1074-P1074)*J$2*0.000001/$B$7</f>
        <v>0</v>
      </c>
      <c r="AI1074" s="21">
        <f t="shared" ref="AI1074:AI1137" si="744">(AC1074-Q1074)*K$2*0.000001/$B$7</f>
        <v>0</v>
      </c>
      <c r="AJ1074" s="21">
        <f t="shared" ref="AJ1074:AJ1137" si="745">(AD1074-R1074)*L$2*0.000001/$B$7</f>
        <v>-8.5265128291212019E-15</v>
      </c>
      <c r="AK1074" s="22">
        <f t="shared" ref="AK1074:AK1137" si="746">(AE1074-S1074)*M$2*0.000001/$B$7</f>
        <v>0</v>
      </c>
      <c r="AL1074" s="23">
        <f t="shared" ref="AL1074:AL1137" si="747">X1074/$B$3</f>
        <v>1.0123068298537036E-2</v>
      </c>
      <c r="AM1074" s="12" t="b">
        <f>T1074&lt;=-DiodeFwd</f>
        <v>0</v>
      </c>
      <c r="AN1074" s="13" t="b">
        <f>V1074&lt;=-DiodeFwd</f>
        <v>0</v>
      </c>
      <c r="AO1074" s="13" t="b">
        <f>U1074&lt;=T1074-DiodeFwd</f>
        <v>0</v>
      </c>
      <c r="AP1074" s="13" t="b">
        <f>U1074&lt;=V1074-DiodeFwd</f>
        <v>0</v>
      </c>
      <c r="AQ1074" s="13" t="b">
        <f>W1074&lt;=U1074-DiodeFwd</f>
        <v>0</v>
      </c>
      <c r="AR1074" s="13" t="b">
        <f>Y1074&lt;=U1074-DiodeFwd</f>
        <v>0</v>
      </c>
      <c r="AS1074" s="13" t="b">
        <f>X1074&lt;=W1074-DiodeFwd</f>
        <v>0</v>
      </c>
      <c r="AT1074" s="14" t="b">
        <f>X1074&lt;=Y1074-DiodeFwd</f>
        <v>0</v>
      </c>
      <c r="AU1074" s="13">
        <f t="shared" ref="AU1074:AU1137" si="748">IF(AM1074,AW1074+AF1074,0)</f>
        <v>0</v>
      </c>
      <c r="AV1074" s="13">
        <f t="shared" ref="AV1074:AV1137" si="749">IF(AN1074,AX1074+AH1074,0)</f>
        <v>0</v>
      </c>
      <c r="AW1074" s="13">
        <f t="shared" ref="AW1074:AW1137" si="750">IF(AO1074,IF(AP1074,0.5,1)*(AY1074+AZ1074+AG1074),0)</f>
        <v>0</v>
      </c>
      <c r="AX1074" s="13">
        <f t="shared" ref="AX1074:AX1137" si="751">IF(AP1074,IF(AO1074,0.5,1)*(AY1074+AZ1074+AG1074),0)</f>
        <v>0</v>
      </c>
      <c r="AY1074" s="13">
        <f t="shared" ref="AY1074:AY1137" si="752">IF(AQ1074,BA1074+AI1074,0)</f>
        <v>0</v>
      </c>
      <c r="AZ1074" s="13">
        <f t="shared" ref="AZ1074:AZ1137" si="753">IF(AR1074,BB1074+AK1074,0)</f>
        <v>0</v>
      </c>
      <c r="BA1074" s="13">
        <f t="shared" ref="BA1074:BA1137" si="754">IF(AS1074,IF(AT1074,0.5,1)*AL1074+AJ1074,0)</f>
        <v>0</v>
      </c>
      <c r="BB1074" s="14">
        <f t="shared" ref="BB1074:BB1137" si="755">IF(AT1074,IF(AS1074,0.5,1)*AL1074+AJ1074,0)</f>
        <v>0</v>
      </c>
      <c r="BC1074" s="20">
        <f t="shared" ref="BC1074:BC1137" si="756">AU1074-AW1074</f>
        <v>0</v>
      </c>
      <c r="BD1074" s="21">
        <f t="shared" ref="BD1074:BD1137" si="757">AW1074+AX1074-AY1074-AZ1074</f>
        <v>0</v>
      </c>
      <c r="BE1074" s="21">
        <f t="shared" ref="BE1074:BE1137" si="758">AV1074-AX1074</f>
        <v>0</v>
      </c>
      <c r="BF1074" s="21">
        <f t="shared" ref="BF1074:BF1137" si="759">AY1074-BA1074</f>
        <v>0</v>
      </c>
      <c r="BG1074" s="21">
        <f t="shared" ref="BG1074:BG1137" si="760">BA1074+BB1074-AL1074</f>
        <v>-1.0123068298537036E-2</v>
      </c>
      <c r="BH1074" s="22">
        <f t="shared" ref="BH1074:BH1137" si="761">AZ1074-BB1074</f>
        <v>0</v>
      </c>
    </row>
    <row r="1075" spans="4:60" x14ac:dyDescent="0.25">
      <c r="D1075">
        <f t="shared" si="722"/>
        <v>0.17800000000000168</v>
      </c>
      <c r="E1075">
        <f t="shared" si="720"/>
        <v>-35.829323297597043</v>
      </c>
      <c r="F1075">
        <f t="shared" si="721"/>
        <v>35.829323297597043</v>
      </c>
      <c r="H1075" s="20">
        <f t="shared" si="723"/>
        <v>3.7317704248341684E-3</v>
      </c>
      <c r="I1075" s="21">
        <f t="shared" si="724"/>
        <v>7.6778246405809795E-3</v>
      </c>
      <c r="J1075" s="21">
        <f t="shared" si="725"/>
        <v>3.9297979746446658E-3</v>
      </c>
      <c r="K1075" s="21">
        <f t="shared" si="726"/>
        <v>7.5347707419223201E-3</v>
      </c>
      <c r="L1075" s="21">
        <f t="shared" si="727"/>
        <v>7.5050906291748189E-3</v>
      </c>
      <c r="M1075" s="22">
        <f t="shared" si="728"/>
        <v>7.6778246405809804E-3</v>
      </c>
      <c r="N1075" s="20">
        <f t="shared" si="729"/>
        <v>37.317704248341684</v>
      </c>
      <c r="O1075" s="21">
        <f t="shared" si="730"/>
        <v>76.778246405809796</v>
      </c>
      <c r="P1075" s="21">
        <f t="shared" si="731"/>
        <v>39.297979746446664</v>
      </c>
      <c r="Q1075" s="21">
        <f t="shared" si="732"/>
        <v>75.347707419223212</v>
      </c>
      <c r="R1075" s="21">
        <f t="shared" si="733"/>
        <v>75.050906291748191</v>
      </c>
      <c r="S1075" s="22">
        <f t="shared" si="734"/>
        <v>76.77824640580981</v>
      </c>
      <c r="T1075" s="20">
        <f>MAX(E1075+N1075,-DiodeFwd)</f>
        <v>1.4883809507446415</v>
      </c>
      <c r="U1075" s="21">
        <f>MAX(T1075-DiodeFwd,V1075-DiodeFwd,O1075)</f>
        <v>76.778246405809796</v>
      </c>
      <c r="V1075" s="21">
        <f>MAX(-DiodeFwd,F1075+P1075)</f>
        <v>75.127303044043714</v>
      </c>
      <c r="W1075" s="21">
        <f>MAX(T1075+Q1075,U1075-DiodeFwd)</f>
        <v>76.836088369967854</v>
      </c>
      <c r="X1075" s="21">
        <f>MAX(W1075-DiodeFwd,Y1075-DiodeFwd,U1075+R1075)</f>
        <v>151.82915269755799</v>
      </c>
      <c r="Y1075" s="22">
        <f>MAX(V1075+S1075,U1075-DiodeFwd)</f>
        <v>151.90554944985354</v>
      </c>
      <c r="Z1075" s="20">
        <f t="shared" si="735"/>
        <v>37.317704248341684</v>
      </c>
      <c r="AA1075" s="21">
        <f t="shared" si="736"/>
        <v>76.778246405809796</v>
      </c>
      <c r="AB1075" s="21">
        <f t="shared" si="737"/>
        <v>39.297979746446671</v>
      </c>
      <c r="AC1075" s="21">
        <f t="shared" si="738"/>
        <v>75.347707419223212</v>
      </c>
      <c r="AD1075" s="21">
        <f t="shared" si="739"/>
        <v>75.050906291748191</v>
      </c>
      <c r="AE1075" s="22">
        <f t="shared" si="740"/>
        <v>76.778246405809824</v>
      </c>
      <c r="AF1075" s="20">
        <f t="shared" si="741"/>
        <v>0</v>
      </c>
      <c r="AG1075" s="21">
        <f t="shared" si="742"/>
        <v>0</v>
      </c>
      <c r="AH1075" s="21">
        <f t="shared" si="743"/>
        <v>4.263256414560601E-15</v>
      </c>
      <c r="AI1075" s="21">
        <f t="shared" si="744"/>
        <v>0</v>
      </c>
      <c r="AJ1075" s="21">
        <f t="shared" si="745"/>
        <v>0</v>
      </c>
      <c r="AK1075" s="22">
        <f t="shared" si="746"/>
        <v>8.5265128291212019E-15</v>
      </c>
      <c r="AL1075" s="23">
        <f t="shared" si="747"/>
        <v>1.0121943513170532E-2</v>
      </c>
      <c r="AM1075" s="12" t="b">
        <f>T1075&lt;=-DiodeFwd</f>
        <v>0</v>
      </c>
      <c r="AN1075" s="13" t="b">
        <f>V1075&lt;=-DiodeFwd</f>
        <v>0</v>
      </c>
      <c r="AO1075" s="13" t="b">
        <f>U1075&lt;=T1075-DiodeFwd</f>
        <v>0</v>
      </c>
      <c r="AP1075" s="13" t="b">
        <f>U1075&lt;=V1075-DiodeFwd</f>
        <v>0</v>
      </c>
      <c r="AQ1075" s="13" t="b">
        <f>W1075&lt;=U1075-DiodeFwd</f>
        <v>0</v>
      </c>
      <c r="AR1075" s="13" t="b">
        <f>Y1075&lt;=U1075-DiodeFwd</f>
        <v>0</v>
      </c>
      <c r="AS1075" s="13" t="b">
        <f>X1075&lt;=W1075-DiodeFwd</f>
        <v>0</v>
      </c>
      <c r="AT1075" s="14" t="b">
        <f>X1075&lt;=Y1075-DiodeFwd</f>
        <v>0</v>
      </c>
      <c r="AU1075" s="13">
        <f t="shared" si="748"/>
        <v>0</v>
      </c>
      <c r="AV1075" s="13">
        <f t="shared" si="749"/>
        <v>0</v>
      </c>
      <c r="AW1075" s="13">
        <f t="shared" si="750"/>
        <v>0</v>
      </c>
      <c r="AX1075" s="13">
        <f t="shared" si="751"/>
        <v>0</v>
      </c>
      <c r="AY1075" s="13">
        <f t="shared" si="752"/>
        <v>0</v>
      </c>
      <c r="AZ1075" s="13">
        <f t="shared" si="753"/>
        <v>0</v>
      </c>
      <c r="BA1075" s="13">
        <f t="shared" si="754"/>
        <v>0</v>
      </c>
      <c r="BB1075" s="14">
        <f t="shared" si="755"/>
        <v>0</v>
      </c>
      <c r="BC1075" s="20">
        <f t="shared" si="756"/>
        <v>0</v>
      </c>
      <c r="BD1075" s="21">
        <f t="shared" si="757"/>
        <v>0</v>
      </c>
      <c r="BE1075" s="21">
        <f t="shared" si="758"/>
        <v>0</v>
      </c>
      <c r="BF1075" s="21">
        <f t="shared" si="759"/>
        <v>0</v>
      </c>
      <c r="BG1075" s="21">
        <f t="shared" si="760"/>
        <v>-1.0121943513170532E-2</v>
      </c>
      <c r="BH1075" s="22">
        <f t="shared" si="761"/>
        <v>0</v>
      </c>
    </row>
    <row r="1076" spans="4:60" x14ac:dyDescent="0.25">
      <c r="D1076">
        <f t="shared" si="722"/>
        <v>0.17816666666666836</v>
      </c>
      <c r="E1076">
        <f t="shared" si="720"/>
        <v>-36.817270456934516</v>
      </c>
      <c r="F1076">
        <f t="shared" si="721"/>
        <v>36.817270456934516</v>
      </c>
      <c r="H1076" s="20">
        <f t="shared" si="723"/>
        <v>3.7317704248341684E-3</v>
      </c>
      <c r="I1076" s="21">
        <f t="shared" si="724"/>
        <v>7.6778246405809795E-3</v>
      </c>
      <c r="J1076" s="21">
        <f t="shared" si="725"/>
        <v>3.9297979746446658E-3</v>
      </c>
      <c r="K1076" s="21">
        <f t="shared" si="726"/>
        <v>7.5347707419223201E-3</v>
      </c>
      <c r="L1076" s="21">
        <f t="shared" si="727"/>
        <v>7.5034036385892905E-3</v>
      </c>
      <c r="M1076" s="22">
        <f t="shared" si="728"/>
        <v>7.6778246405809804E-3</v>
      </c>
      <c r="N1076" s="20">
        <f t="shared" si="729"/>
        <v>37.317704248341684</v>
      </c>
      <c r="O1076" s="21">
        <f t="shared" si="730"/>
        <v>76.778246405809796</v>
      </c>
      <c r="P1076" s="21">
        <f t="shared" si="731"/>
        <v>39.297979746446664</v>
      </c>
      <c r="Q1076" s="21">
        <f t="shared" si="732"/>
        <v>75.347707419223212</v>
      </c>
      <c r="R1076" s="21">
        <f t="shared" si="733"/>
        <v>75.034036385892918</v>
      </c>
      <c r="S1076" s="22">
        <f t="shared" si="734"/>
        <v>76.77824640580981</v>
      </c>
      <c r="T1076" s="20">
        <f>MAX(E1076+N1076,-DiodeFwd)</f>
        <v>0.50043379140716837</v>
      </c>
      <c r="U1076" s="21">
        <f>MAX(T1076-DiodeFwd,V1076-DiodeFwd,O1076)</f>
        <v>76.778246405809796</v>
      </c>
      <c r="V1076" s="21">
        <f>MAX(-DiodeFwd,F1076+P1076)</f>
        <v>76.11525020338118</v>
      </c>
      <c r="W1076" s="21">
        <f>MAX(T1076+Q1076,U1076-DiodeFwd)</f>
        <v>76.478246405809799</v>
      </c>
      <c r="X1076" s="21">
        <f>MAX(W1076-DiodeFwd,Y1076-DiodeFwd,U1076+R1076)</f>
        <v>152.59349660919099</v>
      </c>
      <c r="Y1076" s="22">
        <f>MAX(V1076+S1076,U1076-DiodeFwd)</f>
        <v>152.893496609191</v>
      </c>
      <c r="Z1076" s="20">
        <f t="shared" si="735"/>
        <v>37.317704248341684</v>
      </c>
      <c r="AA1076" s="21">
        <f t="shared" si="736"/>
        <v>76.778246405809796</v>
      </c>
      <c r="AB1076" s="21">
        <f t="shared" si="737"/>
        <v>39.297979746446664</v>
      </c>
      <c r="AC1076" s="21">
        <f t="shared" si="738"/>
        <v>75.977812614402637</v>
      </c>
      <c r="AD1076" s="21">
        <f t="shared" si="739"/>
        <v>75.815250203381197</v>
      </c>
      <c r="AE1076" s="22">
        <f t="shared" si="740"/>
        <v>76.778246405809824</v>
      </c>
      <c r="AF1076" s="20">
        <f t="shared" si="741"/>
        <v>0</v>
      </c>
      <c r="AG1076" s="21">
        <f t="shared" si="742"/>
        <v>0</v>
      </c>
      <c r="AH1076" s="21">
        <f t="shared" si="743"/>
        <v>0</v>
      </c>
      <c r="AI1076" s="21">
        <f t="shared" si="744"/>
        <v>0.378063117107655</v>
      </c>
      <c r="AJ1076" s="21">
        <f t="shared" si="745"/>
        <v>0.46872829049296738</v>
      </c>
      <c r="AK1076" s="22">
        <f t="shared" si="746"/>
        <v>8.5265128291212019E-15</v>
      </c>
      <c r="AL1076" s="23">
        <f t="shared" si="747"/>
        <v>1.0172899773946066E-2</v>
      </c>
      <c r="AM1076" s="12" t="b">
        <f>T1076&lt;=-DiodeFwd</f>
        <v>0</v>
      </c>
      <c r="AN1076" s="13" t="b">
        <f>V1076&lt;=-DiodeFwd</f>
        <v>0</v>
      </c>
      <c r="AO1076" s="13" t="b">
        <f>U1076&lt;=T1076-DiodeFwd</f>
        <v>0</v>
      </c>
      <c r="AP1076" s="13" t="b">
        <f>U1076&lt;=V1076-DiodeFwd</f>
        <v>0</v>
      </c>
      <c r="AQ1076" s="13" t="b">
        <f>W1076&lt;=U1076-DiodeFwd</f>
        <v>1</v>
      </c>
      <c r="AR1076" s="13" t="b">
        <f>Y1076&lt;=U1076-DiodeFwd</f>
        <v>0</v>
      </c>
      <c r="AS1076" s="13" t="b">
        <f>X1076&lt;=W1076-DiodeFwd</f>
        <v>0</v>
      </c>
      <c r="AT1076" s="14" t="b">
        <f>X1076&lt;=Y1076-DiodeFwd</f>
        <v>1</v>
      </c>
      <c r="AU1076" s="13">
        <f t="shared" si="748"/>
        <v>0</v>
      </c>
      <c r="AV1076" s="13">
        <f t="shared" si="749"/>
        <v>0</v>
      </c>
      <c r="AW1076" s="13">
        <f t="shared" si="750"/>
        <v>0</v>
      </c>
      <c r="AX1076" s="13">
        <f t="shared" si="751"/>
        <v>0</v>
      </c>
      <c r="AY1076" s="13">
        <f t="shared" si="752"/>
        <v>0.378063117107655</v>
      </c>
      <c r="AZ1076" s="13">
        <f t="shared" si="753"/>
        <v>0</v>
      </c>
      <c r="BA1076" s="13">
        <f t="shared" si="754"/>
        <v>0</v>
      </c>
      <c r="BB1076" s="14">
        <f t="shared" si="755"/>
        <v>0.47890119026691347</v>
      </c>
      <c r="BC1076" s="20">
        <f t="shared" si="756"/>
        <v>0</v>
      </c>
      <c r="BD1076" s="21">
        <f t="shared" si="757"/>
        <v>-0.378063117107655</v>
      </c>
      <c r="BE1076" s="21">
        <f t="shared" si="758"/>
        <v>0</v>
      </c>
      <c r="BF1076" s="21">
        <f t="shared" si="759"/>
        <v>0.378063117107655</v>
      </c>
      <c r="BG1076" s="21">
        <f t="shared" si="760"/>
        <v>0.46872829049296738</v>
      </c>
      <c r="BH1076" s="22">
        <f t="shared" si="761"/>
        <v>-0.47890119026691347</v>
      </c>
    </row>
    <row r="1077" spans="4:60" x14ac:dyDescent="0.25">
      <c r="D1077">
        <f t="shared" si="722"/>
        <v>0.17833333333333504</v>
      </c>
      <c r="E1077">
        <f t="shared" si="720"/>
        <v>-37.659916669989357</v>
      </c>
      <c r="F1077">
        <f t="shared" si="721"/>
        <v>37.659916669989357</v>
      </c>
      <c r="H1077" s="20">
        <f t="shared" si="723"/>
        <v>3.7317704248341684E-3</v>
      </c>
      <c r="I1077" s="21">
        <f t="shared" si="724"/>
        <v>7.6148141210630373E-3</v>
      </c>
      <c r="J1077" s="21">
        <f t="shared" si="725"/>
        <v>3.9297979746446658E-3</v>
      </c>
      <c r="K1077" s="21">
        <f t="shared" si="726"/>
        <v>7.5977812614402623E-3</v>
      </c>
      <c r="L1077" s="21">
        <f t="shared" si="727"/>
        <v>7.5815250203381188E-3</v>
      </c>
      <c r="M1077" s="22">
        <f t="shared" si="728"/>
        <v>7.5980077755364948E-3</v>
      </c>
      <c r="N1077" s="20">
        <f t="shared" si="729"/>
        <v>37.317704248341684</v>
      </c>
      <c r="O1077" s="21">
        <f t="shared" si="730"/>
        <v>76.148141210630385</v>
      </c>
      <c r="P1077" s="21">
        <f t="shared" si="731"/>
        <v>39.297979746446664</v>
      </c>
      <c r="Q1077" s="21">
        <f t="shared" si="732"/>
        <v>75.977812614402623</v>
      </c>
      <c r="R1077" s="21">
        <f t="shared" si="733"/>
        <v>75.815250203381197</v>
      </c>
      <c r="S1077" s="22">
        <f t="shared" si="734"/>
        <v>75.98007775536496</v>
      </c>
      <c r="T1077" s="20">
        <f>MAX(E1077+N1077,-DiodeFwd)</f>
        <v>-0.3</v>
      </c>
      <c r="U1077" s="21">
        <f>MAX(T1077-DiodeFwd,V1077-DiodeFwd,O1077)</f>
        <v>76.657896416436031</v>
      </c>
      <c r="V1077" s="21">
        <f>MAX(-DiodeFwd,F1077+P1077)</f>
        <v>76.957896416436029</v>
      </c>
      <c r="W1077" s="21">
        <f>MAX(T1077+Q1077,U1077-DiodeFwd)</f>
        <v>76.357896416436034</v>
      </c>
      <c r="X1077" s="21">
        <f>MAX(W1077-DiodeFwd,Y1077-DiodeFwd,U1077+R1077)</f>
        <v>152.63797417180098</v>
      </c>
      <c r="Y1077" s="22">
        <f>MAX(V1077+S1077,U1077-DiodeFwd)</f>
        <v>152.93797417180099</v>
      </c>
      <c r="Z1077" s="20">
        <f t="shared" si="735"/>
        <v>37.35991666998936</v>
      </c>
      <c r="AA1077" s="21">
        <f t="shared" si="736"/>
        <v>76.657896416436031</v>
      </c>
      <c r="AB1077" s="21">
        <f t="shared" si="737"/>
        <v>39.297979746446671</v>
      </c>
      <c r="AC1077" s="21">
        <f t="shared" si="738"/>
        <v>76.657896416436031</v>
      </c>
      <c r="AD1077" s="21">
        <f t="shared" si="739"/>
        <v>75.980077755364945</v>
      </c>
      <c r="AE1077" s="22">
        <f t="shared" si="740"/>
        <v>75.98007775536496</v>
      </c>
      <c r="AF1077" s="20">
        <f t="shared" si="741"/>
        <v>2.5327452988605614E-2</v>
      </c>
      <c r="AG1077" s="21">
        <f t="shared" si="742"/>
        <v>0.30585312348338789</v>
      </c>
      <c r="AH1077" s="21">
        <f t="shared" si="743"/>
        <v>4.263256414560601E-15</v>
      </c>
      <c r="AI1077" s="21">
        <f t="shared" si="744"/>
        <v>0.408050281220045</v>
      </c>
      <c r="AJ1077" s="21">
        <f t="shared" si="745"/>
        <v>9.8896531190248993E-2</v>
      </c>
      <c r="AK1077" s="22">
        <f t="shared" si="746"/>
        <v>0</v>
      </c>
      <c r="AL1077" s="23">
        <f t="shared" si="747"/>
        <v>1.0175864944786731E-2</v>
      </c>
      <c r="AM1077" s="12" t="b">
        <f>T1077&lt;=-DiodeFwd</f>
        <v>1</v>
      </c>
      <c r="AN1077" s="13" t="b">
        <f>V1077&lt;=-DiodeFwd</f>
        <v>0</v>
      </c>
      <c r="AO1077" s="13" t="b">
        <f>U1077&lt;=T1077-DiodeFwd</f>
        <v>0</v>
      </c>
      <c r="AP1077" s="13" t="b">
        <f>U1077&lt;=V1077-DiodeFwd</f>
        <v>1</v>
      </c>
      <c r="AQ1077" s="13" t="b">
        <f>W1077&lt;=U1077-DiodeFwd</f>
        <v>1</v>
      </c>
      <c r="AR1077" s="13" t="b">
        <f>Y1077&lt;=U1077-DiodeFwd</f>
        <v>0</v>
      </c>
      <c r="AS1077" s="13" t="b">
        <f>X1077&lt;=W1077-DiodeFwd</f>
        <v>0</v>
      </c>
      <c r="AT1077" s="14" t="b">
        <f>X1077&lt;=Y1077-DiodeFwd</f>
        <v>1</v>
      </c>
      <c r="AU1077" s="13">
        <f t="shared" si="748"/>
        <v>2.5327452988605614E-2</v>
      </c>
      <c r="AV1077" s="13">
        <f t="shared" si="749"/>
        <v>0</v>
      </c>
      <c r="AW1077" s="13">
        <f t="shared" si="750"/>
        <v>0</v>
      </c>
      <c r="AX1077" s="13">
        <f t="shared" si="751"/>
        <v>0.71390340470343294</v>
      </c>
      <c r="AY1077" s="13">
        <f t="shared" si="752"/>
        <v>0.408050281220045</v>
      </c>
      <c r="AZ1077" s="13">
        <f t="shared" si="753"/>
        <v>0</v>
      </c>
      <c r="BA1077" s="13">
        <f t="shared" si="754"/>
        <v>0</v>
      </c>
      <c r="BB1077" s="14">
        <f t="shared" si="755"/>
        <v>0.10907239613503572</v>
      </c>
      <c r="BC1077" s="20">
        <f t="shared" si="756"/>
        <v>2.5327452988605614E-2</v>
      </c>
      <c r="BD1077" s="21">
        <f t="shared" si="757"/>
        <v>0.30585312348338795</v>
      </c>
      <c r="BE1077" s="21">
        <f t="shared" si="758"/>
        <v>-0.71390340470343294</v>
      </c>
      <c r="BF1077" s="21">
        <f t="shared" si="759"/>
        <v>0.408050281220045</v>
      </c>
      <c r="BG1077" s="21">
        <f t="shared" si="760"/>
        <v>9.8896531190248993E-2</v>
      </c>
      <c r="BH1077" s="22">
        <f t="shared" si="761"/>
        <v>-0.10907239613503572</v>
      </c>
    </row>
    <row r="1078" spans="4:60" x14ac:dyDescent="0.25">
      <c r="D1078">
        <f t="shared" si="722"/>
        <v>0.17850000000000171</v>
      </c>
      <c r="E1078">
        <f t="shared" si="720"/>
        <v>-38.353936397127086</v>
      </c>
      <c r="F1078">
        <f t="shared" si="721"/>
        <v>38.353936397127086</v>
      </c>
      <c r="H1078" s="20">
        <f t="shared" si="723"/>
        <v>3.7359916669989358E-3</v>
      </c>
      <c r="I1078" s="21">
        <f t="shared" si="724"/>
        <v>7.6657896416436021E-3</v>
      </c>
      <c r="J1078" s="21">
        <f t="shared" si="725"/>
        <v>3.8108140738607604E-3</v>
      </c>
      <c r="K1078" s="21">
        <f t="shared" si="726"/>
        <v>7.6657896416436029E-3</v>
      </c>
      <c r="L1078" s="21">
        <f t="shared" si="727"/>
        <v>7.5980077755364939E-3</v>
      </c>
      <c r="M1078" s="22">
        <f t="shared" si="728"/>
        <v>7.5798290428473218E-3</v>
      </c>
      <c r="N1078" s="20">
        <f t="shared" si="729"/>
        <v>37.35991666998936</v>
      </c>
      <c r="O1078" s="21">
        <f t="shared" si="730"/>
        <v>76.657896416436031</v>
      </c>
      <c r="P1078" s="21">
        <f t="shared" si="731"/>
        <v>38.108140738607609</v>
      </c>
      <c r="Q1078" s="21">
        <f t="shared" si="732"/>
        <v>76.657896416436031</v>
      </c>
      <c r="R1078" s="21">
        <f t="shared" si="733"/>
        <v>75.980077755364945</v>
      </c>
      <c r="S1078" s="22">
        <f t="shared" si="734"/>
        <v>75.798290428473223</v>
      </c>
      <c r="T1078" s="20">
        <f>MAX(E1078+N1078,-DiodeFwd)</f>
        <v>-0.3</v>
      </c>
      <c r="U1078" s="21">
        <f>MAX(T1078-DiodeFwd,V1078-DiodeFwd,O1078)</f>
        <v>76.657896416436031</v>
      </c>
      <c r="V1078" s="21">
        <f>MAX(-DiodeFwd,F1078+P1078)</f>
        <v>76.462077135734688</v>
      </c>
      <c r="W1078" s="21">
        <f>MAX(T1078+Q1078,U1078-DiodeFwd)</f>
        <v>76.357896416436034</v>
      </c>
      <c r="X1078" s="21">
        <f>MAX(W1078-DiodeFwd,Y1078-DiodeFwd,U1078+R1078)</f>
        <v>152.63797417180098</v>
      </c>
      <c r="Y1078" s="22">
        <f>MAX(V1078+S1078,U1078-DiodeFwd)</f>
        <v>152.26036756420791</v>
      </c>
      <c r="Z1078" s="20">
        <f t="shared" si="735"/>
        <v>38.053936397127089</v>
      </c>
      <c r="AA1078" s="21">
        <f t="shared" si="736"/>
        <v>76.657896416436031</v>
      </c>
      <c r="AB1078" s="21">
        <f t="shared" si="737"/>
        <v>38.108140738607602</v>
      </c>
      <c r="AC1078" s="21">
        <f t="shared" si="738"/>
        <v>76.657896416436031</v>
      </c>
      <c r="AD1078" s="21">
        <f t="shared" si="739"/>
        <v>75.980077755364945</v>
      </c>
      <c r="AE1078" s="22">
        <f t="shared" si="740"/>
        <v>75.798290428473223</v>
      </c>
      <c r="AF1078" s="20">
        <f t="shared" si="741"/>
        <v>0.41641183628263717</v>
      </c>
      <c r="AG1078" s="21">
        <f t="shared" si="742"/>
        <v>0</v>
      </c>
      <c r="AH1078" s="21">
        <f t="shared" si="743"/>
        <v>-4.263256414560601E-15</v>
      </c>
      <c r="AI1078" s="21">
        <f t="shared" si="744"/>
        <v>0</v>
      </c>
      <c r="AJ1078" s="21">
        <f t="shared" si="745"/>
        <v>0</v>
      </c>
      <c r="AK1078" s="22">
        <f t="shared" si="746"/>
        <v>0</v>
      </c>
      <c r="AL1078" s="23">
        <f t="shared" si="747"/>
        <v>1.0175864944786731E-2</v>
      </c>
      <c r="AM1078" s="12" t="b">
        <f>T1078&lt;=-DiodeFwd</f>
        <v>1</v>
      </c>
      <c r="AN1078" s="13" t="b">
        <f>V1078&lt;=-DiodeFwd</f>
        <v>0</v>
      </c>
      <c r="AO1078" s="13" t="b">
        <f>U1078&lt;=T1078-DiodeFwd</f>
        <v>0</v>
      </c>
      <c r="AP1078" s="13" t="b">
        <f>U1078&lt;=V1078-DiodeFwd</f>
        <v>0</v>
      </c>
      <c r="AQ1078" s="13" t="b">
        <f>W1078&lt;=U1078-DiodeFwd</f>
        <v>1</v>
      </c>
      <c r="AR1078" s="13" t="b">
        <f>Y1078&lt;=U1078-DiodeFwd</f>
        <v>0</v>
      </c>
      <c r="AS1078" s="13" t="b">
        <f>X1078&lt;=W1078-DiodeFwd</f>
        <v>0</v>
      </c>
      <c r="AT1078" s="14" t="b">
        <f>X1078&lt;=Y1078-DiodeFwd</f>
        <v>0</v>
      </c>
      <c r="AU1078" s="13">
        <f t="shared" si="748"/>
        <v>0.41641183628263717</v>
      </c>
      <c r="AV1078" s="13">
        <f t="shared" si="749"/>
        <v>0</v>
      </c>
      <c r="AW1078" s="13">
        <f t="shared" si="750"/>
        <v>0</v>
      </c>
      <c r="AX1078" s="13">
        <f t="shared" si="751"/>
        <v>0</v>
      </c>
      <c r="AY1078" s="13">
        <f t="shared" si="752"/>
        <v>0</v>
      </c>
      <c r="AZ1078" s="13">
        <f t="shared" si="753"/>
        <v>0</v>
      </c>
      <c r="BA1078" s="13">
        <f t="shared" si="754"/>
        <v>0</v>
      </c>
      <c r="BB1078" s="14">
        <f t="shared" si="755"/>
        <v>0</v>
      </c>
      <c r="BC1078" s="20">
        <f t="shared" si="756"/>
        <v>0.41641183628263717</v>
      </c>
      <c r="BD1078" s="21">
        <f t="shared" si="757"/>
        <v>0</v>
      </c>
      <c r="BE1078" s="21">
        <f t="shared" si="758"/>
        <v>0</v>
      </c>
      <c r="BF1078" s="21">
        <f t="shared" si="759"/>
        <v>0</v>
      </c>
      <c r="BG1078" s="21">
        <f t="shared" si="760"/>
        <v>-1.0175864944786731E-2</v>
      </c>
      <c r="BH1078" s="22">
        <f t="shared" si="761"/>
        <v>0</v>
      </c>
    </row>
    <row r="1079" spans="4:60" x14ac:dyDescent="0.25">
      <c r="D1079">
        <f t="shared" si="722"/>
        <v>0.17866666666666839</v>
      </c>
      <c r="E1079">
        <f t="shared" si="720"/>
        <v>-38.896590659552238</v>
      </c>
      <c r="F1079">
        <f t="shared" si="721"/>
        <v>38.896590659552238</v>
      </c>
      <c r="H1079" s="20">
        <f t="shared" si="723"/>
        <v>3.8053936397127088E-3</v>
      </c>
      <c r="I1079" s="21">
        <f t="shared" si="724"/>
        <v>7.6657896416436021E-3</v>
      </c>
      <c r="J1079" s="21">
        <f t="shared" si="725"/>
        <v>3.8108140738607604E-3</v>
      </c>
      <c r="K1079" s="21">
        <f t="shared" si="726"/>
        <v>7.6657896416436029E-3</v>
      </c>
      <c r="L1079" s="21">
        <f t="shared" si="727"/>
        <v>7.5963117980456961E-3</v>
      </c>
      <c r="M1079" s="22">
        <f t="shared" si="728"/>
        <v>7.5798290428473218E-3</v>
      </c>
      <c r="N1079" s="20">
        <f t="shared" si="729"/>
        <v>38.053936397127089</v>
      </c>
      <c r="O1079" s="21">
        <f t="shared" si="730"/>
        <v>76.657896416436031</v>
      </c>
      <c r="P1079" s="21">
        <f t="shared" si="731"/>
        <v>38.108140738607609</v>
      </c>
      <c r="Q1079" s="21">
        <f t="shared" si="732"/>
        <v>76.657896416436031</v>
      </c>
      <c r="R1079" s="21">
        <f t="shared" si="733"/>
        <v>75.963117980456971</v>
      </c>
      <c r="S1079" s="22">
        <f t="shared" si="734"/>
        <v>75.798290428473223</v>
      </c>
      <c r="T1079" s="20">
        <f>MAX(E1079+N1079,-DiodeFwd)</f>
        <v>-0.3</v>
      </c>
      <c r="U1079" s="21">
        <f>MAX(T1079-DiodeFwd,V1079-DiodeFwd,O1079)</f>
        <v>76.704731398159851</v>
      </c>
      <c r="V1079" s="21">
        <f>MAX(-DiodeFwd,F1079+P1079)</f>
        <v>77.004731398159848</v>
      </c>
      <c r="W1079" s="21">
        <f>MAX(T1079+Q1079,U1079-DiodeFwd)</f>
        <v>76.404731398159853</v>
      </c>
      <c r="X1079" s="21">
        <f>MAX(W1079-DiodeFwd,Y1079-DiodeFwd,U1079+R1079)</f>
        <v>152.66784937861684</v>
      </c>
      <c r="Y1079" s="22">
        <f>MAX(V1079+S1079,U1079-DiodeFwd)</f>
        <v>152.80302182663308</v>
      </c>
      <c r="Z1079" s="20">
        <f t="shared" si="735"/>
        <v>38.596590659552241</v>
      </c>
      <c r="AA1079" s="21">
        <f t="shared" si="736"/>
        <v>76.704731398159851</v>
      </c>
      <c r="AB1079" s="21">
        <f t="shared" si="737"/>
        <v>38.108140738607609</v>
      </c>
      <c r="AC1079" s="21">
        <f t="shared" si="738"/>
        <v>76.704731398159851</v>
      </c>
      <c r="AD1079" s="21">
        <f t="shared" si="739"/>
        <v>75.963117980456985</v>
      </c>
      <c r="AE1079" s="22">
        <f t="shared" si="740"/>
        <v>75.798290428473237</v>
      </c>
      <c r="AF1079" s="20">
        <f t="shared" si="741"/>
        <v>0.32559255745509147</v>
      </c>
      <c r="AG1079" s="21">
        <f t="shared" si="742"/>
        <v>2.8100989034291503E-2</v>
      </c>
      <c r="AH1079" s="21">
        <f t="shared" si="743"/>
        <v>0</v>
      </c>
      <c r="AI1079" s="21">
        <f t="shared" si="744"/>
        <v>2.8100989034291503E-2</v>
      </c>
      <c r="AJ1079" s="21">
        <f t="shared" si="745"/>
        <v>8.5265128291212019E-15</v>
      </c>
      <c r="AK1079" s="22">
        <f t="shared" si="746"/>
        <v>8.5265128291212019E-15</v>
      </c>
      <c r="AL1079" s="23">
        <f t="shared" si="747"/>
        <v>1.0177856625241122E-2</v>
      </c>
      <c r="AM1079" s="12" t="b">
        <f>T1079&lt;=-DiodeFwd</f>
        <v>1</v>
      </c>
      <c r="AN1079" s="13" t="b">
        <f>V1079&lt;=-DiodeFwd</f>
        <v>0</v>
      </c>
      <c r="AO1079" s="13" t="b">
        <f>U1079&lt;=T1079-DiodeFwd</f>
        <v>0</v>
      </c>
      <c r="AP1079" s="13" t="b">
        <f>U1079&lt;=V1079-DiodeFwd</f>
        <v>1</v>
      </c>
      <c r="AQ1079" s="13" t="b">
        <f>W1079&lt;=U1079-DiodeFwd</f>
        <v>1</v>
      </c>
      <c r="AR1079" s="13" t="b">
        <f>Y1079&lt;=U1079-DiodeFwd</f>
        <v>0</v>
      </c>
      <c r="AS1079" s="13" t="b">
        <f>X1079&lt;=W1079-DiodeFwd</f>
        <v>0</v>
      </c>
      <c r="AT1079" s="14" t="b">
        <f>X1079&lt;=Y1079-DiodeFwd</f>
        <v>0</v>
      </c>
      <c r="AU1079" s="13">
        <f t="shared" si="748"/>
        <v>0.32559255745509147</v>
      </c>
      <c r="AV1079" s="13">
        <f t="shared" si="749"/>
        <v>0</v>
      </c>
      <c r="AW1079" s="13">
        <f t="shared" si="750"/>
        <v>0</v>
      </c>
      <c r="AX1079" s="13">
        <f t="shared" si="751"/>
        <v>5.6201978068583007E-2</v>
      </c>
      <c r="AY1079" s="13">
        <f t="shared" si="752"/>
        <v>2.8100989034291503E-2</v>
      </c>
      <c r="AZ1079" s="13">
        <f t="shared" si="753"/>
        <v>0</v>
      </c>
      <c r="BA1079" s="13">
        <f t="shared" si="754"/>
        <v>0</v>
      </c>
      <c r="BB1079" s="14">
        <f t="shared" si="755"/>
        <v>0</v>
      </c>
      <c r="BC1079" s="20">
        <f t="shared" si="756"/>
        <v>0.32559255745509147</v>
      </c>
      <c r="BD1079" s="21">
        <f t="shared" si="757"/>
        <v>2.8100989034291503E-2</v>
      </c>
      <c r="BE1079" s="21">
        <f t="shared" si="758"/>
        <v>-5.6201978068583007E-2</v>
      </c>
      <c r="BF1079" s="21">
        <f t="shared" si="759"/>
        <v>2.8100989034291503E-2</v>
      </c>
      <c r="BG1079" s="21">
        <f t="shared" si="760"/>
        <v>-1.0177856625241122E-2</v>
      </c>
      <c r="BH1079" s="22">
        <f t="shared" si="761"/>
        <v>0</v>
      </c>
    </row>
    <row r="1080" spans="4:60" x14ac:dyDescent="0.25">
      <c r="D1080">
        <f t="shared" si="722"/>
        <v>0.17883333333333506</v>
      </c>
      <c r="E1080">
        <f t="shared" si="720"/>
        <v>-39.285737848805859</v>
      </c>
      <c r="F1080">
        <f t="shared" si="721"/>
        <v>39.285737848805859</v>
      </c>
      <c r="H1080" s="20">
        <f t="shared" si="723"/>
        <v>3.859659065955224E-3</v>
      </c>
      <c r="I1080" s="21">
        <f t="shared" si="724"/>
        <v>7.670473139815984E-3</v>
      </c>
      <c r="J1080" s="21">
        <f t="shared" si="725"/>
        <v>3.8014470775159966E-3</v>
      </c>
      <c r="K1080" s="21">
        <f t="shared" si="726"/>
        <v>7.6704731398159849E-3</v>
      </c>
      <c r="L1080" s="21">
        <f t="shared" si="727"/>
        <v>7.5946154886081555E-3</v>
      </c>
      <c r="M1080" s="22">
        <f t="shared" si="728"/>
        <v>7.5798290428473218E-3</v>
      </c>
      <c r="N1080" s="20">
        <f t="shared" si="729"/>
        <v>38.596590659552241</v>
      </c>
      <c r="O1080" s="21">
        <f t="shared" si="730"/>
        <v>76.704731398159851</v>
      </c>
      <c r="P1080" s="21">
        <f t="shared" si="731"/>
        <v>38.014470775159971</v>
      </c>
      <c r="Q1080" s="21">
        <f t="shared" si="732"/>
        <v>76.704731398159851</v>
      </c>
      <c r="R1080" s="21">
        <f t="shared" si="733"/>
        <v>75.946154886081558</v>
      </c>
      <c r="S1080" s="22">
        <f t="shared" si="734"/>
        <v>75.798290428473223</v>
      </c>
      <c r="T1080" s="20">
        <f>MAX(E1080+N1080,-DiodeFwd)</f>
        <v>-0.3</v>
      </c>
      <c r="U1080" s="21">
        <f>MAX(T1080-DiodeFwd,V1080-DiodeFwd,O1080)</f>
        <v>77.000208623965833</v>
      </c>
      <c r="V1080" s="21">
        <f>MAX(-DiodeFwd,F1080+P1080)</f>
        <v>77.30020862396583</v>
      </c>
      <c r="W1080" s="21">
        <f>MAX(T1080+Q1080,U1080-DiodeFwd)</f>
        <v>76.700208623965835</v>
      </c>
      <c r="X1080" s="21">
        <f>MAX(W1080-DiodeFwd,Y1080-DiodeFwd,U1080+R1080)</f>
        <v>152.94636351004738</v>
      </c>
      <c r="Y1080" s="22">
        <f>MAX(V1080+S1080,U1080-DiodeFwd)</f>
        <v>153.09849905243905</v>
      </c>
      <c r="Z1080" s="20">
        <f t="shared" si="735"/>
        <v>38.985737848805861</v>
      </c>
      <c r="AA1080" s="21">
        <f t="shared" si="736"/>
        <v>77.000208623965833</v>
      </c>
      <c r="AB1080" s="21">
        <f t="shared" si="737"/>
        <v>38.014470775159971</v>
      </c>
      <c r="AC1080" s="21">
        <f t="shared" si="738"/>
        <v>77.000208623965833</v>
      </c>
      <c r="AD1080" s="21">
        <f t="shared" si="739"/>
        <v>75.946154886081544</v>
      </c>
      <c r="AE1080" s="22">
        <f t="shared" si="740"/>
        <v>75.798290428473223</v>
      </c>
      <c r="AF1080" s="20">
        <f t="shared" si="741"/>
        <v>0.23348831355217217</v>
      </c>
      <c r="AG1080" s="21">
        <f t="shared" si="742"/>
        <v>0.17728633548358916</v>
      </c>
      <c r="AH1080" s="21">
        <f t="shared" si="743"/>
        <v>0</v>
      </c>
      <c r="AI1080" s="21">
        <f t="shared" si="744"/>
        <v>0.17728633548358916</v>
      </c>
      <c r="AJ1080" s="21">
        <f t="shared" si="745"/>
        <v>-8.5265128291212019E-15</v>
      </c>
      <c r="AK1080" s="22">
        <f t="shared" si="746"/>
        <v>0</v>
      </c>
      <c r="AL1080" s="23">
        <f t="shared" si="747"/>
        <v>1.0196424234003158E-2</v>
      </c>
      <c r="AM1080" s="12" t="b">
        <f>T1080&lt;=-DiodeFwd</f>
        <v>1</v>
      </c>
      <c r="AN1080" s="13" t="b">
        <f>V1080&lt;=-DiodeFwd</f>
        <v>0</v>
      </c>
      <c r="AO1080" s="13" t="b">
        <f>U1080&lt;=T1080-DiodeFwd</f>
        <v>0</v>
      </c>
      <c r="AP1080" s="13" t="b">
        <f>U1080&lt;=V1080-DiodeFwd</f>
        <v>1</v>
      </c>
      <c r="AQ1080" s="13" t="b">
        <f>W1080&lt;=U1080-DiodeFwd</f>
        <v>1</v>
      </c>
      <c r="AR1080" s="13" t="b">
        <f>Y1080&lt;=U1080-DiodeFwd</f>
        <v>0</v>
      </c>
      <c r="AS1080" s="13" t="b">
        <f>X1080&lt;=W1080-DiodeFwd</f>
        <v>0</v>
      </c>
      <c r="AT1080" s="14" t="b">
        <f>X1080&lt;=Y1080-DiodeFwd</f>
        <v>0</v>
      </c>
      <c r="AU1080" s="13">
        <f t="shared" si="748"/>
        <v>0.23348831355217217</v>
      </c>
      <c r="AV1080" s="13">
        <f t="shared" si="749"/>
        <v>0</v>
      </c>
      <c r="AW1080" s="13">
        <f t="shared" si="750"/>
        <v>0</v>
      </c>
      <c r="AX1080" s="13">
        <f t="shared" si="751"/>
        <v>0.35457267096717832</v>
      </c>
      <c r="AY1080" s="13">
        <f t="shared" si="752"/>
        <v>0.17728633548358916</v>
      </c>
      <c r="AZ1080" s="13">
        <f t="shared" si="753"/>
        <v>0</v>
      </c>
      <c r="BA1080" s="13">
        <f t="shared" si="754"/>
        <v>0</v>
      </c>
      <c r="BB1080" s="14">
        <f t="shared" si="755"/>
        <v>0</v>
      </c>
      <c r="BC1080" s="20">
        <f t="shared" si="756"/>
        <v>0.23348831355217217</v>
      </c>
      <c r="BD1080" s="21">
        <f t="shared" si="757"/>
        <v>0.17728633548358916</v>
      </c>
      <c r="BE1080" s="21">
        <f t="shared" si="758"/>
        <v>-0.35457267096717832</v>
      </c>
      <c r="BF1080" s="21">
        <f t="shared" si="759"/>
        <v>0.17728633548358916</v>
      </c>
      <c r="BG1080" s="21">
        <f t="shared" si="760"/>
        <v>-1.0196424234003158E-2</v>
      </c>
      <c r="BH1080" s="22">
        <f t="shared" si="761"/>
        <v>0</v>
      </c>
    </row>
    <row r="1081" spans="4:60" x14ac:dyDescent="0.25">
      <c r="D1081">
        <f t="shared" si="722"/>
        <v>0.17900000000000174</v>
      </c>
      <c r="E1081">
        <f t="shared" si="720"/>
        <v>-39.519842178716758</v>
      </c>
      <c r="F1081">
        <f t="shared" si="721"/>
        <v>39.519842178716758</v>
      </c>
      <c r="H1081" s="20">
        <f t="shared" si="723"/>
        <v>3.8985737848805861E-3</v>
      </c>
      <c r="I1081" s="21">
        <f t="shared" si="724"/>
        <v>7.7000208623965822E-3</v>
      </c>
      <c r="J1081" s="21">
        <f t="shared" si="725"/>
        <v>3.7423516323548001E-3</v>
      </c>
      <c r="K1081" s="21">
        <f t="shared" si="726"/>
        <v>7.7000208623965831E-3</v>
      </c>
      <c r="L1081" s="21">
        <f t="shared" si="727"/>
        <v>7.5929160845691554E-3</v>
      </c>
      <c r="M1081" s="22">
        <f t="shared" si="728"/>
        <v>7.5798290428473218E-3</v>
      </c>
      <c r="N1081" s="20">
        <f t="shared" si="729"/>
        <v>38.985737848805861</v>
      </c>
      <c r="O1081" s="21">
        <f t="shared" si="730"/>
        <v>77.000208623965833</v>
      </c>
      <c r="P1081" s="21">
        <f t="shared" si="731"/>
        <v>37.423516323548007</v>
      </c>
      <c r="Q1081" s="21">
        <f t="shared" si="732"/>
        <v>77.000208623965833</v>
      </c>
      <c r="R1081" s="21">
        <f t="shared" si="733"/>
        <v>75.929160845691555</v>
      </c>
      <c r="S1081" s="22">
        <f t="shared" si="734"/>
        <v>75.798290428473223</v>
      </c>
      <c r="T1081" s="20">
        <f>MAX(E1081+N1081,-DiodeFwd)</f>
        <v>-0.3</v>
      </c>
      <c r="U1081" s="21">
        <f>MAX(T1081-DiodeFwd,V1081-DiodeFwd,O1081)</f>
        <v>77.000208623965833</v>
      </c>
      <c r="V1081" s="21">
        <f>MAX(-DiodeFwd,F1081+P1081)</f>
        <v>76.943358502264772</v>
      </c>
      <c r="W1081" s="21">
        <f>MAX(T1081+Q1081,U1081-DiodeFwd)</f>
        <v>76.700208623965835</v>
      </c>
      <c r="X1081" s="21">
        <f>MAX(W1081-DiodeFwd,Y1081-DiodeFwd,U1081+R1081)</f>
        <v>152.92936946965739</v>
      </c>
      <c r="Y1081" s="22">
        <f>MAX(V1081+S1081,U1081-DiodeFwd)</f>
        <v>152.74164893073799</v>
      </c>
      <c r="Z1081" s="20">
        <f t="shared" si="735"/>
        <v>39.21984217871676</v>
      </c>
      <c r="AA1081" s="21">
        <f t="shared" si="736"/>
        <v>77.000208623965833</v>
      </c>
      <c r="AB1081" s="21">
        <f t="shared" si="737"/>
        <v>37.423516323548014</v>
      </c>
      <c r="AC1081" s="21">
        <f t="shared" si="738"/>
        <v>77.000208623965833</v>
      </c>
      <c r="AD1081" s="21">
        <f t="shared" si="739"/>
        <v>75.929160845691555</v>
      </c>
      <c r="AE1081" s="22">
        <f t="shared" si="740"/>
        <v>75.798290428473223</v>
      </c>
      <c r="AF1081" s="20">
        <f t="shared" si="741"/>
        <v>0.14046259794653934</v>
      </c>
      <c r="AG1081" s="21">
        <f t="shared" si="742"/>
        <v>0</v>
      </c>
      <c r="AH1081" s="21">
        <f t="shared" si="743"/>
        <v>4.263256414560601E-15</v>
      </c>
      <c r="AI1081" s="21">
        <f t="shared" si="744"/>
        <v>0</v>
      </c>
      <c r="AJ1081" s="21">
        <f t="shared" si="745"/>
        <v>0</v>
      </c>
      <c r="AK1081" s="22">
        <f t="shared" si="746"/>
        <v>0</v>
      </c>
      <c r="AL1081" s="23">
        <f t="shared" si="747"/>
        <v>1.0195291297977159E-2</v>
      </c>
      <c r="AM1081" s="12" t="b">
        <f>T1081&lt;=-DiodeFwd</f>
        <v>1</v>
      </c>
      <c r="AN1081" s="13" t="b">
        <f>V1081&lt;=-DiodeFwd</f>
        <v>0</v>
      </c>
      <c r="AO1081" s="13" t="b">
        <f>U1081&lt;=T1081-DiodeFwd</f>
        <v>0</v>
      </c>
      <c r="AP1081" s="13" t="b">
        <f>U1081&lt;=V1081-DiodeFwd</f>
        <v>0</v>
      </c>
      <c r="AQ1081" s="13" t="b">
        <f>W1081&lt;=U1081-DiodeFwd</f>
        <v>1</v>
      </c>
      <c r="AR1081" s="13" t="b">
        <f>Y1081&lt;=U1081-DiodeFwd</f>
        <v>0</v>
      </c>
      <c r="AS1081" s="13" t="b">
        <f>X1081&lt;=W1081-DiodeFwd</f>
        <v>0</v>
      </c>
      <c r="AT1081" s="14" t="b">
        <f>X1081&lt;=Y1081-DiodeFwd</f>
        <v>0</v>
      </c>
      <c r="AU1081" s="13">
        <f t="shared" si="748"/>
        <v>0.14046259794653934</v>
      </c>
      <c r="AV1081" s="13">
        <f t="shared" si="749"/>
        <v>0</v>
      </c>
      <c r="AW1081" s="13">
        <f t="shared" si="750"/>
        <v>0</v>
      </c>
      <c r="AX1081" s="13">
        <f t="shared" si="751"/>
        <v>0</v>
      </c>
      <c r="AY1081" s="13">
        <f t="shared" si="752"/>
        <v>0</v>
      </c>
      <c r="AZ1081" s="13">
        <f t="shared" si="753"/>
        <v>0</v>
      </c>
      <c r="BA1081" s="13">
        <f t="shared" si="754"/>
        <v>0</v>
      </c>
      <c r="BB1081" s="14">
        <f t="shared" si="755"/>
        <v>0</v>
      </c>
      <c r="BC1081" s="20">
        <f t="shared" si="756"/>
        <v>0.14046259794653934</v>
      </c>
      <c r="BD1081" s="21">
        <f t="shared" si="757"/>
        <v>0</v>
      </c>
      <c r="BE1081" s="21">
        <f t="shared" si="758"/>
        <v>0</v>
      </c>
      <c r="BF1081" s="21">
        <f t="shared" si="759"/>
        <v>0</v>
      </c>
      <c r="BG1081" s="21">
        <f t="shared" si="760"/>
        <v>-1.0195291297977159E-2</v>
      </c>
      <c r="BH1081" s="22">
        <f t="shared" si="761"/>
        <v>0</v>
      </c>
    </row>
    <row r="1082" spans="4:60" x14ac:dyDescent="0.25">
      <c r="D1082">
        <f t="shared" si="722"/>
        <v>0.17916666666666842</v>
      </c>
      <c r="E1082">
        <f t="shared" si="720"/>
        <v>-39.597979746446661</v>
      </c>
      <c r="F1082">
        <f t="shared" si="721"/>
        <v>39.597979746446661</v>
      </c>
      <c r="H1082" s="20">
        <f t="shared" si="723"/>
        <v>3.9219842178716763E-3</v>
      </c>
      <c r="I1082" s="21">
        <f t="shared" si="724"/>
        <v>7.7000208623965822E-3</v>
      </c>
      <c r="J1082" s="21">
        <f t="shared" si="725"/>
        <v>3.7423516323548001E-3</v>
      </c>
      <c r="K1082" s="21">
        <f t="shared" si="726"/>
        <v>7.7000208623965831E-3</v>
      </c>
      <c r="L1082" s="21">
        <f t="shared" si="727"/>
        <v>7.5912168693528263E-3</v>
      </c>
      <c r="M1082" s="22">
        <f t="shared" si="728"/>
        <v>7.5798290428473218E-3</v>
      </c>
      <c r="N1082" s="20">
        <f t="shared" si="729"/>
        <v>39.219842178716767</v>
      </c>
      <c r="O1082" s="21">
        <f t="shared" si="730"/>
        <v>77.000208623965833</v>
      </c>
      <c r="P1082" s="21">
        <f t="shared" si="731"/>
        <v>37.423516323548007</v>
      </c>
      <c r="Q1082" s="21">
        <f t="shared" si="732"/>
        <v>77.000208623965833</v>
      </c>
      <c r="R1082" s="21">
        <f t="shared" si="733"/>
        <v>75.912168693528272</v>
      </c>
      <c r="S1082" s="22">
        <f t="shared" si="734"/>
        <v>75.798290428473223</v>
      </c>
      <c r="T1082" s="20">
        <f>MAX(E1082+N1082,-DiodeFwd)</f>
        <v>-0.3</v>
      </c>
      <c r="U1082" s="21">
        <f>MAX(T1082-DiodeFwd,V1082-DiodeFwd,O1082)</f>
        <v>77.000208623965833</v>
      </c>
      <c r="V1082" s="21">
        <f>MAX(-DiodeFwd,F1082+P1082)</f>
        <v>77.021496069994669</v>
      </c>
      <c r="W1082" s="21">
        <f>MAX(T1082+Q1082,U1082-DiodeFwd)</f>
        <v>76.700208623965835</v>
      </c>
      <c r="X1082" s="21">
        <f>MAX(W1082-DiodeFwd,Y1082-DiodeFwd,U1082+R1082)</f>
        <v>152.91237731749411</v>
      </c>
      <c r="Y1082" s="22">
        <f>MAX(V1082+S1082,U1082-DiodeFwd)</f>
        <v>152.81978649846789</v>
      </c>
      <c r="Z1082" s="20">
        <f t="shared" si="735"/>
        <v>39.297979746446664</v>
      </c>
      <c r="AA1082" s="21">
        <f t="shared" si="736"/>
        <v>77.000208623965833</v>
      </c>
      <c r="AB1082" s="21">
        <f t="shared" si="737"/>
        <v>37.423516323548007</v>
      </c>
      <c r="AC1082" s="21">
        <f t="shared" si="738"/>
        <v>77.000208623965833</v>
      </c>
      <c r="AD1082" s="21">
        <f t="shared" si="739"/>
        <v>75.912168693528272</v>
      </c>
      <c r="AE1082" s="22">
        <f t="shared" si="740"/>
        <v>75.798290428473223</v>
      </c>
      <c r="AF1082" s="20">
        <f t="shared" si="741"/>
        <v>4.6882540637938064E-2</v>
      </c>
      <c r="AG1082" s="21">
        <f t="shared" si="742"/>
        <v>0</v>
      </c>
      <c r="AH1082" s="21">
        <f t="shared" si="743"/>
        <v>0</v>
      </c>
      <c r="AI1082" s="21">
        <f t="shared" si="744"/>
        <v>0</v>
      </c>
      <c r="AJ1082" s="21">
        <f t="shared" si="745"/>
        <v>0</v>
      </c>
      <c r="AK1082" s="22">
        <f t="shared" si="746"/>
        <v>0</v>
      </c>
      <c r="AL1082" s="23">
        <f t="shared" si="747"/>
        <v>1.0194158487832941E-2</v>
      </c>
      <c r="AM1082" s="12" t="b">
        <f>T1082&lt;=-DiodeFwd</f>
        <v>1</v>
      </c>
      <c r="AN1082" s="13" t="b">
        <f>V1082&lt;=-DiodeFwd</f>
        <v>0</v>
      </c>
      <c r="AO1082" s="13" t="b">
        <f>U1082&lt;=T1082-DiodeFwd</f>
        <v>0</v>
      </c>
      <c r="AP1082" s="13" t="b">
        <f>U1082&lt;=V1082-DiodeFwd</f>
        <v>0</v>
      </c>
      <c r="AQ1082" s="13" t="b">
        <f>W1082&lt;=U1082-DiodeFwd</f>
        <v>1</v>
      </c>
      <c r="AR1082" s="13" t="b">
        <f>Y1082&lt;=U1082-DiodeFwd</f>
        <v>0</v>
      </c>
      <c r="AS1082" s="13" t="b">
        <f>X1082&lt;=W1082-DiodeFwd</f>
        <v>0</v>
      </c>
      <c r="AT1082" s="14" t="b">
        <f>X1082&lt;=Y1082-DiodeFwd</f>
        <v>0</v>
      </c>
      <c r="AU1082" s="13">
        <f t="shared" si="748"/>
        <v>4.6882540637938064E-2</v>
      </c>
      <c r="AV1082" s="13">
        <f t="shared" si="749"/>
        <v>0</v>
      </c>
      <c r="AW1082" s="13">
        <f t="shared" si="750"/>
        <v>0</v>
      </c>
      <c r="AX1082" s="13">
        <f t="shared" si="751"/>
        <v>0</v>
      </c>
      <c r="AY1082" s="13">
        <f t="shared" si="752"/>
        <v>0</v>
      </c>
      <c r="AZ1082" s="13">
        <f t="shared" si="753"/>
        <v>0</v>
      </c>
      <c r="BA1082" s="13">
        <f t="shared" si="754"/>
        <v>0</v>
      </c>
      <c r="BB1082" s="14">
        <f t="shared" si="755"/>
        <v>0</v>
      </c>
      <c r="BC1082" s="20">
        <f t="shared" si="756"/>
        <v>4.6882540637938064E-2</v>
      </c>
      <c r="BD1082" s="21">
        <f t="shared" si="757"/>
        <v>0</v>
      </c>
      <c r="BE1082" s="21">
        <f t="shared" si="758"/>
        <v>0</v>
      </c>
      <c r="BF1082" s="21">
        <f t="shared" si="759"/>
        <v>0</v>
      </c>
      <c r="BG1082" s="21">
        <f t="shared" si="760"/>
        <v>-1.0194158487832941E-2</v>
      </c>
      <c r="BH1082" s="22">
        <f t="shared" si="761"/>
        <v>0</v>
      </c>
    </row>
    <row r="1083" spans="4:60" x14ac:dyDescent="0.25">
      <c r="D1083">
        <f t="shared" si="722"/>
        <v>0.17933333333333509</v>
      </c>
      <c r="E1083">
        <f t="shared" si="720"/>
        <v>-39.519842178713461</v>
      </c>
      <c r="F1083">
        <f t="shared" si="721"/>
        <v>39.519842178713461</v>
      </c>
      <c r="H1083" s="20">
        <f t="shared" si="723"/>
        <v>3.9297979746446658E-3</v>
      </c>
      <c r="I1083" s="21">
        <f t="shared" si="724"/>
        <v>7.7000208623965822E-3</v>
      </c>
      <c r="J1083" s="21">
        <f t="shared" si="725"/>
        <v>3.7423516323548001E-3</v>
      </c>
      <c r="K1083" s="21">
        <f t="shared" si="726"/>
        <v>7.7000208623965831E-3</v>
      </c>
      <c r="L1083" s="21">
        <f t="shared" si="727"/>
        <v>7.5895178429381876E-3</v>
      </c>
      <c r="M1083" s="22">
        <f t="shared" si="728"/>
        <v>7.5798290428473218E-3</v>
      </c>
      <c r="N1083" s="20">
        <f t="shared" si="729"/>
        <v>39.297979746446664</v>
      </c>
      <c r="O1083" s="21">
        <f t="shared" si="730"/>
        <v>77.000208623965833</v>
      </c>
      <c r="P1083" s="21">
        <f t="shared" si="731"/>
        <v>37.423516323548007</v>
      </c>
      <c r="Q1083" s="21">
        <f t="shared" si="732"/>
        <v>77.000208623965833</v>
      </c>
      <c r="R1083" s="21">
        <f t="shared" si="733"/>
        <v>75.895178429381886</v>
      </c>
      <c r="S1083" s="22">
        <f t="shared" si="734"/>
        <v>75.798290428473223</v>
      </c>
      <c r="T1083" s="20">
        <f>MAX(E1083+N1083,-DiodeFwd)</f>
        <v>-0.22186243226679636</v>
      </c>
      <c r="U1083" s="21">
        <f>MAX(T1083-DiodeFwd,V1083-DiodeFwd,O1083)</f>
        <v>77.000208623965833</v>
      </c>
      <c r="V1083" s="21">
        <f>MAX(-DiodeFwd,F1083+P1083)</f>
        <v>76.943358502261475</v>
      </c>
      <c r="W1083" s="21">
        <f>MAX(T1083+Q1083,U1083-DiodeFwd)</f>
        <v>76.778346191699029</v>
      </c>
      <c r="X1083" s="21">
        <f>MAX(W1083-DiodeFwd,Y1083-DiodeFwd,U1083+R1083)</f>
        <v>152.89538705334772</v>
      </c>
      <c r="Y1083" s="22">
        <f>MAX(V1083+S1083,U1083-DiodeFwd)</f>
        <v>152.7416489307347</v>
      </c>
      <c r="Z1083" s="20">
        <f t="shared" si="735"/>
        <v>39.297979746446664</v>
      </c>
      <c r="AA1083" s="21">
        <f t="shared" si="736"/>
        <v>77.000208623965833</v>
      </c>
      <c r="AB1083" s="21">
        <f t="shared" si="737"/>
        <v>37.423516323548014</v>
      </c>
      <c r="AC1083" s="21">
        <f t="shared" si="738"/>
        <v>77.000208623965818</v>
      </c>
      <c r="AD1083" s="21">
        <f t="shared" si="739"/>
        <v>75.895178429381886</v>
      </c>
      <c r="AE1083" s="22">
        <f t="shared" si="740"/>
        <v>75.798290428473223</v>
      </c>
      <c r="AF1083" s="20">
        <f t="shared" si="741"/>
        <v>0</v>
      </c>
      <c r="AG1083" s="21">
        <f t="shared" si="742"/>
        <v>0</v>
      </c>
      <c r="AH1083" s="21">
        <f t="shared" si="743"/>
        <v>4.263256414560601E-15</v>
      </c>
      <c r="AI1083" s="21">
        <f t="shared" si="744"/>
        <v>-8.5265128291212019E-15</v>
      </c>
      <c r="AJ1083" s="21">
        <f t="shared" si="745"/>
        <v>0</v>
      </c>
      <c r="AK1083" s="22">
        <f t="shared" si="746"/>
        <v>0</v>
      </c>
      <c r="AL1083" s="23">
        <f t="shared" si="747"/>
        <v>1.0193025803556514E-2</v>
      </c>
      <c r="AM1083" s="12" t="b">
        <f>T1083&lt;=-DiodeFwd</f>
        <v>0</v>
      </c>
      <c r="AN1083" s="13" t="b">
        <f>V1083&lt;=-DiodeFwd</f>
        <v>0</v>
      </c>
      <c r="AO1083" s="13" t="b">
        <f>U1083&lt;=T1083-DiodeFwd</f>
        <v>0</v>
      </c>
      <c r="AP1083" s="13" t="b">
        <f>U1083&lt;=V1083-DiodeFwd</f>
        <v>0</v>
      </c>
      <c r="AQ1083" s="13" t="b">
        <f>W1083&lt;=U1083-DiodeFwd</f>
        <v>0</v>
      </c>
      <c r="AR1083" s="13" t="b">
        <f>Y1083&lt;=U1083-DiodeFwd</f>
        <v>0</v>
      </c>
      <c r="AS1083" s="13" t="b">
        <f>X1083&lt;=W1083-DiodeFwd</f>
        <v>0</v>
      </c>
      <c r="AT1083" s="14" t="b">
        <f>X1083&lt;=Y1083-DiodeFwd</f>
        <v>0</v>
      </c>
      <c r="AU1083" s="13">
        <f t="shared" si="748"/>
        <v>0</v>
      </c>
      <c r="AV1083" s="13">
        <f t="shared" si="749"/>
        <v>0</v>
      </c>
      <c r="AW1083" s="13">
        <f t="shared" si="750"/>
        <v>0</v>
      </c>
      <c r="AX1083" s="13">
        <f t="shared" si="751"/>
        <v>0</v>
      </c>
      <c r="AY1083" s="13">
        <f t="shared" si="752"/>
        <v>0</v>
      </c>
      <c r="AZ1083" s="13">
        <f t="shared" si="753"/>
        <v>0</v>
      </c>
      <c r="BA1083" s="13">
        <f t="shared" si="754"/>
        <v>0</v>
      </c>
      <c r="BB1083" s="14">
        <f t="shared" si="755"/>
        <v>0</v>
      </c>
      <c r="BC1083" s="20">
        <f t="shared" si="756"/>
        <v>0</v>
      </c>
      <c r="BD1083" s="21">
        <f t="shared" si="757"/>
        <v>0</v>
      </c>
      <c r="BE1083" s="21">
        <f t="shared" si="758"/>
        <v>0</v>
      </c>
      <c r="BF1083" s="21">
        <f t="shared" si="759"/>
        <v>0</v>
      </c>
      <c r="BG1083" s="21">
        <f t="shared" si="760"/>
        <v>-1.0193025803556514E-2</v>
      </c>
      <c r="BH1083" s="22">
        <f t="shared" si="761"/>
        <v>0</v>
      </c>
    </row>
    <row r="1084" spans="4:60" x14ac:dyDescent="0.25">
      <c r="D1084">
        <f t="shared" si="722"/>
        <v>0.17950000000000177</v>
      </c>
      <c r="E1084">
        <f t="shared" si="720"/>
        <v>-39.285737848799343</v>
      </c>
      <c r="F1084">
        <f t="shared" si="721"/>
        <v>39.285737848799343</v>
      </c>
      <c r="H1084" s="20">
        <f t="shared" si="723"/>
        <v>3.9297979746446658E-3</v>
      </c>
      <c r="I1084" s="21">
        <f t="shared" si="724"/>
        <v>7.7000208623965822E-3</v>
      </c>
      <c r="J1084" s="21">
        <f t="shared" si="725"/>
        <v>3.7423516323548001E-3</v>
      </c>
      <c r="K1084" s="21">
        <f t="shared" si="726"/>
        <v>7.7000208623965831E-3</v>
      </c>
      <c r="L1084" s="21">
        <f t="shared" si="727"/>
        <v>7.5878190053042614E-3</v>
      </c>
      <c r="M1084" s="22">
        <f t="shared" si="728"/>
        <v>7.5798290428473218E-3</v>
      </c>
      <c r="N1084" s="20">
        <f t="shared" si="729"/>
        <v>39.297979746446664</v>
      </c>
      <c r="O1084" s="21">
        <f t="shared" si="730"/>
        <v>77.000208623965833</v>
      </c>
      <c r="P1084" s="21">
        <f t="shared" si="731"/>
        <v>37.423516323548007</v>
      </c>
      <c r="Q1084" s="21">
        <f t="shared" si="732"/>
        <v>77.000208623965833</v>
      </c>
      <c r="R1084" s="21">
        <f t="shared" si="733"/>
        <v>75.878190053042616</v>
      </c>
      <c r="S1084" s="22">
        <f t="shared" si="734"/>
        <v>75.798290428473223</v>
      </c>
      <c r="T1084" s="20">
        <f>MAX(E1084+N1084,-DiodeFwd)</f>
        <v>1.2241897647321309E-2</v>
      </c>
      <c r="U1084" s="21">
        <f>MAX(T1084-DiodeFwd,V1084-DiodeFwd,O1084)</f>
        <v>77.000208623965833</v>
      </c>
      <c r="V1084" s="21">
        <f>MAX(-DiodeFwd,F1084+P1084)</f>
        <v>76.709254172347357</v>
      </c>
      <c r="W1084" s="21">
        <f>MAX(T1084+Q1084,U1084-DiodeFwd)</f>
        <v>77.012450521613147</v>
      </c>
      <c r="X1084" s="21">
        <f>MAX(W1084-DiodeFwd,Y1084-DiodeFwd,U1084+R1084)</f>
        <v>152.87839867700845</v>
      </c>
      <c r="Y1084" s="22">
        <f>MAX(V1084+S1084,U1084-DiodeFwd)</f>
        <v>152.50754460082058</v>
      </c>
      <c r="Z1084" s="20">
        <f t="shared" si="735"/>
        <v>39.297979746446664</v>
      </c>
      <c r="AA1084" s="21">
        <f t="shared" si="736"/>
        <v>77.000208623965833</v>
      </c>
      <c r="AB1084" s="21">
        <f t="shared" si="737"/>
        <v>37.423516323548014</v>
      </c>
      <c r="AC1084" s="21">
        <f t="shared" si="738"/>
        <v>77.000208623965818</v>
      </c>
      <c r="AD1084" s="21">
        <f t="shared" si="739"/>
        <v>75.878190053042616</v>
      </c>
      <c r="AE1084" s="22">
        <f t="shared" si="740"/>
        <v>75.798290428473223</v>
      </c>
      <c r="AF1084" s="20">
        <f t="shared" si="741"/>
        <v>0</v>
      </c>
      <c r="AG1084" s="21">
        <f t="shared" si="742"/>
        <v>0</v>
      </c>
      <c r="AH1084" s="21">
        <f t="shared" si="743"/>
        <v>4.263256414560601E-15</v>
      </c>
      <c r="AI1084" s="21">
        <f t="shared" si="744"/>
        <v>-8.5265128291212019E-15</v>
      </c>
      <c r="AJ1084" s="21">
        <f t="shared" si="745"/>
        <v>0</v>
      </c>
      <c r="AK1084" s="22">
        <f t="shared" si="746"/>
        <v>0</v>
      </c>
      <c r="AL1084" s="23">
        <f t="shared" si="747"/>
        <v>1.0191893245133896E-2</v>
      </c>
      <c r="AM1084" s="12" t="b">
        <f>T1084&lt;=-DiodeFwd</f>
        <v>0</v>
      </c>
      <c r="AN1084" s="13" t="b">
        <f>V1084&lt;=-DiodeFwd</f>
        <v>0</v>
      </c>
      <c r="AO1084" s="13" t="b">
        <f>U1084&lt;=T1084-DiodeFwd</f>
        <v>0</v>
      </c>
      <c r="AP1084" s="13" t="b">
        <f>U1084&lt;=V1084-DiodeFwd</f>
        <v>0</v>
      </c>
      <c r="AQ1084" s="13" t="b">
        <f>W1084&lt;=U1084-DiodeFwd</f>
        <v>0</v>
      </c>
      <c r="AR1084" s="13" t="b">
        <f>Y1084&lt;=U1084-DiodeFwd</f>
        <v>0</v>
      </c>
      <c r="AS1084" s="13" t="b">
        <f>X1084&lt;=W1084-DiodeFwd</f>
        <v>0</v>
      </c>
      <c r="AT1084" s="14" t="b">
        <f>X1084&lt;=Y1084-DiodeFwd</f>
        <v>0</v>
      </c>
      <c r="AU1084" s="13">
        <f t="shared" si="748"/>
        <v>0</v>
      </c>
      <c r="AV1084" s="13">
        <f t="shared" si="749"/>
        <v>0</v>
      </c>
      <c r="AW1084" s="13">
        <f t="shared" si="750"/>
        <v>0</v>
      </c>
      <c r="AX1084" s="13">
        <f t="shared" si="751"/>
        <v>0</v>
      </c>
      <c r="AY1084" s="13">
        <f t="shared" si="752"/>
        <v>0</v>
      </c>
      <c r="AZ1084" s="13">
        <f t="shared" si="753"/>
        <v>0</v>
      </c>
      <c r="BA1084" s="13">
        <f t="shared" si="754"/>
        <v>0</v>
      </c>
      <c r="BB1084" s="14">
        <f t="shared" si="755"/>
        <v>0</v>
      </c>
      <c r="BC1084" s="20">
        <f t="shared" si="756"/>
        <v>0</v>
      </c>
      <c r="BD1084" s="21">
        <f t="shared" si="757"/>
        <v>0</v>
      </c>
      <c r="BE1084" s="21">
        <f t="shared" si="758"/>
        <v>0</v>
      </c>
      <c r="BF1084" s="21">
        <f t="shared" si="759"/>
        <v>0</v>
      </c>
      <c r="BG1084" s="21">
        <f t="shared" si="760"/>
        <v>-1.0191893245133896E-2</v>
      </c>
      <c r="BH1084" s="22">
        <f t="shared" si="761"/>
        <v>0</v>
      </c>
    </row>
    <row r="1085" spans="4:60" x14ac:dyDescent="0.25">
      <c r="D1085">
        <f t="shared" si="722"/>
        <v>0.17966666666666845</v>
      </c>
      <c r="E1085">
        <f t="shared" si="720"/>
        <v>-38.896590659542504</v>
      </c>
      <c r="F1085">
        <f t="shared" si="721"/>
        <v>38.896590659542504</v>
      </c>
      <c r="H1085" s="20">
        <f t="shared" si="723"/>
        <v>3.9297979746446658E-3</v>
      </c>
      <c r="I1085" s="21">
        <f t="shared" si="724"/>
        <v>7.7000208623965822E-3</v>
      </c>
      <c r="J1085" s="21">
        <f t="shared" si="725"/>
        <v>3.7423516323548001E-3</v>
      </c>
      <c r="K1085" s="21">
        <f t="shared" si="726"/>
        <v>7.7000208623965831E-3</v>
      </c>
      <c r="L1085" s="21">
        <f t="shared" si="727"/>
        <v>7.5861203564300721E-3</v>
      </c>
      <c r="M1085" s="22">
        <f t="shared" si="728"/>
        <v>7.5798290428473218E-3</v>
      </c>
      <c r="N1085" s="20">
        <f t="shared" si="729"/>
        <v>39.297979746446664</v>
      </c>
      <c r="O1085" s="21">
        <f t="shared" si="730"/>
        <v>77.000208623965833</v>
      </c>
      <c r="P1085" s="21">
        <f t="shared" si="731"/>
        <v>37.423516323548007</v>
      </c>
      <c r="Q1085" s="21">
        <f t="shared" si="732"/>
        <v>77.000208623965833</v>
      </c>
      <c r="R1085" s="21">
        <f t="shared" si="733"/>
        <v>75.861203564300723</v>
      </c>
      <c r="S1085" s="22">
        <f t="shared" si="734"/>
        <v>75.798290428473223</v>
      </c>
      <c r="T1085" s="20">
        <f>MAX(E1085+N1085,-DiodeFwd)</f>
        <v>0.40138908690416031</v>
      </c>
      <c r="U1085" s="21">
        <f>MAX(T1085-DiodeFwd,V1085-DiodeFwd,O1085)</f>
        <v>77.000208623965833</v>
      </c>
      <c r="V1085" s="21">
        <f>MAX(-DiodeFwd,F1085+P1085)</f>
        <v>76.320106983090511</v>
      </c>
      <c r="W1085" s="21">
        <f>MAX(T1085+Q1085,U1085-DiodeFwd)</f>
        <v>77.401597710869993</v>
      </c>
      <c r="X1085" s="21">
        <f>MAX(W1085-DiodeFwd,Y1085-DiodeFwd,U1085+R1085)</f>
        <v>152.86141218826657</v>
      </c>
      <c r="Y1085" s="22">
        <f>MAX(V1085+S1085,U1085-DiodeFwd)</f>
        <v>152.11839741156373</v>
      </c>
      <c r="Z1085" s="20">
        <f t="shared" si="735"/>
        <v>39.297979746446664</v>
      </c>
      <c r="AA1085" s="21">
        <f t="shared" si="736"/>
        <v>77.000208623965833</v>
      </c>
      <c r="AB1085" s="21">
        <f t="shared" si="737"/>
        <v>37.423516323548007</v>
      </c>
      <c r="AC1085" s="21">
        <f t="shared" si="738"/>
        <v>77.000208623965833</v>
      </c>
      <c r="AD1085" s="21">
        <f t="shared" si="739"/>
        <v>75.861203564300737</v>
      </c>
      <c r="AE1085" s="22">
        <f t="shared" si="740"/>
        <v>75.798290428473223</v>
      </c>
      <c r="AF1085" s="20">
        <f t="shared" si="741"/>
        <v>0</v>
      </c>
      <c r="AG1085" s="21">
        <f t="shared" si="742"/>
        <v>0</v>
      </c>
      <c r="AH1085" s="21">
        <f t="shared" si="743"/>
        <v>0</v>
      </c>
      <c r="AI1085" s="21">
        <f t="shared" si="744"/>
        <v>0</v>
      </c>
      <c r="AJ1085" s="21">
        <f t="shared" si="745"/>
        <v>8.5265128291212019E-15</v>
      </c>
      <c r="AK1085" s="22">
        <f t="shared" si="746"/>
        <v>0</v>
      </c>
      <c r="AL1085" s="23">
        <f t="shared" si="747"/>
        <v>1.0190760812551105E-2</v>
      </c>
      <c r="AM1085" s="12" t="b">
        <f>T1085&lt;=-DiodeFwd</f>
        <v>0</v>
      </c>
      <c r="AN1085" s="13" t="b">
        <f>V1085&lt;=-DiodeFwd</f>
        <v>0</v>
      </c>
      <c r="AO1085" s="13" t="b">
        <f>U1085&lt;=T1085-DiodeFwd</f>
        <v>0</v>
      </c>
      <c r="AP1085" s="13" t="b">
        <f>U1085&lt;=V1085-DiodeFwd</f>
        <v>0</v>
      </c>
      <c r="AQ1085" s="13" t="b">
        <f>W1085&lt;=U1085-DiodeFwd</f>
        <v>0</v>
      </c>
      <c r="AR1085" s="13" t="b">
        <f>Y1085&lt;=U1085-DiodeFwd</f>
        <v>0</v>
      </c>
      <c r="AS1085" s="13" t="b">
        <f>X1085&lt;=W1085-DiodeFwd</f>
        <v>0</v>
      </c>
      <c r="AT1085" s="14" t="b">
        <f>X1085&lt;=Y1085-DiodeFwd</f>
        <v>0</v>
      </c>
      <c r="AU1085" s="13">
        <f t="shared" si="748"/>
        <v>0</v>
      </c>
      <c r="AV1085" s="13">
        <f t="shared" si="749"/>
        <v>0</v>
      </c>
      <c r="AW1085" s="13">
        <f t="shared" si="750"/>
        <v>0</v>
      </c>
      <c r="AX1085" s="13">
        <f t="shared" si="751"/>
        <v>0</v>
      </c>
      <c r="AY1085" s="13">
        <f t="shared" si="752"/>
        <v>0</v>
      </c>
      <c r="AZ1085" s="13">
        <f t="shared" si="753"/>
        <v>0</v>
      </c>
      <c r="BA1085" s="13">
        <f t="shared" si="754"/>
        <v>0</v>
      </c>
      <c r="BB1085" s="14">
        <f t="shared" si="755"/>
        <v>0</v>
      </c>
      <c r="BC1085" s="20">
        <f t="shared" si="756"/>
        <v>0</v>
      </c>
      <c r="BD1085" s="21">
        <f t="shared" si="757"/>
        <v>0</v>
      </c>
      <c r="BE1085" s="21">
        <f t="shared" si="758"/>
        <v>0</v>
      </c>
      <c r="BF1085" s="21">
        <f t="shared" si="759"/>
        <v>0</v>
      </c>
      <c r="BG1085" s="21">
        <f t="shared" si="760"/>
        <v>-1.0190760812551105E-2</v>
      </c>
      <c r="BH1085" s="22">
        <f t="shared" si="761"/>
        <v>0</v>
      </c>
    </row>
    <row r="1086" spans="4:60" x14ac:dyDescent="0.25">
      <c r="D1086">
        <f t="shared" si="722"/>
        <v>0.17983333333333512</v>
      </c>
      <c r="E1086">
        <f t="shared" si="720"/>
        <v>-38.353936397114161</v>
      </c>
      <c r="F1086">
        <f t="shared" si="721"/>
        <v>38.353936397114161</v>
      </c>
      <c r="H1086" s="20">
        <f t="shared" si="723"/>
        <v>3.9297979746446658E-3</v>
      </c>
      <c r="I1086" s="21">
        <f t="shared" si="724"/>
        <v>7.7000208623965822E-3</v>
      </c>
      <c r="J1086" s="21">
        <f t="shared" si="725"/>
        <v>3.7423516323548001E-3</v>
      </c>
      <c r="K1086" s="21">
        <f t="shared" si="726"/>
        <v>7.7000208623965831E-3</v>
      </c>
      <c r="L1086" s="21">
        <f t="shared" si="727"/>
        <v>7.5844218962946471E-3</v>
      </c>
      <c r="M1086" s="22">
        <f t="shared" si="728"/>
        <v>7.5798290428473218E-3</v>
      </c>
      <c r="N1086" s="20">
        <f t="shared" si="729"/>
        <v>39.297979746446664</v>
      </c>
      <c r="O1086" s="21">
        <f t="shared" si="730"/>
        <v>77.000208623965833</v>
      </c>
      <c r="P1086" s="21">
        <f t="shared" si="731"/>
        <v>37.423516323548007</v>
      </c>
      <c r="Q1086" s="21">
        <f t="shared" si="732"/>
        <v>77.000208623965833</v>
      </c>
      <c r="R1086" s="21">
        <f t="shared" si="733"/>
        <v>75.844218962946471</v>
      </c>
      <c r="S1086" s="22">
        <f t="shared" si="734"/>
        <v>75.798290428473223</v>
      </c>
      <c r="T1086" s="20">
        <f>MAX(E1086+N1086,-DiodeFwd)</f>
        <v>0.94404334933250311</v>
      </c>
      <c r="U1086" s="21">
        <f>MAX(T1086-DiodeFwd,V1086-DiodeFwd,O1086)</f>
        <v>77.000208623965833</v>
      </c>
      <c r="V1086" s="21">
        <f>MAX(-DiodeFwd,F1086+P1086)</f>
        <v>75.777452720662168</v>
      </c>
      <c r="W1086" s="21">
        <f>MAX(T1086+Q1086,U1086-DiodeFwd)</f>
        <v>77.944251973298336</v>
      </c>
      <c r="X1086" s="21">
        <f>MAX(W1086-DiodeFwd,Y1086-DiodeFwd,U1086+R1086)</f>
        <v>152.8444275869123</v>
      </c>
      <c r="Y1086" s="22">
        <f>MAX(V1086+S1086,U1086-DiodeFwd)</f>
        <v>151.57574314913541</v>
      </c>
      <c r="Z1086" s="20">
        <f t="shared" si="735"/>
        <v>39.297979746446664</v>
      </c>
      <c r="AA1086" s="21">
        <f t="shared" si="736"/>
        <v>77.000208623965833</v>
      </c>
      <c r="AB1086" s="21">
        <f t="shared" si="737"/>
        <v>37.423516323548007</v>
      </c>
      <c r="AC1086" s="21">
        <f t="shared" si="738"/>
        <v>77.000208623965833</v>
      </c>
      <c r="AD1086" s="21">
        <f t="shared" si="739"/>
        <v>75.844218962946471</v>
      </c>
      <c r="AE1086" s="22">
        <f t="shared" si="740"/>
        <v>75.798290428473237</v>
      </c>
      <c r="AF1086" s="20">
        <f t="shared" si="741"/>
        <v>0</v>
      </c>
      <c r="AG1086" s="21">
        <f t="shared" si="742"/>
        <v>0</v>
      </c>
      <c r="AH1086" s="21">
        <f t="shared" si="743"/>
        <v>0</v>
      </c>
      <c r="AI1086" s="21">
        <f t="shared" si="744"/>
        <v>0</v>
      </c>
      <c r="AJ1086" s="21">
        <f t="shared" si="745"/>
        <v>0</v>
      </c>
      <c r="AK1086" s="22">
        <f t="shared" si="746"/>
        <v>8.5265128291212019E-15</v>
      </c>
      <c r="AL1086" s="23">
        <f t="shared" si="747"/>
        <v>1.0189628505794154E-2</v>
      </c>
      <c r="AM1086" s="12" t="b">
        <f>T1086&lt;=-DiodeFwd</f>
        <v>0</v>
      </c>
      <c r="AN1086" s="13" t="b">
        <f>V1086&lt;=-DiodeFwd</f>
        <v>0</v>
      </c>
      <c r="AO1086" s="13" t="b">
        <f>U1086&lt;=T1086-DiodeFwd</f>
        <v>0</v>
      </c>
      <c r="AP1086" s="13" t="b">
        <f>U1086&lt;=V1086-DiodeFwd</f>
        <v>0</v>
      </c>
      <c r="AQ1086" s="13" t="b">
        <f>W1086&lt;=U1086-DiodeFwd</f>
        <v>0</v>
      </c>
      <c r="AR1086" s="13" t="b">
        <f>Y1086&lt;=U1086-DiodeFwd</f>
        <v>0</v>
      </c>
      <c r="AS1086" s="13" t="b">
        <f>X1086&lt;=W1086-DiodeFwd</f>
        <v>0</v>
      </c>
      <c r="AT1086" s="14" t="b">
        <f>X1086&lt;=Y1086-DiodeFwd</f>
        <v>0</v>
      </c>
      <c r="AU1086" s="13">
        <f t="shared" si="748"/>
        <v>0</v>
      </c>
      <c r="AV1086" s="13">
        <f t="shared" si="749"/>
        <v>0</v>
      </c>
      <c r="AW1086" s="13">
        <f t="shared" si="750"/>
        <v>0</v>
      </c>
      <c r="AX1086" s="13">
        <f t="shared" si="751"/>
        <v>0</v>
      </c>
      <c r="AY1086" s="13">
        <f t="shared" si="752"/>
        <v>0</v>
      </c>
      <c r="AZ1086" s="13">
        <f t="shared" si="753"/>
        <v>0</v>
      </c>
      <c r="BA1086" s="13">
        <f t="shared" si="754"/>
        <v>0</v>
      </c>
      <c r="BB1086" s="14">
        <f t="shared" si="755"/>
        <v>0</v>
      </c>
      <c r="BC1086" s="20">
        <f t="shared" si="756"/>
        <v>0</v>
      </c>
      <c r="BD1086" s="21">
        <f t="shared" si="757"/>
        <v>0</v>
      </c>
      <c r="BE1086" s="21">
        <f t="shared" si="758"/>
        <v>0</v>
      </c>
      <c r="BF1086" s="21">
        <f t="shared" si="759"/>
        <v>0</v>
      </c>
      <c r="BG1086" s="21">
        <f t="shared" si="760"/>
        <v>-1.0189628505794154E-2</v>
      </c>
      <c r="BH1086" s="22">
        <f t="shared" si="761"/>
        <v>0</v>
      </c>
    </row>
    <row r="1087" spans="4:60" x14ac:dyDescent="0.25">
      <c r="D1087">
        <f t="shared" si="722"/>
        <v>0.1800000000000018</v>
      </c>
      <c r="E1087">
        <f t="shared" si="720"/>
        <v>-37.65991666997347</v>
      </c>
      <c r="F1087">
        <f t="shared" si="721"/>
        <v>37.65991666997347</v>
      </c>
      <c r="H1087" s="20">
        <f t="shared" si="723"/>
        <v>3.9297979746446658E-3</v>
      </c>
      <c r="I1087" s="21">
        <f t="shared" si="724"/>
        <v>7.7000208623965822E-3</v>
      </c>
      <c r="J1087" s="21">
        <f t="shared" si="725"/>
        <v>3.7423516323548001E-3</v>
      </c>
      <c r="K1087" s="21">
        <f t="shared" si="726"/>
        <v>7.7000208623965831E-3</v>
      </c>
      <c r="L1087" s="21">
        <f t="shared" si="727"/>
        <v>7.5827236248770143E-3</v>
      </c>
      <c r="M1087" s="22">
        <f t="shared" si="728"/>
        <v>7.5798290428473218E-3</v>
      </c>
      <c r="N1087" s="20">
        <f t="shared" si="729"/>
        <v>39.297979746446664</v>
      </c>
      <c r="O1087" s="21">
        <f t="shared" si="730"/>
        <v>77.000208623965833</v>
      </c>
      <c r="P1087" s="21">
        <f t="shared" si="731"/>
        <v>37.423516323548007</v>
      </c>
      <c r="Q1087" s="21">
        <f t="shared" si="732"/>
        <v>77.000208623965833</v>
      </c>
      <c r="R1087" s="21">
        <f t="shared" si="733"/>
        <v>75.827236248770149</v>
      </c>
      <c r="S1087" s="22">
        <f t="shared" si="734"/>
        <v>75.798290428473223</v>
      </c>
      <c r="T1087" s="20">
        <f>MAX(E1087+N1087,-DiodeFwd)</f>
        <v>1.6380630764731947</v>
      </c>
      <c r="U1087" s="21">
        <f>MAX(T1087-DiodeFwd,V1087-DiodeFwd,O1087)</f>
        <v>77.000208623965833</v>
      </c>
      <c r="V1087" s="21">
        <f>MAX(-DiodeFwd,F1087+P1087)</f>
        <v>75.083432993521484</v>
      </c>
      <c r="W1087" s="21">
        <f>MAX(T1087+Q1087,U1087-DiodeFwd)</f>
        <v>78.63827170043902</v>
      </c>
      <c r="X1087" s="21">
        <f>MAX(W1087-DiodeFwd,Y1087-DiodeFwd,U1087+R1087)</f>
        <v>152.82744487273598</v>
      </c>
      <c r="Y1087" s="22">
        <f>MAX(V1087+S1087,U1087-DiodeFwd)</f>
        <v>150.88172342199471</v>
      </c>
      <c r="Z1087" s="20">
        <f t="shared" si="735"/>
        <v>39.297979746446664</v>
      </c>
      <c r="AA1087" s="21">
        <f t="shared" si="736"/>
        <v>77.000208623965833</v>
      </c>
      <c r="AB1087" s="21">
        <f t="shared" si="737"/>
        <v>37.423516323548014</v>
      </c>
      <c r="AC1087" s="21">
        <f t="shared" si="738"/>
        <v>77.000208623965818</v>
      </c>
      <c r="AD1087" s="21">
        <f t="shared" si="739"/>
        <v>75.827236248770149</v>
      </c>
      <c r="AE1087" s="22">
        <f t="shared" si="740"/>
        <v>75.798290428473223</v>
      </c>
      <c r="AF1087" s="20">
        <f t="shared" si="741"/>
        <v>0</v>
      </c>
      <c r="AG1087" s="21">
        <f t="shared" si="742"/>
        <v>0</v>
      </c>
      <c r="AH1087" s="21">
        <f t="shared" si="743"/>
        <v>4.263256414560601E-15</v>
      </c>
      <c r="AI1087" s="21">
        <f t="shared" si="744"/>
        <v>-8.5265128291212019E-15</v>
      </c>
      <c r="AJ1087" s="21">
        <f t="shared" si="745"/>
        <v>0</v>
      </c>
      <c r="AK1087" s="22">
        <f t="shared" si="746"/>
        <v>0</v>
      </c>
      <c r="AL1087" s="23">
        <f t="shared" si="747"/>
        <v>1.0188496324849066E-2</v>
      </c>
      <c r="AM1087" s="12" t="b">
        <f>T1087&lt;=-DiodeFwd</f>
        <v>0</v>
      </c>
      <c r="AN1087" s="13" t="b">
        <f>V1087&lt;=-DiodeFwd</f>
        <v>0</v>
      </c>
      <c r="AO1087" s="13" t="b">
        <f>U1087&lt;=T1087-DiodeFwd</f>
        <v>0</v>
      </c>
      <c r="AP1087" s="13" t="b">
        <f>U1087&lt;=V1087-DiodeFwd</f>
        <v>0</v>
      </c>
      <c r="AQ1087" s="13" t="b">
        <f>W1087&lt;=U1087-DiodeFwd</f>
        <v>0</v>
      </c>
      <c r="AR1087" s="13" t="b">
        <f>Y1087&lt;=U1087-DiodeFwd</f>
        <v>0</v>
      </c>
      <c r="AS1087" s="13" t="b">
        <f>X1087&lt;=W1087-DiodeFwd</f>
        <v>0</v>
      </c>
      <c r="AT1087" s="14" t="b">
        <f>X1087&lt;=Y1087-DiodeFwd</f>
        <v>0</v>
      </c>
      <c r="AU1087" s="13">
        <f t="shared" si="748"/>
        <v>0</v>
      </c>
      <c r="AV1087" s="13">
        <f t="shared" si="749"/>
        <v>0</v>
      </c>
      <c r="AW1087" s="13">
        <f t="shared" si="750"/>
        <v>0</v>
      </c>
      <c r="AX1087" s="13">
        <f t="shared" si="751"/>
        <v>0</v>
      </c>
      <c r="AY1087" s="13">
        <f t="shared" si="752"/>
        <v>0</v>
      </c>
      <c r="AZ1087" s="13">
        <f t="shared" si="753"/>
        <v>0</v>
      </c>
      <c r="BA1087" s="13">
        <f t="shared" si="754"/>
        <v>0</v>
      </c>
      <c r="BB1087" s="14">
        <f t="shared" si="755"/>
        <v>0</v>
      </c>
      <c r="BC1087" s="20">
        <f t="shared" si="756"/>
        <v>0</v>
      </c>
      <c r="BD1087" s="21">
        <f t="shared" si="757"/>
        <v>0</v>
      </c>
      <c r="BE1087" s="21">
        <f t="shared" si="758"/>
        <v>0</v>
      </c>
      <c r="BF1087" s="21">
        <f t="shared" si="759"/>
        <v>0</v>
      </c>
      <c r="BG1087" s="21">
        <f t="shared" si="760"/>
        <v>-1.0188496324849066E-2</v>
      </c>
      <c r="BH1087" s="22">
        <f t="shared" si="761"/>
        <v>0</v>
      </c>
    </row>
    <row r="1088" spans="4:60" x14ac:dyDescent="0.25">
      <c r="D1088">
        <f t="shared" si="722"/>
        <v>0.18016666666666847</v>
      </c>
      <c r="E1088">
        <f t="shared" si="720"/>
        <v>-36.817270456915381</v>
      </c>
      <c r="F1088">
        <f t="shared" si="721"/>
        <v>36.817270456915381</v>
      </c>
      <c r="H1088" s="20">
        <f t="shared" si="723"/>
        <v>3.9297979746446658E-3</v>
      </c>
      <c r="I1088" s="21">
        <f t="shared" si="724"/>
        <v>7.7000208623965822E-3</v>
      </c>
      <c r="J1088" s="21">
        <f t="shared" si="725"/>
        <v>3.7423516323548001E-3</v>
      </c>
      <c r="K1088" s="21">
        <f t="shared" si="726"/>
        <v>7.7000208623965831E-3</v>
      </c>
      <c r="L1088" s="21">
        <f t="shared" si="727"/>
        <v>7.5810255421562061E-3</v>
      </c>
      <c r="M1088" s="22">
        <f t="shared" si="728"/>
        <v>7.5798290428473218E-3</v>
      </c>
      <c r="N1088" s="20">
        <f t="shared" si="729"/>
        <v>39.297979746446664</v>
      </c>
      <c r="O1088" s="21">
        <f t="shared" si="730"/>
        <v>77.000208623965833</v>
      </c>
      <c r="P1088" s="21">
        <f t="shared" si="731"/>
        <v>37.423516323548007</v>
      </c>
      <c r="Q1088" s="21">
        <f t="shared" si="732"/>
        <v>77.000208623965833</v>
      </c>
      <c r="R1088" s="21">
        <f t="shared" si="733"/>
        <v>75.810255421562061</v>
      </c>
      <c r="S1088" s="22">
        <f t="shared" si="734"/>
        <v>75.798290428473223</v>
      </c>
      <c r="T1088" s="20">
        <f>MAX(E1088+N1088,-DiodeFwd)</f>
        <v>2.4807092895312834</v>
      </c>
      <c r="U1088" s="21">
        <f>MAX(T1088-DiodeFwd,V1088-DiodeFwd,O1088)</f>
        <v>77.000208623965833</v>
      </c>
      <c r="V1088" s="21">
        <f>MAX(-DiodeFwd,F1088+P1088)</f>
        <v>74.240786780463395</v>
      </c>
      <c r="W1088" s="21">
        <f>MAX(T1088+Q1088,U1088-DiodeFwd)</f>
        <v>79.480917913497109</v>
      </c>
      <c r="X1088" s="21">
        <f>MAX(W1088-DiodeFwd,Y1088-DiodeFwd,U1088+R1088)</f>
        <v>152.81046404552791</v>
      </c>
      <c r="Y1088" s="22">
        <f>MAX(V1088+S1088,U1088-DiodeFwd)</f>
        <v>150.03907720893662</v>
      </c>
      <c r="Z1088" s="20">
        <f t="shared" si="735"/>
        <v>39.297979746446664</v>
      </c>
      <c r="AA1088" s="21">
        <f t="shared" si="736"/>
        <v>77.000208623965833</v>
      </c>
      <c r="AB1088" s="21">
        <f t="shared" si="737"/>
        <v>37.423516323548014</v>
      </c>
      <c r="AC1088" s="21">
        <f t="shared" si="738"/>
        <v>77.000208623965818</v>
      </c>
      <c r="AD1088" s="21">
        <f t="shared" si="739"/>
        <v>75.810255421562076</v>
      </c>
      <c r="AE1088" s="22">
        <f t="shared" si="740"/>
        <v>75.798290428473223</v>
      </c>
      <c r="AF1088" s="20">
        <f t="shared" si="741"/>
        <v>0</v>
      </c>
      <c r="AG1088" s="21">
        <f t="shared" si="742"/>
        <v>0</v>
      </c>
      <c r="AH1088" s="21">
        <f t="shared" si="743"/>
        <v>4.263256414560601E-15</v>
      </c>
      <c r="AI1088" s="21">
        <f t="shared" si="744"/>
        <v>-8.5265128291212019E-15</v>
      </c>
      <c r="AJ1088" s="21">
        <f t="shared" si="745"/>
        <v>8.5265128291212019E-15</v>
      </c>
      <c r="AK1088" s="22">
        <f t="shared" si="746"/>
        <v>0</v>
      </c>
      <c r="AL1088" s="23">
        <f t="shared" si="747"/>
        <v>1.0187364269701861E-2</v>
      </c>
      <c r="AM1088" s="12" t="b">
        <f>T1088&lt;=-DiodeFwd</f>
        <v>0</v>
      </c>
      <c r="AN1088" s="13" t="b">
        <f>V1088&lt;=-DiodeFwd</f>
        <v>0</v>
      </c>
      <c r="AO1088" s="13" t="b">
        <f>U1088&lt;=T1088-DiodeFwd</f>
        <v>0</v>
      </c>
      <c r="AP1088" s="13" t="b">
        <f>U1088&lt;=V1088-DiodeFwd</f>
        <v>0</v>
      </c>
      <c r="AQ1088" s="13" t="b">
        <f>W1088&lt;=U1088-DiodeFwd</f>
        <v>0</v>
      </c>
      <c r="AR1088" s="13" t="b">
        <f>Y1088&lt;=U1088-DiodeFwd</f>
        <v>0</v>
      </c>
      <c r="AS1088" s="13" t="b">
        <f>X1088&lt;=W1088-DiodeFwd</f>
        <v>0</v>
      </c>
      <c r="AT1088" s="14" t="b">
        <f>X1088&lt;=Y1088-DiodeFwd</f>
        <v>0</v>
      </c>
      <c r="AU1088" s="13">
        <f t="shared" si="748"/>
        <v>0</v>
      </c>
      <c r="AV1088" s="13">
        <f t="shared" si="749"/>
        <v>0</v>
      </c>
      <c r="AW1088" s="13">
        <f t="shared" si="750"/>
        <v>0</v>
      </c>
      <c r="AX1088" s="13">
        <f t="shared" si="751"/>
        <v>0</v>
      </c>
      <c r="AY1088" s="13">
        <f t="shared" si="752"/>
        <v>0</v>
      </c>
      <c r="AZ1088" s="13">
        <f t="shared" si="753"/>
        <v>0</v>
      </c>
      <c r="BA1088" s="13">
        <f t="shared" si="754"/>
        <v>0</v>
      </c>
      <c r="BB1088" s="14">
        <f t="shared" si="755"/>
        <v>0</v>
      </c>
      <c r="BC1088" s="20">
        <f t="shared" si="756"/>
        <v>0</v>
      </c>
      <c r="BD1088" s="21">
        <f t="shared" si="757"/>
        <v>0</v>
      </c>
      <c r="BE1088" s="21">
        <f t="shared" si="758"/>
        <v>0</v>
      </c>
      <c r="BF1088" s="21">
        <f t="shared" si="759"/>
        <v>0</v>
      </c>
      <c r="BG1088" s="21">
        <f t="shared" si="760"/>
        <v>-1.0187364269701861E-2</v>
      </c>
      <c r="BH1088" s="22">
        <f t="shared" si="761"/>
        <v>0</v>
      </c>
    </row>
    <row r="1089" spans="4:60" x14ac:dyDescent="0.25">
      <c r="D1089">
        <f t="shared" si="722"/>
        <v>0.18033333333333515</v>
      </c>
      <c r="E1089">
        <f t="shared" si="720"/>
        <v>-35.829323297574909</v>
      </c>
      <c r="F1089">
        <f t="shared" si="721"/>
        <v>35.829323297574909</v>
      </c>
      <c r="H1089" s="20">
        <f t="shared" si="723"/>
        <v>3.9297979746446658E-3</v>
      </c>
      <c r="I1089" s="21">
        <f t="shared" si="724"/>
        <v>7.7000208623965822E-3</v>
      </c>
      <c r="J1089" s="21">
        <f t="shared" si="725"/>
        <v>3.7423516323548001E-3</v>
      </c>
      <c r="K1089" s="21">
        <f t="shared" si="726"/>
        <v>7.7000208623965831E-3</v>
      </c>
      <c r="L1089" s="21">
        <f t="shared" si="727"/>
        <v>7.5793276481112559E-3</v>
      </c>
      <c r="M1089" s="22">
        <f t="shared" si="728"/>
        <v>7.5798290428473218E-3</v>
      </c>
      <c r="N1089" s="20">
        <f t="shared" si="729"/>
        <v>39.297979746446664</v>
      </c>
      <c r="O1089" s="21">
        <f t="shared" si="730"/>
        <v>77.000208623965833</v>
      </c>
      <c r="P1089" s="21">
        <f t="shared" si="731"/>
        <v>37.423516323548007</v>
      </c>
      <c r="Q1089" s="21">
        <f t="shared" si="732"/>
        <v>77.000208623965833</v>
      </c>
      <c r="R1089" s="21">
        <f t="shared" si="733"/>
        <v>75.793276481112571</v>
      </c>
      <c r="S1089" s="22">
        <f t="shared" si="734"/>
        <v>75.798290428473223</v>
      </c>
      <c r="T1089" s="20">
        <f>MAX(E1089+N1089,-DiodeFwd)</f>
        <v>3.4686564488717551</v>
      </c>
      <c r="U1089" s="21">
        <f>MAX(T1089-DiodeFwd,V1089-DiodeFwd,O1089)</f>
        <v>77.000208623965833</v>
      </c>
      <c r="V1089" s="21">
        <f>MAX(-DiodeFwd,F1089+P1089)</f>
        <v>73.252839621122916</v>
      </c>
      <c r="W1089" s="21">
        <f>MAX(T1089+Q1089,U1089-DiodeFwd)</f>
        <v>80.468865072837588</v>
      </c>
      <c r="X1089" s="21">
        <f>MAX(W1089-DiodeFwd,Y1089-DiodeFwd,U1089+R1089)</f>
        <v>152.79348510507839</v>
      </c>
      <c r="Y1089" s="22">
        <f>MAX(V1089+S1089,U1089-DiodeFwd)</f>
        <v>149.05113004959614</v>
      </c>
      <c r="Z1089" s="20">
        <f t="shared" si="735"/>
        <v>39.297979746446664</v>
      </c>
      <c r="AA1089" s="21">
        <f t="shared" si="736"/>
        <v>77.000208623965833</v>
      </c>
      <c r="AB1089" s="21">
        <f t="shared" si="737"/>
        <v>37.423516323548007</v>
      </c>
      <c r="AC1089" s="21">
        <f t="shared" si="738"/>
        <v>77.000208623965833</v>
      </c>
      <c r="AD1089" s="21">
        <f t="shared" si="739"/>
        <v>75.793276481112557</v>
      </c>
      <c r="AE1089" s="22">
        <f t="shared" si="740"/>
        <v>75.798290428473223</v>
      </c>
      <c r="AF1089" s="20">
        <f t="shared" si="741"/>
        <v>0</v>
      </c>
      <c r="AG1089" s="21">
        <f t="shared" si="742"/>
        <v>0</v>
      </c>
      <c r="AH1089" s="21">
        <f t="shared" si="743"/>
        <v>0</v>
      </c>
      <c r="AI1089" s="21">
        <f t="shared" si="744"/>
        <v>0</v>
      </c>
      <c r="AJ1089" s="21">
        <f t="shared" si="745"/>
        <v>-8.5265128291212019E-15</v>
      </c>
      <c r="AK1089" s="22">
        <f t="shared" si="746"/>
        <v>0</v>
      </c>
      <c r="AL1089" s="23">
        <f t="shared" si="747"/>
        <v>1.0186232340338559E-2</v>
      </c>
      <c r="AM1089" s="12" t="b">
        <f>T1089&lt;=-DiodeFwd</f>
        <v>0</v>
      </c>
      <c r="AN1089" s="13" t="b">
        <f>V1089&lt;=-DiodeFwd</f>
        <v>0</v>
      </c>
      <c r="AO1089" s="13" t="b">
        <f>U1089&lt;=T1089-DiodeFwd</f>
        <v>0</v>
      </c>
      <c r="AP1089" s="13" t="b">
        <f>U1089&lt;=V1089-DiodeFwd</f>
        <v>0</v>
      </c>
      <c r="AQ1089" s="13" t="b">
        <f>W1089&lt;=U1089-DiodeFwd</f>
        <v>0</v>
      </c>
      <c r="AR1089" s="13" t="b">
        <f>Y1089&lt;=U1089-DiodeFwd</f>
        <v>0</v>
      </c>
      <c r="AS1089" s="13" t="b">
        <f>X1089&lt;=W1089-DiodeFwd</f>
        <v>0</v>
      </c>
      <c r="AT1089" s="14" t="b">
        <f>X1089&lt;=Y1089-DiodeFwd</f>
        <v>0</v>
      </c>
      <c r="AU1089" s="13">
        <f t="shared" si="748"/>
        <v>0</v>
      </c>
      <c r="AV1089" s="13">
        <f t="shared" si="749"/>
        <v>0</v>
      </c>
      <c r="AW1089" s="13">
        <f t="shared" si="750"/>
        <v>0</v>
      </c>
      <c r="AX1089" s="13">
        <f t="shared" si="751"/>
        <v>0</v>
      </c>
      <c r="AY1089" s="13">
        <f t="shared" si="752"/>
        <v>0</v>
      </c>
      <c r="AZ1089" s="13">
        <f t="shared" si="753"/>
        <v>0</v>
      </c>
      <c r="BA1089" s="13">
        <f t="shared" si="754"/>
        <v>0</v>
      </c>
      <c r="BB1089" s="14">
        <f t="shared" si="755"/>
        <v>0</v>
      </c>
      <c r="BC1089" s="20">
        <f t="shared" si="756"/>
        <v>0</v>
      </c>
      <c r="BD1089" s="21">
        <f t="shared" si="757"/>
        <v>0</v>
      </c>
      <c r="BE1089" s="21">
        <f t="shared" si="758"/>
        <v>0</v>
      </c>
      <c r="BF1089" s="21">
        <f t="shared" si="759"/>
        <v>0</v>
      </c>
      <c r="BG1089" s="21">
        <f t="shared" si="760"/>
        <v>-1.0186232340338559E-2</v>
      </c>
      <c r="BH1089" s="22">
        <f t="shared" si="761"/>
        <v>0</v>
      </c>
    </row>
    <row r="1090" spans="4:60" x14ac:dyDescent="0.25">
      <c r="D1090">
        <f t="shared" si="722"/>
        <v>0.18050000000000183</v>
      </c>
      <c r="E1090">
        <f t="shared" si="720"/>
        <v>-34.699974168039681</v>
      </c>
      <c r="F1090">
        <f t="shared" si="721"/>
        <v>34.699974168039681</v>
      </c>
      <c r="H1090" s="20">
        <f t="shared" si="723"/>
        <v>3.9297979746446658E-3</v>
      </c>
      <c r="I1090" s="21">
        <f t="shared" si="724"/>
        <v>7.7000208623965822E-3</v>
      </c>
      <c r="J1090" s="21">
        <f t="shared" si="725"/>
        <v>3.7423516323548001E-3</v>
      </c>
      <c r="K1090" s="21">
        <f t="shared" si="726"/>
        <v>7.7000208623965831E-3</v>
      </c>
      <c r="L1090" s="21">
        <f t="shared" si="727"/>
        <v>7.5776299427211995E-3</v>
      </c>
      <c r="M1090" s="22">
        <f t="shared" si="728"/>
        <v>7.5798290428473218E-3</v>
      </c>
      <c r="N1090" s="20">
        <f t="shared" si="729"/>
        <v>39.297979746446664</v>
      </c>
      <c r="O1090" s="21">
        <f t="shared" si="730"/>
        <v>77.000208623965833</v>
      </c>
      <c r="P1090" s="21">
        <f t="shared" si="731"/>
        <v>37.423516323548007</v>
      </c>
      <c r="Q1090" s="21">
        <f t="shared" si="732"/>
        <v>77.000208623965833</v>
      </c>
      <c r="R1090" s="21">
        <f t="shared" si="733"/>
        <v>75.776299427211995</v>
      </c>
      <c r="S1090" s="22">
        <f t="shared" si="734"/>
        <v>75.798290428473223</v>
      </c>
      <c r="T1090" s="20">
        <f>MAX(E1090+N1090,-DiodeFwd)</f>
        <v>4.5980055784069833</v>
      </c>
      <c r="U1090" s="21">
        <f>MAX(T1090-DiodeFwd,V1090-DiodeFwd,O1090)</f>
        <v>77.000208623965833</v>
      </c>
      <c r="V1090" s="21">
        <f>MAX(-DiodeFwd,F1090+P1090)</f>
        <v>72.123490491587688</v>
      </c>
      <c r="W1090" s="21">
        <f>MAX(T1090+Q1090,U1090-DiodeFwd)</f>
        <v>81.598214202372816</v>
      </c>
      <c r="X1090" s="21">
        <f>MAX(W1090-DiodeFwd,Y1090-DiodeFwd,U1090+R1090)</f>
        <v>152.77650805117781</v>
      </c>
      <c r="Y1090" s="22">
        <f>MAX(V1090+S1090,U1090-DiodeFwd)</f>
        <v>147.92178092006091</v>
      </c>
      <c r="Z1090" s="20">
        <f t="shared" si="735"/>
        <v>39.297979746446664</v>
      </c>
      <c r="AA1090" s="21">
        <f t="shared" si="736"/>
        <v>77.000208623965833</v>
      </c>
      <c r="AB1090" s="21">
        <f t="shared" si="737"/>
        <v>37.423516323548007</v>
      </c>
      <c r="AC1090" s="21">
        <f t="shared" si="738"/>
        <v>77.000208623965833</v>
      </c>
      <c r="AD1090" s="21">
        <f t="shared" si="739"/>
        <v>75.776299427211981</v>
      </c>
      <c r="AE1090" s="22">
        <f t="shared" si="740"/>
        <v>75.798290428473223</v>
      </c>
      <c r="AF1090" s="20">
        <f t="shared" si="741"/>
        <v>0</v>
      </c>
      <c r="AG1090" s="21">
        <f t="shared" si="742"/>
        <v>0</v>
      </c>
      <c r="AH1090" s="21">
        <f t="shared" si="743"/>
        <v>0</v>
      </c>
      <c r="AI1090" s="21">
        <f t="shared" si="744"/>
        <v>0</v>
      </c>
      <c r="AJ1090" s="21">
        <f t="shared" si="745"/>
        <v>-8.5265128291212019E-15</v>
      </c>
      <c r="AK1090" s="22">
        <f t="shared" si="746"/>
        <v>0</v>
      </c>
      <c r="AL1090" s="23">
        <f t="shared" si="747"/>
        <v>1.0185100536745187E-2</v>
      </c>
      <c r="AM1090" s="12" t="b">
        <f>T1090&lt;=-DiodeFwd</f>
        <v>0</v>
      </c>
      <c r="AN1090" s="13" t="b">
        <f>V1090&lt;=-DiodeFwd</f>
        <v>0</v>
      </c>
      <c r="AO1090" s="13" t="b">
        <f>U1090&lt;=T1090-DiodeFwd</f>
        <v>0</v>
      </c>
      <c r="AP1090" s="13" t="b">
        <f>U1090&lt;=V1090-DiodeFwd</f>
        <v>0</v>
      </c>
      <c r="AQ1090" s="13" t="b">
        <f>W1090&lt;=U1090-DiodeFwd</f>
        <v>0</v>
      </c>
      <c r="AR1090" s="13" t="b">
        <f>Y1090&lt;=U1090-DiodeFwd</f>
        <v>0</v>
      </c>
      <c r="AS1090" s="13" t="b">
        <f>X1090&lt;=W1090-DiodeFwd</f>
        <v>0</v>
      </c>
      <c r="AT1090" s="14" t="b">
        <f>X1090&lt;=Y1090-DiodeFwd</f>
        <v>0</v>
      </c>
      <c r="AU1090" s="13">
        <f t="shared" si="748"/>
        <v>0</v>
      </c>
      <c r="AV1090" s="13">
        <f t="shared" si="749"/>
        <v>0</v>
      </c>
      <c r="AW1090" s="13">
        <f t="shared" si="750"/>
        <v>0</v>
      </c>
      <c r="AX1090" s="13">
        <f t="shared" si="751"/>
        <v>0</v>
      </c>
      <c r="AY1090" s="13">
        <f t="shared" si="752"/>
        <v>0</v>
      </c>
      <c r="AZ1090" s="13">
        <f t="shared" si="753"/>
        <v>0</v>
      </c>
      <c r="BA1090" s="13">
        <f t="shared" si="754"/>
        <v>0</v>
      </c>
      <c r="BB1090" s="14">
        <f t="shared" si="755"/>
        <v>0</v>
      </c>
      <c r="BC1090" s="20">
        <f t="shared" si="756"/>
        <v>0</v>
      </c>
      <c r="BD1090" s="21">
        <f t="shared" si="757"/>
        <v>0</v>
      </c>
      <c r="BE1090" s="21">
        <f t="shared" si="758"/>
        <v>0</v>
      </c>
      <c r="BF1090" s="21">
        <f t="shared" si="759"/>
        <v>0</v>
      </c>
      <c r="BG1090" s="21">
        <f t="shared" si="760"/>
        <v>-1.0185100536745187E-2</v>
      </c>
      <c r="BH1090" s="22">
        <f t="shared" si="761"/>
        <v>0</v>
      </c>
    </row>
    <row r="1091" spans="4:60" x14ac:dyDescent="0.25">
      <c r="D1091">
        <f t="shared" si="722"/>
        <v>0.1806666666666685</v>
      </c>
      <c r="E1091">
        <f t="shared" si="720"/>
        <v>-33.433680093373432</v>
      </c>
      <c r="F1091">
        <f t="shared" si="721"/>
        <v>33.433680093373432</v>
      </c>
      <c r="H1091" s="20">
        <f t="shared" si="723"/>
        <v>3.9297979746446658E-3</v>
      </c>
      <c r="I1091" s="21">
        <f t="shared" si="724"/>
        <v>7.7000208623965822E-3</v>
      </c>
      <c r="J1091" s="21">
        <f t="shared" si="725"/>
        <v>3.7423516323548001E-3</v>
      </c>
      <c r="K1091" s="21">
        <f t="shared" si="726"/>
        <v>7.7000208623965831E-3</v>
      </c>
      <c r="L1091" s="21">
        <f t="shared" si="727"/>
        <v>7.5759324259650753E-3</v>
      </c>
      <c r="M1091" s="22">
        <f t="shared" si="728"/>
        <v>7.5798290428473218E-3</v>
      </c>
      <c r="N1091" s="20">
        <f t="shared" si="729"/>
        <v>39.297979746446664</v>
      </c>
      <c r="O1091" s="21">
        <f t="shared" si="730"/>
        <v>77.000208623965833</v>
      </c>
      <c r="P1091" s="21">
        <f t="shared" si="731"/>
        <v>37.423516323548007</v>
      </c>
      <c r="Q1091" s="21">
        <f t="shared" si="732"/>
        <v>77.000208623965833</v>
      </c>
      <c r="R1091" s="21">
        <f t="shared" si="733"/>
        <v>75.759324259650754</v>
      </c>
      <c r="S1091" s="22">
        <f t="shared" si="734"/>
        <v>75.798290428473223</v>
      </c>
      <c r="T1091" s="20">
        <f>MAX(E1091+N1091,-DiodeFwd)</f>
        <v>5.8642996530732319</v>
      </c>
      <c r="U1091" s="21">
        <f>MAX(T1091-DiodeFwd,V1091-DiodeFwd,O1091)</f>
        <v>77.000208623965833</v>
      </c>
      <c r="V1091" s="21">
        <f>MAX(-DiodeFwd,F1091+P1091)</f>
        <v>70.85719641692144</v>
      </c>
      <c r="W1091" s="21">
        <f>MAX(T1091+Q1091,U1091-DiodeFwd)</f>
        <v>82.864508277039064</v>
      </c>
      <c r="X1091" s="21">
        <f>MAX(W1091-DiodeFwd,Y1091-DiodeFwd,U1091+R1091)</f>
        <v>152.7595328836166</v>
      </c>
      <c r="Y1091" s="22">
        <f>MAX(V1091+S1091,U1091-DiodeFwd)</f>
        <v>146.65548684539465</v>
      </c>
      <c r="Z1091" s="20">
        <f t="shared" si="735"/>
        <v>39.297979746446664</v>
      </c>
      <c r="AA1091" s="21">
        <f t="shared" si="736"/>
        <v>77.000208623965833</v>
      </c>
      <c r="AB1091" s="21">
        <f t="shared" si="737"/>
        <v>37.423516323548007</v>
      </c>
      <c r="AC1091" s="21">
        <f t="shared" si="738"/>
        <v>77.000208623965833</v>
      </c>
      <c r="AD1091" s="21">
        <f t="shared" si="739"/>
        <v>75.759324259650768</v>
      </c>
      <c r="AE1091" s="22">
        <f t="shared" si="740"/>
        <v>75.798290428473209</v>
      </c>
      <c r="AF1091" s="20">
        <f t="shared" si="741"/>
        <v>0</v>
      </c>
      <c r="AG1091" s="21">
        <f t="shared" si="742"/>
        <v>0</v>
      </c>
      <c r="AH1091" s="21">
        <f t="shared" si="743"/>
        <v>0</v>
      </c>
      <c r="AI1091" s="21">
        <f t="shared" si="744"/>
        <v>0</v>
      </c>
      <c r="AJ1091" s="21">
        <f t="shared" si="745"/>
        <v>8.5265128291212019E-15</v>
      </c>
      <c r="AK1091" s="22">
        <f t="shared" si="746"/>
        <v>-8.5265128291212019E-15</v>
      </c>
      <c r="AL1091" s="23">
        <f t="shared" si="747"/>
        <v>1.0183968858907773E-2</v>
      </c>
      <c r="AM1091" s="12" t="b">
        <f>T1091&lt;=-DiodeFwd</f>
        <v>0</v>
      </c>
      <c r="AN1091" s="13" t="b">
        <f>V1091&lt;=-DiodeFwd</f>
        <v>0</v>
      </c>
      <c r="AO1091" s="13" t="b">
        <f>U1091&lt;=T1091-DiodeFwd</f>
        <v>0</v>
      </c>
      <c r="AP1091" s="13" t="b">
        <f>U1091&lt;=V1091-DiodeFwd</f>
        <v>0</v>
      </c>
      <c r="AQ1091" s="13" t="b">
        <f>W1091&lt;=U1091-DiodeFwd</f>
        <v>0</v>
      </c>
      <c r="AR1091" s="13" t="b">
        <f>Y1091&lt;=U1091-DiodeFwd</f>
        <v>0</v>
      </c>
      <c r="AS1091" s="13" t="b">
        <f>X1091&lt;=W1091-DiodeFwd</f>
        <v>0</v>
      </c>
      <c r="AT1091" s="14" t="b">
        <f>X1091&lt;=Y1091-DiodeFwd</f>
        <v>0</v>
      </c>
      <c r="AU1091" s="13">
        <f t="shared" si="748"/>
        <v>0</v>
      </c>
      <c r="AV1091" s="13">
        <f t="shared" si="749"/>
        <v>0</v>
      </c>
      <c r="AW1091" s="13">
        <f t="shared" si="750"/>
        <v>0</v>
      </c>
      <c r="AX1091" s="13">
        <f t="shared" si="751"/>
        <v>0</v>
      </c>
      <c r="AY1091" s="13">
        <f t="shared" si="752"/>
        <v>0</v>
      </c>
      <c r="AZ1091" s="13">
        <f t="shared" si="753"/>
        <v>0</v>
      </c>
      <c r="BA1091" s="13">
        <f t="shared" si="754"/>
        <v>0</v>
      </c>
      <c r="BB1091" s="14">
        <f t="shared" si="755"/>
        <v>0</v>
      </c>
      <c r="BC1091" s="20">
        <f t="shared" si="756"/>
        <v>0</v>
      </c>
      <c r="BD1091" s="21">
        <f t="shared" si="757"/>
        <v>0</v>
      </c>
      <c r="BE1091" s="21">
        <f t="shared" si="758"/>
        <v>0</v>
      </c>
      <c r="BF1091" s="21">
        <f t="shared" si="759"/>
        <v>0</v>
      </c>
      <c r="BG1091" s="21">
        <f t="shared" si="760"/>
        <v>-1.0183968858907773E-2</v>
      </c>
      <c r="BH1091" s="22">
        <f t="shared" si="761"/>
        <v>0</v>
      </c>
    </row>
    <row r="1092" spans="4:60" x14ac:dyDescent="0.25">
      <c r="D1092">
        <f t="shared" si="722"/>
        <v>0.18083333333333518</v>
      </c>
      <c r="E1092">
        <f t="shared" si="720"/>
        <v>-32.035438557774135</v>
      </c>
      <c r="F1092">
        <f t="shared" si="721"/>
        <v>32.035438557774135</v>
      </c>
      <c r="H1092" s="20">
        <f t="shared" si="723"/>
        <v>3.9297979746446658E-3</v>
      </c>
      <c r="I1092" s="21">
        <f t="shared" si="724"/>
        <v>7.7000208623965822E-3</v>
      </c>
      <c r="J1092" s="21">
        <f t="shared" si="725"/>
        <v>3.7423516323548001E-3</v>
      </c>
      <c r="K1092" s="21">
        <f t="shared" si="726"/>
        <v>7.7000208623965831E-3</v>
      </c>
      <c r="L1092" s="21">
        <f t="shared" si="727"/>
        <v>7.5742350978219236E-3</v>
      </c>
      <c r="M1092" s="22">
        <f t="shared" si="728"/>
        <v>7.5798290428473218E-3</v>
      </c>
      <c r="N1092" s="20">
        <f t="shared" si="729"/>
        <v>39.297979746446664</v>
      </c>
      <c r="O1092" s="21">
        <f t="shared" si="730"/>
        <v>77.000208623965833</v>
      </c>
      <c r="P1092" s="21">
        <f t="shared" si="731"/>
        <v>37.423516323548007</v>
      </c>
      <c r="Q1092" s="21">
        <f t="shared" si="732"/>
        <v>77.000208623965833</v>
      </c>
      <c r="R1092" s="21">
        <f t="shared" si="733"/>
        <v>75.74235097821925</v>
      </c>
      <c r="S1092" s="22">
        <f t="shared" si="734"/>
        <v>75.798290428473223</v>
      </c>
      <c r="T1092" s="20">
        <f>MAX(E1092+N1092,-DiodeFwd)</f>
        <v>7.2625411886725288</v>
      </c>
      <c r="U1092" s="21">
        <f>MAX(T1092-DiodeFwd,V1092-DiodeFwd,O1092)</f>
        <v>77.000208623965833</v>
      </c>
      <c r="V1092" s="21">
        <f>MAX(-DiodeFwd,F1092+P1092)</f>
        <v>69.458954881322143</v>
      </c>
      <c r="W1092" s="21">
        <f>MAX(T1092+Q1092,U1092-DiodeFwd)</f>
        <v>84.262749812638361</v>
      </c>
      <c r="X1092" s="21">
        <f>MAX(W1092-DiodeFwd,Y1092-DiodeFwd,U1092+R1092)</f>
        <v>152.74255960218508</v>
      </c>
      <c r="Y1092" s="22">
        <f>MAX(V1092+S1092,U1092-DiodeFwd)</f>
        <v>145.25724530979537</v>
      </c>
      <c r="Z1092" s="20">
        <f t="shared" si="735"/>
        <v>39.297979746446664</v>
      </c>
      <c r="AA1092" s="21">
        <f t="shared" si="736"/>
        <v>77.000208623965833</v>
      </c>
      <c r="AB1092" s="21">
        <f t="shared" si="737"/>
        <v>37.423516323548007</v>
      </c>
      <c r="AC1092" s="21">
        <f t="shared" si="738"/>
        <v>77.000208623965833</v>
      </c>
      <c r="AD1092" s="21">
        <f t="shared" si="739"/>
        <v>75.74235097821925</v>
      </c>
      <c r="AE1092" s="22">
        <f t="shared" si="740"/>
        <v>75.798290428473223</v>
      </c>
      <c r="AF1092" s="20">
        <f t="shared" si="741"/>
        <v>0</v>
      </c>
      <c r="AG1092" s="21">
        <f t="shared" si="742"/>
        <v>0</v>
      </c>
      <c r="AH1092" s="21">
        <f t="shared" si="743"/>
        <v>0</v>
      </c>
      <c r="AI1092" s="21">
        <f t="shared" si="744"/>
        <v>0</v>
      </c>
      <c r="AJ1092" s="21">
        <f t="shared" si="745"/>
        <v>0</v>
      </c>
      <c r="AK1092" s="22">
        <f t="shared" si="746"/>
        <v>0</v>
      </c>
      <c r="AL1092" s="23">
        <f t="shared" si="747"/>
        <v>1.018283730681234E-2</v>
      </c>
      <c r="AM1092" s="12" t="b">
        <f>T1092&lt;=-DiodeFwd</f>
        <v>0</v>
      </c>
      <c r="AN1092" s="13" t="b">
        <f>V1092&lt;=-DiodeFwd</f>
        <v>0</v>
      </c>
      <c r="AO1092" s="13" t="b">
        <f>U1092&lt;=T1092-DiodeFwd</f>
        <v>0</v>
      </c>
      <c r="AP1092" s="13" t="b">
        <f>U1092&lt;=V1092-DiodeFwd</f>
        <v>0</v>
      </c>
      <c r="AQ1092" s="13" t="b">
        <f>W1092&lt;=U1092-DiodeFwd</f>
        <v>0</v>
      </c>
      <c r="AR1092" s="13" t="b">
        <f>Y1092&lt;=U1092-DiodeFwd</f>
        <v>0</v>
      </c>
      <c r="AS1092" s="13" t="b">
        <f>X1092&lt;=W1092-DiodeFwd</f>
        <v>0</v>
      </c>
      <c r="AT1092" s="14" t="b">
        <f>X1092&lt;=Y1092-DiodeFwd</f>
        <v>0</v>
      </c>
      <c r="AU1092" s="13">
        <f t="shared" si="748"/>
        <v>0</v>
      </c>
      <c r="AV1092" s="13">
        <f t="shared" si="749"/>
        <v>0</v>
      </c>
      <c r="AW1092" s="13">
        <f t="shared" si="750"/>
        <v>0</v>
      </c>
      <c r="AX1092" s="13">
        <f t="shared" si="751"/>
        <v>0</v>
      </c>
      <c r="AY1092" s="13">
        <f t="shared" si="752"/>
        <v>0</v>
      </c>
      <c r="AZ1092" s="13">
        <f t="shared" si="753"/>
        <v>0</v>
      </c>
      <c r="BA1092" s="13">
        <f t="shared" si="754"/>
        <v>0</v>
      </c>
      <c r="BB1092" s="14">
        <f t="shared" si="755"/>
        <v>0</v>
      </c>
      <c r="BC1092" s="20">
        <f t="shared" si="756"/>
        <v>0</v>
      </c>
      <c r="BD1092" s="21">
        <f t="shared" si="757"/>
        <v>0</v>
      </c>
      <c r="BE1092" s="21">
        <f t="shared" si="758"/>
        <v>0</v>
      </c>
      <c r="BF1092" s="21">
        <f t="shared" si="759"/>
        <v>0</v>
      </c>
      <c r="BG1092" s="21">
        <f t="shared" si="760"/>
        <v>-1.018283730681234E-2</v>
      </c>
      <c r="BH1092" s="22">
        <f t="shared" si="761"/>
        <v>0</v>
      </c>
    </row>
    <row r="1093" spans="4:60" x14ac:dyDescent="0.25">
      <c r="D1093">
        <f t="shared" si="722"/>
        <v>0.18100000000000185</v>
      </c>
      <c r="E1093">
        <f t="shared" si="720"/>
        <v>-30.51076778178701</v>
      </c>
      <c r="F1093">
        <f t="shared" si="721"/>
        <v>30.51076778178701</v>
      </c>
      <c r="H1093" s="20">
        <f t="shared" si="723"/>
        <v>3.9297979746446658E-3</v>
      </c>
      <c r="I1093" s="21">
        <f t="shared" si="724"/>
        <v>7.7000208623965822E-3</v>
      </c>
      <c r="J1093" s="21">
        <f t="shared" si="725"/>
        <v>3.7423516323548001E-3</v>
      </c>
      <c r="K1093" s="21">
        <f t="shared" si="726"/>
        <v>7.7000208623965831E-3</v>
      </c>
      <c r="L1093" s="21">
        <f t="shared" si="727"/>
        <v>7.5725379582707881E-3</v>
      </c>
      <c r="M1093" s="22">
        <f t="shared" si="728"/>
        <v>7.5798290428473218E-3</v>
      </c>
      <c r="N1093" s="20">
        <f t="shared" si="729"/>
        <v>39.297979746446664</v>
      </c>
      <c r="O1093" s="21">
        <f t="shared" si="730"/>
        <v>77.000208623965833</v>
      </c>
      <c r="P1093" s="21">
        <f t="shared" si="731"/>
        <v>37.423516323548007</v>
      </c>
      <c r="Q1093" s="21">
        <f t="shared" si="732"/>
        <v>77.000208623965833</v>
      </c>
      <c r="R1093" s="21">
        <f t="shared" si="733"/>
        <v>75.725379582707887</v>
      </c>
      <c r="S1093" s="22">
        <f t="shared" si="734"/>
        <v>75.798290428473223</v>
      </c>
      <c r="T1093" s="20">
        <f>MAX(E1093+N1093,-DiodeFwd)</f>
        <v>8.7872119646596545</v>
      </c>
      <c r="U1093" s="21">
        <f>MAX(T1093-DiodeFwd,V1093-DiodeFwd,O1093)</f>
        <v>77.000208623965833</v>
      </c>
      <c r="V1093" s="21">
        <f>MAX(-DiodeFwd,F1093+P1093)</f>
        <v>67.934284105335024</v>
      </c>
      <c r="W1093" s="21">
        <f>MAX(T1093+Q1093,U1093-DiodeFwd)</f>
        <v>85.78742058862548</v>
      </c>
      <c r="X1093" s="21">
        <f>MAX(W1093-DiodeFwd,Y1093-DiodeFwd,U1093+R1093)</f>
        <v>152.72558820667371</v>
      </c>
      <c r="Y1093" s="22">
        <f>MAX(V1093+S1093,U1093-DiodeFwd)</f>
        <v>143.73257453380825</v>
      </c>
      <c r="Z1093" s="20">
        <f t="shared" si="735"/>
        <v>39.297979746446664</v>
      </c>
      <c r="AA1093" s="21">
        <f t="shared" si="736"/>
        <v>77.000208623965833</v>
      </c>
      <c r="AB1093" s="21">
        <f t="shared" si="737"/>
        <v>37.423516323548014</v>
      </c>
      <c r="AC1093" s="21">
        <f t="shared" si="738"/>
        <v>77.000208623965818</v>
      </c>
      <c r="AD1093" s="21">
        <f t="shared" si="739"/>
        <v>75.725379582707873</v>
      </c>
      <c r="AE1093" s="22">
        <f t="shared" si="740"/>
        <v>75.798290428473223</v>
      </c>
      <c r="AF1093" s="20">
        <f t="shared" si="741"/>
        <v>0</v>
      </c>
      <c r="AG1093" s="21">
        <f t="shared" si="742"/>
        <v>0</v>
      </c>
      <c r="AH1093" s="21">
        <f t="shared" si="743"/>
        <v>4.263256414560601E-15</v>
      </c>
      <c r="AI1093" s="21">
        <f t="shared" si="744"/>
        <v>-8.5265128291212019E-15</v>
      </c>
      <c r="AJ1093" s="21">
        <f t="shared" si="745"/>
        <v>-8.5265128291212019E-15</v>
      </c>
      <c r="AK1093" s="22">
        <f t="shared" si="746"/>
        <v>0</v>
      </c>
      <c r="AL1093" s="23">
        <f t="shared" si="747"/>
        <v>1.0181705880444914E-2</v>
      </c>
      <c r="AM1093" s="12" t="b">
        <f>T1093&lt;=-DiodeFwd</f>
        <v>0</v>
      </c>
      <c r="AN1093" s="13" t="b">
        <f>V1093&lt;=-DiodeFwd</f>
        <v>0</v>
      </c>
      <c r="AO1093" s="13" t="b">
        <f>U1093&lt;=T1093-DiodeFwd</f>
        <v>0</v>
      </c>
      <c r="AP1093" s="13" t="b">
        <f>U1093&lt;=V1093-DiodeFwd</f>
        <v>0</v>
      </c>
      <c r="AQ1093" s="13" t="b">
        <f>W1093&lt;=U1093-DiodeFwd</f>
        <v>0</v>
      </c>
      <c r="AR1093" s="13" t="b">
        <f>Y1093&lt;=U1093-DiodeFwd</f>
        <v>0</v>
      </c>
      <c r="AS1093" s="13" t="b">
        <f>X1093&lt;=W1093-DiodeFwd</f>
        <v>0</v>
      </c>
      <c r="AT1093" s="14" t="b">
        <f>X1093&lt;=Y1093-DiodeFwd</f>
        <v>0</v>
      </c>
      <c r="AU1093" s="13">
        <f t="shared" si="748"/>
        <v>0</v>
      </c>
      <c r="AV1093" s="13">
        <f t="shared" si="749"/>
        <v>0</v>
      </c>
      <c r="AW1093" s="13">
        <f t="shared" si="750"/>
        <v>0</v>
      </c>
      <c r="AX1093" s="13">
        <f t="shared" si="751"/>
        <v>0</v>
      </c>
      <c r="AY1093" s="13">
        <f t="shared" si="752"/>
        <v>0</v>
      </c>
      <c r="AZ1093" s="13">
        <f t="shared" si="753"/>
        <v>0</v>
      </c>
      <c r="BA1093" s="13">
        <f t="shared" si="754"/>
        <v>0</v>
      </c>
      <c r="BB1093" s="14">
        <f t="shared" si="755"/>
        <v>0</v>
      </c>
      <c r="BC1093" s="20">
        <f t="shared" si="756"/>
        <v>0</v>
      </c>
      <c r="BD1093" s="21">
        <f t="shared" si="757"/>
        <v>0</v>
      </c>
      <c r="BE1093" s="21">
        <f t="shared" si="758"/>
        <v>0</v>
      </c>
      <c r="BF1093" s="21">
        <f t="shared" si="759"/>
        <v>0</v>
      </c>
      <c r="BG1093" s="21">
        <f t="shared" si="760"/>
        <v>-1.0181705880444914E-2</v>
      </c>
      <c r="BH1093" s="22">
        <f t="shared" si="761"/>
        <v>0</v>
      </c>
    </row>
    <row r="1094" spans="4:60" x14ac:dyDescent="0.25">
      <c r="D1094">
        <f t="shared" si="722"/>
        <v>0.18116666666666853</v>
      </c>
      <c r="E1094">
        <f t="shared" si="720"/>
        <v>-28.86568494440905</v>
      </c>
      <c r="F1094">
        <f t="shared" si="721"/>
        <v>28.86568494440905</v>
      </c>
      <c r="H1094" s="20">
        <f t="shared" si="723"/>
        <v>3.9297979746446658E-3</v>
      </c>
      <c r="I1094" s="21">
        <f t="shared" si="724"/>
        <v>7.7000208623965822E-3</v>
      </c>
      <c r="J1094" s="21">
        <f t="shared" si="725"/>
        <v>3.7423516323548001E-3</v>
      </c>
      <c r="K1094" s="21">
        <f t="shared" si="726"/>
        <v>7.7000208623965831E-3</v>
      </c>
      <c r="L1094" s="21">
        <f t="shared" si="727"/>
        <v>7.5708410072907141E-3</v>
      </c>
      <c r="M1094" s="22">
        <f t="shared" si="728"/>
        <v>7.5798290428473218E-3</v>
      </c>
      <c r="N1094" s="20">
        <f t="shared" si="729"/>
        <v>39.297979746446664</v>
      </c>
      <c r="O1094" s="21">
        <f t="shared" si="730"/>
        <v>77.000208623965833</v>
      </c>
      <c r="P1094" s="21">
        <f t="shared" si="731"/>
        <v>37.423516323548007</v>
      </c>
      <c r="Q1094" s="21">
        <f t="shared" si="732"/>
        <v>77.000208623965833</v>
      </c>
      <c r="R1094" s="21">
        <f t="shared" si="733"/>
        <v>75.708410072907142</v>
      </c>
      <c r="S1094" s="22">
        <f t="shared" si="734"/>
        <v>75.798290428473223</v>
      </c>
      <c r="T1094" s="20">
        <f>MAX(E1094+N1094,-DiodeFwd)</f>
        <v>10.432294802037614</v>
      </c>
      <c r="U1094" s="21">
        <f>MAX(T1094-DiodeFwd,V1094-DiodeFwd,O1094)</f>
        <v>77.000208623965833</v>
      </c>
      <c r="V1094" s="21">
        <f>MAX(-DiodeFwd,F1094+P1094)</f>
        <v>66.289201267957054</v>
      </c>
      <c r="W1094" s="21">
        <f>MAX(T1094+Q1094,U1094-DiodeFwd)</f>
        <v>87.43250342600345</v>
      </c>
      <c r="X1094" s="21">
        <f>MAX(W1094-DiodeFwd,Y1094-DiodeFwd,U1094+R1094)</f>
        <v>152.70861869687297</v>
      </c>
      <c r="Y1094" s="22">
        <f>MAX(V1094+S1094,U1094-DiodeFwd)</f>
        <v>142.08749169643028</v>
      </c>
      <c r="Z1094" s="20">
        <f t="shared" si="735"/>
        <v>39.297979746446664</v>
      </c>
      <c r="AA1094" s="21">
        <f t="shared" si="736"/>
        <v>77.000208623965833</v>
      </c>
      <c r="AB1094" s="21">
        <f t="shared" si="737"/>
        <v>37.423516323548</v>
      </c>
      <c r="AC1094" s="21">
        <f t="shared" si="738"/>
        <v>77.000208623965833</v>
      </c>
      <c r="AD1094" s="21">
        <f t="shared" si="739"/>
        <v>75.708410072907142</v>
      </c>
      <c r="AE1094" s="22">
        <f t="shared" si="740"/>
        <v>75.798290428473223</v>
      </c>
      <c r="AF1094" s="20">
        <f t="shared" si="741"/>
        <v>0</v>
      </c>
      <c r="AG1094" s="21">
        <f t="shared" si="742"/>
        <v>0</v>
      </c>
      <c r="AH1094" s="21">
        <f t="shared" si="743"/>
        <v>-4.263256414560601E-15</v>
      </c>
      <c r="AI1094" s="21">
        <f t="shared" si="744"/>
        <v>0</v>
      </c>
      <c r="AJ1094" s="21">
        <f t="shared" si="745"/>
        <v>0</v>
      </c>
      <c r="AK1094" s="22">
        <f t="shared" si="746"/>
        <v>0</v>
      </c>
      <c r="AL1094" s="23">
        <f t="shared" si="747"/>
        <v>1.0180574579791532E-2</v>
      </c>
      <c r="AM1094" s="12" t="b">
        <f>T1094&lt;=-DiodeFwd</f>
        <v>0</v>
      </c>
      <c r="AN1094" s="13" t="b">
        <f>V1094&lt;=-DiodeFwd</f>
        <v>0</v>
      </c>
      <c r="AO1094" s="13" t="b">
        <f>U1094&lt;=T1094-DiodeFwd</f>
        <v>0</v>
      </c>
      <c r="AP1094" s="13" t="b">
        <f>U1094&lt;=V1094-DiodeFwd</f>
        <v>0</v>
      </c>
      <c r="AQ1094" s="13" t="b">
        <f>W1094&lt;=U1094-DiodeFwd</f>
        <v>0</v>
      </c>
      <c r="AR1094" s="13" t="b">
        <f>Y1094&lt;=U1094-DiodeFwd</f>
        <v>0</v>
      </c>
      <c r="AS1094" s="13" t="b">
        <f>X1094&lt;=W1094-DiodeFwd</f>
        <v>0</v>
      </c>
      <c r="AT1094" s="14" t="b">
        <f>X1094&lt;=Y1094-DiodeFwd</f>
        <v>0</v>
      </c>
      <c r="AU1094" s="13">
        <f t="shared" si="748"/>
        <v>0</v>
      </c>
      <c r="AV1094" s="13">
        <f t="shared" si="749"/>
        <v>0</v>
      </c>
      <c r="AW1094" s="13">
        <f t="shared" si="750"/>
        <v>0</v>
      </c>
      <c r="AX1094" s="13">
        <f t="shared" si="751"/>
        <v>0</v>
      </c>
      <c r="AY1094" s="13">
        <f t="shared" si="752"/>
        <v>0</v>
      </c>
      <c r="AZ1094" s="13">
        <f t="shared" si="753"/>
        <v>0</v>
      </c>
      <c r="BA1094" s="13">
        <f t="shared" si="754"/>
        <v>0</v>
      </c>
      <c r="BB1094" s="14">
        <f t="shared" si="755"/>
        <v>0</v>
      </c>
      <c r="BC1094" s="20">
        <f t="shared" si="756"/>
        <v>0</v>
      </c>
      <c r="BD1094" s="21">
        <f t="shared" si="757"/>
        <v>0</v>
      </c>
      <c r="BE1094" s="21">
        <f t="shared" si="758"/>
        <v>0</v>
      </c>
      <c r="BF1094" s="21">
        <f t="shared" si="759"/>
        <v>0</v>
      </c>
      <c r="BG1094" s="21">
        <f t="shared" si="760"/>
        <v>-1.0180574579791532E-2</v>
      </c>
      <c r="BH1094" s="22">
        <f t="shared" si="761"/>
        <v>0</v>
      </c>
    </row>
    <row r="1095" spans="4:60" x14ac:dyDescent="0.25">
      <c r="D1095">
        <f t="shared" si="722"/>
        <v>0.18133333333333521</v>
      </c>
      <c r="E1095">
        <f t="shared" si="720"/>
        <v>-27.106682436032539</v>
      </c>
      <c r="F1095">
        <f t="shared" si="721"/>
        <v>27.106682436032539</v>
      </c>
      <c r="H1095" s="20">
        <f t="shared" si="723"/>
        <v>3.9297979746446658E-3</v>
      </c>
      <c r="I1095" s="21">
        <f t="shared" si="724"/>
        <v>7.7000208623965822E-3</v>
      </c>
      <c r="J1095" s="21">
        <f t="shared" si="725"/>
        <v>3.7423516323548001E-3</v>
      </c>
      <c r="K1095" s="21">
        <f t="shared" si="726"/>
        <v>7.7000208623965831E-3</v>
      </c>
      <c r="L1095" s="21">
        <f t="shared" si="727"/>
        <v>7.5691442448607487E-3</v>
      </c>
      <c r="M1095" s="22">
        <f t="shared" si="728"/>
        <v>7.5798290428473218E-3</v>
      </c>
      <c r="N1095" s="20">
        <f t="shared" si="729"/>
        <v>39.297979746446664</v>
      </c>
      <c r="O1095" s="21">
        <f t="shared" si="730"/>
        <v>77.000208623965833</v>
      </c>
      <c r="P1095" s="21">
        <f t="shared" si="731"/>
        <v>37.423516323548007</v>
      </c>
      <c r="Q1095" s="21">
        <f t="shared" si="732"/>
        <v>77.000208623965833</v>
      </c>
      <c r="R1095" s="21">
        <f t="shared" si="733"/>
        <v>75.691442448607489</v>
      </c>
      <c r="S1095" s="22">
        <f t="shared" si="734"/>
        <v>75.798290428473223</v>
      </c>
      <c r="T1095" s="20">
        <f>MAX(E1095+N1095,-DiodeFwd)</f>
        <v>12.191297310414125</v>
      </c>
      <c r="U1095" s="21">
        <f>MAX(T1095-DiodeFwd,V1095-DiodeFwd,O1095)</f>
        <v>77.000208623965833</v>
      </c>
      <c r="V1095" s="21">
        <f>MAX(-DiodeFwd,F1095+P1095)</f>
        <v>64.530198759580543</v>
      </c>
      <c r="W1095" s="21">
        <f>MAX(T1095+Q1095,U1095-DiodeFwd)</f>
        <v>89.191505934379961</v>
      </c>
      <c r="X1095" s="21">
        <f>MAX(W1095-DiodeFwd,Y1095-DiodeFwd,U1095+R1095)</f>
        <v>152.69165107257334</v>
      </c>
      <c r="Y1095" s="22">
        <f>MAX(V1095+S1095,U1095-DiodeFwd)</f>
        <v>140.32848918805377</v>
      </c>
      <c r="Z1095" s="20">
        <f t="shared" si="735"/>
        <v>39.297979746446664</v>
      </c>
      <c r="AA1095" s="21">
        <f t="shared" si="736"/>
        <v>77.000208623965833</v>
      </c>
      <c r="AB1095" s="21">
        <f t="shared" si="737"/>
        <v>37.423516323548</v>
      </c>
      <c r="AC1095" s="21">
        <f t="shared" si="738"/>
        <v>77.000208623965833</v>
      </c>
      <c r="AD1095" s="21">
        <f t="shared" si="739"/>
        <v>75.691442448607503</v>
      </c>
      <c r="AE1095" s="22">
        <f t="shared" si="740"/>
        <v>75.798290428473223</v>
      </c>
      <c r="AF1095" s="20">
        <f t="shared" si="741"/>
        <v>0</v>
      </c>
      <c r="AG1095" s="21">
        <f t="shared" si="742"/>
        <v>0</v>
      </c>
      <c r="AH1095" s="21">
        <f t="shared" si="743"/>
        <v>-4.263256414560601E-15</v>
      </c>
      <c r="AI1095" s="21">
        <f t="shared" si="744"/>
        <v>0</v>
      </c>
      <c r="AJ1095" s="21">
        <f t="shared" si="745"/>
        <v>8.5265128291212019E-15</v>
      </c>
      <c r="AK1095" s="22">
        <f t="shared" si="746"/>
        <v>0</v>
      </c>
      <c r="AL1095" s="23">
        <f t="shared" si="747"/>
        <v>1.0179443404838222E-2</v>
      </c>
      <c r="AM1095" s="12" t="b">
        <f>T1095&lt;=-DiodeFwd</f>
        <v>0</v>
      </c>
      <c r="AN1095" s="13" t="b">
        <f>V1095&lt;=-DiodeFwd</f>
        <v>0</v>
      </c>
      <c r="AO1095" s="13" t="b">
        <f>U1095&lt;=T1095-DiodeFwd</f>
        <v>0</v>
      </c>
      <c r="AP1095" s="13" t="b">
        <f>U1095&lt;=V1095-DiodeFwd</f>
        <v>0</v>
      </c>
      <c r="AQ1095" s="13" t="b">
        <f>W1095&lt;=U1095-DiodeFwd</f>
        <v>0</v>
      </c>
      <c r="AR1095" s="13" t="b">
        <f>Y1095&lt;=U1095-DiodeFwd</f>
        <v>0</v>
      </c>
      <c r="AS1095" s="13" t="b">
        <f>X1095&lt;=W1095-DiodeFwd</f>
        <v>0</v>
      </c>
      <c r="AT1095" s="14" t="b">
        <f>X1095&lt;=Y1095-DiodeFwd</f>
        <v>0</v>
      </c>
      <c r="AU1095" s="13">
        <f t="shared" si="748"/>
        <v>0</v>
      </c>
      <c r="AV1095" s="13">
        <f t="shared" si="749"/>
        <v>0</v>
      </c>
      <c r="AW1095" s="13">
        <f t="shared" si="750"/>
        <v>0</v>
      </c>
      <c r="AX1095" s="13">
        <f t="shared" si="751"/>
        <v>0</v>
      </c>
      <c r="AY1095" s="13">
        <f t="shared" si="752"/>
        <v>0</v>
      </c>
      <c r="AZ1095" s="13">
        <f t="shared" si="753"/>
        <v>0</v>
      </c>
      <c r="BA1095" s="13">
        <f t="shared" si="754"/>
        <v>0</v>
      </c>
      <c r="BB1095" s="14">
        <f t="shared" si="755"/>
        <v>0</v>
      </c>
      <c r="BC1095" s="20">
        <f t="shared" si="756"/>
        <v>0</v>
      </c>
      <c r="BD1095" s="21">
        <f t="shared" si="757"/>
        <v>0</v>
      </c>
      <c r="BE1095" s="21">
        <f t="shared" si="758"/>
        <v>0</v>
      </c>
      <c r="BF1095" s="21">
        <f t="shared" si="759"/>
        <v>0</v>
      </c>
      <c r="BG1095" s="21">
        <f t="shared" si="760"/>
        <v>-1.0179443404838222E-2</v>
      </c>
      <c r="BH1095" s="22">
        <f t="shared" si="761"/>
        <v>0</v>
      </c>
    </row>
    <row r="1096" spans="4:60" x14ac:dyDescent="0.25">
      <c r="D1096">
        <f t="shared" si="722"/>
        <v>0.18150000000000188</v>
      </c>
      <c r="E1096">
        <f t="shared" ref="E1096:E1159" si="762">$B$2*SIN(D1096*$B$5*2*PI())</f>
        <v>-25.24070223594623</v>
      </c>
      <c r="F1096">
        <f t="shared" ref="F1096:F1159" si="763">-E1096</f>
        <v>25.24070223594623</v>
      </c>
      <c r="H1096" s="20">
        <f t="shared" si="723"/>
        <v>3.9297979746446658E-3</v>
      </c>
      <c r="I1096" s="21">
        <f t="shared" si="724"/>
        <v>7.7000208623965822E-3</v>
      </c>
      <c r="J1096" s="21">
        <f t="shared" si="725"/>
        <v>3.7423516323548001E-3</v>
      </c>
      <c r="K1096" s="21">
        <f t="shared" si="726"/>
        <v>7.7000208623965831E-3</v>
      </c>
      <c r="L1096" s="21">
        <f t="shared" si="727"/>
        <v>7.5674476709599427E-3</v>
      </c>
      <c r="M1096" s="22">
        <f t="shared" si="728"/>
        <v>7.5798290428473218E-3</v>
      </c>
      <c r="N1096" s="20">
        <f t="shared" si="729"/>
        <v>39.297979746446664</v>
      </c>
      <c r="O1096" s="21">
        <f t="shared" si="730"/>
        <v>77.000208623965833</v>
      </c>
      <c r="P1096" s="21">
        <f t="shared" si="731"/>
        <v>37.423516323548007</v>
      </c>
      <c r="Q1096" s="21">
        <f t="shared" si="732"/>
        <v>77.000208623965833</v>
      </c>
      <c r="R1096" s="21">
        <f t="shared" si="733"/>
        <v>75.674476709599432</v>
      </c>
      <c r="S1096" s="22">
        <f t="shared" si="734"/>
        <v>75.798290428473223</v>
      </c>
      <c r="T1096" s="20">
        <f>MAX(E1096+N1096,-DiodeFwd)</f>
        <v>14.057277510500434</v>
      </c>
      <c r="U1096" s="21">
        <f>MAX(T1096-DiodeFwd,V1096-DiodeFwd,O1096)</f>
        <v>77.000208623965833</v>
      </c>
      <c r="V1096" s="21">
        <f>MAX(-DiodeFwd,F1096+P1096)</f>
        <v>62.664218559494238</v>
      </c>
      <c r="W1096" s="21">
        <f>MAX(T1096+Q1096,U1096-DiodeFwd)</f>
        <v>91.057486134466274</v>
      </c>
      <c r="X1096" s="21">
        <f>MAX(W1096-DiodeFwd,Y1096-DiodeFwd,U1096+R1096)</f>
        <v>152.67468533356526</v>
      </c>
      <c r="Y1096" s="22">
        <f>MAX(V1096+S1096,U1096-DiodeFwd)</f>
        <v>138.46250898796745</v>
      </c>
      <c r="Z1096" s="20">
        <f t="shared" si="735"/>
        <v>39.297979746446664</v>
      </c>
      <c r="AA1096" s="21">
        <f t="shared" si="736"/>
        <v>77.000208623965833</v>
      </c>
      <c r="AB1096" s="21">
        <f t="shared" si="737"/>
        <v>37.423516323548007</v>
      </c>
      <c r="AC1096" s="21">
        <f t="shared" si="738"/>
        <v>77.000208623965847</v>
      </c>
      <c r="AD1096" s="21">
        <f t="shared" si="739"/>
        <v>75.674476709599432</v>
      </c>
      <c r="AE1096" s="22">
        <f t="shared" si="740"/>
        <v>75.798290428473223</v>
      </c>
      <c r="AF1096" s="20">
        <f t="shared" si="741"/>
        <v>0</v>
      </c>
      <c r="AG1096" s="21">
        <f t="shared" si="742"/>
        <v>0</v>
      </c>
      <c r="AH1096" s="21">
        <f t="shared" si="743"/>
        <v>0</v>
      </c>
      <c r="AI1096" s="21">
        <f t="shared" si="744"/>
        <v>8.5265128291212019E-15</v>
      </c>
      <c r="AJ1096" s="21">
        <f t="shared" si="745"/>
        <v>0</v>
      </c>
      <c r="AK1096" s="22">
        <f t="shared" si="746"/>
        <v>0</v>
      </c>
      <c r="AL1096" s="23">
        <f t="shared" si="747"/>
        <v>1.0178312355571017E-2</v>
      </c>
      <c r="AM1096" s="12" t="b">
        <f>T1096&lt;=-DiodeFwd</f>
        <v>0</v>
      </c>
      <c r="AN1096" s="13" t="b">
        <f>V1096&lt;=-DiodeFwd</f>
        <v>0</v>
      </c>
      <c r="AO1096" s="13" t="b">
        <f>U1096&lt;=T1096-DiodeFwd</f>
        <v>0</v>
      </c>
      <c r="AP1096" s="13" t="b">
        <f>U1096&lt;=V1096-DiodeFwd</f>
        <v>0</v>
      </c>
      <c r="AQ1096" s="13" t="b">
        <f>W1096&lt;=U1096-DiodeFwd</f>
        <v>0</v>
      </c>
      <c r="AR1096" s="13" t="b">
        <f>Y1096&lt;=U1096-DiodeFwd</f>
        <v>0</v>
      </c>
      <c r="AS1096" s="13" t="b">
        <f>X1096&lt;=W1096-DiodeFwd</f>
        <v>0</v>
      </c>
      <c r="AT1096" s="14" t="b">
        <f>X1096&lt;=Y1096-DiodeFwd</f>
        <v>0</v>
      </c>
      <c r="AU1096" s="13">
        <f t="shared" si="748"/>
        <v>0</v>
      </c>
      <c r="AV1096" s="13">
        <f t="shared" si="749"/>
        <v>0</v>
      </c>
      <c r="AW1096" s="13">
        <f t="shared" si="750"/>
        <v>0</v>
      </c>
      <c r="AX1096" s="13">
        <f t="shared" si="751"/>
        <v>0</v>
      </c>
      <c r="AY1096" s="13">
        <f t="shared" si="752"/>
        <v>0</v>
      </c>
      <c r="AZ1096" s="13">
        <f t="shared" si="753"/>
        <v>0</v>
      </c>
      <c r="BA1096" s="13">
        <f t="shared" si="754"/>
        <v>0</v>
      </c>
      <c r="BB1096" s="14">
        <f t="shared" si="755"/>
        <v>0</v>
      </c>
      <c r="BC1096" s="20">
        <f t="shared" si="756"/>
        <v>0</v>
      </c>
      <c r="BD1096" s="21">
        <f t="shared" si="757"/>
        <v>0</v>
      </c>
      <c r="BE1096" s="21">
        <f t="shared" si="758"/>
        <v>0</v>
      </c>
      <c r="BF1096" s="21">
        <f t="shared" si="759"/>
        <v>0</v>
      </c>
      <c r="BG1096" s="21">
        <f t="shared" si="760"/>
        <v>-1.0178312355571017E-2</v>
      </c>
      <c r="BH1096" s="22">
        <f t="shared" si="761"/>
        <v>0</v>
      </c>
    </row>
    <row r="1097" spans="4:60" x14ac:dyDescent="0.25">
      <c r="D1097">
        <f t="shared" ref="D1097:D1160" si="764">D1096+$B$7</f>
        <v>0.18166666666666856</v>
      </c>
      <c r="E1097">
        <f t="shared" si="762"/>
        <v>-23.275108515514603</v>
      </c>
      <c r="F1097">
        <f t="shared" si="763"/>
        <v>23.275108515514603</v>
      </c>
      <c r="H1097" s="20">
        <f t="shared" si="723"/>
        <v>3.9297979746446658E-3</v>
      </c>
      <c r="I1097" s="21">
        <f t="shared" si="724"/>
        <v>7.7000208623965822E-3</v>
      </c>
      <c r="J1097" s="21">
        <f t="shared" si="725"/>
        <v>3.7423516323548001E-3</v>
      </c>
      <c r="K1097" s="21">
        <f t="shared" si="726"/>
        <v>7.7000208623965831E-3</v>
      </c>
      <c r="L1097" s="21">
        <f t="shared" si="727"/>
        <v>7.5657512855673474E-3</v>
      </c>
      <c r="M1097" s="22">
        <f t="shared" si="728"/>
        <v>7.5798290428473218E-3</v>
      </c>
      <c r="N1097" s="20">
        <f t="shared" si="729"/>
        <v>39.297979746446664</v>
      </c>
      <c r="O1097" s="21">
        <f t="shared" si="730"/>
        <v>77.000208623965833</v>
      </c>
      <c r="P1097" s="21">
        <f t="shared" si="731"/>
        <v>37.423516323548007</v>
      </c>
      <c r="Q1097" s="21">
        <f t="shared" si="732"/>
        <v>77.000208623965833</v>
      </c>
      <c r="R1097" s="21">
        <f t="shared" si="733"/>
        <v>75.657512855673488</v>
      </c>
      <c r="S1097" s="22">
        <f t="shared" si="734"/>
        <v>75.798290428473223</v>
      </c>
      <c r="T1097" s="20">
        <f>MAX(E1097+N1097,-DiodeFwd)</f>
        <v>16.022871230932061</v>
      </c>
      <c r="U1097" s="21">
        <f>MAX(T1097-DiodeFwd,V1097-DiodeFwd,O1097)</f>
        <v>77.000208623965833</v>
      </c>
      <c r="V1097" s="21">
        <f>MAX(-DiodeFwd,F1097+P1097)</f>
        <v>60.69862483906261</v>
      </c>
      <c r="W1097" s="21">
        <f>MAX(T1097+Q1097,U1097-DiodeFwd)</f>
        <v>93.023079854897901</v>
      </c>
      <c r="X1097" s="21">
        <f>MAX(W1097-DiodeFwd,Y1097-DiodeFwd,U1097+R1097)</f>
        <v>152.65772147963932</v>
      </c>
      <c r="Y1097" s="22">
        <f>MAX(V1097+S1097,U1097-DiodeFwd)</f>
        <v>136.49691526753583</v>
      </c>
      <c r="Z1097" s="20">
        <f t="shared" si="735"/>
        <v>39.297979746446664</v>
      </c>
      <c r="AA1097" s="21">
        <f t="shared" si="736"/>
        <v>77.000208623965833</v>
      </c>
      <c r="AB1097" s="21">
        <f t="shared" si="737"/>
        <v>37.423516323548007</v>
      </c>
      <c r="AC1097" s="21">
        <f t="shared" si="738"/>
        <v>77.000208623965847</v>
      </c>
      <c r="AD1097" s="21">
        <f t="shared" si="739"/>
        <v>75.657512855673488</v>
      </c>
      <c r="AE1097" s="22">
        <f t="shared" si="740"/>
        <v>75.798290428473223</v>
      </c>
      <c r="AF1097" s="20">
        <f t="shared" si="741"/>
        <v>0</v>
      </c>
      <c r="AG1097" s="21">
        <f t="shared" si="742"/>
        <v>0</v>
      </c>
      <c r="AH1097" s="21">
        <f t="shared" si="743"/>
        <v>0</v>
      </c>
      <c r="AI1097" s="21">
        <f t="shared" si="744"/>
        <v>8.5265128291212019E-15</v>
      </c>
      <c r="AJ1097" s="21">
        <f t="shared" si="745"/>
        <v>0</v>
      </c>
      <c r="AK1097" s="22">
        <f t="shared" si="746"/>
        <v>0</v>
      </c>
      <c r="AL1097" s="23">
        <f t="shared" si="747"/>
        <v>1.0177181431975955E-2</v>
      </c>
      <c r="AM1097" s="12" t="b">
        <f>T1097&lt;=-DiodeFwd</f>
        <v>0</v>
      </c>
      <c r="AN1097" s="13" t="b">
        <f>V1097&lt;=-DiodeFwd</f>
        <v>0</v>
      </c>
      <c r="AO1097" s="13" t="b">
        <f>U1097&lt;=T1097-DiodeFwd</f>
        <v>0</v>
      </c>
      <c r="AP1097" s="13" t="b">
        <f>U1097&lt;=V1097-DiodeFwd</f>
        <v>0</v>
      </c>
      <c r="AQ1097" s="13" t="b">
        <f>W1097&lt;=U1097-DiodeFwd</f>
        <v>0</v>
      </c>
      <c r="AR1097" s="13" t="b">
        <f>Y1097&lt;=U1097-DiodeFwd</f>
        <v>0</v>
      </c>
      <c r="AS1097" s="13" t="b">
        <f>X1097&lt;=W1097-DiodeFwd</f>
        <v>0</v>
      </c>
      <c r="AT1097" s="14" t="b">
        <f>X1097&lt;=Y1097-DiodeFwd</f>
        <v>0</v>
      </c>
      <c r="AU1097" s="13">
        <f t="shared" si="748"/>
        <v>0</v>
      </c>
      <c r="AV1097" s="13">
        <f t="shared" si="749"/>
        <v>0</v>
      </c>
      <c r="AW1097" s="13">
        <f t="shared" si="750"/>
        <v>0</v>
      </c>
      <c r="AX1097" s="13">
        <f t="shared" si="751"/>
        <v>0</v>
      </c>
      <c r="AY1097" s="13">
        <f t="shared" si="752"/>
        <v>0</v>
      </c>
      <c r="AZ1097" s="13">
        <f t="shared" si="753"/>
        <v>0</v>
      </c>
      <c r="BA1097" s="13">
        <f t="shared" si="754"/>
        <v>0</v>
      </c>
      <c r="BB1097" s="14">
        <f t="shared" si="755"/>
        <v>0</v>
      </c>
      <c r="BC1097" s="20">
        <f t="shared" si="756"/>
        <v>0</v>
      </c>
      <c r="BD1097" s="21">
        <f t="shared" si="757"/>
        <v>0</v>
      </c>
      <c r="BE1097" s="21">
        <f t="shared" si="758"/>
        <v>0</v>
      </c>
      <c r="BF1097" s="21">
        <f t="shared" si="759"/>
        <v>0</v>
      </c>
      <c r="BG1097" s="21">
        <f t="shared" si="760"/>
        <v>-1.0177181431975955E-2</v>
      </c>
      <c r="BH1097" s="22">
        <f t="shared" si="761"/>
        <v>0</v>
      </c>
    </row>
    <row r="1098" spans="4:60" x14ac:dyDescent="0.25">
      <c r="D1098">
        <f t="shared" si="764"/>
        <v>0.18183333333333523</v>
      </c>
      <c r="E1098">
        <f t="shared" si="762"/>
        <v>-21.217658575157845</v>
      </c>
      <c r="F1098">
        <f t="shared" si="763"/>
        <v>21.217658575157845</v>
      </c>
      <c r="H1098" s="20">
        <f t="shared" si="723"/>
        <v>3.9297979746446658E-3</v>
      </c>
      <c r="I1098" s="21">
        <f t="shared" si="724"/>
        <v>7.7000208623965822E-3</v>
      </c>
      <c r="J1098" s="21">
        <f t="shared" si="725"/>
        <v>3.7423516323548001E-3</v>
      </c>
      <c r="K1098" s="21">
        <f t="shared" si="726"/>
        <v>7.7000208623965831E-3</v>
      </c>
      <c r="L1098" s="21">
        <f t="shared" si="727"/>
        <v>7.5640550886620179E-3</v>
      </c>
      <c r="M1098" s="22">
        <f t="shared" si="728"/>
        <v>7.5798290428473218E-3</v>
      </c>
      <c r="N1098" s="20">
        <f t="shared" si="729"/>
        <v>39.297979746446664</v>
      </c>
      <c r="O1098" s="21">
        <f t="shared" si="730"/>
        <v>77.000208623965833</v>
      </c>
      <c r="P1098" s="21">
        <f t="shared" si="731"/>
        <v>37.423516323548007</v>
      </c>
      <c r="Q1098" s="21">
        <f t="shared" si="732"/>
        <v>77.000208623965833</v>
      </c>
      <c r="R1098" s="21">
        <f t="shared" si="733"/>
        <v>75.64055088662019</v>
      </c>
      <c r="S1098" s="22">
        <f t="shared" si="734"/>
        <v>75.798290428473223</v>
      </c>
      <c r="T1098" s="20">
        <f>MAX(E1098+N1098,-DiodeFwd)</f>
        <v>18.080321171288819</v>
      </c>
      <c r="U1098" s="21">
        <f>MAX(T1098-DiodeFwd,V1098-DiodeFwd,O1098)</f>
        <v>77.000208623965833</v>
      </c>
      <c r="V1098" s="21">
        <f>MAX(-DiodeFwd,F1098+P1098)</f>
        <v>58.641174898705856</v>
      </c>
      <c r="W1098" s="21">
        <f>MAX(T1098+Q1098,U1098-DiodeFwd)</f>
        <v>95.080529795254648</v>
      </c>
      <c r="X1098" s="21">
        <f>MAX(W1098-DiodeFwd,Y1098-DiodeFwd,U1098+R1098)</f>
        <v>152.64075951058601</v>
      </c>
      <c r="Y1098" s="22">
        <f>MAX(V1098+S1098,U1098-DiodeFwd)</f>
        <v>134.43946532717908</v>
      </c>
      <c r="Z1098" s="20">
        <f t="shared" si="735"/>
        <v>39.297979746446664</v>
      </c>
      <c r="AA1098" s="21">
        <f t="shared" si="736"/>
        <v>77.000208623965833</v>
      </c>
      <c r="AB1098" s="21">
        <f t="shared" si="737"/>
        <v>37.423516323548014</v>
      </c>
      <c r="AC1098" s="21">
        <f t="shared" si="738"/>
        <v>77.000208623965833</v>
      </c>
      <c r="AD1098" s="21">
        <f t="shared" si="739"/>
        <v>75.640550886620176</v>
      </c>
      <c r="AE1098" s="22">
        <f t="shared" si="740"/>
        <v>75.798290428473223</v>
      </c>
      <c r="AF1098" s="20">
        <f t="shared" si="741"/>
        <v>0</v>
      </c>
      <c r="AG1098" s="21">
        <f t="shared" si="742"/>
        <v>0</v>
      </c>
      <c r="AH1098" s="21">
        <f t="shared" si="743"/>
        <v>4.263256414560601E-15</v>
      </c>
      <c r="AI1098" s="21">
        <f t="shared" si="744"/>
        <v>0</v>
      </c>
      <c r="AJ1098" s="21">
        <f t="shared" si="745"/>
        <v>-8.5265128291212019E-15</v>
      </c>
      <c r="AK1098" s="22">
        <f t="shared" si="746"/>
        <v>0</v>
      </c>
      <c r="AL1098" s="23">
        <f t="shared" si="747"/>
        <v>1.0176050634039067E-2</v>
      </c>
      <c r="AM1098" s="12" t="b">
        <f>T1098&lt;=-DiodeFwd</f>
        <v>0</v>
      </c>
      <c r="AN1098" s="13" t="b">
        <f>V1098&lt;=-DiodeFwd</f>
        <v>0</v>
      </c>
      <c r="AO1098" s="13" t="b">
        <f>U1098&lt;=T1098-DiodeFwd</f>
        <v>0</v>
      </c>
      <c r="AP1098" s="13" t="b">
        <f>U1098&lt;=V1098-DiodeFwd</f>
        <v>0</v>
      </c>
      <c r="AQ1098" s="13" t="b">
        <f>W1098&lt;=U1098-DiodeFwd</f>
        <v>0</v>
      </c>
      <c r="AR1098" s="13" t="b">
        <f>Y1098&lt;=U1098-DiodeFwd</f>
        <v>0</v>
      </c>
      <c r="AS1098" s="13" t="b">
        <f>X1098&lt;=W1098-DiodeFwd</f>
        <v>0</v>
      </c>
      <c r="AT1098" s="14" t="b">
        <f>X1098&lt;=Y1098-DiodeFwd</f>
        <v>0</v>
      </c>
      <c r="AU1098" s="13">
        <f t="shared" si="748"/>
        <v>0</v>
      </c>
      <c r="AV1098" s="13">
        <f t="shared" si="749"/>
        <v>0</v>
      </c>
      <c r="AW1098" s="13">
        <f t="shared" si="750"/>
        <v>0</v>
      </c>
      <c r="AX1098" s="13">
        <f t="shared" si="751"/>
        <v>0</v>
      </c>
      <c r="AY1098" s="13">
        <f t="shared" si="752"/>
        <v>0</v>
      </c>
      <c r="AZ1098" s="13">
        <f t="shared" si="753"/>
        <v>0</v>
      </c>
      <c r="BA1098" s="13">
        <f t="shared" si="754"/>
        <v>0</v>
      </c>
      <c r="BB1098" s="14">
        <f t="shared" si="755"/>
        <v>0</v>
      </c>
      <c r="BC1098" s="20">
        <f t="shared" si="756"/>
        <v>0</v>
      </c>
      <c r="BD1098" s="21">
        <f t="shared" si="757"/>
        <v>0</v>
      </c>
      <c r="BE1098" s="21">
        <f t="shared" si="758"/>
        <v>0</v>
      </c>
      <c r="BF1098" s="21">
        <f t="shared" si="759"/>
        <v>0</v>
      </c>
      <c r="BG1098" s="21">
        <f t="shared" si="760"/>
        <v>-1.0176050634039067E-2</v>
      </c>
      <c r="BH1098" s="22">
        <f t="shared" si="761"/>
        <v>0</v>
      </c>
    </row>
    <row r="1099" spans="4:60" x14ac:dyDescent="0.25">
      <c r="D1099">
        <f t="shared" si="764"/>
        <v>0.18200000000000191</v>
      </c>
      <c r="E1099">
        <f t="shared" si="762"/>
        <v>-19.076472229831079</v>
      </c>
      <c r="F1099">
        <f t="shared" si="763"/>
        <v>19.076472229831079</v>
      </c>
      <c r="H1099" s="20">
        <f t="shared" si="723"/>
        <v>3.9297979746446658E-3</v>
      </c>
      <c r="I1099" s="21">
        <f t="shared" si="724"/>
        <v>7.7000208623965822E-3</v>
      </c>
      <c r="J1099" s="21">
        <f t="shared" si="725"/>
        <v>3.7423516323548001E-3</v>
      </c>
      <c r="K1099" s="21">
        <f t="shared" si="726"/>
        <v>7.7000208623965831E-3</v>
      </c>
      <c r="L1099" s="21">
        <f t="shared" si="727"/>
        <v>7.5623590802230117E-3</v>
      </c>
      <c r="M1099" s="22">
        <f t="shared" si="728"/>
        <v>7.5798290428473218E-3</v>
      </c>
      <c r="N1099" s="20">
        <f t="shared" si="729"/>
        <v>39.297979746446664</v>
      </c>
      <c r="O1099" s="21">
        <f t="shared" si="730"/>
        <v>77.000208623965833</v>
      </c>
      <c r="P1099" s="21">
        <f t="shared" si="731"/>
        <v>37.423516323548007</v>
      </c>
      <c r="Q1099" s="21">
        <f t="shared" si="732"/>
        <v>77.000208623965833</v>
      </c>
      <c r="R1099" s="21">
        <f t="shared" si="733"/>
        <v>75.623590802230126</v>
      </c>
      <c r="S1099" s="22">
        <f t="shared" si="734"/>
        <v>75.798290428473223</v>
      </c>
      <c r="T1099" s="20">
        <f>MAX(E1099+N1099,-DiodeFwd)</f>
        <v>20.221507516615585</v>
      </c>
      <c r="U1099" s="21">
        <f>MAX(T1099-DiodeFwd,V1099-DiodeFwd,O1099)</f>
        <v>77.000208623965833</v>
      </c>
      <c r="V1099" s="21">
        <f>MAX(-DiodeFwd,F1099+P1099)</f>
        <v>56.499988553379083</v>
      </c>
      <c r="W1099" s="21">
        <f>MAX(T1099+Q1099,U1099-DiodeFwd)</f>
        <v>97.221716140581421</v>
      </c>
      <c r="X1099" s="21">
        <f>MAX(W1099-DiodeFwd,Y1099-DiodeFwd,U1099+R1099)</f>
        <v>152.62379942619594</v>
      </c>
      <c r="Y1099" s="22">
        <f>MAX(V1099+S1099,U1099-DiodeFwd)</f>
        <v>132.29827898185232</v>
      </c>
      <c r="Z1099" s="20">
        <f t="shared" si="735"/>
        <v>39.297979746446664</v>
      </c>
      <c r="AA1099" s="21">
        <f t="shared" si="736"/>
        <v>77.000208623965833</v>
      </c>
      <c r="AB1099" s="21">
        <f t="shared" si="737"/>
        <v>37.423516323548</v>
      </c>
      <c r="AC1099" s="21">
        <f t="shared" si="738"/>
        <v>77.000208623965833</v>
      </c>
      <c r="AD1099" s="21">
        <f t="shared" si="739"/>
        <v>75.623590802230112</v>
      </c>
      <c r="AE1099" s="22">
        <f t="shared" si="740"/>
        <v>75.798290428473237</v>
      </c>
      <c r="AF1099" s="20">
        <f t="shared" si="741"/>
        <v>0</v>
      </c>
      <c r="AG1099" s="21">
        <f t="shared" si="742"/>
        <v>0</v>
      </c>
      <c r="AH1099" s="21">
        <f t="shared" si="743"/>
        <v>-4.263256414560601E-15</v>
      </c>
      <c r="AI1099" s="21">
        <f t="shared" si="744"/>
        <v>0</v>
      </c>
      <c r="AJ1099" s="21">
        <f t="shared" si="745"/>
        <v>-8.5265128291212019E-15</v>
      </c>
      <c r="AK1099" s="22">
        <f t="shared" si="746"/>
        <v>8.5265128291212019E-15</v>
      </c>
      <c r="AL1099" s="23">
        <f t="shared" si="747"/>
        <v>1.0174919961746397E-2</v>
      </c>
      <c r="AM1099" s="12" t="b">
        <f>T1099&lt;=-DiodeFwd</f>
        <v>0</v>
      </c>
      <c r="AN1099" s="13" t="b">
        <f>V1099&lt;=-DiodeFwd</f>
        <v>0</v>
      </c>
      <c r="AO1099" s="13" t="b">
        <f>U1099&lt;=T1099-DiodeFwd</f>
        <v>0</v>
      </c>
      <c r="AP1099" s="13" t="b">
        <f>U1099&lt;=V1099-DiodeFwd</f>
        <v>0</v>
      </c>
      <c r="AQ1099" s="13" t="b">
        <f>W1099&lt;=U1099-DiodeFwd</f>
        <v>0</v>
      </c>
      <c r="AR1099" s="13" t="b">
        <f>Y1099&lt;=U1099-DiodeFwd</f>
        <v>0</v>
      </c>
      <c r="AS1099" s="13" t="b">
        <f>X1099&lt;=W1099-DiodeFwd</f>
        <v>0</v>
      </c>
      <c r="AT1099" s="14" t="b">
        <f>X1099&lt;=Y1099-DiodeFwd</f>
        <v>0</v>
      </c>
      <c r="AU1099" s="13">
        <f t="shared" si="748"/>
        <v>0</v>
      </c>
      <c r="AV1099" s="13">
        <f t="shared" si="749"/>
        <v>0</v>
      </c>
      <c r="AW1099" s="13">
        <f t="shared" si="750"/>
        <v>0</v>
      </c>
      <c r="AX1099" s="13">
        <f t="shared" si="751"/>
        <v>0</v>
      </c>
      <c r="AY1099" s="13">
        <f t="shared" si="752"/>
        <v>0</v>
      </c>
      <c r="AZ1099" s="13">
        <f t="shared" si="753"/>
        <v>0</v>
      </c>
      <c r="BA1099" s="13">
        <f t="shared" si="754"/>
        <v>0</v>
      </c>
      <c r="BB1099" s="14">
        <f t="shared" si="755"/>
        <v>0</v>
      </c>
      <c r="BC1099" s="20">
        <f t="shared" si="756"/>
        <v>0</v>
      </c>
      <c r="BD1099" s="21">
        <f t="shared" si="757"/>
        <v>0</v>
      </c>
      <c r="BE1099" s="21">
        <f t="shared" si="758"/>
        <v>0</v>
      </c>
      <c r="BF1099" s="21">
        <f t="shared" si="759"/>
        <v>0</v>
      </c>
      <c r="BG1099" s="21">
        <f t="shared" si="760"/>
        <v>-1.0174919961746397E-2</v>
      </c>
      <c r="BH1099" s="22">
        <f t="shared" si="761"/>
        <v>0</v>
      </c>
    </row>
    <row r="1100" spans="4:60" x14ac:dyDescent="0.25">
      <c r="D1100">
        <f t="shared" si="764"/>
        <v>0.18216666666666859</v>
      </c>
      <c r="E1100">
        <f t="shared" si="762"/>
        <v>-16.85999976382432</v>
      </c>
      <c r="F1100">
        <f t="shared" si="763"/>
        <v>16.85999976382432</v>
      </c>
      <c r="H1100" s="20">
        <f t="shared" si="723"/>
        <v>3.9297979746446658E-3</v>
      </c>
      <c r="I1100" s="21">
        <f t="shared" si="724"/>
        <v>7.7000208623965822E-3</v>
      </c>
      <c r="J1100" s="21">
        <f t="shared" si="725"/>
        <v>3.7423516323548001E-3</v>
      </c>
      <c r="K1100" s="21">
        <f t="shared" si="726"/>
        <v>7.7000208623965831E-3</v>
      </c>
      <c r="L1100" s="21">
        <f t="shared" si="727"/>
        <v>7.5606632602293871E-3</v>
      </c>
      <c r="M1100" s="22">
        <f t="shared" si="728"/>
        <v>7.5798290428473218E-3</v>
      </c>
      <c r="N1100" s="20">
        <f t="shared" si="729"/>
        <v>39.297979746446664</v>
      </c>
      <c r="O1100" s="21">
        <f t="shared" si="730"/>
        <v>77.000208623965833</v>
      </c>
      <c r="P1100" s="21">
        <f t="shared" si="731"/>
        <v>37.423516323548007</v>
      </c>
      <c r="Q1100" s="21">
        <f t="shared" si="732"/>
        <v>77.000208623965833</v>
      </c>
      <c r="R1100" s="21">
        <f t="shared" si="733"/>
        <v>75.606632602293871</v>
      </c>
      <c r="S1100" s="22">
        <f t="shared" si="734"/>
        <v>75.798290428473223</v>
      </c>
      <c r="T1100" s="20">
        <f>MAX(E1100+N1100,-DiodeFwd)</f>
        <v>22.437979982622345</v>
      </c>
      <c r="U1100" s="21">
        <f>MAX(T1100-DiodeFwd,V1100-DiodeFwd,O1100)</f>
        <v>77.000208623965833</v>
      </c>
      <c r="V1100" s="21">
        <f>MAX(-DiodeFwd,F1100+P1100)</f>
        <v>54.283516087372327</v>
      </c>
      <c r="W1100" s="21">
        <f>MAX(T1100+Q1100,U1100-DiodeFwd)</f>
        <v>99.43818860658817</v>
      </c>
      <c r="X1100" s="21">
        <f>MAX(W1100-DiodeFwd,Y1100-DiodeFwd,U1100+R1100)</f>
        <v>152.60684122625969</v>
      </c>
      <c r="Y1100" s="22">
        <f>MAX(V1100+S1100,U1100-DiodeFwd)</f>
        <v>130.08180651584556</v>
      </c>
      <c r="Z1100" s="20">
        <f t="shared" si="735"/>
        <v>39.297979746446664</v>
      </c>
      <c r="AA1100" s="21">
        <f t="shared" si="736"/>
        <v>77.000208623965833</v>
      </c>
      <c r="AB1100" s="21">
        <f t="shared" si="737"/>
        <v>37.423516323548007</v>
      </c>
      <c r="AC1100" s="21">
        <f t="shared" si="738"/>
        <v>77.000208623965818</v>
      </c>
      <c r="AD1100" s="21">
        <f t="shared" si="739"/>
        <v>75.606632602293857</v>
      </c>
      <c r="AE1100" s="22">
        <f t="shared" si="740"/>
        <v>75.798290428473223</v>
      </c>
      <c r="AF1100" s="20">
        <f t="shared" si="741"/>
        <v>0</v>
      </c>
      <c r="AG1100" s="21">
        <f t="shared" si="742"/>
        <v>0</v>
      </c>
      <c r="AH1100" s="21">
        <f t="shared" si="743"/>
        <v>0</v>
      </c>
      <c r="AI1100" s="21">
        <f t="shared" si="744"/>
        <v>-8.5265128291212019E-15</v>
      </c>
      <c r="AJ1100" s="21">
        <f t="shared" si="745"/>
        <v>-8.5265128291212019E-15</v>
      </c>
      <c r="AK1100" s="22">
        <f t="shared" si="746"/>
        <v>0</v>
      </c>
      <c r="AL1100" s="23">
        <f t="shared" si="747"/>
        <v>1.017378941508398E-2</v>
      </c>
      <c r="AM1100" s="12" t="b">
        <f>T1100&lt;=-DiodeFwd</f>
        <v>0</v>
      </c>
      <c r="AN1100" s="13" t="b">
        <f>V1100&lt;=-DiodeFwd</f>
        <v>0</v>
      </c>
      <c r="AO1100" s="13" t="b">
        <f>U1100&lt;=T1100-DiodeFwd</f>
        <v>0</v>
      </c>
      <c r="AP1100" s="13" t="b">
        <f>U1100&lt;=V1100-DiodeFwd</f>
        <v>0</v>
      </c>
      <c r="AQ1100" s="13" t="b">
        <f>W1100&lt;=U1100-DiodeFwd</f>
        <v>0</v>
      </c>
      <c r="AR1100" s="13" t="b">
        <f>Y1100&lt;=U1100-DiodeFwd</f>
        <v>0</v>
      </c>
      <c r="AS1100" s="13" t="b">
        <f>X1100&lt;=W1100-DiodeFwd</f>
        <v>0</v>
      </c>
      <c r="AT1100" s="14" t="b">
        <f>X1100&lt;=Y1100-DiodeFwd</f>
        <v>0</v>
      </c>
      <c r="AU1100" s="13">
        <f t="shared" si="748"/>
        <v>0</v>
      </c>
      <c r="AV1100" s="13">
        <f t="shared" si="749"/>
        <v>0</v>
      </c>
      <c r="AW1100" s="13">
        <f t="shared" si="750"/>
        <v>0</v>
      </c>
      <c r="AX1100" s="13">
        <f t="shared" si="751"/>
        <v>0</v>
      </c>
      <c r="AY1100" s="13">
        <f t="shared" si="752"/>
        <v>0</v>
      </c>
      <c r="AZ1100" s="13">
        <f t="shared" si="753"/>
        <v>0</v>
      </c>
      <c r="BA1100" s="13">
        <f t="shared" si="754"/>
        <v>0</v>
      </c>
      <c r="BB1100" s="14">
        <f t="shared" si="755"/>
        <v>0</v>
      </c>
      <c r="BC1100" s="20">
        <f t="shared" si="756"/>
        <v>0</v>
      </c>
      <c r="BD1100" s="21">
        <f t="shared" si="757"/>
        <v>0</v>
      </c>
      <c r="BE1100" s="21">
        <f t="shared" si="758"/>
        <v>0</v>
      </c>
      <c r="BF1100" s="21">
        <f t="shared" si="759"/>
        <v>0</v>
      </c>
      <c r="BG1100" s="21">
        <f t="shared" si="760"/>
        <v>-1.017378941508398E-2</v>
      </c>
      <c r="BH1100" s="22">
        <f t="shared" si="761"/>
        <v>0</v>
      </c>
    </row>
    <row r="1101" spans="4:60" x14ac:dyDescent="0.25">
      <c r="D1101">
        <f t="shared" si="764"/>
        <v>0.18233333333333526</v>
      </c>
      <c r="E1101">
        <f t="shared" si="762"/>
        <v>-14.576988581350951</v>
      </c>
      <c r="F1101">
        <f t="shared" si="763"/>
        <v>14.576988581350951</v>
      </c>
      <c r="H1101" s="20">
        <f t="shared" si="723"/>
        <v>3.9297979746446658E-3</v>
      </c>
      <c r="I1101" s="21">
        <f t="shared" si="724"/>
        <v>7.7000208623965822E-3</v>
      </c>
      <c r="J1101" s="21">
        <f t="shared" si="725"/>
        <v>3.7423516323548001E-3</v>
      </c>
      <c r="K1101" s="21">
        <f t="shared" si="726"/>
        <v>7.7000208623965831E-3</v>
      </c>
      <c r="L1101" s="21">
        <f t="shared" si="727"/>
        <v>7.5589676286602061E-3</v>
      </c>
      <c r="M1101" s="22">
        <f t="shared" si="728"/>
        <v>7.5798290428473218E-3</v>
      </c>
      <c r="N1101" s="20">
        <f t="shared" si="729"/>
        <v>39.297979746446664</v>
      </c>
      <c r="O1101" s="21">
        <f t="shared" si="730"/>
        <v>77.000208623965833</v>
      </c>
      <c r="P1101" s="21">
        <f t="shared" si="731"/>
        <v>37.423516323548007</v>
      </c>
      <c r="Q1101" s="21">
        <f t="shared" si="732"/>
        <v>77.000208623965833</v>
      </c>
      <c r="R1101" s="21">
        <f t="shared" si="733"/>
        <v>75.589676286602071</v>
      </c>
      <c r="S1101" s="22">
        <f t="shared" si="734"/>
        <v>75.798290428473223</v>
      </c>
      <c r="T1101" s="20">
        <f>MAX(E1101+N1101,-DiodeFwd)</f>
        <v>24.720991165095711</v>
      </c>
      <c r="U1101" s="21">
        <f>MAX(T1101-DiodeFwd,V1101-DiodeFwd,O1101)</f>
        <v>77.000208623965833</v>
      </c>
      <c r="V1101" s="21">
        <f>MAX(-DiodeFwd,F1101+P1101)</f>
        <v>52.00050490489896</v>
      </c>
      <c r="W1101" s="21">
        <f>MAX(T1101+Q1101,U1101-DiodeFwd)</f>
        <v>101.72119978906154</v>
      </c>
      <c r="X1101" s="21">
        <f>MAX(W1101-DiodeFwd,Y1101-DiodeFwd,U1101+R1101)</f>
        <v>152.58988491056789</v>
      </c>
      <c r="Y1101" s="22">
        <f>MAX(V1101+S1101,U1101-DiodeFwd)</f>
        <v>127.79879533337218</v>
      </c>
      <c r="Z1101" s="20">
        <f t="shared" si="735"/>
        <v>39.297979746446664</v>
      </c>
      <c r="AA1101" s="21">
        <f t="shared" si="736"/>
        <v>77.000208623965833</v>
      </c>
      <c r="AB1101" s="21">
        <f t="shared" si="737"/>
        <v>37.423516323548007</v>
      </c>
      <c r="AC1101" s="21">
        <f t="shared" si="738"/>
        <v>77.000208623965833</v>
      </c>
      <c r="AD1101" s="21">
        <f t="shared" si="739"/>
        <v>75.589676286602057</v>
      </c>
      <c r="AE1101" s="22">
        <f t="shared" si="740"/>
        <v>75.798290428473223</v>
      </c>
      <c r="AF1101" s="20">
        <f t="shared" si="741"/>
        <v>0</v>
      </c>
      <c r="AG1101" s="21">
        <f t="shared" si="742"/>
        <v>0</v>
      </c>
      <c r="AH1101" s="21">
        <f t="shared" si="743"/>
        <v>0</v>
      </c>
      <c r="AI1101" s="21">
        <f t="shared" si="744"/>
        <v>0</v>
      </c>
      <c r="AJ1101" s="21">
        <f t="shared" si="745"/>
        <v>-8.5265128291212019E-15</v>
      </c>
      <c r="AK1101" s="22">
        <f t="shared" si="746"/>
        <v>0</v>
      </c>
      <c r="AL1101" s="23">
        <f t="shared" si="747"/>
        <v>1.017265899403786E-2</v>
      </c>
      <c r="AM1101" s="12" t="b">
        <f>T1101&lt;=-DiodeFwd</f>
        <v>0</v>
      </c>
      <c r="AN1101" s="13" t="b">
        <f>V1101&lt;=-DiodeFwd</f>
        <v>0</v>
      </c>
      <c r="AO1101" s="13" t="b">
        <f>U1101&lt;=T1101-DiodeFwd</f>
        <v>0</v>
      </c>
      <c r="AP1101" s="13" t="b">
        <f>U1101&lt;=V1101-DiodeFwd</f>
        <v>0</v>
      </c>
      <c r="AQ1101" s="13" t="b">
        <f>W1101&lt;=U1101-DiodeFwd</f>
        <v>0</v>
      </c>
      <c r="AR1101" s="13" t="b">
        <f>Y1101&lt;=U1101-DiodeFwd</f>
        <v>0</v>
      </c>
      <c r="AS1101" s="13" t="b">
        <f>X1101&lt;=W1101-DiodeFwd</f>
        <v>0</v>
      </c>
      <c r="AT1101" s="14" t="b">
        <f>X1101&lt;=Y1101-DiodeFwd</f>
        <v>0</v>
      </c>
      <c r="AU1101" s="13">
        <f t="shared" si="748"/>
        <v>0</v>
      </c>
      <c r="AV1101" s="13">
        <f t="shared" si="749"/>
        <v>0</v>
      </c>
      <c r="AW1101" s="13">
        <f t="shared" si="750"/>
        <v>0</v>
      </c>
      <c r="AX1101" s="13">
        <f t="shared" si="751"/>
        <v>0</v>
      </c>
      <c r="AY1101" s="13">
        <f t="shared" si="752"/>
        <v>0</v>
      </c>
      <c r="AZ1101" s="13">
        <f t="shared" si="753"/>
        <v>0</v>
      </c>
      <c r="BA1101" s="13">
        <f t="shared" si="754"/>
        <v>0</v>
      </c>
      <c r="BB1101" s="14">
        <f t="shared" si="755"/>
        <v>0</v>
      </c>
      <c r="BC1101" s="20">
        <f t="shared" si="756"/>
        <v>0</v>
      </c>
      <c r="BD1101" s="21">
        <f t="shared" si="757"/>
        <v>0</v>
      </c>
      <c r="BE1101" s="21">
        <f t="shared" si="758"/>
        <v>0</v>
      </c>
      <c r="BF1101" s="21">
        <f t="shared" si="759"/>
        <v>0</v>
      </c>
      <c r="BG1101" s="21">
        <f t="shared" si="760"/>
        <v>-1.017265899403786E-2</v>
      </c>
      <c r="BH1101" s="22">
        <f t="shared" si="761"/>
        <v>0</v>
      </c>
    </row>
    <row r="1102" spans="4:60" x14ac:dyDescent="0.25">
      <c r="D1102">
        <f t="shared" si="764"/>
        <v>0.18250000000000194</v>
      </c>
      <c r="E1102">
        <f t="shared" si="762"/>
        <v>-12.236448684539596</v>
      </c>
      <c r="F1102">
        <f t="shared" si="763"/>
        <v>12.236448684539596</v>
      </c>
      <c r="H1102" s="20">
        <f t="shared" si="723"/>
        <v>3.9297979746446658E-3</v>
      </c>
      <c r="I1102" s="21">
        <f t="shared" si="724"/>
        <v>7.7000208623965822E-3</v>
      </c>
      <c r="J1102" s="21">
        <f t="shared" si="725"/>
        <v>3.7423516323548001E-3</v>
      </c>
      <c r="K1102" s="21">
        <f t="shared" si="726"/>
        <v>7.7000208623965831E-3</v>
      </c>
      <c r="L1102" s="21">
        <f t="shared" si="727"/>
        <v>7.5572721854945332E-3</v>
      </c>
      <c r="M1102" s="22">
        <f t="shared" si="728"/>
        <v>7.5798290428473218E-3</v>
      </c>
      <c r="N1102" s="20">
        <f t="shared" si="729"/>
        <v>39.297979746446664</v>
      </c>
      <c r="O1102" s="21">
        <f t="shared" si="730"/>
        <v>77.000208623965833</v>
      </c>
      <c r="P1102" s="21">
        <f t="shared" si="731"/>
        <v>37.423516323548007</v>
      </c>
      <c r="Q1102" s="21">
        <f t="shared" si="732"/>
        <v>77.000208623965833</v>
      </c>
      <c r="R1102" s="21">
        <f t="shared" si="733"/>
        <v>75.572721854945343</v>
      </c>
      <c r="S1102" s="22">
        <f t="shared" si="734"/>
        <v>75.798290428473223</v>
      </c>
      <c r="T1102" s="20">
        <f>MAX(E1102+N1102,-DiodeFwd)</f>
        <v>27.061531061907068</v>
      </c>
      <c r="U1102" s="21">
        <f>MAX(T1102-DiodeFwd,V1102-DiodeFwd,O1102)</f>
        <v>77.000208623965833</v>
      </c>
      <c r="V1102" s="21">
        <f>MAX(-DiodeFwd,F1102+P1102)</f>
        <v>49.659965008087603</v>
      </c>
      <c r="W1102" s="21">
        <f>MAX(T1102+Q1102,U1102-DiodeFwd)</f>
        <v>104.06173968587291</v>
      </c>
      <c r="X1102" s="21">
        <f>MAX(W1102-DiodeFwd,Y1102-DiodeFwd,U1102+R1102)</f>
        <v>152.57293047891119</v>
      </c>
      <c r="Y1102" s="22">
        <f>MAX(V1102+S1102,U1102-DiodeFwd)</f>
        <v>125.45825543656082</v>
      </c>
      <c r="Z1102" s="20">
        <f t="shared" si="735"/>
        <v>39.297979746446664</v>
      </c>
      <c r="AA1102" s="21">
        <f t="shared" si="736"/>
        <v>77.000208623965833</v>
      </c>
      <c r="AB1102" s="21">
        <f t="shared" si="737"/>
        <v>37.423516323548007</v>
      </c>
      <c r="AC1102" s="21">
        <f t="shared" si="738"/>
        <v>77.000208623965847</v>
      </c>
      <c r="AD1102" s="21">
        <f t="shared" si="739"/>
        <v>75.572721854945357</v>
      </c>
      <c r="AE1102" s="22">
        <f t="shared" si="740"/>
        <v>75.798290428473223</v>
      </c>
      <c r="AF1102" s="20">
        <f t="shared" si="741"/>
        <v>0</v>
      </c>
      <c r="AG1102" s="21">
        <f t="shared" si="742"/>
        <v>0</v>
      </c>
      <c r="AH1102" s="21">
        <f t="shared" si="743"/>
        <v>0</v>
      </c>
      <c r="AI1102" s="21">
        <f t="shared" si="744"/>
        <v>8.5265128291212019E-15</v>
      </c>
      <c r="AJ1102" s="21">
        <f t="shared" si="745"/>
        <v>8.5265128291212019E-15</v>
      </c>
      <c r="AK1102" s="22">
        <f t="shared" si="746"/>
        <v>0</v>
      </c>
      <c r="AL1102" s="23">
        <f t="shared" si="747"/>
        <v>1.0171528698594079E-2</v>
      </c>
      <c r="AM1102" s="12" t="b">
        <f>T1102&lt;=-DiodeFwd</f>
        <v>0</v>
      </c>
      <c r="AN1102" s="13" t="b">
        <f>V1102&lt;=-DiodeFwd</f>
        <v>0</v>
      </c>
      <c r="AO1102" s="13" t="b">
        <f>U1102&lt;=T1102-DiodeFwd</f>
        <v>0</v>
      </c>
      <c r="AP1102" s="13" t="b">
        <f>U1102&lt;=V1102-DiodeFwd</f>
        <v>0</v>
      </c>
      <c r="AQ1102" s="13" t="b">
        <f>W1102&lt;=U1102-DiodeFwd</f>
        <v>0</v>
      </c>
      <c r="AR1102" s="13" t="b">
        <f>Y1102&lt;=U1102-DiodeFwd</f>
        <v>0</v>
      </c>
      <c r="AS1102" s="13" t="b">
        <f>X1102&lt;=W1102-DiodeFwd</f>
        <v>0</v>
      </c>
      <c r="AT1102" s="14" t="b">
        <f>X1102&lt;=Y1102-DiodeFwd</f>
        <v>0</v>
      </c>
      <c r="AU1102" s="13">
        <f t="shared" si="748"/>
        <v>0</v>
      </c>
      <c r="AV1102" s="13">
        <f t="shared" si="749"/>
        <v>0</v>
      </c>
      <c r="AW1102" s="13">
        <f t="shared" si="750"/>
        <v>0</v>
      </c>
      <c r="AX1102" s="13">
        <f t="shared" si="751"/>
        <v>0</v>
      </c>
      <c r="AY1102" s="13">
        <f t="shared" si="752"/>
        <v>0</v>
      </c>
      <c r="AZ1102" s="13">
        <f t="shared" si="753"/>
        <v>0</v>
      </c>
      <c r="BA1102" s="13">
        <f t="shared" si="754"/>
        <v>0</v>
      </c>
      <c r="BB1102" s="14">
        <f t="shared" si="755"/>
        <v>0</v>
      </c>
      <c r="BC1102" s="20">
        <f t="shared" si="756"/>
        <v>0</v>
      </c>
      <c r="BD1102" s="21">
        <f t="shared" si="757"/>
        <v>0</v>
      </c>
      <c r="BE1102" s="21">
        <f t="shared" si="758"/>
        <v>0</v>
      </c>
      <c r="BF1102" s="21">
        <f t="shared" si="759"/>
        <v>0</v>
      </c>
      <c r="BG1102" s="21">
        <f t="shared" si="760"/>
        <v>-1.0171528698594079E-2</v>
      </c>
      <c r="BH1102" s="22">
        <f t="shared" si="761"/>
        <v>0</v>
      </c>
    </row>
    <row r="1103" spans="4:60" x14ac:dyDescent="0.25">
      <c r="D1103">
        <f t="shared" si="764"/>
        <v>0.18266666666666861</v>
      </c>
      <c r="E1103">
        <f t="shared" si="762"/>
        <v>-9.8476171150720031</v>
      </c>
      <c r="F1103">
        <f t="shared" si="763"/>
        <v>9.8476171150720031</v>
      </c>
      <c r="H1103" s="20">
        <f t="shared" si="723"/>
        <v>3.9297979746446658E-3</v>
      </c>
      <c r="I1103" s="21">
        <f t="shared" si="724"/>
        <v>7.7000208623965822E-3</v>
      </c>
      <c r="J1103" s="21">
        <f t="shared" si="725"/>
        <v>3.7423516323548001E-3</v>
      </c>
      <c r="K1103" s="21">
        <f t="shared" si="726"/>
        <v>7.7000208623965831E-3</v>
      </c>
      <c r="L1103" s="21">
        <f t="shared" si="727"/>
        <v>7.5555769307114346E-3</v>
      </c>
      <c r="M1103" s="22">
        <f t="shared" si="728"/>
        <v>7.5798290428473218E-3</v>
      </c>
      <c r="N1103" s="20">
        <f t="shared" si="729"/>
        <v>39.297979746446664</v>
      </c>
      <c r="O1103" s="21">
        <f t="shared" si="730"/>
        <v>77.000208623965833</v>
      </c>
      <c r="P1103" s="21">
        <f t="shared" si="731"/>
        <v>37.423516323548007</v>
      </c>
      <c r="Q1103" s="21">
        <f t="shared" si="732"/>
        <v>77.000208623965833</v>
      </c>
      <c r="R1103" s="21">
        <f t="shared" si="733"/>
        <v>75.555769307114346</v>
      </c>
      <c r="S1103" s="22">
        <f t="shared" si="734"/>
        <v>75.798290428473223</v>
      </c>
      <c r="T1103" s="20">
        <f>MAX(E1103+N1103,-DiodeFwd)</f>
        <v>29.450362631374659</v>
      </c>
      <c r="U1103" s="21">
        <f>MAX(T1103-DiodeFwd,V1103-DiodeFwd,O1103)</f>
        <v>77.000208623965833</v>
      </c>
      <c r="V1103" s="21">
        <f>MAX(-DiodeFwd,F1103+P1103)</f>
        <v>47.271133438620012</v>
      </c>
      <c r="W1103" s="21">
        <f>MAX(T1103+Q1103,U1103-DiodeFwd)</f>
        <v>106.45057125534049</v>
      </c>
      <c r="X1103" s="21">
        <f>MAX(W1103-DiodeFwd,Y1103-DiodeFwd,U1103+R1103)</f>
        <v>152.55597793108018</v>
      </c>
      <c r="Y1103" s="22">
        <f>MAX(V1103+S1103,U1103-DiodeFwd)</f>
        <v>123.06942386709324</v>
      </c>
      <c r="Z1103" s="20">
        <f t="shared" si="735"/>
        <v>39.297979746446664</v>
      </c>
      <c r="AA1103" s="21">
        <f t="shared" si="736"/>
        <v>77.000208623965833</v>
      </c>
      <c r="AB1103" s="21">
        <f t="shared" si="737"/>
        <v>37.423516323548007</v>
      </c>
      <c r="AC1103" s="21">
        <f t="shared" si="738"/>
        <v>77.000208623965833</v>
      </c>
      <c r="AD1103" s="21">
        <f t="shared" si="739"/>
        <v>75.555769307114346</v>
      </c>
      <c r="AE1103" s="22">
        <f t="shared" si="740"/>
        <v>75.798290428473223</v>
      </c>
      <c r="AF1103" s="20">
        <f t="shared" si="741"/>
        <v>0</v>
      </c>
      <c r="AG1103" s="21">
        <f t="shared" si="742"/>
        <v>0</v>
      </c>
      <c r="AH1103" s="21">
        <f t="shared" si="743"/>
        <v>0</v>
      </c>
      <c r="AI1103" s="21">
        <f t="shared" si="744"/>
        <v>0</v>
      </c>
      <c r="AJ1103" s="21">
        <f t="shared" si="745"/>
        <v>0</v>
      </c>
      <c r="AK1103" s="22">
        <f t="shared" si="746"/>
        <v>0</v>
      </c>
      <c r="AL1103" s="23">
        <f t="shared" si="747"/>
        <v>1.0170398528738678E-2</v>
      </c>
      <c r="AM1103" s="12" t="b">
        <f>T1103&lt;=-DiodeFwd</f>
        <v>0</v>
      </c>
      <c r="AN1103" s="13" t="b">
        <f>V1103&lt;=-DiodeFwd</f>
        <v>0</v>
      </c>
      <c r="AO1103" s="13" t="b">
        <f>U1103&lt;=T1103-DiodeFwd</f>
        <v>0</v>
      </c>
      <c r="AP1103" s="13" t="b">
        <f>U1103&lt;=V1103-DiodeFwd</f>
        <v>0</v>
      </c>
      <c r="AQ1103" s="13" t="b">
        <f>W1103&lt;=U1103-DiodeFwd</f>
        <v>0</v>
      </c>
      <c r="AR1103" s="13" t="b">
        <f>Y1103&lt;=U1103-DiodeFwd</f>
        <v>0</v>
      </c>
      <c r="AS1103" s="13" t="b">
        <f>X1103&lt;=W1103-DiodeFwd</f>
        <v>0</v>
      </c>
      <c r="AT1103" s="14" t="b">
        <f>X1103&lt;=Y1103-DiodeFwd</f>
        <v>0</v>
      </c>
      <c r="AU1103" s="13">
        <f t="shared" si="748"/>
        <v>0</v>
      </c>
      <c r="AV1103" s="13">
        <f t="shared" si="749"/>
        <v>0</v>
      </c>
      <c r="AW1103" s="13">
        <f t="shared" si="750"/>
        <v>0</v>
      </c>
      <c r="AX1103" s="13">
        <f t="shared" si="751"/>
        <v>0</v>
      </c>
      <c r="AY1103" s="13">
        <f t="shared" si="752"/>
        <v>0</v>
      </c>
      <c r="AZ1103" s="13">
        <f t="shared" si="753"/>
        <v>0</v>
      </c>
      <c r="BA1103" s="13">
        <f t="shared" si="754"/>
        <v>0</v>
      </c>
      <c r="BB1103" s="14">
        <f t="shared" si="755"/>
        <v>0</v>
      </c>
      <c r="BC1103" s="20">
        <f t="shared" si="756"/>
        <v>0</v>
      </c>
      <c r="BD1103" s="21">
        <f t="shared" si="757"/>
        <v>0</v>
      </c>
      <c r="BE1103" s="21">
        <f t="shared" si="758"/>
        <v>0</v>
      </c>
      <c r="BF1103" s="21">
        <f t="shared" si="759"/>
        <v>0</v>
      </c>
      <c r="BG1103" s="21">
        <f t="shared" si="760"/>
        <v>-1.0170398528738678E-2</v>
      </c>
      <c r="BH1103" s="22">
        <f t="shared" si="761"/>
        <v>0</v>
      </c>
    </row>
    <row r="1104" spans="4:60" x14ac:dyDescent="0.25">
      <c r="D1104">
        <f t="shared" si="764"/>
        <v>0.18283333333333529</v>
      </c>
      <c r="E1104">
        <f t="shared" si="762"/>
        <v>-7.4199214997995329</v>
      </c>
      <c r="F1104">
        <f t="shared" si="763"/>
        <v>7.4199214997995329</v>
      </c>
      <c r="H1104" s="20">
        <f t="shared" si="723"/>
        <v>3.9297979746446658E-3</v>
      </c>
      <c r="I1104" s="21">
        <f t="shared" si="724"/>
        <v>7.7000208623965822E-3</v>
      </c>
      <c r="J1104" s="21">
        <f t="shared" si="725"/>
        <v>3.7423516323548001E-3</v>
      </c>
      <c r="K1104" s="21">
        <f t="shared" si="726"/>
        <v>7.7000208623965831E-3</v>
      </c>
      <c r="L1104" s="21">
        <f t="shared" si="727"/>
        <v>7.5538818642899783E-3</v>
      </c>
      <c r="M1104" s="22">
        <f t="shared" si="728"/>
        <v>7.5798290428473218E-3</v>
      </c>
      <c r="N1104" s="20">
        <f t="shared" si="729"/>
        <v>39.297979746446664</v>
      </c>
      <c r="O1104" s="21">
        <f t="shared" si="730"/>
        <v>77.000208623965833</v>
      </c>
      <c r="P1104" s="21">
        <f t="shared" si="731"/>
        <v>37.423516323548007</v>
      </c>
      <c r="Q1104" s="21">
        <f t="shared" si="732"/>
        <v>77.000208623965833</v>
      </c>
      <c r="R1104" s="21">
        <f t="shared" si="733"/>
        <v>75.538818642899784</v>
      </c>
      <c r="S1104" s="22">
        <f t="shared" si="734"/>
        <v>75.798290428473223</v>
      </c>
      <c r="T1104" s="20">
        <f>MAX(E1104+N1104,-DiodeFwd)</f>
        <v>31.878058246647132</v>
      </c>
      <c r="U1104" s="21">
        <f>MAX(T1104-DiodeFwd,V1104-DiodeFwd,O1104)</f>
        <v>77.000208623965833</v>
      </c>
      <c r="V1104" s="21">
        <f>MAX(-DiodeFwd,F1104+P1104)</f>
        <v>44.843437823347543</v>
      </c>
      <c r="W1104" s="21">
        <f>MAX(T1104+Q1104,U1104-DiodeFwd)</f>
        <v>108.87826687061296</v>
      </c>
      <c r="X1104" s="21">
        <f>MAX(W1104-DiodeFwd,Y1104-DiodeFwd,U1104+R1104)</f>
        <v>152.53902726686562</v>
      </c>
      <c r="Y1104" s="22">
        <f>MAX(V1104+S1104,U1104-DiodeFwd)</f>
        <v>120.64172825182077</v>
      </c>
      <c r="Z1104" s="20">
        <f t="shared" si="735"/>
        <v>39.297979746446664</v>
      </c>
      <c r="AA1104" s="21">
        <f t="shared" si="736"/>
        <v>77.000208623965833</v>
      </c>
      <c r="AB1104" s="21">
        <f t="shared" si="737"/>
        <v>37.423516323548007</v>
      </c>
      <c r="AC1104" s="21">
        <f t="shared" si="738"/>
        <v>77.000208623965833</v>
      </c>
      <c r="AD1104" s="21">
        <f t="shared" si="739"/>
        <v>75.538818642899784</v>
      </c>
      <c r="AE1104" s="22">
        <f t="shared" si="740"/>
        <v>75.798290428473223</v>
      </c>
      <c r="AF1104" s="20">
        <f t="shared" si="741"/>
        <v>0</v>
      </c>
      <c r="AG1104" s="21">
        <f t="shared" si="742"/>
        <v>0</v>
      </c>
      <c r="AH1104" s="21">
        <f t="shared" si="743"/>
        <v>0</v>
      </c>
      <c r="AI1104" s="21">
        <f t="shared" si="744"/>
        <v>0</v>
      </c>
      <c r="AJ1104" s="21">
        <f t="shared" si="745"/>
        <v>0</v>
      </c>
      <c r="AK1104" s="22">
        <f t="shared" si="746"/>
        <v>0</v>
      </c>
      <c r="AL1104" s="23">
        <f t="shared" si="747"/>
        <v>1.0169268484457707E-2</v>
      </c>
      <c r="AM1104" s="12" t="b">
        <f>T1104&lt;=-DiodeFwd</f>
        <v>0</v>
      </c>
      <c r="AN1104" s="13" t="b">
        <f>V1104&lt;=-DiodeFwd</f>
        <v>0</v>
      </c>
      <c r="AO1104" s="13" t="b">
        <f>U1104&lt;=T1104-DiodeFwd</f>
        <v>0</v>
      </c>
      <c r="AP1104" s="13" t="b">
        <f>U1104&lt;=V1104-DiodeFwd</f>
        <v>0</v>
      </c>
      <c r="AQ1104" s="13" t="b">
        <f>W1104&lt;=U1104-DiodeFwd</f>
        <v>0</v>
      </c>
      <c r="AR1104" s="13" t="b">
        <f>Y1104&lt;=U1104-DiodeFwd</f>
        <v>0</v>
      </c>
      <c r="AS1104" s="13" t="b">
        <f>X1104&lt;=W1104-DiodeFwd</f>
        <v>0</v>
      </c>
      <c r="AT1104" s="14" t="b">
        <f>X1104&lt;=Y1104-DiodeFwd</f>
        <v>0</v>
      </c>
      <c r="AU1104" s="13">
        <f t="shared" si="748"/>
        <v>0</v>
      </c>
      <c r="AV1104" s="13">
        <f t="shared" si="749"/>
        <v>0</v>
      </c>
      <c r="AW1104" s="13">
        <f t="shared" si="750"/>
        <v>0</v>
      </c>
      <c r="AX1104" s="13">
        <f t="shared" si="751"/>
        <v>0</v>
      </c>
      <c r="AY1104" s="13">
        <f t="shared" si="752"/>
        <v>0</v>
      </c>
      <c r="AZ1104" s="13">
        <f t="shared" si="753"/>
        <v>0</v>
      </c>
      <c r="BA1104" s="13">
        <f t="shared" si="754"/>
        <v>0</v>
      </c>
      <c r="BB1104" s="14">
        <f t="shared" si="755"/>
        <v>0</v>
      </c>
      <c r="BC1104" s="20">
        <f t="shared" si="756"/>
        <v>0</v>
      </c>
      <c r="BD1104" s="21">
        <f t="shared" si="757"/>
        <v>0</v>
      </c>
      <c r="BE1104" s="21">
        <f t="shared" si="758"/>
        <v>0</v>
      </c>
      <c r="BF1104" s="21">
        <f t="shared" si="759"/>
        <v>0</v>
      </c>
      <c r="BG1104" s="21">
        <f t="shared" si="760"/>
        <v>-1.0169268484457707E-2</v>
      </c>
      <c r="BH1104" s="22">
        <f t="shared" si="761"/>
        <v>0</v>
      </c>
    </row>
    <row r="1105" spans="4:60" x14ac:dyDescent="0.25">
      <c r="D1105">
        <f t="shared" si="764"/>
        <v>0.18300000000000197</v>
      </c>
      <c r="E1105">
        <f t="shared" si="762"/>
        <v>-4.9629428442070349</v>
      </c>
      <c r="F1105">
        <f t="shared" si="763"/>
        <v>4.9629428442070349</v>
      </c>
      <c r="H1105" s="20">
        <f t="shared" si="723"/>
        <v>3.9297979746446658E-3</v>
      </c>
      <c r="I1105" s="21">
        <f t="shared" si="724"/>
        <v>7.7000208623965822E-3</v>
      </c>
      <c r="J1105" s="21">
        <f t="shared" si="725"/>
        <v>3.7423516323548001E-3</v>
      </c>
      <c r="K1105" s="21">
        <f t="shared" si="726"/>
        <v>7.7000208623965831E-3</v>
      </c>
      <c r="L1105" s="21">
        <f t="shared" si="727"/>
        <v>7.5521869862092356E-3</v>
      </c>
      <c r="M1105" s="22">
        <f t="shared" si="728"/>
        <v>7.5798290428473218E-3</v>
      </c>
      <c r="N1105" s="20">
        <f t="shared" si="729"/>
        <v>39.297979746446664</v>
      </c>
      <c r="O1105" s="21">
        <f t="shared" si="730"/>
        <v>77.000208623965833</v>
      </c>
      <c r="P1105" s="21">
        <f t="shared" si="731"/>
        <v>37.423516323548007</v>
      </c>
      <c r="Q1105" s="21">
        <f t="shared" si="732"/>
        <v>77.000208623965833</v>
      </c>
      <c r="R1105" s="21">
        <f t="shared" si="733"/>
        <v>75.521869862092359</v>
      </c>
      <c r="S1105" s="22">
        <f t="shared" si="734"/>
        <v>75.798290428473223</v>
      </c>
      <c r="T1105" s="20">
        <f>MAX(E1105+N1105,-DiodeFwd)</f>
        <v>34.335036902239629</v>
      </c>
      <c r="U1105" s="21">
        <f>MAX(T1105-DiodeFwd,V1105-DiodeFwd,O1105)</f>
        <v>77.000208623965833</v>
      </c>
      <c r="V1105" s="21">
        <f>MAX(-DiodeFwd,F1105+P1105)</f>
        <v>42.386459167755042</v>
      </c>
      <c r="W1105" s="21">
        <f>MAX(T1105+Q1105,U1105-DiodeFwd)</f>
        <v>111.33524552620545</v>
      </c>
      <c r="X1105" s="21">
        <f>MAX(W1105-DiodeFwd,Y1105-DiodeFwd,U1105+R1105)</f>
        <v>152.52207848605821</v>
      </c>
      <c r="Y1105" s="22">
        <f>MAX(V1105+S1105,U1105-DiodeFwd)</f>
        <v>118.18474959622827</v>
      </c>
      <c r="Z1105" s="20">
        <f t="shared" si="735"/>
        <v>39.297979746446664</v>
      </c>
      <c r="AA1105" s="21">
        <f t="shared" si="736"/>
        <v>77.000208623965833</v>
      </c>
      <c r="AB1105" s="21">
        <f t="shared" si="737"/>
        <v>37.423516323548007</v>
      </c>
      <c r="AC1105" s="21">
        <f t="shared" si="738"/>
        <v>77.000208623965818</v>
      </c>
      <c r="AD1105" s="21">
        <f t="shared" si="739"/>
        <v>75.521869862092373</v>
      </c>
      <c r="AE1105" s="22">
        <f t="shared" si="740"/>
        <v>75.798290428473223</v>
      </c>
      <c r="AF1105" s="20">
        <f t="shared" si="741"/>
        <v>0</v>
      </c>
      <c r="AG1105" s="21">
        <f t="shared" si="742"/>
        <v>0</v>
      </c>
      <c r="AH1105" s="21">
        <f t="shared" si="743"/>
        <v>0</v>
      </c>
      <c r="AI1105" s="21">
        <f t="shared" si="744"/>
        <v>-8.5265128291212019E-15</v>
      </c>
      <c r="AJ1105" s="21">
        <f t="shared" si="745"/>
        <v>8.5265128291212019E-15</v>
      </c>
      <c r="AK1105" s="22">
        <f t="shared" si="746"/>
        <v>0</v>
      </c>
      <c r="AL1105" s="23">
        <f t="shared" si="747"/>
        <v>1.0168138565737214E-2</v>
      </c>
      <c r="AM1105" s="12" t="b">
        <f>T1105&lt;=-DiodeFwd</f>
        <v>0</v>
      </c>
      <c r="AN1105" s="13" t="b">
        <f>V1105&lt;=-DiodeFwd</f>
        <v>0</v>
      </c>
      <c r="AO1105" s="13" t="b">
        <f>U1105&lt;=T1105-DiodeFwd</f>
        <v>0</v>
      </c>
      <c r="AP1105" s="13" t="b">
        <f>U1105&lt;=V1105-DiodeFwd</f>
        <v>0</v>
      </c>
      <c r="AQ1105" s="13" t="b">
        <f>W1105&lt;=U1105-DiodeFwd</f>
        <v>0</v>
      </c>
      <c r="AR1105" s="13" t="b">
        <f>Y1105&lt;=U1105-DiodeFwd</f>
        <v>0</v>
      </c>
      <c r="AS1105" s="13" t="b">
        <f>X1105&lt;=W1105-DiodeFwd</f>
        <v>0</v>
      </c>
      <c r="AT1105" s="14" t="b">
        <f>X1105&lt;=Y1105-DiodeFwd</f>
        <v>0</v>
      </c>
      <c r="AU1105" s="13">
        <f t="shared" si="748"/>
        <v>0</v>
      </c>
      <c r="AV1105" s="13">
        <f t="shared" si="749"/>
        <v>0</v>
      </c>
      <c r="AW1105" s="13">
        <f t="shared" si="750"/>
        <v>0</v>
      </c>
      <c r="AX1105" s="13">
        <f t="shared" si="751"/>
        <v>0</v>
      </c>
      <c r="AY1105" s="13">
        <f t="shared" si="752"/>
        <v>0</v>
      </c>
      <c r="AZ1105" s="13">
        <f t="shared" si="753"/>
        <v>0</v>
      </c>
      <c r="BA1105" s="13">
        <f t="shared" si="754"/>
        <v>0</v>
      </c>
      <c r="BB1105" s="14">
        <f t="shared" si="755"/>
        <v>0</v>
      </c>
      <c r="BC1105" s="20">
        <f t="shared" si="756"/>
        <v>0</v>
      </c>
      <c r="BD1105" s="21">
        <f t="shared" si="757"/>
        <v>0</v>
      </c>
      <c r="BE1105" s="21">
        <f t="shared" si="758"/>
        <v>0</v>
      </c>
      <c r="BF1105" s="21">
        <f t="shared" si="759"/>
        <v>0</v>
      </c>
      <c r="BG1105" s="21">
        <f t="shared" si="760"/>
        <v>-1.0168138565737214E-2</v>
      </c>
      <c r="BH1105" s="22">
        <f t="shared" si="761"/>
        <v>0</v>
      </c>
    </row>
    <row r="1106" spans="4:60" x14ac:dyDescent="0.25">
      <c r="D1106">
        <f t="shared" si="764"/>
        <v>0.18316666666666864</v>
      </c>
      <c r="E1106">
        <f t="shared" si="762"/>
        <v>-2.4863777205613631</v>
      </c>
      <c r="F1106">
        <f t="shared" si="763"/>
        <v>2.4863777205613631</v>
      </c>
      <c r="H1106" s="20">
        <f t="shared" si="723"/>
        <v>3.9297979746446658E-3</v>
      </c>
      <c r="I1106" s="21">
        <f t="shared" si="724"/>
        <v>7.7000208623965822E-3</v>
      </c>
      <c r="J1106" s="21">
        <f t="shared" si="725"/>
        <v>3.7423516323548001E-3</v>
      </c>
      <c r="K1106" s="21">
        <f t="shared" si="726"/>
        <v>7.7000208623965831E-3</v>
      </c>
      <c r="L1106" s="21">
        <f t="shared" si="727"/>
        <v>7.5504922964482798E-3</v>
      </c>
      <c r="M1106" s="22">
        <f t="shared" si="728"/>
        <v>7.5798290428473218E-3</v>
      </c>
      <c r="N1106" s="20">
        <f t="shared" si="729"/>
        <v>39.297979746446664</v>
      </c>
      <c r="O1106" s="21">
        <f t="shared" si="730"/>
        <v>77.000208623965833</v>
      </c>
      <c r="P1106" s="21">
        <f t="shared" si="731"/>
        <v>37.423516323548007</v>
      </c>
      <c r="Q1106" s="21">
        <f t="shared" si="732"/>
        <v>77.000208623965833</v>
      </c>
      <c r="R1106" s="21">
        <f t="shared" si="733"/>
        <v>75.504922964482802</v>
      </c>
      <c r="S1106" s="22">
        <f t="shared" si="734"/>
        <v>75.798290428473223</v>
      </c>
      <c r="T1106" s="20">
        <f>MAX(E1106+N1106,-DiodeFwd)</f>
        <v>36.8116020258853</v>
      </c>
      <c r="U1106" s="21">
        <f>MAX(T1106-DiodeFwd,V1106-DiodeFwd,O1106)</f>
        <v>77.000208623965833</v>
      </c>
      <c r="V1106" s="21">
        <f>MAX(-DiodeFwd,F1106+P1106)</f>
        <v>39.909894044109372</v>
      </c>
      <c r="W1106" s="21">
        <f>MAX(T1106+Q1106,U1106-DiodeFwd)</f>
        <v>113.81181064985114</v>
      </c>
      <c r="X1106" s="21">
        <f>MAX(W1106-DiodeFwd,Y1106-DiodeFwd,U1106+R1106)</f>
        <v>152.50513158844865</v>
      </c>
      <c r="Y1106" s="22">
        <f>MAX(V1106+S1106,U1106-DiodeFwd)</f>
        <v>115.70818447258259</v>
      </c>
      <c r="Z1106" s="20">
        <f t="shared" si="735"/>
        <v>39.297979746446664</v>
      </c>
      <c r="AA1106" s="21">
        <f t="shared" si="736"/>
        <v>77.000208623965833</v>
      </c>
      <c r="AB1106" s="21">
        <f t="shared" si="737"/>
        <v>37.423516323548007</v>
      </c>
      <c r="AC1106" s="21">
        <f t="shared" si="738"/>
        <v>77.000208623965847</v>
      </c>
      <c r="AD1106" s="21">
        <f t="shared" si="739"/>
        <v>75.504922964482816</v>
      </c>
      <c r="AE1106" s="22">
        <f t="shared" si="740"/>
        <v>75.798290428473223</v>
      </c>
      <c r="AF1106" s="20">
        <f t="shared" si="741"/>
        <v>0</v>
      </c>
      <c r="AG1106" s="21">
        <f t="shared" si="742"/>
        <v>0</v>
      </c>
      <c r="AH1106" s="21">
        <f t="shared" si="743"/>
        <v>0</v>
      </c>
      <c r="AI1106" s="21">
        <f t="shared" si="744"/>
        <v>8.5265128291212019E-15</v>
      </c>
      <c r="AJ1106" s="21">
        <f t="shared" si="745"/>
        <v>8.5265128291212019E-15</v>
      </c>
      <c r="AK1106" s="22">
        <f t="shared" si="746"/>
        <v>0</v>
      </c>
      <c r="AL1106" s="23">
        <f t="shared" si="747"/>
        <v>1.0167008772563242E-2</v>
      </c>
      <c r="AM1106" s="12" t="b">
        <f>T1106&lt;=-DiodeFwd</f>
        <v>0</v>
      </c>
      <c r="AN1106" s="13" t="b">
        <f>V1106&lt;=-DiodeFwd</f>
        <v>0</v>
      </c>
      <c r="AO1106" s="13" t="b">
        <f>U1106&lt;=T1106-DiodeFwd</f>
        <v>0</v>
      </c>
      <c r="AP1106" s="13" t="b">
        <f>U1106&lt;=V1106-DiodeFwd</f>
        <v>0</v>
      </c>
      <c r="AQ1106" s="13" t="b">
        <f>W1106&lt;=U1106-DiodeFwd</f>
        <v>0</v>
      </c>
      <c r="AR1106" s="13" t="b">
        <f>Y1106&lt;=U1106-DiodeFwd</f>
        <v>0</v>
      </c>
      <c r="AS1106" s="13" t="b">
        <f>X1106&lt;=W1106-DiodeFwd</f>
        <v>0</v>
      </c>
      <c r="AT1106" s="14" t="b">
        <f>X1106&lt;=Y1106-DiodeFwd</f>
        <v>0</v>
      </c>
      <c r="AU1106" s="13">
        <f t="shared" si="748"/>
        <v>0</v>
      </c>
      <c r="AV1106" s="13">
        <f t="shared" si="749"/>
        <v>0</v>
      </c>
      <c r="AW1106" s="13">
        <f t="shared" si="750"/>
        <v>0</v>
      </c>
      <c r="AX1106" s="13">
        <f t="shared" si="751"/>
        <v>0</v>
      </c>
      <c r="AY1106" s="13">
        <f t="shared" si="752"/>
        <v>0</v>
      </c>
      <c r="AZ1106" s="13">
        <f t="shared" si="753"/>
        <v>0</v>
      </c>
      <c r="BA1106" s="13">
        <f t="shared" si="754"/>
        <v>0</v>
      </c>
      <c r="BB1106" s="14">
        <f t="shared" si="755"/>
        <v>0</v>
      </c>
      <c r="BC1106" s="20">
        <f t="shared" si="756"/>
        <v>0</v>
      </c>
      <c r="BD1106" s="21">
        <f t="shared" si="757"/>
        <v>0</v>
      </c>
      <c r="BE1106" s="21">
        <f t="shared" si="758"/>
        <v>0</v>
      </c>
      <c r="BF1106" s="21">
        <f t="shared" si="759"/>
        <v>0</v>
      </c>
      <c r="BG1106" s="21">
        <f t="shared" si="760"/>
        <v>-1.0167008772563242E-2</v>
      </c>
      <c r="BH1106" s="22">
        <f t="shared" si="761"/>
        <v>0</v>
      </c>
    </row>
    <row r="1107" spans="4:60" x14ac:dyDescent="0.25">
      <c r="D1107">
        <f t="shared" si="764"/>
        <v>0.18333333333333532</v>
      </c>
      <c r="E1107">
        <f t="shared" si="762"/>
        <v>2.9436130214445416E-11</v>
      </c>
      <c r="F1107">
        <f t="shared" si="763"/>
        <v>-2.9436130214445416E-11</v>
      </c>
      <c r="H1107" s="20">
        <f t="shared" si="723"/>
        <v>3.9297979746446658E-3</v>
      </c>
      <c r="I1107" s="21">
        <f t="shared" si="724"/>
        <v>7.7000208623965822E-3</v>
      </c>
      <c r="J1107" s="21">
        <f t="shared" si="725"/>
        <v>3.7423516323548001E-3</v>
      </c>
      <c r="K1107" s="21">
        <f t="shared" si="726"/>
        <v>7.7000208623965831E-3</v>
      </c>
      <c r="L1107" s="21">
        <f t="shared" si="727"/>
        <v>7.5487977949861857E-3</v>
      </c>
      <c r="M1107" s="22">
        <f t="shared" si="728"/>
        <v>7.5798290428473218E-3</v>
      </c>
      <c r="N1107" s="20">
        <f t="shared" si="729"/>
        <v>39.297979746446664</v>
      </c>
      <c r="O1107" s="21">
        <f t="shared" si="730"/>
        <v>77.000208623965833</v>
      </c>
      <c r="P1107" s="21">
        <f t="shared" si="731"/>
        <v>37.423516323548007</v>
      </c>
      <c r="Q1107" s="21">
        <f t="shared" si="732"/>
        <v>77.000208623965833</v>
      </c>
      <c r="R1107" s="21">
        <f t="shared" si="733"/>
        <v>75.487977949861857</v>
      </c>
      <c r="S1107" s="22">
        <f t="shared" si="734"/>
        <v>75.798290428473223</v>
      </c>
      <c r="T1107" s="20">
        <f>MAX(E1107+N1107,-DiodeFwd)</f>
        <v>39.297979746476102</v>
      </c>
      <c r="U1107" s="21">
        <f>MAX(T1107-DiodeFwd,V1107-DiodeFwd,O1107)</f>
        <v>77.000208623965833</v>
      </c>
      <c r="V1107" s="21">
        <f>MAX(-DiodeFwd,F1107+P1107)</f>
        <v>37.423516323518569</v>
      </c>
      <c r="W1107" s="21">
        <f>MAX(T1107+Q1107,U1107-DiodeFwd)</f>
        <v>116.29818837044193</v>
      </c>
      <c r="X1107" s="21">
        <f>MAX(W1107-DiodeFwd,Y1107-DiodeFwd,U1107+R1107)</f>
        <v>152.4881865738277</v>
      </c>
      <c r="Y1107" s="22">
        <f>MAX(V1107+S1107,U1107-DiodeFwd)</f>
        <v>113.22180675199179</v>
      </c>
      <c r="Z1107" s="20">
        <f t="shared" si="735"/>
        <v>39.297979746446664</v>
      </c>
      <c r="AA1107" s="21">
        <f t="shared" si="736"/>
        <v>77.000208623965833</v>
      </c>
      <c r="AB1107" s="21">
        <f t="shared" si="737"/>
        <v>37.423516323548007</v>
      </c>
      <c r="AC1107" s="21">
        <f t="shared" si="738"/>
        <v>77.000208623965833</v>
      </c>
      <c r="AD1107" s="21">
        <f t="shared" si="739"/>
        <v>75.487977949861872</v>
      </c>
      <c r="AE1107" s="22">
        <f t="shared" si="740"/>
        <v>75.798290428473223</v>
      </c>
      <c r="AF1107" s="20">
        <f t="shared" si="741"/>
        <v>0</v>
      </c>
      <c r="AG1107" s="21">
        <f t="shared" si="742"/>
        <v>0</v>
      </c>
      <c r="AH1107" s="21">
        <f t="shared" si="743"/>
        <v>0</v>
      </c>
      <c r="AI1107" s="21">
        <f t="shared" si="744"/>
        <v>0</v>
      </c>
      <c r="AJ1107" s="21">
        <f t="shared" si="745"/>
        <v>8.5265128291212019E-15</v>
      </c>
      <c r="AK1107" s="22">
        <f t="shared" si="746"/>
        <v>0</v>
      </c>
      <c r="AL1107" s="23">
        <f t="shared" si="747"/>
        <v>1.0165879104921846E-2</v>
      </c>
      <c r="AM1107" s="12" t="b">
        <f>T1107&lt;=-DiodeFwd</f>
        <v>0</v>
      </c>
      <c r="AN1107" s="13" t="b">
        <f>V1107&lt;=-DiodeFwd</f>
        <v>0</v>
      </c>
      <c r="AO1107" s="13" t="b">
        <f>U1107&lt;=T1107-DiodeFwd</f>
        <v>0</v>
      </c>
      <c r="AP1107" s="13" t="b">
        <f>U1107&lt;=V1107-DiodeFwd</f>
        <v>0</v>
      </c>
      <c r="AQ1107" s="13" t="b">
        <f>W1107&lt;=U1107-DiodeFwd</f>
        <v>0</v>
      </c>
      <c r="AR1107" s="13" t="b">
        <f>Y1107&lt;=U1107-DiodeFwd</f>
        <v>0</v>
      </c>
      <c r="AS1107" s="13" t="b">
        <f>X1107&lt;=W1107-DiodeFwd</f>
        <v>0</v>
      </c>
      <c r="AT1107" s="14" t="b">
        <f>X1107&lt;=Y1107-DiodeFwd</f>
        <v>0</v>
      </c>
      <c r="AU1107" s="13">
        <f t="shared" si="748"/>
        <v>0</v>
      </c>
      <c r="AV1107" s="13">
        <f t="shared" si="749"/>
        <v>0</v>
      </c>
      <c r="AW1107" s="13">
        <f t="shared" si="750"/>
        <v>0</v>
      </c>
      <c r="AX1107" s="13">
        <f t="shared" si="751"/>
        <v>0</v>
      </c>
      <c r="AY1107" s="13">
        <f t="shared" si="752"/>
        <v>0</v>
      </c>
      <c r="AZ1107" s="13">
        <f t="shared" si="753"/>
        <v>0</v>
      </c>
      <c r="BA1107" s="13">
        <f t="shared" si="754"/>
        <v>0</v>
      </c>
      <c r="BB1107" s="14">
        <f t="shared" si="755"/>
        <v>0</v>
      </c>
      <c r="BC1107" s="20">
        <f t="shared" si="756"/>
        <v>0</v>
      </c>
      <c r="BD1107" s="21">
        <f t="shared" si="757"/>
        <v>0</v>
      </c>
      <c r="BE1107" s="21">
        <f t="shared" si="758"/>
        <v>0</v>
      </c>
      <c r="BF1107" s="21">
        <f t="shared" si="759"/>
        <v>0</v>
      </c>
      <c r="BG1107" s="21">
        <f t="shared" si="760"/>
        <v>-1.0165879104921846E-2</v>
      </c>
      <c r="BH1107" s="22">
        <f t="shared" si="761"/>
        <v>0</v>
      </c>
    </row>
    <row r="1108" spans="4:60" x14ac:dyDescent="0.25">
      <c r="D1108">
        <f t="shared" si="764"/>
        <v>0.18350000000000199</v>
      </c>
      <c r="E1108">
        <f t="shared" si="762"/>
        <v>2.4863777206201187</v>
      </c>
      <c r="F1108">
        <f t="shared" si="763"/>
        <v>-2.4863777206201187</v>
      </c>
      <c r="H1108" s="20">
        <f t="shared" si="723"/>
        <v>3.9297979746446658E-3</v>
      </c>
      <c r="I1108" s="21">
        <f t="shared" si="724"/>
        <v>7.7000208623965822E-3</v>
      </c>
      <c r="J1108" s="21">
        <f t="shared" si="725"/>
        <v>3.7423516323548001E-3</v>
      </c>
      <c r="K1108" s="21">
        <f t="shared" si="726"/>
        <v>7.7000208623965831E-3</v>
      </c>
      <c r="L1108" s="21">
        <f t="shared" si="727"/>
        <v>7.5471034818020317E-3</v>
      </c>
      <c r="M1108" s="22">
        <f t="shared" si="728"/>
        <v>7.5798290428473218E-3</v>
      </c>
      <c r="N1108" s="20">
        <f t="shared" si="729"/>
        <v>39.297979746446664</v>
      </c>
      <c r="O1108" s="21">
        <f t="shared" si="730"/>
        <v>77.000208623965833</v>
      </c>
      <c r="P1108" s="21">
        <f t="shared" si="731"/>
        <v>37.423516323548007</v>
      </c>
      <c r="Q1108" s="21">
        <f t="shared" si="732"/>
        <v>77.000208623965833</v>
      </c>
      <c r="R1108" s="21">
        <f t="shared" si="733"/>
        <v>75.471034818020328</v>
      </c>
      <c r="S1108" s="22">
        <f t="shared" si="734"/>
        <v>75.798290428473223</v>
      </c>
      <c r="T1108" s="20">
        <f>MAX(E1108+N1108,-DiodeFwd)</f>
        <v>41.784357467066783</v>
      </c>
      <c r="U1108" s="21">
        <f>MAX(T1108-DiodeFwd,V1108-DiodeFwd,O1108)</f>
        <v>77.000208623965833</v>
      </c>
      <c r="V1108" s="21">
        <f>MAX(-DiodeFwd,F1108+P1108)</f>
        <v>34.937138602927888</v>
      </c>
      <c r="W1108" s="21">
        <f>MAX(T1108+Q1108,U1108-DiodeFwd)</f>
        <v>118.78456609103262</v>
      </c>
      <c r="X1108" s="21">
        <f>MAX(W1108-DiodeFwd,Y1108-DiodeFwd,U1108+R1108)</f>
        <v>152.47124344198616</v>
      </c>
      <c r="Y1108" s="22">
        <f>MAX(V1108+S1108,U1108-DiodeFwd)</f>
        <v>110.73542903140111</v>
      </c>
      <c r="Z1108" s="20">
        <f t="shared" si="735"/>
        <v>39.297979746446664</v>
      </c>
      <c r="AA1108" s="21">
        <f t="shared" si="736"/>
        <v>77.000208623965833</v>
      </c>
      <c r="AB1108" s="21">
        <f t="shared" si="737"/>
        <v>37.423516323548007</v>
      </c>
      <c r="AC1108" s="21">
        <f t="shared" si="738"/>
        <v>77.000208623965833</v>
      </c>
      <c r="AD1108" s="21">
        <f t="shared" si="739"/>
        <v>75.471034818020328</v>
      </c>
      <c r="AE1108" s="22">
        <f t="shared" si="740"/>
        <v>75.798290428473223</v>
      </c>
      <c r="AF1108" s="20">
        <f t="shared" si="741"/>
        <v>0</v>
      </c>
      <c r="AG1108" s="21">
        <f t="shared" si="742"/>
        <v>0</v>
      </c>
      <c r="AH1108" s="21">
        <f t="shared" si="743"/>
        <v>0</v>
      </c>
      <c r="AI1108" s="21">
        <f t="shared" si="744"/>
        <v>0</v>
      </c>
      <c r="AJ1108" s="21">
        <f t="shared" si="745"/>
        <v>0</v>
      </c>
      <c r="AK1108" s="22">
        <f t="shared" si="746"/>
        <v>0</v>
      </c>
      <c r="AL1108" s="23">
        <f t="shared" si="747"/>
        <v>1.0164749562799077E-2</v>
      </c>
      <c r="AM1108" s="12" t="b">
        <f>T1108&lt;=-DiodeFwd</f>
        <v>0</v>
      </c>
      <c r="AN1108" s="13" t="b">
        <f>V1108&lt;=-DiodeFwd</f>
        <v>0</v>
      </c>
      <c r="AO1108" s="13" t="b">
        <f>U1108&lt;=T1108-DiodeFwd</f>
        <v>0</v>
      </c>
      <c r="AP1108" s="13" t="b">
        <f>U1108&lt;=V1108-DiodeFwd</f>
        <v>0</v>
      </c>
      <c r="AQ1108" s="13" t="b">
        <f>W1108&lt;=U1108-DiodeFwd</f>
        <v>0</v>
      </c>
      <c r="AR1108" s="13" t="b">
        <f>Y1108&lt;=U1108-DiodeFwd</f>
        <v>0</v>
      </c>
      <c r="AS1108" s="13" t="b">
        <f>X1108&lt;=W1108-DiodeFwd</f>
        <v>0</v>
      </c>
      <c r="AT1108" s="14" t="b">
        <f>X1108&lt;=Y1108-DiodeFwd</f>
        <v>0</v>
      </c>
      <c r="AU1108" s="13">
        <f t="shared" si="748"/>
        <v>0</v>
      </c>
      <c r="AV1108" s="13">
        <f t="shared" si="749"/>
        <v>0</v>
      </c>
      <c r="AW1108" s="13">
        <f t="shared" si="750"/>
        <v>0</v>
      </c>
      <c r="AX1108" s="13">
        <f t="shared" si="751"/>
        <v>0</v>
      </c>
      <c r="AY1108" s="13">
        <f t="shared" si="752"/>
        <v>0</v>
      </c>
      <c r="AZ1108" s="13">
        <f t="shared" si="753"/>
        <v>0</v>
      </c>
      <c r="BA1108" s="13">
        <f t="shared" si="754"/>
        <v>0</v>
      </c>
      <c r="BB1108" s="14">
        <f t="shared" si="755"/>
        <v>0</v>
      </c>
      <c r="BC1108" s="20">
        <f t="shared" si="756"/>
        <v>0</v>
      </c>
      <c r="BD1108" s="21">
        <f t="shared" si="757"/>
        <v>0</v>
      </c>
      <c r="BE1108" s="21">
        <f t="shared" si="758"/>
        <v>0</v>
      </c>
      <c r="BF1108" s="21">
        <f t="shared" si="759"/>
        <v>0</v>
      </c>
      <c r="BG1108" s="21">
        <f t="shared" si="760"/>
        <v>-1.0164749562799077E-2</v>
      </c>
      <c r="BH1108" s="22">
        <f t="shared" si="761"/>
        <v>0</v>
      </c>
    </row>
    <row r="1109" spans="4:60" x14ac:dyDescent="0.25">
      <c r="D1109">
        <f t="shared" si="764"/>
        <v>0.18366666666666867</v>
      </c>
      <c r="E1109">
        <f t="shared" si="762"/>
        <v>4.9629428442654442</v>
      </c>
      <c r="F1109">
        <f t="shared" si="763"/>
        <v>-4.9629428442654442</v>
      </c>
      <c r="H1109" s="20">
        <f t="shared" si="723"/>
        <v>3.9297979746446658E-3</v>
      </c>
      <c r="I1109" s="21">
        <f t="shared" si="724"/>
        <v>7.7000208623965822E-3</v>
      </c>
      <c r="J1109" s="21">
        <f t="shared" si="725"/>
        <v>3.7423516323548001E-3</v>
      </c>
      <c r="K1109" s="21">
        <f t="shared" si="726"/>
        <v>7.7000208623965831E-3</v>
      </c>
      <c r="L1109" s="21">
        <f t="shared" si="727"/>
        <v>7.5454093568748989E-3</v>
      </c>
      <c r="M1109" s="22">
        <f t="shared" si="728"/>
        <v>7.5798290428473218E-3</v>
      </c>
      <c r="N1109" s="20">
        <f t="shared" si="729"/>
        <v>39.297979746446664</v>
      </c>
      <c r="O1109" s="21">
        <f t="shared" si="730"/>
        <v>77.000208623965833</v>
      </c>
      <c r="P1109" s="21">
        <f t="shared" si="731"/>
        <v>37.423516323548007</v>
      </c>
      <c r="Q1109" s="21">
        <f t="shared" si="732"/>
        <v>77.000208623965833</v>
      </c>
      <c r="R1109" s="21">
        <f t="shared" si="733"/>
        <v>75.454093568749002</v>
      </c>
      <c r="S1109" s="22">
        <f t="shared" si="734"/>
        <v>75.798290428473223</v>
      </c>
      <c r="T1109" s="20">
        <f>MAX(E1109+N1109,-DiodeFwd)</f>
        <v>44.260922590712106</v>
      </c>
      <c r="U1109" s="21">
        <f>MAX(T1109-DiodeFwd,V1109-DiodeFwd,O1109)</f>
        <v>77.000208623965833</v>
      </c>
      <c r="V1109" s="21">
        <f>MAX(-DiodeFwd,F1109+P1109)</f>
        <v>32.460573479282566</v>
      </c>
      <c r="W1109" s="21">
        <f>MAX(T1109+Q1109,U1109-DiodeFwd)</f>
        <v>121.26113121467793</v>
      </c>
      <c r="X1109" s="21">
        <f>MAX(W1109-DiodeFwd,Y1109-DiodeFwd,U1109+R1109)</f>
        <v>152.45430219271483</v>
      </c>
      <c r="Y1109" s="22">
        <f>MAX(V1109+S1109,U1109-DiodeFwd)</f>
        <v>108.2588639077558</v>
      </c>
      <c r="Z1109" s="20">
        <f t="shared" si="735"/>
        <v>39.297979746446664</v>
      </c>
      <c r="AA1109" s="21">
        <f t="shared" si="736"/>
        <v>77.000208623965833</v>
      </c>
      <c r="AB1109" s="21">
        <f t="shared" si="737"/>
        <v>37.423516323548007</v>
      </c>
      <c r="AC1109" s="21">
        <f t="shared" si="738"/>
        <v>77.000208623965818</v>
      </c>
      <c r="AD1109" s="21">
        <f t="shared" si="739"/>
        <v>75.454093568749002</v>
      </c>
      <c r="AE1109" s="22">
        <f t="shared" si="740"/>
        <v>75.798290428473223</v>
      </c>
      <c r="AF1109" s="20">
        <f t="shared" si="741"/>
        <v>0</v>
      </c>
      <c r="AG1109" s="21">
        <f t="shared" si="742"/>
        <v>0</v>
      </c>
      <c r="AH1109" s="21">
        <f t="shared" si="743"/>
        <v>0</v>
      </c>
      <c r="AI1109" s="21">
        <f t="shared" si="744"/>
        <v>-8.5265128291212019E-15</v>
      </c>
      <c r="AJ1109" s="21">
        <f t="shared" si="745"/>
        <v>0</v>
      </c>
      <c r="AK1109" s="22">
        <f t="shared" si="746"/>
        <v>0</v>
      </c>
      <c r="AL1109" s="23">
        <f t="shared" si="747"/>
        <v>1.0163620146180989E-2</v>
      </c>
      <c r="AM1109" s="12" t="b">
        <f>T1109&lt;=-DiodeFwd</f>
        <v>0</v>
      </c>
      <c r="AN1109" s="13" t="b">
        <f>V1109&lt;=-DiodeFwd</f>
        <v>0</v>
      </c>
      <c r="AO1109" s="13" t="b">
        <f>U1109&lt;=T1109-DiodeFwd</f>
        <v>0</v>
      </c>
      <c r="AP1109" s="13" t="b">
        <f>U1109&lt;=V1109-DiodeFwd</f>
        <v>0</v>
      </c>
      <c r="AQ1109" s="13" t="b">
        <f>W1109&lt;=U1109-DiodeFwd</f>
        <v>0</v>
      </c>
      <c r="AR1109" s="13" t="b">
        <f>Y1109&lt;=U1109-DiodeFwd</f>
        <v>0</v>
      </c>
      <c r="AS1109" s="13" t="b">
        <f>X1109&lt;=W1109-DiodeFwd</f>
        <v>0</v>
      </c>
      <c r="AT1109" s="14" t="b">
        <f>X1109&lt;=Y1109-DiodeFwd</f>
        <v>0</v>
      </c>
      <c r="AU1109" s="13">
        <f t="shared" si="748"/>
        <v>0</v>
      </c>
      <c r="AV1109" s="13">
        <f t="shared" si="749"/>
        <v>0</v>
      </c>
      <c r="AW1109" s="13">
        <f t="shared" si="750"/>
        <v>0</v>
      </c>
      <c r="AX1109" s="13">
        <f t="shared" si="751"/>
        <v>0</v>
      </c>
      <c r="AY1109" s="13">
        <f t="shared" si="752"/>
        <v>0</v>
      </c>
      <c r="AZ1109" s="13">
        <f t="shared" si="753"/>
        <v>0</v>
      </c>
      <c r="BA1109" s="13">
        <f t="shared" si="754"/>
        <v>0</v>
      </c>
      <c r="BB1109" s="14">
        <f t="shared" si="755"/>
        <v>0</v>
      </c>
      <c r="BC1109" s="20">
        <f t="shared" si="756"/>
        <v>0</v>
      </c>
      <c r="BD1109" s="21">
        <f t="shared" si="757"/>
        <v>0</v>
      </c>
      <c r="BE1109" s="21">
        <f t="shared" si="758"/>
        <v>0</v>
      </c>
      <c r="BF1109" s="21">
        <f t="shared" si="759"/>
        <v>0</v>
      </c>
      <c r="BG1109" s="21">
        <f t="shared" si="760"/>
        <v>-1.0163620146180989E-2</v>
      </c>
      <c r="BH1109" s="22">
        <f t="shared" si="761"/>
        <v>0</v>
      </c>
    </row>
    <row r="1110" spans="4:60" x14ac:dyDescent="0.25">
      <c r="D1110">
        <f t="shared" si="764"/>
        <v>0.18383333333333535</v>
      </c>
      <c r="E1110">
        <f t="shared" si="762"/>
        <v>7.4199214998573622</v>
      </c>
      <c r="F1110">
        <f t="shared" si="763"/>
        <v>-7.4199214998573622</v>
      </c>
      <c r="H1110" s="20">
        <f t="shared" si="723"/>
        <v>3.9297979746446658E-3</v>
      </c>
      <c r="I1110" s="21">
        <f t="shared" si="724"/>
        <v>7.7000208623965822E-3</v>
      </c>
      <c r="J1110" s="21">
        <f t="shared" si="725"/>
        <v>3.7423516323548001E-3</v>
      </c>
      <c r="K1110" s="21">
        <f t="shared" si="726"/>
        <v>7.7000208623965831E-3</v>
      </c>
      <c r="L1110" s="21">
        <f t="shared" si="727"/>
        <v>7.5437154201838689E-3</v>
      </c>
      <c r="M1110" s="22">
        <f t="shared" si="728"/>
        <v>7.5798290428473218E-3</v>
      </c>
      <c r="N1110" s="20">
        <f t="shared" si="729"/>
        <v>39.297979746446664</v>
      </c>
      <c r="O1110" s="21">
        <f t="shared" si="730"/>
        <v>77.000208623965833</v>
      </c>
      <c r="P1110" s="21">
        <f t="shared" si="731"/>
        <v>37.423516323548007</v>
      </c>
      <c r="Q1110" s="21">
        <f t="shared" si="732"/>
        <v>77.000208623965833</v>
      </c>
      <c r="R1110" s="21">
        <f t="shared" si="733"/>
        <v>75.437154201838695</v>
      </c>
      <c r="S1110" s="22">
        <f t="shared" si="734"/>
        <v>75.798290428473223</v>
      </c>
      <c r="T1110" s="20">
        <f>MAX(E1110+N1110,-DiodeFwd)</f>
        <v>46.717901246304024</v>
      </c>
      <c r="U1110" s="21">
        <f>MAX(T1110-DiodeFwd,V1110-DiodeFwd,O1110)</f>
        <v>77.000208623965833</v>
      </c>
      <c r="V1110" s="21">
        <f>MAX(-DiodeFwd,F1110+P1110)</f>
        <v>30.003594823690644</v>
      </c>
      <c r="W1110" s="21">
        <f>MAX(T1110+Q1110,U1110-DiodeFwd)</f>
        <v>123.71810987026986</v>
      </c>
      <c r="X1110" s="21">
        <f>MAX(W1110-DiodeFwd,Y1110-DiodeFwd,U1110+R1110)</f>
        <v>152.43736282580454</v>
      </c>
      <c r="Y1110" s="22">
        <f>MAX(V1110+S1110,U1110-DiodeFwd)</f>
        <v>105.80188525216387</v>
      </c>
      <c r="Z1110" s="20">
        <f t="shared" si="735"/>
        <v>39.297979746446664</v>
      </c>
      <c r="AA1110" s="21">
        <f t="shared" si="736"/>
        <v>77.000208623965833</v>
      </c>
      <c r="AB1110" s="21">
        <f t="shared" si="737"/>
        <v>37.423516323548007</v>
      </c>
      <c r="AC1110" s="21">
        <f t="shared" si="738"/>
        <v>77.000208623965833</v>
      </c>
      <c r="AD1110" s="21">
        <f t="shared" si="739"/>
        <v>75.437154201838709</v>
      </c>
      <c r="AE1110" s="22">
        <f t="shared" si="740"/>
        <v>75.798290428473223</v>
      </c>
      <c r="AF1110" s="20">
        <f t="shared" si="741"/>
        <v>0</v>
      </c>
      <c r="AG1110" s="21">
        <f t="shared" si="742"/>
        <v>0</v>
      </c>
      <c r="AH1110" s="21">
        <f t="shared" si="743"/>
        <v>0</v>
      </c>
      <c r="AI1110" s="21">
        <f t="shared" si="744"/>
        <v>0</v>
      </c>
      <c r="AJ1110" s="21">
        <f t="shared" si="745"/>
        <v>8.5265128291212019E-15</v>
      </c>
      <c r="AK1110" s="22">
        <f t="shared" si="746"/>
        <v>0</v>
      </c>
      <c r="AL1110" s="23">
        <f t="shared" si="747"/>
        <v>1.0162490855053635E-2</v>
      </c>
      <c r="AM1110" s="12" t="b">
        <f>T1110&lt;=-DiodeFwd</f>
        <v>0</v>
      </c>
      <c r="AN1110" s="13" t="b">
        <f>V1110&lt;=-DiodeFwd</f>
        <v>0</v>
      </c>
      <c r="AO1110" s="13" t="b">
        <f>U1110&lt;=T1110-DiodeFwd</f>
        <v>0</v>
      </c>
      <c r="AP1110" s="13" t="b">
        <f>U1110&lt;=V1110-DiodeFwd</f>
        <v>0</v>
      </c>
      <c r="AQ1110" s="13" t="b">
        <f>W1110&lt;=U1110-DiodeFwd</f>
        <v>0</v>
      </c>
      <c r="AR1110" s="13" t="b">
        <f>Y1110&lt;=U1110-DiodeFwd</f>
        <v>0</v>
      </c>
      <c r="AS1110" s="13" t="b">
        <f>X1110&lt;=W1110-DiodeFwd</f>
        <v>0</v>
      </c>
      <c r="AT1110" s="14" t="b">
        <f>X1110&lt;=Y1110-DiodeFwd</f>
        <v>0</v>
      </c>
      <c r="AU1110" s="13">
        <f t="shared" si="748"/>
        <v>0</v>
      </c>
      <c r="AV1110" s="13">
        <f t="shared" si="749"/>
        <v>0</v>
      </c>
      <c r="AW1110" s="13">
        <f t="shared" si="750"/>
        <v>0</v>
      </c>
      <c r="AX1110" s="13">
        <f t="shared" si="751"/>
        <v>0</v>
      </c>
      <c r="AY1110" s="13">
        <f t="shared" si="752"/>
        <v>0</v>
      </c>
      <c r="AZ1110" s="13">
        <f t="shared" si="753"/>
        <v>0</v>
      </c>
      <c r="BA1110" s="13">
        <f t="shared" si="754"/>
        <v>0</v>
      </c>
      <c r="BB1110" s="14">
        <f t="shared" si="755"/>
        <v>0</v>
      </c>
      <c r="BC1110" s="20">
        <f t="shared" si="756"/>
        <v>0</v>
      </c>
      <c r="BD1110" s="21">
        <f t="shared" si="757"/>
        <v>0</v>
      </c>
      <c r="BE1110" s="21">
        <f t="shared" si="758"/>
        <v>0</v>
      </c>
      <c r="BF1110" s="21">
        <f t="shared" si="759"/>
        <v>0</v>
      </c>
      <c r="BG1110" s="21">
        <f t="shared" si="760"/>
        <v>-1.0162490855053635E-2</v>
      </c>
      <c r="BH1110" s="22">
        <f t="shared" si="761"/>
        <v>0</v>
      </c>
    </row>
    <row r="1111" spans="4:60" x14ac:dyDescent="0.25">
      <c r="D1111">
        <f t="shared" si="764"/>
        <v>0.18400000000000202</v>
      </c>
      <c r="E1111">
        <f t="shared" si="762"/>
        <v>9.8476171151290259</v>
      </c>
      <c r="F1111">
        <f t="shared" si="763"/>
        <v>-9.8476171151290259</v>
      </c>
      <c r="H1111" s="20">
        <f t="shared" si="723"/>
        <v>3.9297979746446658E-3</v>
      </c>
      <c r="I1111" s="21">
        <f t="shared" si="724"/>
        <v>7.7000208623965822E-3</v>
      </c>
      <c r="J1111" s="21">
        <f t="shared" si="725"/>
        <v>3.7423516323548001E-3</v>
      </c>
      <c r="K1111" s="21">
        <f t="shared" si="726"/>
        <v>7.7000208623965831E-3</v>
      </c>
      <c r="L1111" s="21">
        <f t="shared" si="727"/>
        <v>7.5420216717080263E-3</v>
      </c>
      <c r="M1111" s="22">
        <f t="shared" si="728"/>
        <v>7.5798290428473218E-3</v>
      </c>
      <c r="N1111" s="20">
        <f t="shared" si="729"/>
        <v>39.297979746446664</v>
      </c>
      <c r="O1111" s="21">
        <f t="shared" si="730"/>
        <v>77.000208623965833</v>
      </c>
      <c r="P1111" s="21">
        <f t="shared" si="731"/>
        <v>37.423516323548007</v>
      </c>
      <c r="Q1111" s="21">
        <f t="shared" si="732"/>
        <v>77.000208623965833</v>
      </c>
      <c r="R1111" s="21">
        <f t="shared" si="733"/>
        <v>75.420216717080265</v>
      </c>
      <c r="S1111" s="22">
        <f t="shared" si="734"/>
        <v>75.798290428473223</v>
      </c>
      <c r="T1111" s="20">
        <f>MAX(E1111+N1111,-DiodeFwd)</f>
        <v>49.14559686157569</v>
      </c>
      <c r="U1111" s="21">
        <f>MAX(T1111-DiodeFwd,V1111-DiodeFwd,O1111)</f>
        <v>77.000208623965833</v>
      </c>
      <c r="V1111" s="21">
        <f>MAX(-DiodeFwd,F1111+P1111)</f>
        <v>27.575899208418981</v>
      </c>
      <c r="W1111" s="21">
        <f>MAX(T1111+Q1111,U1111-DiodeFwd)</f>
        <v>126.14580548554153</v>
      </c>
      <c r="X1111" s="21">
        <f>MAX(W1111-DiodeFwd,Y1111-DiodeFwd,U1111+R1111)</f>
        <v>152.4204253410461</v>
      </c>
      <c r="Y1111" s="22">
        <f>MAX(V1111+S1111,U1111-DiodeFwd)</f>
        <v>103.3741896368922</v>
      </c>
      <c r="Z1111" s="20">
        <f t="shared" si="735"/>
        <v>39.297979746446664</v>
      </c>
      <c r="AA1111" s="21">
        <f t="shared" si="736"/>
        <v>77.000208623965833</v>
      </c>
      <c r="AB1111" s="21">
        <f t="shared" si="737"/>
        <v>37.423516323548007</v>
      </c>
      <c r="AC1111" s="21">
        <f t="shared" si="738"/>
        <v>77.000208623965847</v>
      </c>
      <c r="AD1111" s="21">
        <f t="shared" si="739"/>
        <v>75.420216717080265</v>
      </c>
      <c r="AE1111" s="22">
        <f t="shared" si="740"/>
        <v>75.798290428473223</v>
      </c>
      <c r="AF1111" s="20">
        <f t="shared" si="741"/>
        <v>0</v>
      </c>
      <c r="AG1111" s="21">
        <f t="shared" si="742"/>
        <v>0</v>
      </c>
      <c r="AH1111" s="21">
        <f t="shared" si="743"/>
        <v>0</v>
      </c>
      <c r="AI1111" s="21">
        <f t="shared" si="744"/>
        <v>8.5265128291212019E-15</v>
      </c>
      <c r="AJ1111" s="21">
        <f t="shared" si="745"/>
        <v>0</v>
      </c>
      <c r="AK1111" s="22">
        <f t="shared" si="746"/>
        <v>0</v>
      </c>
      <c r="AL1111" s="23">
        <f t="shared" si="747"/>
        <v>1.0161361689403074E-2</v>
      </c>
      <c r="AM1111" s="12" t="b">
        <f>T1111&lt;=-DiodeFwd</f>
        <v>0</v>
      </c>
      <c r="AN1111" s="13" t="b">
        <f>V1111&lt;=-DiodeFwd</f>
        <v>0</v>
      </c>
      <c r="AO1111" s="13" t="b">
        <f>U1111&lt;=T1111-DiodeFwd</f>
        <v>0</v>
      </c>
      <c r="AP1111" s="13" t="b">
        <f>U1111&lt;=V1111-DiodeFwd</f>
        <v>0</v>
      </c>
      <c r="AQ1111" s="13" t="b">
        <f>W1111&lt;=U1111-DiodeFwd</f>
        <v>0</v>
      </c>
      <c r="AR1111" s="13" t="b">
        <f>Y1111&lt;=U1111-DiodeFwd</f>
        <v>0</v>
      </c>
      <c r="AS1111" s="13" t="b">
        <f>X1111&lt;=W1111-DiodeFwd</f>
        <v>0</v>
      </c>
      <c r="AT1111" s="14" t="b">
        <f>X1111&lt;=Y1111-DiodeFwd</f>
        <v>0</v>
      </c>
      <c r="AU1111" s="13">
        <f t="shared" si="748"/>
        <v>0</v>
      </c>
      <c r="AV1111" s="13">
        <f t="shared" si="749"/>
        <v>0</v>
      </c>
      <c r="AW1111" s="13">
        <f t="shared" si="750"/>
        <v>0</v>
      </c>
      <c r="AX1111" s="13">
        <f t="shared" si="751"/>
        <v>0</v>
      </c>
      <c r="AY1111" s="13">
        <f t="shared" si="752"/>
        <v>0</v>
      </c>
      <c r="AZ1111" s="13">
        <f t="shared" si="753"/>
        <v>0</v>
      </c>
      <c r="BA1111" s="13">
        <f t="shared" si="754"/>
        <v>0</v>
      </c>
      <c r="BB1111" s="14">
        <f t="shared" si="755"/>
        <v>0</v>
      </c>
      <c r="BC1111" s="20">
        <f t="shared" si="756"/>
        <v>0</v>
      </c>
      <c r="BD1111" s="21">
        <f t="shared" si="757"/>
        <v>0</v>
      </c>
      <c r="BE1111" s="21">
        <f t="shared" si="758"/>
        <v>0</v>
      </c>
      <c r="BF1111" s="21">
        <f t="shared" si="759"/>
        <v>0</v>
      </c>
      <c r="BG1111" s="21">
        <f t="shared" si="760"/>
        <v>-1.0161361689403074E-2</v>
      </c>
      <c r="BH1111" s="22">
        <f t="shared" si="761"/>
        <v>0</v>
      </c>
    </row>
    <row r="1112" spans="4:60" x14ac:dyDescent="0.25">
      <c r="D1112">
        <f t="shared" si="764"/>
        <v>0.1841666666666687</v>
      </c>
      <c r="E1112">
        <f t="shared" si="762"/>
        <v>12.236448684595587</v>
      </c>
      <c r="F1112">
        <f t="shared" si="763"/>
        <v>-12.236448684595587</v>
      </c>
      <c r="H1112" s="20">
        <f t="shared" si="723"/>
        <v>3.9297979746446658E-3</v>
      </c>
      <c r="I1112" s="21">
        <f t="shared" si="724"/>
        <v>7.7000208623965822E-3</v>
      </c>
      <c r="J1112" s="21">
        <f t="shared" si="725"/>
        <v>3.7423516323548001E-3</v>
      </c>
      <c r="K1112" s="21">
        <f t="shared" si="726"/>
        <v>7.7000208623965831E-3</v>
      </c>
      <c r="L1112" s="21">
        <f t="shared" si="727"/>
        <v>7.540328111426459E-3</v>
      </c>
      <c r="M1112" s="22">
        <f t="shared" si="728"/>
        <v>7.5798290428473218E-3</v>
      </c>
      <c r="N1112" s="20">
        <f t="shared" si="729"/>
        <v>39.297979746446664</v>
      </c>
      <c r="O1112" s="21">
        <f t="shared" si="730"/>
        <v>77.000208623965833</v>
      </c>
      <c r="P1112" s="21">
        <f t="shared" si="731"/>
        <v>37.423516323548007</v>
      </c>
      <c r="Q1112" s="21">
        <f t="shared" si="732"/>
        <v>77.000208623965833</v>
      </c>
      <c r="R1112" s="21">
        <f t="shared" si="733"/>
        <v>75.403281114264601</v>
      </c>
      <c r="S1112" s="22">
        <f t="shared" si="734"/>
        <v>75.798290428473223</v>
      </c>
      <c r="T1112" s="20">
        <f>MAX(E1112+N1112,-DiodeFwd)</f>
        <v>51.534428431042251</v>
      </c>
      <c r="U1112" s="21">
        <f>MAX(T1112-DiodeFwd,V1112-DiodeFwd,O1112)</f>
        <v>77.000208623965833</v>
      </c>
      <c r="V1112" s="21">
        <f>MAX(-DiodeFwd,F1112+P1112)</f>
        <v>25.187067638952421</v>
      </c>
      <c r="W1112" s="21">
        <f>MAX(T1112+Q1112,U1112-DiodeFwd)</f>
        <v>128.53463705500809</v>
      </c>
      <c r="X1112" s="21">
        <f>MAX(W1112-DiodeFwd,Y1112-DiodeFwd,U1112+R1112)</f>
        <v>152.40348973823043</v>
      </c>
      <c r="Y1112" s="22">
        <f>MAX(V1112+S1112,U1112-DiodeFwd)</f>
        <v>100.98535806742564</v>
      </c>
      <c r="Z1112" s="20">
        <f t="shared" si="735"/>
        <v>39.297979746446664</v>
      </c>
      <c r="AA1112" s="21">
        <f t="shared" si="736"/>
        <v>77.000208623965833</v>
      </c>
      <c r="AB1112" s="21">
        <f t="shared" si="737"/>
        <v>37.423516323548007</v>
      </c>
      <c r="AC1112" s="21">
        <f t="shared" si="738"/>
        <v>77.000208623965847</v>
      </c>
      <c r="AD1112" s="21">
        <f t="shared" si="739"/>
        <v>75.403281114264601</v>
      </c>
      <c r="AE1112" s="22">
        <f t="shared" si="740"/>
        <v>75.798290428473223</v>
      </c>
      <c r="AF1112" s="20">
        <f t="shared" si="741"/>
        <v>0</v>
      </c>
      <c r="AG1112" s="21">
        <f t="shared" si="742"/>
        <v>0</v>
      </c>
      <c r="AH1112" s="21">
        <f t="shared" si="743"/>
        <v>0</v>
      </c>
      <c r="AI1112" s="21">
        <f t="shared" si="744"/>
        <v>8.5265128291212019E-15</v>
      </c>
      <c r="AJ1112" s="21">
        <f t="shared" si="745"/>
        <v>0</v>
      </c>
      <c r="AK1112" s="22">
        <f t="shared" si="746"/>
        <v>0</v>
      </c>
      <c r="AL1112" s="23">
        <f t="shared" si="747"/>
        <v>1.0160232649215362E-2</v>
      </c>
      <c r="AM1112" s="12" t="b">
        <f>T1112&lt;=-DiodeFwd</f>
        <v>0</v>
      </c>
      <c r="AN1112" s="13" t="b">
        <f>V1112&lt;=-DiodeFwd</f>
        <v>0</v>
      </c>
      <c r="AO1112" s="13" t="b">
        <f>U1112&lt;=T1112-DiodeFwd</f>
        <v>0</v>
      </c>
      <c r="AP1112" s="13" t="b">
        <f>U1112&lt;=V1112-DiodeFwd</f>
        <v>0</v>
      </c>
      <c r="AQ1112" s="13" t="b">
        <f>W1112&lt;=U1112-DiodeFwd</f>
        <v>0</v>
      </c>
      <c r="AR1112" s="13" t="b">
        <f>Y1112&lt;=U1112-DiodeFwd</f>
        <v>0</v>
      </c>
      <c r="AS1112" s="13" t="b">
        <f>X1112&lt;=W1112-DiodeFwd</f>
        <v>0</v>
      </c>
      <c r="AT1112" s="14" t="b">
        <f>X1112&lt;=Y1112-DiodeFwd</f>
        <v>0</v>
      </c>
      <c r="AU1112" s="13">
        <f t="shared" si="748"/>
        <v>0</v>
      </c>
      <c r="AV1112" s="13">
        <f t="shared" si="749"/>
        <v>0</v>
      </c>
      <c r="AW1112" s="13">
        <f t="shared" si="750"/>
        <v>0</v>
      </c>
      <c r="AX1112" s="13">
        <f t="shared" si="751"/>
        <v>0</v>
      </c>
      <c r="AY1112" s="13">
        <f t="shared" si="752"/>
        <v>0</v>
      </c>
      <c r="AZ1112" s="13">
        <f t="shared" si="753"/>
        <v>0</v>
      </c>
      <c r="BA1112" s="13">
        <f t="shared" si="754"/>
        <v>0</v>
      </c>
      <c r="BB1112" s="14">
        <f t="shared" si="755"/>
        <v>0</v>
      </c>
      <c r="BC1112" s="20">
        <f t="shared" si="756"/>
        <v>0</v>
      </c>
      <c r="BD1112" s="21">
        <f t="shared" si="757"/>
        <v>0</v>
      </c>
      <c r="BE1112" s="21">
        <f t="shared" si="758"/>
        <v>0</v>
      </c>
      <c r="BF1112" s="21">
        <f t="shared" si="759"/>
        <v>0</v>
      </c>
      <c r="BG1112" s="21">
        <f t="shared" si="760"/>
        <v>-1.0160232649215362E-2</v>
      </c>
      <c r="BH1112" s="22">
        <f t="shared" si="761"/>
        <v>0</v>
      </c>
    </row>
    <row r="1113" spans="4:60" x14ac:dyDescent="0.25">
      <c r="D1113">
        <f t="shared" si="764"/>
        <v>0.18433333333333538</v>
      </c>
      <c r="E1113">
        <f t="shared" si="762"/>
        <v>14.576988581406214</v>
      </c>
      <c r="F1113">
        <f t="shared" si="763"/>
        <v>-14.576988581406214</v>
      </c>
      <c r="H1113" s="20">
        <f t="shared" si="723"/>
        <v>3.9297979746446658E-3</v>
      </c>
      <c r="I1113" s="21">
        <f t="shared" si="724"/>
        <v>7.7000208623965822E-3</v>
      </c>
      <c r="J1113" s="21">
        <f t="shared" si="725"/>
        <v>3.7423516323548001E-3</v>
      </c>
      <c r="K1113" s="21">
        <f t="shared" si="726"/>
        <v>7.7000208623965831E-3</v>
      </c>
      <c r="L1113" s="21">
        <f t="shared" si="727"/>
        <v>7.5386347393182566E-3</v>
      </c>
      <c r="M1113" s="22">
        <f t="shared" si="728"/>
        <v>7.5798290428473218E-3</v>
      </c>
      <c r="N1113" s="20">
        <f t="shared" si="729"/>
        <v>39.297979746446664</v>
      </c>
      <c r="O1113" s="21">
        <f t="shared" si="730"/>
        <v>77.000208623965833</v>
      </c>
      <c r="P1113" s="21">
        <f t="shared" si="731"/>
        <v>37.423516323548007</v>
      </c>
      <c r="Q1113" s="21">
        <f t="shared" si="732"/>
        <v>77.000208623965833</v>
      </c>
      <c r="R1113" s="21">
        <f t="shared" si="733"/>
        <v>75.386347393182575</v>
      </c>
      <c r="S1113" s="22">
        <f t="shared" si="734"/>
        <v>75.798290428473223</v>
      </c>
      <c r="T1113" s="20">
        <f>MAX(E1113+N1113,-DiodeFwd)</f>
        <v>53.874968327852876</v>
      </c>
      <c r="U1113" s="21">
        <f>MAX(T1113-DiodeFwd,V1113-DiodeFwd,O1113)</f>
        <v>77.000208623965833</v>
      </c>
      <c r="V1113" s="21">
        <f>MAX(-DiodeFwd,F1113+P1113)</f>
        <v>22.846527742141795</v>
      </c>
      <c r="W1113" s="21">
        <f>MAX(T1113+Q1113,U1113-DiodeFwd)</f>
        <v>130.8751769518187</v>
      </c>
      <c r="X1113" s="21">
        <f>MAX(W1113-DiodeFwd,Y1113-DiodeFwd,U1113+R1113)</f>
        <v>152.38655601714839</v>
      </c>
      <c r="Y1113" s="22">
        <f>MAX(V1113+S1113,U1113-DiodeFwd)</f>
        <v>98.644818170615025</v>
      </c>
      <c r="Z1113" s="20">
        <f t="shared" si="735"/>
        <v>39.297979746446664</v>
      </c>
      <c r="AA1113" s="21">
        <f t="shared" si="736"/>
        <v>77.000208623965833</v>
      </c>
      <c r="AB1113" s="21">
        <f t="shared" si="737"/>
        <v>37.423516323548007</v>
      </c>
      <c r="AC1113" s="21">
        <f t="shared" si="738"/>
        <v>77.000208623965818</v>
      </c>
      <c r="AD1113" s="21">
        <f t="shared" si="739"/>
        <v>75.386347393182561</v>
      </c>
      <c r="AE1113" s="22">
        <f t="shared" si="740"/>
        <v>75.798290428473223</v>
      </c>
      <c r="AF1113" s="20">
        <f t="shared" si="741"/>
        <v>0</v>
      </c>
      <c r="AG1113" s="21">
        <f t="shared" si="742"/>
        <v>0</v>
      </c>
      <c r="AH1113" s="21">
        <f t="shared" si="743"/>
        <v>0</v>
      </c>
      <c r="AI1113" s="21">
        <f t="shared" si="744"/>
        <v>-8.5265128291212019E-15</v>
      </c>
      <c r="AJ1113" s="21">
        <f t="shared" si="745"/>
        <v>-8.5265128291212019E-15</v>
      </c>
      <c r="AK1113" s="22">
        <f t="shared" si="746"/>
        <v>0</v>
      </c>
      <c r="AL1113" s="23">
        <f t="shared" si="747"/>
        <v>1.015910373447656E-2</v>
      </c>
      <c r="AM1113" s="12" t="b">
        <f>T1113&lt;=-DiodeFwd</f>
        <v>0</v>
      </c>
      <c r="AN1113" s="13" t="b">
        <f>V1113&lt;=-DiodeFwd</f>
        <v>0</v>
      </c>
      <c r="AO1113" s="13" t="b">
        <f>U1113&lt;=T1113-DiodeFwd</f>
        <v>0</v>
      </c>
      <c r="AP1113" s="13" t="b">
        <f>U1113&lt;=V1113-DiodeFwd</f>
        <v>0</v>
      </c>
      <c r="AQ1113" s="13" t="b">
        <f>W1113&lt;=U1113-DiodeFwd</f>
        <v>0</v>
      </c>
      <c r="AR1113" s="13" t="b">
        <f>Y1113&lt;=U1113-DiodeFwd</f>
        <v>0</v>
      </c>
      <c r="AS1113" s="13" t="b">
        <f>X1113&lt;=W1113-DiodeFwd</f>
        <v>0</v>
      </c>
      <c r="AT1113" s="14" t="b">
        <f>X1113&lt;=Y1113-DiodeFwd</f>
        <v>0</v>
      </c>
      <c r="AU1113" s="13">
        <f t="shared" si="748"/>
        <v>0</v>
      </c>
      <c r="AV1113" s="13">
        <f t="shared" si="749"/>
        <v>0</v>
      </c>
      <c r="AW1113" s="13">
        <f t="shared" si="750"/>
        <v>0</v>
      </c>
      <c r="AX1113" s="13">
        <f t="shared" si="751"/>
        <v>0</v>
      </c>
      <c r="AY1113" s="13">
        <f t="shared" si="752"/>
        <v>0</v>
      </c>
      <c r="AZ1113" s="13">
        <f t="shared" si="753"/>
        <v>0</v>
      </c>
      <c r="BA1113" s="13">
        <f t="shared" si="754"/>
        <v>0</v>
      </c>
      <c r="BB1113" s="14">
        <f t="shared" si="755"/>
        <v>0</v>
      </c>
      <c r="BC1113" s="20">
        <f t="shared" si="756"/>
        <v>0</v>
      </c>
      <c r="BD1113" s="21">
        <f t="shared" si="757"/>
        <v>0</v>
      </c>
      <c r="BE1113" s="21">
        <f t="shared" si="758"/>
        <v>0</v>
      </c>
      <c r="BF1113" s="21">
        <f t="shared" si="759"/>
        <v>0</v>
      </c>
      <c r="BG1113" s="21">
        <f t="shared" si="760"/>
        <v>-1.015910373447656E-2</v>
      </c>
      <c r="BH1113" s="22">
        <f t="shared" si="761"/>
        <v>0</v>
      </c>
    </row>
    <row r="1114" spans="4:60" x14ac:dyDescent="0.25">
      <c r="D1114">
        <f t="shared" si="764"/>
        <v>0.18450000000000205</v>
      </c>
      <c r="E1114">
        <f t="shared" si="762"/>
        <v>16.859999763877589</v>
      </c>
      <c r="F1114">
        <f t="shared" si="763"/>
        <v>-16.859999763877589</v>
      </c>
      <c r="H1114" s="20">
        <f t="shared" si="723"/>
        <v>3.9297979746446658E-3</v>
      </c>
      <c r="I1114" s="21">
        <f t="shared" si="724"/>
        <v>7.7000208623965822E-3</v>
      </c>
      <c r="J1114" s="21">
        <f t="shared" si="725"/>
        <v>3.7423516323548001E-3</v>
      </c>
      <c r="K1114" s="21">
        <f t="shared" si="726"/>
        <v>7.7000208623965831E-3</v>
      </c>
      <c r="L1114" s="21">
        <f t="shared" si="727"/>
        <v>7.5369415553625104E-3</v>
      </c>
      <c r="M1114" s="22">
        <f t="shared" si="728"/>
        <v>7.5798290428473218E-3</v>
      </c>
      <c r="N1114" s="20">
        <f t="shared" si="729"/>
        <v>39.297979746446664</v>
      </c>
      <c r="O1114" s="21">
        <f t="shared" si="730"/>
        <v>77.000208623965833</v>
      </c>
      <c r="P1114" s="21">
        <f t="shared" si="731"/>
        <v>37.423516323548007</v>
      </c>
      <c r="Q1114" s="21">
        <f t="shared" si="732"/>
        <v>77.000208623965833</v>
      </c>
      <c r="R1114" s="21">
        <f t="shared" si="733"/>
        <v>75.369415553625117</v>
      </c>
      <c r="S1114" s="22">
        <f t="shared" si="734"/>
        <v>75.798290428473223</v>
      </c>
      <c r="T1114" s="20">
        <f>MAX(E1114+N1114,-DiodeFwd)</f>
        <v>56.157979510324253</v>
      </c>
      <c r="U1114" s="21">
        <f>MAX(T1114-DiodeFwd,V1114-DiodeFwd,O1114)</f>
        <v>77.000208623965833</v>
      </c>
      <c r="V1114" s="21">
        <f>MAX(-DiodeFwd,F1114+P1114)</f>
        <v>20.563516559670418</v>
      </c>
      <c r="W1114" s="21">
        <f>MAX(T1114+Q1114,U1114-DiodeFwd)</f>
        <v>133.15818813429007</v>
      </c>
      <c r="X1114" s="21">
        <f>MAX(W1114-DiodeFwd,Y1114-DiodeFwd,U1114+R1114)</f>
        <v>152.36962417759094</v>
      </c>
      <c r="Y1114" s="22">
        <f>MAX(V1114+S1114,U1114-DiodeFwd)</f>
        <v>96.361806988143641</v>
      </c>
      <c r="Z1114" s="20">
        <f t="shared" si="735"/>
        <v>39.297979746446664</v>
      </c>
      <c r="AA1114" s="21">
        <f t="shared" si="736"/>
        <v>77.000208623965833</v>
      </c>
      <c r="AB1114" s="21">
        <f t="shared" si="737"/>
        <v>37.423516323548007</v>
      </c>
      <c r="AC1114" s="21">
        <f t="shared" si="738"/>
        <v>77.000208623965818</v>
      </c>
      <c r="AD1114" s="21">
        <f t="shared" si="739"/>
        <v>75.369415553625103</v>
      </c>
      <c r="AE1114" s="22">
        <f t="shared" si="740"/>
        <v>75.798290428473223</v>
      </c>
      <c r="AF1114" s="20">
        <f t="shared" si="741"/>
        <v>0</v>
      </c>
      <c r="AG1114" s="21">
        <f t="shared" si="742"/>
        <v>0</v>
      </c>
      <c r="AH1114" s="21">
        <f t="shared" si="743"/>
        <v>0</v>
      </c>
      <c r="AI1114" s="21">
        <f t="shared" si="744"/>
        <v>-8.5265128291212019E-15</v>
      </c>
      <c r="AJ1114" s="21">
        <f t="shared" si="745"/>
        <v>-8.5265128291212019E-15</v>
      </c>
      <c r="AK1114" s="22">
        <f t="shared" si="746"/>
        <v>0</v>
      </c>
      <c r="AL1114" s="23">
        <f t="shared" si="747"/>
        <v>1.0157974945172728E-2</v>
      </c>
      <c r="AM1114" s="12" t="b">
        <f>T1114&lt;=-DiodeFwd</f>
        <v>0</v>
      </c>
      <c r="AN1114" s="13" t="b">
        <f>V1114&lt;=-DiodeFwd</f>
        <v>0</v>
      </c>
      <c r="AO1114" s="13" t="b">
        <f>U1114&lt;=T1114-DiodeFwd</f>
        <v>0</v>
      </c>
      <c r="AP1114" s="13" t="b">
        <f>U1114&lt;=V1114-DiodeFwd</f>
        <v>0</v>
      </c>
      <c r="AQ1114" s="13" t="b">
        <f>W1114&lt;=U1114-DiodeFwd</f>
        <v>0</v>
      </c>
      <c r="AR1114" s="13" t="b">
        <f>Y1114&lt;=U1114-DiodeFwd</f>
        <v>0</v>
      </c>
      <c r="AS1114" s="13" t="b">
        <f>X1114&lt;=W1114-DiodeFwd</f>
        <v>0</v>
      </c>
      <c r="AT1114" s="14" t="b">
        <f>X1114&lt;=Y1114-DiodeFwd</f>
        <v>0</v>
      </c>
      <c r="AU1114" s="13">
        <f t="shared" si="748"/>
        <v>0</v>
      </c>
      <c r="AV1114" s="13">
        <f t="shared" si="749"/>
        <v>0</v>
      </c>
      <c r="AW1114" s="13">
        <f t="shared" si="750"/>
        <v>0</v>
      </c>
      <c r="AX1114" s="13">
        <f t="shared" si="751"/>
        <v>0</v>
      </c>
      <c r="AY1114" s="13">
        <f t="shared" si="752"/>
        <v>0</v>
      </c>
      <c r="AZ1114" s="13">
        <f t="shared" si="753"/>
        <v>0</v>
      </c>
      <c r="BA1114" s="13">
        <f t="shared" si="754"/>
        <v>0</v>
      </c>
      <c r="BB1114" s="14">
        <f t="shared" si="755"/>
        <v>0</v>
      </c>
      <c r="BC1114" s="20">
        <f t="shared" si="756"/>
        <v>0</v>
      </c>
      <c r="BD1114" s="21">
        <f t="shared" si="757"/>
        <v>0</v>
      </c>
      <c r="BE1114" s="21">
        <f t="shared" si="758"/>
        <v>0</v>
      </c>
      <c r="BF1114" s="21">
        <f t="shared" si="759"/>
        <v>0</v>
      </c>
      <c r="BG1114" s="21">
        <f t="shared" si="760"/>
        <v>-1.0157974945172728E-2</v>
      </c>
      <c r="BH1114" s="22">
        <f t="shared" si="761"/>
        <v>0</v>
      </c>
    </row>
    <row r="1115" spans="4:60" x14ac:dyDescent="0.25">
      <c r="D1115">
        <f t="shared" si="764"/>
        <v>0.18466666666666873</v>
      </c>
      <c r="E1115">
        <f t="shared" si="762"/>
        <v>19.076472229883162</v>
      </c>
      <c r="F1115">
        <f t="shared" si="763"/>
        <v>-19.076472229883162</v>
      </c>
      <c r="H1115" s="20">
        <f t="shared" si="723"/>
        <v>3.9297979746446658E-3</v>
      </c>
      <c r="I1115" s="21">
        <f t="shared" si="724"/>
        <v>7.7000208623965822E-3</v>
      </c>
      <c r="J1115" s="21">
        <f t="shared" si="725"/>
        <v>3.7423516323548001E-3</v>
      </c>
      <c r="K1115" s="21">
        <f t="shared" si="726"/>
        <v>7.7000208623965831E-3</v>
      </c>
      <c r="L1115" s="21">
        <f t="shared" si="727"/>
        <v>7.5352485595383146E-3</v>
      </c>
      <c r="M1115" s="22">
        <f t="shared" si="728"/>
        <v>7.5798290428473218E-3</v>
      </c>
      <c r="N1115" s="20">
        <f t="shared" si="729"/>
        <v>39.297979746446664</v>
      </c>
      <c r="O1115" s="21">
        <f t="shared" si="730"/>
        <v>77.000208623965833</v>
      </c>
      <c r="P1115" s="21">
        <f t="shared" si="731"/>
        <v>37.423516323548007</v>
      </c>
      <c r="Q1115" s="21">
        <f t="shared" si="732"/>
        <v>77.000208623965833</v>
      </c>
      <c r="R1115" s="21">
        <f t="shared" si="733"/>
        <v>75.352485595383158</v>
      </c>
      <c r="S1115" s="22">
        <f t="shared" si="734"/>
        <v>75.798290428473223</v>
      </c>
      <c r="T1115" s="20">
        <f>MAX(E1115+N1115,-DiodeFwd)</f>
        <v>58.374451976329823</v>
      </c>
      <c r="U1115" s="21">
        <f>MAX(T1115-DiodeFwd,V1115-DiodeFwd,O1115)</f>
        <v>77.000208623965833</v>
      </c>
      <c r="V1115" s="21">
        <f>MAX(-DiodeFwd,F1115+P1115)</f>
        <v>18.347044093664845</v>
      </c>
      <c r="W1115" s="21">
        <f>MAX(T1115+Q1115,U1115-DiodeFwd)</f>
        <v>135.37466060029567</v>
      </c>
      <c r="X1115" s="21">
        <f>MAX(W1115-DiodeFwd,Y1115-DiodeFwd,U1115+R1115)</f>
        <v>152.35269421934899</v>
      </c>
      <c r="Y1115" s="22">
        <f>MAX(V1115+S1115,U1115-DiodeFwd)</f>
        <v>94.145334522138072</v>
      </c>
      <c r="Z1115" s="20">
        <f t="shared" si="735"/>
        <v>39.297979746446657</v>
      </c>
      <c r="AA1115" s="21">
        <f t="shared" si="736"/>
        <v>77.000208623965833</v>
      </c>
      <c r="AB1115" s="21">
        <f t="shared" si="737"/>
        <v>37.423516323548007</v>
      </c>
      <c r="AC1115" s="21">
        <f t="shared" si="738"/>
        <v>77.000208623965847</v>
      </c>
      <c r="AD1115" s="21">
        <f t="shared" si="739"/>
        <v>75.352485595383158</v>
      </c>
      <c r="AE1115" s="22">
        <f t="shared" si="740"/>
        <v>75.798290428473223</v>
      </c>
      <c r="AF1115" s="20">
        <f t="shared" si="741"/>
        <v>-4.263256414560601E-15</v>
      </c>
      <c r="AG1115" s="21">
        <f t="shared" si="742"/>
        <v>0</v>
      </c>
      <c r="AH1115" s="21">
        <f t="shared" si="743"/>
        <v>0</v>
      </c>
      <c r="AI1115" s="21">
        <f t="shared" si="744"/>
        <v>8.5265128291212019E-15</v>
      </c>
      <c r="AJ1115" s="21">
        <f t="shared" si="745"/>
        <v>0</v>
      </c>
      <c r="AK1115" s="22">
        <f t="shared" si="746"/>
        <v>0</v>
      </c>
      <c r="AL1115" s="23">
        <f t="shared" si="747"/>
        <v>1.0156846281289933E-2</v>
      </c>
      <c r="AM1115" s="12" t="b">
        <f>T1115&lt;=-DiodeFwd</f>
        <v>0</v>
      </c>
      <c r="AN1115" s="13" t="b">
        <f>V1115&lt;=-DiodeFwd</f>
        <v>0</v>
      </c>
      <c r="AO1115" s="13" t="b">
        <f>U1115&lt;=T1115-DiodeFwd</f>
        <v>0</v>
      </c>
      <c r="AP1115" s="13" t="b">
        <f>U1115&lt;=V1115-DiodeFwd</f>
        <v>0</v>
      </c>
      <c r="AQ1115" s="13" t="b">
        <f>W1115&lt;=U1115-DiodeFwd</f>
        <v>0</v>
      </c>
      <c r="AR1115" s="13" t="b">
        <f>Y1115&lt;=U1115-DiodeFwd</f>
        <v>0</v>
      </c>
      <c r="AS1115" s="13" t="b">
        <f>X1115&lt;=W1115-DiodeFwd</f>
        <v>0</v>
      </c>
      <c r="AT1115" s="14" t="b">
        <f>X1115&lt;=Y1115-DiodeFwd</f>
        <v>0</v>
      </c>
      <c r="AU1115" s="13">
        <f t="shared" si="748"/>
        <v>0</v>
      </c>
      <c r="AV1115" s="13">
        <f t="shared" si="749"/>
        <v>0</v>
      </c>
      <c r="AW1115" s="13">
        <f t="shared" si="750"/>
        <v>0</v>
      </c>
      <c r="AX1115" s="13">
        <f t="shared" si="751"/>
        <v>0</v>
      </c>
      <c r="AY1115" s="13">
        <f t="shared" si="752"/>
        <v>0</v>
      </c>
      <c r="AZ1115" s="13">
        <f t="shared" si="753"/>
        <v>0</v>
      </c>
      <c r="BA1115" s="13">
        <f t="shared" si="754"/>
        <v>0</v>
      </c>
      <c r="BB1115" s="14">
        <f t="shared" si="755"/>
        <v>0</v>
      </c>
      <c r="BC1115" s="20">
        <f t="shared" si="756"/>
        <v>0</v>
      </c>
      <c r="BD1115" s="21">
        <f t="shared" si="757"/>
        <v>0</v>
      </c>
      <c r="BE1115" s="21">
        <f t="shared" si="758"/>
        <v>0</v>
      </c>
      <c r="BF1115" s="21">
        <f t="shared" si="759"/>
        <v>0</v>
      </c>
      <c r="BG1115" s="21">
        <f t="shared" si="760"/>
        <v>-1.0156846281289933E-2</v>
      </c>
      <c r="BH1115" s="22">
        <f t="shared" si="761"/>
        <v>0</v>
      </c>
    </row>
    <row r="1116" spans="4:60" x14ac:dyDescent="0.25">
      <c r="D1116">
        <f t="shared" si="764"/>
        <v>0.1848333333333354</v>
      </c>
      <c r="E1116">
        <f t="shared" si="762"/>
        <v>21.217658575207551</v>
      </c>
      <c r="F1116">
        <f t="shared" si="763"/>
        <v>-21.217658575207551</v>
      </c>
      <c r="H1116" s="20">
        <f t="shared" si="723"/>
        <v>3.9297979746446658E-3</v>
      </c>
      <c r="I1116" s="21">
        <f t="shared" si="724"/>
        <v>7.7000208623965822E-3</v>
      </c>
      <c r="J1116" s="21">
        <f t="shared" si="725"/>
        <v>3.7423516323548001E-3</v>
      </c>
      <c r="K1116" s="21">
        <f t="shared" si="726"/>
        <v>7.7000208623965831E-3</v>
      </c>
      <c r="L1116" s="21">
        <f t="shared" si="727"/>
        <v>7.5335557518247664E-3</v>
      </c>
      <c r="M1116" s="22">
        <f t="shared" si="728"/>
        <v>7.5798290428473218E-3</v>
      </c>
      <c r="N1116" s="20">
        <f t="shared" si="729"/>
        <v>39.297979746446664</v>
      </c>
      <c r="O1116" s="21">
        <f t="shared" si="730"/>
        <v>77.000208623965833</v>
      </c>
      <c r="P1116" s="21">
        <f t="shared" si="731"/>
        <v>37.423516323548007</v>
      </c>
      <c r="Q1116" s="21">
        <f t="shared" si="732"/>
        <v>77.000208623965833</v>
      </c>
      <c r="R1116" s="21">
        <f t="shared" si="733"/>
        <v>75.335557518247668</v>
      </c>
      <c r="S1116" s="22">
        <f t="shared" si="734"/>
        <v>75.798290428473223</v>
      </c>
      <c r="T1116" s="20">
        <f>MAX(E1116+N1116,-DiodeFwd)</f>
        <v>60.515638321654215</v>
      </c>
      <c r="U1116" s="21">
        <f>MAX(T1116-DiodeFwd,V1116-DiodeFwd,O1116)</f>
        <v>77.000208623965833</v>
      </c>
      <c r="V1116" s="21">
        <f>MAX(-DiodeFwd,F1116+P1116)</f>
        <v>16.205857748340456</v>
      </c>
      <c r="W1116" s="21">
        <f>MAX(T1116+Q1116,U1116-DiodeFwd)</f>
        <v>137.51584694562004</v>
      </c>
      <c r="X1116" s="21">
        <f>MAX(W1116-DiodeFwd,Y1116-DiodeFwd,U1116+R1116)</f>
        <v>152.33576614221352</v>
      </c>
      <c r="Y1116" s="22">
        <f>MAX(V1116+S1116,U1116-DiodeFwd)</f>
        <v>92.004148176813686</v>
      </c>
      <c r="Z1116" s="20">
        <f t="shared" si="735"/>
        <v>39.297979746446664</v>
      </c>
      <c r="AA1116" s="21">
        <f t="shared" si="736"/>
        <v>77.000208623965833</v>
      </c>
      <c r="AB1116" s="21">
        <f t="shared" si="737"/>
        <v>37.423516323548007</v>
      </c>
      <c r="AC1116" s="21">
        <f t="shared" si="738"/>
        <v>77.000208623965818</v>
      </c>
      <c r="AD1116" s="21">
        <f t="shared" si="739"/>
        <v>75.335557518247683</v>
      </c>
      <c r="AE1116" s="22">
        <f t="shared" si="740"/>
        <v>75.798290428473223</v>
      </c>
      <c r="AF1116" s="20">
        <f t="shared" si="741"/>
        <v>0</v>
      </c>
      <c r="AG1116" s="21">
        <f t="shared" si="742"/>
        <v>0</v>
      </c>
      <c r="AH1116" s="21">
        <f t="shared" si="743"/>
        <v>0</v>
      </c>
      <c r="AI1116" s="21">
        <f t="shared" si="744"/>
        <v>-8.5265128291212019E-15</v>
      </c>
      <c r="AJ1116" s="21">
        <f t="shared" si="745"/>
        <v>8.5265128291212019E-15</v>
      </c>
      <c r="AK1116" s="22">
        <f t="shared" si="746"/>
        <v>0</v>
      </c>
      <c r="AL1116" s="23">
        <f t="shared" si="747"/>
        <v>1.0155717742814234E-2</v>
      </c>
      <c r="AM1116" s="12" t="b">
        <f>T1116&lt;=-DiodeFwd</f>
        <v>0</v>
      </c>
      <c r="AN1116" s="13" t="b">
        <f>V1116&lt;=-DiodeFwd</f>
        <v>0</v>
      </c>
      <c r="AO1116" s="13" t="b">
        <f>U1116&lt;=T1116-DiodeFwd</f>
        <v>0</v>
      </c>
      <c r="AP1116" s="13" t="b">
        <f>U1116&lt;=V1116-DiodeFwd</f>
        <v>0</v>
      </c>
      <c r="AQ1116" s="13" t="b">
        <f>W1116&lt;=U1116-DiodeFwd</f>
        <v>0</v>
      </c>
      <c r="AR1116" s="13" t="b">
        <f>Y1116&lt;=U1116-DiodeFwd</f>
        <v>0</v>
      </c>
      <c r="AS1116" s="13" t="b">
        <f>X1116&lt;=W1116-DiodeFwd</f>
        <v>0</v>
      </c>
      <c r="AT1116" s="14" t="b">
        <f>X1116&lt;=Y1116-DiodeFwd</f>
        <v>0</v>
      </c>
      <c r="AU1116" s="13">
        <f t="shared" si="748"/>
        <v>0</v>
      </c>
      <c r="AV1116" s="13">
        <f t="shared" si="749"/>
        <v>0</v>
      </c>
      <c r="AW1116" s="13">
        <f t="shared" si="750"/>
        <v>0</v>
      </c>
      <c r="AX1116" s="13">
        <f t="shared" si="751"/>
        <v>0</v>
      </c>
      <c r="AY1116" s="13">
        <f t="shared" si="752"/>
        <v>0</v>
      </c>
      <c r="AZ1116" s="13">
        <f t="shared" si="753"/>
        <v>0</v>
      </c>
      <c r="BA1116" s="13">
        <f t="shared" si="754"/>
        <v>0</v>
      </c>
      <c r="BB1116" s="14">
        <f t="shared" si="755"/>
        <v>0</v>
      </c>
      <c r="BC1116" s="20">
        <f t="shared" si="756"/>
        <v>0</v>
      </c>
      <c r="BD1116" s="21">
        <f t="shared" si="757"/>
        <v>0</v>
      </c>
      <c r="BE1116" s="21">
        <f t="shared" si="758"/>
        <v>0</v>
      </c>
      <c r="BF1116" s="21">
        <f t="shared" si="759"/>
        <v>0</v>
      </c>
      <c r="BG1116" s="21">
        <f t="shared" si="760"/>
        <v>-1.0155717742814234E-2</v>
      </c>
      <c r="BH1116" s="22">
        <f t="shared" si="761"/>
        <v>0</v>
      </c>
    </row>
    <row r="1117" spans="4:60" x14ac:dyDescent="0.25">
      <c r="D1117">
        <f t="shared" si="764"/>
        <v>0.18500000000000208</v>
      </c>
      <c r="E1117">
        <f t="shared" si="762"/>
        <v>23.275108515562231</v>
      </c>
      <c r="F1117">
        <f t="shared" si="763"/>
        <v>-23.275108515562231</v>
      </c>
      <c r="H1117" s="20">
        <f t="shared" si="723"/>
        <v>3.9297979746446658E-3</v>
      </c>
      <c r="I1117" s="21">
        <f t="shared" si="724"/>
        <v>7.7000208623965822E-3</v>
      </c>
      <c r="J1117" s="21">
        <f t="shared" si="725"/>
        <v>3.7423516323548001E-3</v>
      </c>
      <c r="K1117" s="21">
        <f t="shared" si="726"/>
        <v>7.7000208623965831E-3</v>
      </c>
      <c r="L1117" s="21">
        <f t="shared" si="727"/>
        <v>7.5318631322009643E-3</v>
      </c>
      <c r="M1117" s="22">
        <f t="shared" si="728"/>
        <v>7.5798290428473218E-3</v>
      </c>
      <c r="N1117" s="20">
        <f t="shared" si="729"/>
        <v>39.297979746446664</v>
      </c>
      <c r="O1117" s="21">
        <f t="shared" si="730"/>
        <v>77.000208623965833</v>
      </c>
      <c r="P1117" s="21">
        <f t="shared" si="731"/>
        <v>37.423516323548007</v>
      </c>
      <c r="Q1117" s="21">
        <f t="shared" si="732"/>
        <v>77.000208623965833</v>
      </c>
      <c r="R1117" s="21">
        <f t="shared" si="733"/>
        <v>75.318631322009651</v>
      </c>
      <c r="S1117" s="22">
        <f t="shared" si="734"/>
        <v>75.798290428473223</v>
      </c>
      <c r="T1117" s="20">
        <f>MAX(E1117+N1117,-DiodeFwd)</f>
        <v>62.573088262008895</v>
      </c>
      <c r="U1117" s="21">
        <f>MAX(T1117-DiodeFwd,V1117-DiodeFwd,O1117)</f>
        <v>77.000208623965833</v>
      </c>
      <c r="V1117" s="21">
        <f>MAX(-DiodeFwd,F1117+P1117)</f>
        <v>14.148407807985777</v>
      </c>
      <c r="W1117" s="21">
        <f>MAX(T1117+Q1117,U1117-DiodeFwd)</f>
        <v>139.57329688597474</v>
      </c>
      <c r="X1117" s="21">
        <f>MAX(W1117-DiodeFwd,Y1117-DiodeFwd,U1117+R1117)</f>
        <v>152.31883994597547</v>
      </c>
      <c r="Y1117" s="22">
        <f>MAX(V1117+S1117,U1117-DiodeFwd)</f>
        <v>89.946698236459</v>
      </c>
      <c r="Z1117" s="20">
        <f t="shared" si="735"/>
        <v>39.297979746446664</v>
      </c>
      <c r="AA1117" s="21">
        <f t="shared" si="736"/>
        <v>77.000208623965833</v>
      </c>
      <c r="AB1117" s="21">
        <f t="shared" si="737"/>
        <v>37.423516323548007</v>
      </c>
      <c r="AC1117" s="21">
        <f t="shared" si="738"/>
        <v>77.000208623965847</v>
      </c>
      <c r="AD1117" s="21">
        <f t="shared" si="739"/>
        <v>75.318631322009637</v>
      </c>
      <c r="AE1117" s="22">
        <f t="shared" si="740"/>
        <v>75.798290428473223</v>
      </c>
      <c r="AF1117" s="20">
        <f t="shared" si="741"/>
        <v>0</v>
      </c>
      <c r="AG1117" s="21">
        <f t="shared" si="742"/>
        <v>0</v>
      </c>
      <c r="AH1117" s="21">
        <f t="shared" si="743"/>
        <v>0</v>
      </c>
      <c r="AI1117" s="21">
        <f t="shared" si="744"/>
        <v>8.5265128291212019E-15</v>
      </c>
      <c r="AJ1117" s="21">
        <f t="shared" si="745"/>
        <v>-8.5265128291212019E-15</v>
      </c>
      <c r="AK1117" s="22">
        <f t="shared" si="746"/>
        <v>0</v>
      </c>
      <c r="AL1117" s="23">
        <f t="shared" si="747"/>
        <v>1.0154589329731697E-2</v>
      </c>
      <c r="AM1117" s="12" t="b">
        <f>T1117&lt;=-DiodeFwd</f>
        <v>0</v>
      </c>
      <c r="AN1117" s="13" t="b">
        <f>V1117&lt;=-DiodeFwd</f>
        <v>0</v>
      </c>
      <c r="AO1117" s="13" t="b">
        <f>U1117&lt;=T1117-DiodeFwd</f>
        <v>0</v>
      </c>
      <c r="AP1117" s="13" t="b">
        <f>U1117&lt;=V1117-DiodeFwd</f>
        <v>0</v>
      </c>
      <c r="AQ1117" s="13" t="b">
        <f>W1117&lt;=U1117-DiodeFwd</f>
        <v>0</v>
      </c>
      <c r="AR1117" s="13" t="b">
        <f>Y1117&lt;=U1117-DiodeFwd</f>
        <v>0</v>
      </c>
      <c r="AS1117" s="13" t="b">
        <f>X1117&lt;=W1117-DiodeFwd</f>
        <v>0</v>
      </c>
      <c r="AT1117" s="14" t="b">
        <f>X1117&lt;=Y1117-DiodeFwd</f>
        <v>0</v>
      </c>
      <c r="AU1117" s="13">
        <f t="shared" si="748"/>
        <v>0</v>
      </c>
      <c r="AV1117" s="13">
        <f t="shared" si="749"/>
        <v>0</v>
      </c>
      <c r="AW1117" s="13">
        <f t="shared" si="750"/>
        <v>0</v>
      </c>
      <c r="AX1117" s="13">
        <f t="shared" si="751"/>
        <v>0</v>
      </c>
      <c r="AY1117" s="13">
        <f t="shared" si="752"/>
        <v>0</v>
      </c>
      <c r="AZ1117" s="13">
        <f t="shared" si="753"/>
        <v>0</v>
      </c>
      <c r="BA1117" s="13">
        <f t="shared" si="754"/>
        <v>0</v>
      </c>
      <c r="BB1117" s="14">
        <f t="shared" si="755"/>
        <v>0</v>
      </c>
      <c r="BC1117" s="20">
        <f t="shared" si="756"/>
        <v>0</v>
      </c>
      <c r="BD1117" s="21">
        <f t="shared" si="757"/>
        <v>0</v>
      </c>
      <c r="BE1117" s="21">
        <f t="shared" si="758"/>
        <v>0</v>
      </c>
      <c r="BF1117" s="21">
        <f t="shared" si="759"/>
        <v>0</v>
      </c>
      <c r="BG1117" s="21">
        <f t="shared" si="760"/>
        <v>-1.0154589329731697E-2</v>
      </c>
      <c r="BH1117" s="22">
        <f t="shared" si="761"/>
        <v>0</v>
      </c>
    </row>
    <row r="1118" spans="4:60" x14ac:dyDescent="0.25">
      <c r="D1118">
        <f t="shared" si="764"/>
        <v>0.18516666666666876</v>
      </c>
      <c r="E1118">
        <f t="shared" si="762"/>
        <v>25.240702235992025</v>
      </c>
      <c r="F1118">
        <f t="shared" si="763"/>
        <v>-25.240702235992025</v>
      </c>
      <c r="H1118" s="20">
        <f t="shared" si="723"/>
        <v>3.9297979746446658E-3</v>
      </c>
      <c r="I1118" s="21">
        <f t="shared" si="724"/>
        <v>7.7000208623965822E-3</v>
      </c>
      <c r="J1118" s="21">
        <f t="shared" si="725"/>
        <v>3.7423516323548001E-3</v>
      </c>
      <c r="K1118" s="21">
        <f t="shared" si="726"/>
        <v>7.7000208623965831E-3</v>
      </c>
      <c r="L1118" s="21">
        <f t="shared" si="727"/>
        <v>7.5301707006460092E-3</v>
      </c>
      <c r="M1118" s="22">
        <f t="shared" si="728"/>
        <v>7.5798290428473218E-3</v>
      </c>
      <c r="N1118" s="20">
        <f t="shared" si="729"/>
        <v>39.297979746446664</v>
      </c>
      <c r="O1118" s="21">
        <f t="shared" si="730"/>
        <v>77.000208623965833</v>
      </c>
      <c r="P1118" s="21">
        <f t="shared" si="731"/>
        <v>37.423516323548007</v>
      </c>
      <c r="Q1118" s="21">
        <f t="shared" si="732"/>
        <v>77.000208623965833</v>
      </c>
      <c r="R1118" s="21">
        <f t="shared" si="733"/>
        <v>75.301707006460092</v>
      </c>
      <c r="S1118" s="22">
        <f t="shared" si="734"/>
        <v>75.798290428473223</v>
      </c>
      <c r="T1118" s="20">
        <f>MAX(E1118+N1118,-DiodeFwd)</f>
        <v>64.538681982438689</v>
      </c>
      <c r="U1118" s="21">
        <f>MAX(T1118-DiodeFwd,V1118-DiodeFwd,O1118)</f>
        <v>77.000208623965833</v>
      </c>
      <c r="V1118" s="21">
        <f>MAX(-DiodeFwd,F1118+P1118)</f>
        <v>12.182814087555982</v>
      </c>
      <c r="W1118" s="21">
        <f>MAX(T1118+Q1118,U1118-DiodeFwd)</f>
        <v>141.53889060640452</v>
      </c>
      <c r="X1118" s="21">
        <f>MAX(W1118-DiodeFwd,Y1118-DiodeFwd,U1118+R1118)</f>
        <v>152.30191563042592</v>
      </c>
      <c r="Y1118" s="22">
        <f>MAX(V1118+S1118,U1118-DiodeFwd)</f>
        <v>87.981104516029205</v>
      </c>
      <c r="Z1118" s="20">
        <f t="shared" si="735"/>
        <v>39.297979746446664</v>
      </c>
      <c r="AA1118" s="21">
        <f t="shared" si="736"/>
        <v>77.000208623965833</v>
      </c>
      <c r="AB1118" s="21">
        <f t="shared" si="737"/>
        <v>37.423516323548007</v>
      </c>
      <c r="AC1118" s="21">
        <f t="shared" si="738"/>
        <v>77.000208623965833</v>
      </c>
      <c r="AD1118" s="21">
        <f t="shared" si="739"/>
        <v>75.301707006460092</v>
      </c>
      <c r="AE1118" s="22">
        <f t="shared" si="740"/>
        <v>75.798290428473223</v>
      </c>
      <c r="AF1118" s="20">
        <f t="shared" si="741"/>
        <v>0</v>
      </c>
      <c r="AG1118" s="21">
        <f t="shared" si="742"/>
        <v>0</v>
      </c>
      <c r="AH1118" s="21">
        <f t="shared" si="743"/>
        <v>0</v>
      </c>
      <c r="AI1118" s="21">
        <f t="shared" si="744"/>
        <v>0</v>
      </c>
      <c r="AJ1118" s="21">
        <f t="shared" si="745"/>
        <v>0</v>
      </c>
      <c r="AK1118" s="22">
        <f t="shared" si="746"/>
        <v>0</v>
      </c>
      <c r="AL1118" s="23">
        <f t="shared" si="747"/>
        <v>1.0153461042028395E-2</v>
      </c>
      <c r="AM1118" s="12" t="b">
        <f>T1118&lt;=-DiodeFwd</f>
        <v>0</v>
      </c>
      <c r="AN1118" s="13" t="b">
        <f>V1118&lt;=-DiodeFwd</f>
        <v>0</v>
      </c>
      <c r="AO1118" s="13" t="b">
        <f>U1118&lt;=T1118-DiodeFwd</f>
        <v>0</v>
      </c>
      <c r="AP1118" s="13" t="b">
        <f>U1118&lt;=V1118-DiodeFwd</f>
        <v>0</v>
      </c>
      <c r="AQ1118" s="13" t="b">
        <f>W1118&lt;=U1118-DiodeFwd</f>
        <v>0</v>
      </c>
      <c r="AR1118" s="13" t="b">
        <f>Y1118&lt;=U1118-DiodeFwd</f>
        <v>0</v>
      </c>
      <c r="AS1118" s="13" t="b">
        <f>X1118&lt;=W1118-DiodeFwd</f>
        <v>0</v>
      </c>
      <c r="AT1118" s="14" t="b">
        <f>X1118&lt;=Y1118-DiodeFwd</f>
        <v>0</v>
      </c>
      <c r="AU1118" s="13">
        <f t="shared" si="748"/>
        <v>0</v>
      </c>
      <c r="AV1118" s="13">
        <f t="shared" si="749"/>
        <v>0</v>
      </c>
      <c r="AW1118" s="13">
        <f t="shared" si="750"/>
        <v>0</v>
      </c>
      <c r="AX1118" s="13">
        <f t="shared" si="751"/>
        <v>0</v>
      </c>
      <c r="AY1118" s="13">
        <f t="shared" si="752"/>
        <v>0</v>
      </c>
      <c r="AZ1118" s="13">
        <f t="shared" si="753"/>
        <v>0</v>
      </c>
      <c r="BA1118" s="13">
        <f t="shared" si="754"/>
        <v>0</v>
      </c>
      <c r="BB1118" s="14">
        <f t="shared" si="755"/>
        <v>0</v>
      </c>
      <c r="BC1118" s="20">
        <f t="shared" si="756"/>
        <v>0</v>
      </c>
      <c r="BD1118" s="21">
        <f t="shared" si="757"/>
        <v>0</v>
      </c>
      <c r="BE1118" s="21">
        <f t="shared" si="758"/>
        <v>0</v>
      </c>
      <c r="BF1118" s="21">
        <f t="shared" si="759"/>
        <v>0</v>
      </c>
      <c r="BG1118" s="21">
        <f t="shared" si="760"/>
        <v>-1.0153461042028395E-2</v>
      </c>
      <c r="BH1118" s="22">
        <f t="shared" si="761"/>
        <v>0</v>
      </c>
    </row>
    <row r="1119" spans="4:60" x14ac:dyDescent="0.25">
      <c r="D1119">
        <f t="shared" si="764"/>
        <v>0.18533333333333543</v>
      </c>
      <c r="E1119">
        <f t="shared" si="762"/>
        <v>27.106682436075456</v>
      </c>
      <c r="F1119">
        <f t="shared" si="763"/>
        <v>-27.106682436075456</v>
      </c>
      <c r="H1119" s="20">
        <f t="shared" si="723"/>
        <v>3.9297979746446658E-3</v>
      </c>
      <c r="I1119" s="21">
        <f t="shared" si="724"/>
        <v>7.7000208623965822E-3</v>
      </c>
      <c r="J1119" s="21">
        <f t="shared" si="725"/>
        <v>3.7423516323548001E-3</v>
      </c>
      <c r="K1119" s="21">
        <f t="shared" si="726"/>
        <v>7.7000208623965831E-3</v>
      </c>
      <c r="L1119" s="21">
        <f t="shared" si="727"/>
        <v>7.5284784571390045E-3</v>
      </c>
      <c r="M1119" s="22">
        <f t="shared" si="728"/>
        <v>7.5798290428473218E-3</v>
      </c>
      <c r="N1119" s="20">
        <f t="shared" si="729"/>
        <v>39.297979746446664</v>
      </c>
      <c r="O1119" s="21">
        <f t="shared" si="730"/>
        <v>77.000208623965833</v>
      </c>
      <c r="P1119" s="21">
        <f t="shared" si="731"/>
        <v>37.423516323548007</v>
      </c>
      <c r="Q1119" s="21">
        <f t="shared" si="732"/>
        <v>77.000208623965833</v>
      </c>
      <c r="R1119" s="21">
        <f t="shared" si="733"/>
        <v>75.284784571390048</v>
      </c>
      <c r="S1119" s="22">
        <f t="shared" si="734"/>
        <v>75.798290428473223</v>
      </c>
      <c r="T1119" s="20">
        <f>MAX(E1119+N1119,-DiodeFwd)</f>
        <v>66.404662182522117</v>
      </c>
      <c r="U1119" s="21">
        <f>MAX(T1119-DiodeFwd,V1119-DiodeFwd,O1119)</f>
        <v>77.000208623965833</v>
      </c>
      <c r="V1119" s="21">
        <f>MAX(-DiodeFwd,F1119+P1119)</f>
        <v>10.316833887472551</v>
      </c>
      <c r="W1119" s="21">
        <f>MAX(T1119+Q1119,U1119-DiodeFwd)</f>
        <v>143.40487080648796</v>
      </c>
      <c r="X1119" s="21">
        <f>MAX(W1119-DiodeFwd,Y1119-DiodeFwd,U1119+R1119)</f>
        <v>152.28499319535587</v>
      </c>
      <c r="Y1119" s="22">
        <f>MAX(V1119+S1119,U1119-DiodeFwd)</f>
        <v>86.115124315945778</v>
      </c>
      <c r="Z1119" s="20">
        <f t="shared" si="735"/>
        <v>39.297979746446657</v>
      </c>
      <c r="AA1119" s="21">
        <f t="shared" si="736"/>
        <v>77.000208623965833</v>
      </c>
      <c r="AB1119" s="21">
        <f t="shared" si="737"/>
        <v>37.423516323548007</v>
      </c>
      <c r="AC1119" s="21">
        <f t="shared" si="738"/>
        <v>77.000208623965847</v>
      </c>
      <c r="AD1119" s="21">
        <f t="shared" si="739"/>
        <v>75.284784571390034</v>
      </c>
      <c r="AE1119" s="22">
        <f t="shared" si="740"/>
        <v>75.798290428473223</v>
      </c>
      <c r="AF1119" s="20">
        <f t="shared" si="741"/>
        <v>-4.263256414560601E-15</v>
      </c>
      <c r="AG1119" s="21">
        <f t="shared" si="742"/>
        <v>0</v>
      </c>
      <c r="AH1119" s="21">
        <f t="shared" si="743"/>
        <v>0</v>
      </c>
      <c r="AI1119" s="21">
        <f t="shared" si="744"/>
        <v>8.5265128291212019E-15</v>
      </c>
      <c r="AJ1119" s="21">
        <f t="shared" si="745"/>
        <v>-8.5265128291212019E-15</v>
      </c>
      <c r="AK1119" s="22">
        <f t="shared" si="746"/>
        <v>0</v>
      </c>
      <c r="AL1119" s="23">
        <f t="shared" si="747"/>
        <v>1.0152332879690392E-2</v>
      </c>
      <c r="AM1119" s="12" t="b">
        <f>T1119&lt;=-DiodeFwd</f>
        <v>0</v>
      </c>
      <c r="AN1119" s="13" t="b">
        <f>V1119&lt;=-DiodeFwd</f>
        <v>0</v>
      </c>
      <c r="AO1119" s="13" t="b">
        <f>U1119&lt;=T1119-DiodeFwd</f>
        <v>0</v>
      </c>
      <c r="AP1119" s="13" t="b">
        <f>U1119&lt;=V1119-DiodeFwd</f>
        <v>0</v>
      </c>
      <c r="AQ1119" s="13" t="b">
        <f>W1119&lt;=U1119-DiodeFwd</f>
        <v>0</v>
      </c>
      <c r="AR1119" s="13" t="b">
        <f>Y1119&lt;=U1119-DiodeFwd</f>
        <v>0</v>
      </c>
      <c r="AS1119" s="13" t="b">
        <f>X1119&lt;=W1119-DiodeFwd</f>
        <v>0</v>
      </c>
      <c r="AT1119" s="14" t="b">
        <f>X1119&lt;=Y1119-DiodeFwd</f>
        <v>0</v>
      </c>
      <c r="AU1119" s="13">
        <f t="shared" si="748"/>
        <v>0</v>
      </c>
      <c r="AV1119" s="13">
        <f t="shared" si="749"/>
        <v>0</v>
      </c>
      <c r="AW1119" s="13">
        <f t="shared" si="750"/>
        <v>0</v>
      </c>
      <c r="AX1119" s="13">
        <f t="shared" si="751"/>
        <v>0</v>
      </c>
      <c r="AY1119" s="13">
        <f t="shared" si="752"/>
        <v>0</v>
      </c>
      <c r="AZ1119" s="13">
        <f t="shared" si="753"/>
        <v>0</v>
      </c>
      <c r="BA1119" s="13">
        <f t="shared" si="754"/>
        <v>0</v>
      </c>
      <c r="BB1119" s="14">
        <f t="shared" si="755"/>
        <v>0</v>
      </c>
      <c r="BC1119" s="20">
        <f t="shared" si="756"/>
        <v>0</v>
      </c>
      <c r="BD1119" s="21">
        <f t="shared" si="757"/>
        <v>0</v>
      </c>
      <c r="BE1119" s="21">
        <f t="shared" si="758"/>
        <v>0</v>
      </c>
      <c r="BF1119" s="21">
        <f t="shared" si="759"/>
        <v>0</v>
      </c>
      <c r="BG1119" s="21">
        <f t="shared" si="760"/>
        <v>-1.0152332879690392E-2</v>
      </c>
      <c r="BH1119" s="22">
        <f t="shared" si="761"/>
        <v>0</v>
      </c>
    </row>
    <row r="1120" spans="4:60" x14ac:dyDescent="0.25">
      <c r="D1120">
        <f t="shared" si="764"/>
        <v>0.18550000000000211</v>
      </c>
      <c r="E1120">
        <f t="shared" si="762"/>
        <v>28.865684944449736</v>
      </c>
      <c r="F1120">
        <f t="shared" si="763"/>
        <v>-28.865684944449736</v>
      </c>
      <c r="H1120" s="20">
        <f t="shared" si="723"/>
        <v>3.9297979746446658E-3</v>
      </c>
      <c r="I1120" s="21">
        <f t="shared" si="724"/>
        <v>7.7000208623965822E-3</v>
      </c>
      <c r="J1120" s="21">
        <f t="shared" si="725"/>
        <v>3.7423516323548001E-3</v>
      </c>
      <c r="K1120" s="21">
        <f t="shared" si="726"/>
        <v>7.7000208623965831E-3</v>
      </c>
      <c r="L1120" s="21">
        <f t="shared" si="727"/>
        <v>7.5267864016590564E-3</v>
      </c>
      <c r="M1120" s="22">
        <f t="shared" si="728"/>
        <v>7.5798290428473218E-3</v>
      </c>
      <c r="N1120" s="20">
        <f t="shared" si="729"/>
        <v>39.297979746446664</v>
      </c>
      <c r="O1120" s="21">
        <f t="shared" si="730"/>
        <v>77.000208623965833</v>
      </c>
      <c r="P1120" s="21">
        <f t="shared" si="731"/>
        <v>37.423516323548007</v>
      </c>
      <c r="Q1120" s="21">
        <f t="shared" si="732"/>
        <v>77.000208623965833</v>
      </c>
      <c r="R1120" s="21">
        <f t="shared" si="733"/>
        <v>75.267864016590565</v>
      </c>
      <c r="S1120" s="22">
        <f t="shared" si="734"/>
        <v>75.798290428473223</v>
      </c>
      <c r="T1120" s="20">
        <f>MAX(E1120+N1120,-DiodeFwd)</f>
        <v>68.163664690896397</v>
      </c>
      <c r="U1120" s="21">
        <f>MAX(T1120-DiodeFwd,V1120-DiodeFwd,O1120)</f>
        <v>77.000208623965833</v>
      </c>
      <c r="V1120" s="21">
        <f>MAX(-DiodeFwd,F1120+P1120)</f>
        <v>8.5578313790982712</v>
      </c>
      <c r="W1120" s="21">
        <f>MAX(T1120+Q1120,U1120-DiodeFwd)</f>
        <v>145.16387331486223</v>
      </c>
      <c r="X1120" s="21">
        <f>MAX(W1120-DiodeFwd,Y1120-DiodeFwd,U1120+R1120)</f>
        <v>152.2680726405564</v>
      </c>
      <c r="Y1120" s="22">
        <f>MAX(V1120+S1120,U1120-DiodeFwd)</f>
        <v>84.356121807571498</v>
      </c>
      <c r="Z1120" s="20">
        <f t="shared" si="735"/>
        <v>39.297979746446657</v>
      </c>
      <c r="AA1120" s="21">
        <f t="shared" si="736"/>
        <v>77.000208623965833</v>
      </c>
      <c r="AB1120" s="21">
        <f t="shared" si="737"/>
        <v>37.423516323548007</v>
      </c>
      <c r="AC1120" s="21">
        <f t="shared" si="738"/>
        <v>77.000208623965833</v>
      </c>
      <c r="AD1120" s="21">
        <f t="shared" si="739"/>
        <v>75.267864016590565</v>
      </c>
      <c r="AE1120" s="22">
        <f t="shared" si="740"/>
        <v>75.798290428473223</v>
      </c>
      <c r="AF1120" s="20">
        <f t="shared" si="741"/>
        <v>-4.263256414560601E-15</v>
      </c>
      <c r="AG1120" s="21">
        <f t="shared" si="742"/>
        <v>0</v>
      </c>
      <c r="AH1120" s="21">
        <f t="shared" si="743"/>
        <v>0</v>
      </c>
      <c r="AI1120" s="21">
        <f t="shared" si="744"/>
        <v>0</v>
      </c>
      <c r="AJ1120" s="21">
        <f t="shared" si="745"/>
        <v>0</v>
      </c>
      <c r="AK1120" s="22">
        <f t="shared" si="746"/>
        <v>0</v>
      </c>
      <c r="AL1120" s="23">
        <f t="shared" si="747"/>
        <v>1.015120484270376E-2</v>
      </c>
      <c r="AM1120" s="12" t="b">
        <f>T1120&lt;=-DiodeFwd</f>
        <v>0</v>
      </c>
      <c r="AN1120" s="13" t="b">
        <f>V1120&lt;=-DiodeFwd</f>
        <v>0</v>
      </c>
      <c r="AO1120" s="13" t="b">
        <f>U1120&lt;=T1120-DiodeFwd</f>
        <v>0</v>
      </c>
      <c r="AP1120" s="13" t="b">
        <f>U1120&lt;=V1120-DiodeFwd</f>
        <v>0</v>
      </c>
      <c r="AQ1120" s="13" t="b">
        <f>W1120&lt;=U1120-DiodeFwd</f>
        <v>0</v>
      </c>
      <c r="AR1120" s="13" t="b">
        <f>Y1120&lt;=U1120-DiodeFwd</f>
        <v>0</v>
      </c>
      <c r="AS1120" s="13" t="b">
        <f>X1120&lt;=W1120-DiodeFwd</f>
        <v>0</v>
      </c>
      <c r="AT1120" s="14" t="b">
        <f>X1120&lt;=Y1120-DiodeFwd</f>
        <v>0</v>
      </c>
      <c r="AU1120" s="13">
        <f t="shared" si="748"/>
        <v>0</v>
      </c>
      <c r="AV1120" s="13">
        <f t="shared" si="749"/>
        <v>0</v>
      </c>
      <c r="AW1120" s="13">
        <f t="shared" si="750"/>
        <v>0</v>
      </c>
      <c r="AX1120" s="13">
        <f t="shared" si="751"/>
        <v>0</v>
      </c>
      <c r="AY1120" s="13">
        <f t="shared" si="752"/>
        <v>0</v>
      </c>
      <c r="AZ1120" s="13">
        <f t="shared" si="753"/>
        <v>0</v>
      </c>
      <c r="BA1120" s="13">
        <f t="shared" si="754"/>
        <v>0</v>
      </c>
      <c r="BB1120" s="14">
        <f t="shared" si="755"/>
        <v>0</v>
      </c>
      <c r="BC1120" s="20">
        <f t="shared" si="756"/>
        <v>0</v>
      </c>
      <c r="BD1120" s="21">
        <f t="shared" si="757"/>
        <v>0</v>
      </c>
      <c r="BE1120" s="21">
        <f t="shared" si="758"/>
        <v>0</v>
      </c>
      <c r="BF1120" s="21">
        <f t="shared" si="759"/>
        <v>0</v>
      </c>
      <c r="BG1120" s="21">
        <f t="shared" si="760"/>
        <v>-1.015120484270376E-2</v>
      </c>
      <c r="BH1120" s="22">
        <f t="shared" si="761"/>
        <v>0</v>
      </c>
    </row>
    <row r="1121" spans="4:60" x14ac:dyDescent="0.25">
      <c r="D1121">
        <f t="shared" si="764"/>
        <v>0.18566666666666878</v>
      </c>
      <c r="E1121">
        <f t="shared" si="762"/>
        <v>30.510767781824534</v>
      </c>
      <c r="F1121">
        <f t="shared" si="763"/>
        <v>-30.510767781824534</v>
      </c>
      <c r="H1121" s="20">
        <f t="shared" si="723"/>
        <v>3.9297979746446658E-3</v>
      </c>
      <c r="I1121" s="21">
        <f t="shared" si="724"/>
        <v>7.7000208623965822E-3</v>
      </c>
      <c r="J1121" s="21">
        <f t="shared" si="725"/>
        <v>3.7423516323548001E-3</v>
      </c>
      <c r="K1121" s="21">
        <f t="shared" si="726"/>
        <v>7.7000208623965831E-3</v>
      </c>
      <c r="L1121" s="21">
        <f t="shared" si="727"/>
        <v>7.5250945341852728E-3</v>
      </c>
      <c r="M1121" s="22">
        <f t="shared" si="728"/>
        <v>7.5798290428473218E-3</v>
      </c>
      <c r="N1121" s="20">
        <f t="shared" si="729"/>
        <v>39.297979746446664</v>
      </c>
      <c r="O1121" s="21">
        <f t="shared" si="730"/>
        <v>77.000208623965833</v>
      </c>
      <c r="P1121" s="21">
        <f t="shared" si="731"/>
        <v>37.423516323548007</v>
      </c>
      <c r="Q1121" s="21">
        <f t="shared" si="732"/>
        <v>77.000208623965833</v>
      </c>
      <c r="R1121" s="21">
        <f t="shared" si="733"/>
        <v>75.250945341852741</v>
      </c>
      <c r="S1121" s="22">
        <f t="shared" si="734"/>
        <v>75.798290428473223</v>
      </c>
      <c r="T1121" s="20">
        <f>MAX(E1121+N1121,-DiodeFwd)</f>
        <v>69.808747528271198</v>
      </c>
      <c r="U1121" s="21">
        <f>MAX(T1121-DiodeFwd,V1121-DiodeFwd,O1121)</f>
        <v>77.000208623965833</v>
      </c>
      <c r="V1121" s="21">
        <f>MAX(-DiodeFwd,F1121+P1121)</f>
        <v>6.9127485417234737</v>
      </c>
      <c r="W1121" s="21">
        <f>MAX(T1121+Q1121,U1121-DiodeFwd)</f>
        <v>146.80895615223704</v>
      </c>
      <c r="X1121" s="21">
        <f>MAX(W1121-DiodeFwd,Y1121-DiodeFwd,U1121+R1121)</f>
        <v>152.25115396581856</v>
      </c>
      <c r="Y1121" s="22">
        <f>MAX(V1121+S1121,U1121-DiodeFwd)</f>
        <v>82.711038970196697</v>
      </c>
      <c r="Z1121" s="20">
        <f t="shared" si="735"/>
        <v>39.297979746446664</v>
      </c>
      <c r="AA1121" s="21">
        <f t="shared" si="736"/>
        <v>77.000208623965833</v>
      </c>
      <c r="AB1121" s="21">
        <f t="shared" si="737"/>
        <v>37.423516323548007</v>
      </c>
      <c r="AC1121" s="21">
        <f t="shared" si="738"/>
        <v>77.000208623965847</v>
      </c>
      <c r="AD1121" s="21">
        <f t="shared" si="739"/>
        <v>75.250945341852727</v>
      </c>
      <c r="AE1121" s="22">
        <f t="shared" si="740"/>
        <v>75.798290428473223</v>
      </c>
      <c r="AF1121" s="20">
        <f t="shared" si="741"/>
        <v>0</v>
      </c>
      <c r="AG1121" s="21">
        <f t="shared" si="742"/>
        <v>0</v>
      </c>
      <c r="AH1121" s="21">
        <f t="shared" si="743"/>
        <v>0</v>
      </c>
      <c r="AI1121" s="21">
        <f t="shared" si="744"/>
        <v>8.5265128291212019E-15</v>
      </c>
      <c r="AJ1121" s="21">
        <f t="shared" si="745"/>
        <v>-8.5265128291212019E-15</v>
      </c>
      <c r="AK1121" s="22">
        <f t="shared" si="746"/>
        <v>0</v>
      </c>
      <c r="AL1121" s="23">
        <f t="shared" si="747"/>
        <v>1.0150076931054571E-2</v>
      </c>
      <c r="AM1121" s="12" t="b">
        <f>T1121&lt;=-DiodeFwd</f>
        <v>0</v>
      </c>
      <c r="AN1121" s="13" t="b">
        <f>V1121&lt;=-DiodeFwd</f>
        <v>0</v>
      </c>
      <c r="AO1121" s="13" t="b">
        <f>U1121&lt;=T1121-DiodeFwd</f>
        <v>0</v>
      </c>
      <c r="AP1121" s="13" t="b">
        <f>U1121&lt;=V1121-DiodeFwd</f>
        <v>0</v>
      </c>
      <c r="AQ1121" s="13" t="b">
        <f>W1121&lt;=U1121-DiodeFwd</f>
        <v>0</v>
      </c>
      <c r="AR1121" s="13" t="b">
        <f>Y1121&lt;=U1121-DiodeFwd</f>
        <v>0</v>
      </c>
      <c r="AS1121" s="13" t="b">
        <f>X1121&lt;=W1121-DiodeFwd</f>
        <v>0</v>
      </c>
      <c r="AT1121" s="14" t="b">
        <f>X1121&lt;=Y1121-DiodeFwd</f>
        <v>0</v>
      </c>
      <c r="AU1121" s="13">
        <f t="shared" si="748"/>
        <v>0</v>
      </c>
      <c r="AV1121" s="13">
        <f t="shared" si="749"/>
        <v>0</v>
      </c>
      <c r="AW1121" s="13">
        <f t="shared" si="750"/>
        <v>0</v>
      </c>
      <c r="AX1121" s="13">
        <f t="shared" si="751"/>
        <v>0</v>
      </c>
      <c r="AY1121" s="13">
        <f t="shared" si="752"/>
        <v>0</v>
      </c>
      <c r="AZ1121" s="13">
        <f t="shared" si="753"/>
        <v>0</v>
      </c>
      <c r="BA1121" s="13">
        <f t="shared" si="754"/>
        <v>0</v>
      </c>
      <c r="BB1121" s="14">
        <f t="shared" si="755"/>
        <v>0</v>
      </c>
      <c r="BC1121" s="20">
        <f t="shared" si="756"/>
        <v>0</v>
      </c>
      <c r="BD1121" s="21">
        <f t="shared" si="757"/>
        <v>0</v>
      </c>
      <c r="BE1121" s="21">
        <f t="shared" si="758"/>
        <v>0</v>
      </c>
      <c r="BF1121" s="21">
        <f t="shared" si="759"/>
        <v>0</v>
      </c>
      <c r="BG1121" s="21">
        <f t="shared" si="760"/>
        <v>-1.0150076931054571E-2</v>
      </c>
      <c r="BH1121" s="22">
        <f t="shared" si="761"/>
        <v>0</v>
      </c>
    </row>
    <row r="1122" spans="4:60" x14ac:dyDescent="0.25">
      <c r="D1122">
        <f t="shared" si="764"/>
        <v>0.18583333333333546</v>
      </c>
      <c r="E1122">
        <f t="shared" si="762"/>
        <v>32.035438557809066</v>
      </c>
      <c r="F1122">
        <f t="shared" si="763"/>
        <v>-32.035438557809066</v>
      </c>
      <c r="H1122" s="20">
        <f t="shared" si="723"/>
        <v>3.9297979746446658E-3</v>
      </c>
      <c r="I1122" s="21">
        <f t="shared" si="724"/>
        <v>7.7000208623965822E-3</v>
      </c>
      <c r="J1122" s="21">
        <f t="shared" si="725"/>
        <v>3.7423516323548001E-3</v>
      </c>
      <c r="K1122" s="21">
        <f t="shared" si="726"/>
        <v>7.7000208623965831E-3</v>
      </c>
      <c r="L1122" s="21">
        <f t="shared" si="727"/>
        <v>7.5234028546967641E-3</v>
      </c>
      <c r="M1122" s="22">
        <f t="shared" si="728"/>
        <v>7.5798290428473218E-3</v>
      </c>
      <c r="N1122" s="20">
        <f t="shared" si="729"/>
        <v>39.297979746446664</v>
      </c>
      <c r="O1122" s="21">
        <f t="shared" si="730"/>
        <v>77.000208623965833</v>
      </c>
      <c r="P1122" s="21">
        <f t="shared" si="731"/>
        <v>37.423516323548007</v>
      </c>
      <c r="Q1122" s="21">
        <f t="shared" si="732"/>
        <v>77.000208623965833</v>
      </c>
      <c r="R1122" s="21">
        <f t="shared" si="733"/>
        <v>75.23402854696765</v>
      </c>
      <c r="S1122" s="22">
        <f t="shared" si="734"/>
        <v>75.798290428473223</v>
      </c>
      <c r="T1122" s="20">
        <f>MAX(E1122+N1122,-DiodeFwd)</f>
        <v>71.33341830425573</v>
      </c>
      <c r="U1122" s="21">
        <f>MAX(T1122-DiodeFwd,V1122-DiodeFwd,O1122)</f>
        <v>77.000208623965833</v>
      </c>
      <c r="V1122" s="21">
        <f>MAX(-DiodeFwd,F1122+P1122)</f>
        <v>5.3880777657389416</v>
      </c>
      <c r="W1122" s="21">
        <f>MAX(T1122+Q1122,U1122-DiodeFwd)</f>
        <v>148.33362692822158</v>
      </c>
      <c r="X1122" s="21">
        <f>MAX(W1122-DiodeFwd,Y1122-DiodeFwd,U1122+R1122)</f>
        <v>152.23423717093348</v>
      </c>
      <c r="Y1122" s="22">
        <f>MAX(V1122+S1122,U1122-DiodeFwd)</f>
        <v>81.186368194212164</v>
      </c>
      <c r="Z1122" s="20">
        <f t="shared" si="735"/>
        <v>39.297979746446664</v>
      </c>
      <c r="AA1122" s="21">
        <f t="shared" si="736"/>
        <v>77.000208623965833</v>
      </c>
      <c r="AB1122" s="21">
        <f t="shared" si="737"/>
        <v>37.423516323548007</v>
      </c>
      <c r="AC1122" s="21">
        <f t="shared" si="738"/>
        <v>77.000208623965847</v>
      </c>
      <c r="AD1122" s="21">
        <f t="shared" si="739"/>
        <v>75.23402854696765</v>
      </c>
      <c r="AE1122" s="22">
        <f t="shared" si="740"/>
        <v>75.798290428473223</v>
      </c>
      <c r="AF1122" s="20">
        <f t="shared" si="741"/>
        <v>0</v>
      </c>
      <c r="AG1122" s="21">
        <f t="shared" si="742"/>
        <v>0</v>
      </c>
      <c r="AH1122" s="21">
        <f t="shared" si="743"/>
        <v>0</v>
      </c>
      <c r="AI1122" s="21">
        <f t="shared" si="744"/>
        <v>8.5265128291212019E-15</v>
      </c>
      <c r="AJ1122" s="21">
        <f t="shared" si="745"/>
        <v>0</v>
      </c>
      <c r="AK1122" s="22">
        <f t="shared" si="746"/>
        <v>0</v>
      </c>
      <c r="AL1122" s="23">
        <f t="shared" si="747"/>
        <v>1.0148949144728898E-2</v>
      </c>
      <c r="AM1122" s="12" t="b">
        <f>T1122&lt;=-DiodeFwd</f>
        <v>0</v>
      </c>
      <c r="AN1122" s="13" t="b">
        <f>V1122&lt;=-DiodeFwd</f>
        <v>0</v>
      </c>
      <c r="AO1122" s="13" t="b">
        <f>U1122&lt;=T1122-DiodeFwd</f>
        <v>0</v>
      </c>
      <c r="AP1122" s="13" t="b">
        <f>U1122&lt;=V1122-DiodeFwd</f>
        <v>0</v>
      </c>
      <c r="AQ1122" s="13" t="b">
        <f>W1122&lt;=U1122-DiodeFwd</f>
        <v>0</v>
      </c>
      <c r="AR1122" s="13" t="b">
        <f>Y1122&lt;=U1122-DiodeFwd</f>
        <v>0</v>
      </c>
      <c r="AS1122" s="13" t="b">
        <f>X1122&lt;=W1122-DiodeFwd</f>
        <v>0</v>
      </c>
      <c r="AT1122" s="14" t="b">
        <f>X1122&lt;=Y1122-DiodeFwd</f>
        <v>0</v>
      </c>
      <c r="AU1122" s="13">
        <f t="shared" si="748"/>
        <v>0</v>
      </c>
      <c r="AV1122" s="13">
        <f t="shared" si="749"/>
        <v>0</v>
      </c>
      <c r="AW1122" s="13">
        <f t="shared" si="750"/>
        <v>0</v>
      </c>
      <c r="AX1122" s="13">
        <f t="shared" si="751"/>
        <v>0</v>
      </c>
      <c r="AY1122" s="13">
        <f t="shared" si="752"/>
        <v>0</v>
      </c>
      <c r="AZ1122" s="13">
        <f t="shared" si="753"/>
        <v>0</v>
      </c>
      <c r="BA1122" s="13">
        <f t="shared" si="754"/>
        <v>0</v>
      </c>
      <c r="BB1122" s="14">
        <f t="shared" si="755"/>
        <v>0</v>
      </c>
      <c r="BC1122" s="20">
        <f t="shared" si="756"/>
        <v>0</v>
      </c>
      <c r="BD1122" s="21">
        <f t="shared" si="757"/>
        <v>0</v>
      </c>
      <c r="BE1122" s="21">
        <f t="shared" si="758"/>
        <v>0</v>
      </c>
      <c r="BF1122" s="21">
        <f t="shared" si="759"/>
        <v>0</v>
      </c>
      <c r="BG1122" s="21">
        <f t="shared" si="760"/>
        <v>-1.0148949144728898E-2</v>
      </c>
      <c r="BH1122" s="22">
        <f t="shared" si="761"/>
        <v>0</v>
      </c>
    </row>
    <row r="1123" spans="4:60" x14ac:dyDescent="0.25">
      <c r="D1123">
        <f t="shared" si="764"/>
        <v>0.18600000000000214</v>
      </c>
      <c r="E1123">
        <f t="shared" si="762"/>
        <v>33.433680093405279</v>
      </c>
      <c r="F1123">
        <f t="shared" si="763"/>
        <v>-33.433680093405279</v>
      </c>
      <c r="H1123" s="20">
        <f t="shared" si="723"/>
        <v>3.9297979746446658E-3</v>
      </c>
      <c r="I1123" s="21">
        <f t="shared" si="724"/>
        <v>7.7000208623965822E-3</v>
      </c>
      <c r="J1123" s="21">
        <f t="shared" si="725"/>
        <v>3.7423516323548001E-3</v>
      </c>
      <c r="K1123" s="21">
        <f t="shared" si="726"/>
        <v>7.7000208623965831E-3</v>
      </c>
      <c r="L1123" s="21">
        <f t="shared" si="727"/>
        <v>7.5217113631726425E-3</v>
      </c>
      <c r="M1123" s="22">
        <f t="shared" si="728"/>
        <v>7.5798290428473218E-3</v>
      </c>
      <c r="N1123" s="20">
        <f t="shared" si="729"/>
        <v>39.297979746446664</v>
      </c>
      <c r="O1123" s="21">
        <f t="shared" si="730"/>
        <v>77.000208623965833</v>
      </c>
      <c r="P1123" s="21">
        <f t="shared" si="731"/>
        <v>37.423516323548007</v>
      </c>
      <c r="Q1123" s="21">
        <f t="shared" si="732"/>
        <v>77.000208623965833</v>
      </c>
      <c r="R1123" s="21">
        <f t="shared" si="733"/>
        <v>75.217113631726434</v>
      </c>
      <c r="S1123" s="22">
        <f t="shared" si="734"/>
        <v>75.798290428473223</v>
      </c>
      <c r="T1123" s="20">
        <f>MAX(E1123+N1123,-DiodeFwd)</f>
        <v>72.731659839851943</v>
      </c>
      <c r="U1123" s="21">
        <f>MAX(T1123-DiodeFwd,V1123-DiodeFwd,O1123)</f>
        <v>77.000208623965833</v>
      </c>
      <c r="V1123" s="21">
        <f>MAX(-DiodeFwd,F1123+P1123)</f>
        <v>3.9898362301427284</v>
      </c>
      <c r="W1123" s="21">
        <f>MAX(T1123+Q1123,U1123-DiodeFwd)</f>
        <v>149.73186846381776</v>
      </c>
      <c r="X1123" s="21">
        <f>MAX(W1123-DiodeFwd,Y1123-DiodeFwd,U1123+R1123)</f>
        <v>152.21732225569227</v>
      </c>
      <c r="Y1123" s="22">
        <f>MAX(V1123+S1123,U1123-DiodeFwd)</f>
        <v>79.788126658615951</v>
      </c>
      <c r="Z1123" s="20">
        <f t="shared" si="735"/>
        <v>39.297979746446664</v>
      </c>
      <c r="AA1123" s="21">
        <f t="shared" si="736"/>
        <v>77.000208623965833</v>
      </c>
      <c r="AB1123" s="21">
        <f t="shared" si="737"/>
        <v>37.423516323548007</v>
      </c>
      <c r="AC1123" s="21">
        <f t="shared" si="738"/>
        <v>77.000208623965818</v>
      </c>
      <c r="AD1123" s="21">
        <f t="shared" si="739"/>
        <v>75.217113631726434</v>
      </c>
      <c r="AE1123" s="22">
        <f t="shared" si="740"/>
        <v>75.798290428473223</v>
      </c>
      <c r="AF1123" s="20">
        <f t="shared" si="741"/>
        <v>0</v>
      </c>
      <c r="AG1123" s="21">
        <f t="shared" si="742"/>
        <v>0</v>
      </c>
      <c r="AH1123" s="21">
        <f t="shared" si="743"/>
        <v>0</v>
      </c>
      <c r="AI1123" s="21">
        <f t="shared" si="744"/>
        <v>-8.5265128291212019E-15</v>
      </c>
      <c r="AJ1123" s="21">
        <f t="shared" si="745"/>
        <v>0</v>
      </c>
      <c r="AK1123" s="22">
        <f t="shared" si="746"/>
        <v>0</v>
      </c>
      <c r="AL1123" s="23">
        <f t="shared" si="747"/>
        <v>1.0147821483712818E-2</v>
      </c>
      <c r="AM1123" s="12" t="b">
        <f>T1123&lt;=-DiodeFwd</f>
        <v>0</v>
      </c>
      <c r="AN1123" s="13" t="b">
        <f>V1123&lt;=-DiodeFwd</f>
        <v>0</v>
      </c>
      <c r="AO1123" s="13" t="b">
        <f>U1123&lt;=T1123-DiodeFwd</f>
        <v>0</v>
      </c>
      <c r="AP1123" s="13" t="b">
        <f>U1123&lt;=V1123-DiodeFwd</f>
        <v>0</v>
      </c>
      <c r="AQ1123" s="13" t="b">
        <f>W1123&lt;=U1123-DiodeFwd</f>
        <v>0</v>
      </c>
      <c r="AR1123" s="13" t="b">
        <f>Y1123&lt;=U1123-DiodeFwd</f>
        <v>0</v>
      </c>
      <c r="AS1123" s="13" t="b">
        <f>X1123&lt;=W1123-DiodeFwd</f>
        <v>0</v>
      </c>
      <c r="AT1123" s="14" t="b">
        <f>X1123&lt;=Y1123-DiodeFwd</f>
        <v>0</v>
      </c>
      <c r="AU1123" s="13">
        <f t="shared" si="748"/>
        <v>0</v>
      </c>
      <c r="AV1123" s="13">
        <f t="shared" si="749"/>
        <v>0</v>
      </c>
      <c r="AW1123" s="13">
        <f t="shared" si="750"/>
        <v>0</v>
      </c>
      <c r="AX1123" s="13">
        <f t="shared" si="751"/>
        <v>0</v>
      </c>
      <c r="AY1123" s="13">
        <f t="shared" si="752"/>
        <v>0</v>
      </c>
      <c r="AZ1123" s="13">
        <f t="shared" si="753"/>
        <v>0</v>
      </c>
      <c r="BA1123" s="13">
        <f t="shared" si="754"/>
        <v>0</v>
      </c>
      <c r="BB1123" s="14">
        <f t="shared" si="755"/>
        <v>0</v>
      </c>
      <c r="BC1123" s="20">
        <f t="shared" si="756"/>
        <v>0</v>
      </c>
      <c r="BD1123" s="21">
        <f t="shared" si="757"/>
        <v>0</v>
      </c>
      <c r="BE1123" s="21">
        <f t="shared" si="758"/>
        <v>0</v>
      </c>
      <c r="BF1123" s="21">
        <f t="shared" si="759"/>
        <v>0</v>
      </c>
      <c r="BG1123" s="21">
        <f t="shared" si="760"/>
        <v>-1.0147821483712818E-2</v>
      </c>
      <c r="BH1123" s="22">
        <f t="shared" si="761"/>
        <v>0</v>
      </c>
    </row>
    <row r="1124" spans="4:60" x14ac:dyDescent="0.25">
      <c r="D1124">
        <f t="shared" si="764"/>
        <v>0.18616666666666881</v>
      </c>
      <c r="E1124">
        <f t="shared" si="762"/>
        <v>34.699974168068316</v>
      </c>
      <c r="F1124">
        <f t="shared" si="763"/>
        <v>-34.699974168068316</v>
      </c>
      <c r="H1124" s="20">
        <f t="shared" si="723"/>
        <v>3.9297979746446658E-3</v>
      </c>
      <c r="I1124" s="21">
        <f t="shared" si="724"/>
        <v>7.7000208623965822E-3</v>
      </c>
      <c r="J1124" s="21">
        <f t="shared" si="725"/>
        <v>3.7423516323548001E-3</v>
      </c>
      <c r="K1124" s="21">
        <f t="shared" si="726"/>
        <v>7.7000208623965831E-3</v>
      </c>
      <c r="L1124" s="21">
        <f t="shared" si="727"/>
        <v>7.5200200595920237E-3</v>
      </c>
      <c r="M1124" s="22">
        <f t="shared" si="728"/>
        <v>7.5798290428473218E-3</v>
      </c>
      <c r="N1124" s="20">
        <f t="shared" si="729"/>
        <v>39.297979746446664</v>
      </c>
      <c r="O1124" s="21">
        <f t="shared" si="730"/>
        <v>77.000208623965833</v>
      </c>
      <c r="P1124" s="21">
        <f t="shared" si="731"/>
        <v>37.423516323548007</v>
      </c>
      <c r="Q1124" s="21">
        <f t="shared" si="732"/>
        <v>77.000208623965833</v>
      </c>
      <c r="R1124" s="21">
        <f t="shared" si="733"/>
        <v>75.200200595920236</v>
      </c>
      <c r="S1124" s="22">
        <f t="shared" si="734"/>
        <v>75.798290428473223</v>
      </c>
      <c r="T1124" s="20">
        <f>MAX(E1124+N1124,-DiodeFwd)</f>
        <v>73.99795391451498</v>
      </c>
      <c r="U1124" s="21">
        <f>MAX(T1124-DiodeFwd,V1124-DiodeFwd,O1124)</f>
        <v>77.000208623965833</v>
      </c>
      <c r="V1124" s="21">
        <f>MAX(-DiodeFwd,F1124+P1124)</f>
        <v>2.7235421554796915</v>
      </c>
      <c r="W1124" s="21">
        <f>MAX(T1124+Q1124,U1124-DiodeFwd)</f>
        <v>150.99816253848081</v>
      </c>
      <c r="X1124" s="21">
        <f>MAX(W1124-DiodeFwd,Y1124-DiodeFwd,U1124+R1124)</f>
        <v>152.20040921988607</v>
      </c>
      <c r="Y1124" s="22">
        <f>MAX(V1124+S1124,U1124-DiodeFwd)</f>
        <v>78.521832583952914</v>
      </c>
      <c r="Z1124" s="20">
        <f t="shared" si="735"/>
        <v>39.297979746446664</v>
      </c>
      <c r="AA1124" s="21">
        <f t="shared" si="736"/>
        <v>77.000208623965833</v>
      </c>
      <c r="AB1124" s="21">
        <f t="shared" si="737"/>
        <v>37.423516323548007</v>
      </c>
      <c r="AC1124" s="21">
        <f t="shared" si="738"/>
        <v>77.000208623965833</v>
      </c>
      <c r="AD1124" s="21">
        <f t="shared" si="739"/>
        <v>75.200200595920236</v>
      </c>
      <c r="AE1124" s="22">
        <f t="shared" si="740"/>
        <v>75.798290428473223</v>
      </c>
      <c r="AF1124" s="20">
        <f t="shared" si="741"/>
        <v>0</v>
      </c>
      <c r="AG1124" s="21">
        <f t="shared" si="742"/>
        <v>0</v>
      </c>
      <c r="AH1124" s="21">
        <f t="shared" si="743"/>
        <v>0</v>
      </c>
      <c r="AI1124" s="21">
        <f t="shared" si="744"/>
        <v>0</v>
      </c>
      <c r="AJ1124" s="21">
        <f t="shared" si="745"/>
        <v>0</v>
      </c>
      <c r="AK1124" s="22">
        <f t="shared" si="746"/>
        <v>0</v>
      </c>
      <c r="AL1124" s="23">
        <f t="shared" si="747"/>
        <v>1.0146693947992405E-2</v>
      </c>
      <c r="AM1124" s="12" t="b">
        <f>T1124&lt;=-DiodeFwd</f>
        <v>0</v>
      </c>
      <c r="AN1124" s="13" t="b">
        <f>V1124&lt;=-DiodeFwd</f>
        <v>0</v>
      </c>
      <c r="AO1124" s="13" t="b">
        <f>U1124&lt;=T1124-DiodeFwd</f>
        <v>0</v>
      </c>
      <c r="AP1124" s="13" t="b">
        <f>U1124&lt;=V1124-DiodeFwd</f>
        <v>0</v>
      </c>
      <c r="AQ1124" s="13" t="b">
        <f>W1124&lt;=U1124-DiodeFwd</f>
        <v>0</v>
      </c>
      <c r="AR1124" s="13" t="b">
        <f>Y1124&lt;=U1124-DiodeFwd</f>
        <v>0</v>
      </c>
      <c r="AS1124" s="13" t="b">
        <f>X1124&lt;=W1124-DiodeFwd</f>
        <v>0</v>
      </c>
      <c r="AT1124" s="14" t="b">
        <f>X1124&lt;=Y1124-DiodeFwd</f>
        <v>0</v>
      </c>
      <c r="AU1124" s="13">
        <f t="shared" si="748"/>
        <v>0</v>
      </c>
      <c r="AV1124" s="13">
        <f t="shared" si="749"/>
        <v>0</v>
      </c>
      <c r="AW1124" s="13">
        <f t="shared" si="750"/>
        <v>0</v>
      </c>
      <c r="AX1124" s="13">
        <f t="shared" si="751"/>
        <v>0</v>
      </c>
      <c r="AY1124" s="13">
        <f t="shared" si="752"/>
        <v>0</v>
      </c>
      <c r="AZ1124" s="13">
        <f t="shared" si="753"/>
        <v>0</v>
      </c>
      <c r="BA1124" s="13">
        <f t="shared" si="754"/>
        <v>0</v>
      </c>
      <c r="BB1124" s="14">
        <f t="shared" si="755"/>
        <v>0</v>
      </c>
      <c r="BC1124" s="20">
        <f t="shared" si="756"/>
        <v>0</v>
      </c>
      <c r="BD1124" s="21">
        <f t="shared" si="757"/>
        <v>0</v>
      </c>
      <c r="BE1124" s="21">
        <f t="shared" si="758"/>
        <v>0</v>
      </c>
      <c r="BF1124" s="21">
        <f t="shared" si="759"/>
        <v>0</v>
      </c>
      <c r="BG1124" s="21">
        <f t="shared" si="760"/>
        <v>-1.0146693947992405E-2</v>
      </c>
      <c r="BH1124" s="22">
        <f t="shared" si="761"/>
        <v>0</v>
      </c>
    </row>
    <row r="1125" spans="4:60" x14ac:dyDescent="0.25">
      <c r="D1125">
        <f t="shared" si="764"/>
        <v>0.18633333333333549</v>
      </c>
      <c r="E1125">
        <f t="shared" si="762"/>
        <v>35.829323297600219</v>
      </c>
      <c r="F1125">
        <f t="shared" si="763"/>
        <v>-35.829323297600219</v>
      </c>
      <c r="H1125" s="20">
        <f t="shared" si="723"/>
        <v>3.9297979746446658E-3</v>
      </c>
      <c r="I1125" s="21">
        <f t="shared" si="724"/>
        <v>7.7000208623965822E-3</v>
      </c>
      <c r="J1125" s="21">
        <f t="shared" si="725"/>
        <v>3.7423516323548001E-3</v>
      </c>
      <c r="K1125" s="21">
        <f t="shared" si="726"/>
        <v>7.7000208623965831E-3</v>
      </c>
      <c r="L1125" s="21">
        <f t="shared" si="727"/>
        <v>7.518328943934025E-3</v>
      </c>
      <c r="M1125" s="22">
        <f t="shared" si="728"/>
        <v>7.5798290428473218E-3</v>
      </c>
      <c r="N1125" s="20">
        <f t="shared" si="729"/>
        <v>39.297979746446664</v>
      </c>
      <c r="O1125" s="21">
        <f t="shared" si="730"/>
        <v>77.000208623965833</v>
      </c>
      <c r="P1125" s="21">
        <f t="shared" si="731"/>
        <v>37.423516323548007</v>
      </c>
      <c r="Q1125" s="21">
        <f t="shared" si="732"/>
        <v>77.000208623965833</v>
      </c>
      <c r="R1125" s="21">
        <f t="shared" si="733"/>
        <v>75.183289439340257</v>
      </c>
      <c r="S1125" s="22">
        <f t="shared" si="734"/>
        <v>75.798290428473223</v>
      </c>
      <c r="T1125" s="20">
        <f>MAX(E1125+N1125,-DiodeFwd)</f>
        <v>75.127303044046883</v>
      </c>
      <c r="U1125" s="21">
        <f>MAX(T1125-DiodeFwd,V1125-DiodeFwd,O1125)</f>
        <v>77.000208623965833</v>
      </c>
      <c r="V1125" s="21">
        <f>MAX(-DiodeFwd,F1125+P1125)</f>
        <v>1.5941930259477886</v>
      </c>
      <c r="W1125" s="21">
        <f>MAX(T1125+Q1125,U1125-DiodeFwd)</f>
        <v>152.12751166801272</v>
      </c>
      <c r="X1125" s="21">
        <f>MAX(W1125-DiodeFwd,Y1125-DiodeFwd,U1125+R1125)</f>
        <v>152.1834980633061</v>
      </c>
      <c r="Y1125" s="22">
        <f>MAX(V1125+S1125,U1125-DiodeFwd)</f>
        <v>77.392483454421011</v>
      </c>
      <c r="Z1125" s="20">
        <f t="shared" si="735"/>
        <v>39.297979746446664</v>
      </c>
      <c r="AA1125" s="21">
        <f t="shared" si="736"/>
        <v>77.000208623965833</v>
      </c>
      <c r="AB1125" s="21">
        <f t="shared" si="737"/>
        <v>37.423516323548007</v>
      </c>
      <c r="AC1125" s="21">
        <f t="shared" si="738"/>
        <v>77.000208623965833</v>
      </c>
      <c r="AD1125" s="21">
        <f t="shared" si="739"/>
        <v>75.183289439340271</v>
      </c>
      <c r="AE1125" s="22">
        <f t="shared" si="740"/>
        <v>75.798290428473223</v>
      </c>
      <c r="AF1125" s="20">
        <f t="shared" si="741"/>
        <v>0</v>
      </c>
      <c r="AG1125" s="21">
        <f t="shared" si="742"/>
        <v>0</v>
      </c>
      <c r="AH1125" s="21">
        <f t="shared" si="743"/>
        <v>0</v>
      </c>
      <c r="AI1125" s="21">
        <f t="shared" si="744"/>
        <v>0</v>
      </c>
      <c r="AJ1125" s="21">
        <f t="shared" si="745"/>
        <v>8.5265128291212019E-15</v>
      </c>
      <c r="AK1125" s="22">
        <f t="shared" si="746"/>
        <v>0</v>
      </c>
      <c r="AL1125" s="23">
        <f t="shared" si="747"/>
        <v>1.0145566537553741E-2</v>
      </c>
      <c r="AM1125" s="12" t="b">
        <f>T1125&lt;=-DiodeFwd</f>
        <v>0</v>
      </c>
      <c r="AN1125" s="13" t="b">
        <f>V1125&lt;=-DiodeFwd</f>
        <v>0</v>
      </c>
      <c r="AO1125" s="13" t="b">
        <f>U1125&lt;=T1125-DiodeFwd</f>
        <v>0</v>
      </c>
      <c r="AP1125" s="13" t="b">
        <f>U1125&lt;=V1125-DiodeFwd</f>
        <v>0</v>
      </c>
      <c r="AQ1125" s="13" t="b">
        <f>W1125&lt;=U1125-DiodeFwd</f>
        <v>0</v>
      </c>
      <c r="AR1125" s="13" t="b">
        <f>Y1125&lt;=U1125-DiodeFwd</f>
        <v>0</v>
      </c>
      <c r="AS1125" s="13" t="b">
        <f>X1125&lt;=W1125-DiodeFwd</f>
        <v>0</v>
      </c>
      <c r="AT1125" s="14" t="b">
        <f>X1125&lt;=Y1125-DiodeFwd</f>
        <v>0</v>
      </c>
      <c r="AU1125" s="13">
        <f t="shared" si="748"/>
        <v>0</v>
      </c>
      <c r="AV1125" s="13">
        <f t="shared" si="749"/>
        <v>0</v>
      </c>
      <c r="AW1125" s="13">
        <f t="shared" si="750"/>
        <v>0</v>
      </c>
      <c r="AX1125" s="13">
        <f t="shared" si="751"/>
        <v>0</v>
      </c>
      <c r="AY1125" s="13">
        <f t="shared" si="752"/>
        <v>0</v>
      </c>
      <c r="AZ1125" s="13">
        <f t="shared" si="753"/>
        <v>0</v>
      </c>
      <c r="BA1125" s="13">
        <f t="shared" si="754"/>
        <v>0</v>
      </c>
      <c r="BB1125" s="14">
        <f t="shared" si="755"/>
        <v>0</v>
      </c>
      <c r="BC1125" s="20">
        <f t="shared" si="756"/>
        <v>0</v>
      </c>
      <c r="BD1125" s="21">
        <f t="shared" si="757"/>
        <v>0</v>
      </c>
      <c r="BE1125" s="21">
        <f t="shared" si="758"/>
        <v>0</v>
      </c>
      <c r="BF1125" s="21">
        <f t="shared" si="759"/>
        <v>0</v>
      </c>
      <c r="BG1125" s="21">
        <f t="shared" si="760"/>
        <v>-1.0145566537553741E-2</v>
      </c>
      <c r="BH1125" s="22">
        <f t="shared" si="761"/>
        <v>0</v>
      </c>
    </row>
    <row r="1126" spans="4:60" x14ac:dyDescent="0.25">
      <c r="D1126">
        <f t="shared" si="764"/>
        <v>0.18650000000000216</v>
      </c>
      <c r="E1126">
        <f t="shared" si="762"/>
        <v>36.817270456937052</v>
      </c>
      <c r="F1126">
        <f t="shared" si="763"/>
        <v>-36.817270456937052</v>
      </c>
      <c r="H1126" s="20">
        <f t="shared" si="723"/>
        <v>3.9297979746446658E-3</v>
      </c>
      <c r="I1126" s="21">
        <f t="shared" si="724"/>
        <v>7.7000208623965822E-3</v>
      </c>
      <c r="J1126" s="21">
        <f t="shared" si="725"/>
        <v>3.7423516323548001E-3</v>
      </c>
      <c r="K1126" s="21">
        <f t="shared" si="726"/>
        <v>7.7000208623965831E-3</v>
      </c>
      <c r="L1126" s="21">
        <f t="shared" si="727"/>
        <v>7.5166380161777657E-3</v>
      </c>
      <c r="M1126" s="22">
        <f t="shared" si="728"/>
        <v>7.5798290428473218E-3</v>
      </c>
      <c r="N1126" s="20">
        <f t="shared" si="729"/>
        <v>39.297979746446664</v>
      </c>
      <c r="O1126" s="21">
        <f t="shared" si="730"/>
        <v>77.000208623965833</v>
      </c>
      <c r="P1126" s="21">
        <f t="shared" si="731"/>
        <v>37.423516323548007</v>
      </c>
      <c r="Q1126" s="21">
        <f t="shared" si="732"/>
        <v>77.000208623965833</v>
      </c>
      <c r="R1126" s="21">
        <f t="shared" si="733"/>
        <v>75.166380161777667</v>
      </c>
      <c r="S1126" s="22">
        <f t="shared" si="734"/>
        <v>75.798290428473223</v>
      </c>
      <c r="T1126" s="20">
        <f>MAX(E1126+N1126,-DiodeFwd)</f>
        <v>76.11525020338371</v>
      </c>
      <c r="U1126" s="21">
        <f>MAX(T1126-DiodeFwd,V1126-DiodeFwd,O1126)</f>
        <v>77.000208623965833</v>
      </c>
      <c r="V1126" s="21">
        <f>MAX(-DiodeFwd,F1126+P1126)</f>
        <v>0.60624586661095492</v>
      </c>
      <c r="W1126" s="21">
        <f>MAX(T1126+Q1126,U1126-DiodeFwd)</f>
        <v>153.11545882734953</v>
      </c>
      <c r="X1126" s="21">
        <f>MAX(W1126-DiodeFwd,Y1126-DiodeFwd,U1126+R1126)</f>
        <v>152.81545882734952</v>
      </c>
      <c r="Y1126" s="22">
        <f>MAX(V1126+S1126,U1126-DiodeFwd)</f>
        <v>76.700208623965835</v>
      </c>
      <c r="Z1126" s="20">
        <f t="shared" si="735"/>
        <v>39.297979746446657</v>
      </c>
      <c r="AA1126" s="21">
        <f t="shared" si="736"/>
        <v>77.000208623965833</v>
      </c>
      <c r="AB1126" s="21">
        <f t="shared" si="737"/>
        <v>37.423516323548007</v>
      </c>
      <c r="AC1126" s="21">
        <f t="shared" si="738"/>
        <v>77.000208623965818</v>
      </c>
      <c r="AD1126" s="21">
        <f t="shared" si="739"/>
        <v>75.815250203383684</v>
      </c>
      <c r="AE1126" s="22">
        <f t="shared" si="740"/>
        <v>76.093962757354888</v>
      </c>
      <c r="AF1126" s="20">
        <f t="shared" si="741"/>
        <v>-4.263256414560601E-15</v>
      </c>
      <c r="AG1126" s="21">
        <f t="shared" si="742"/>
        <v>0</v>
      </c>
      <c r="AH1126" s="21">
        <f t="shared" si="743"/>
        <v>0</v>
      </c>
      <c r="AI1126" s="21">
        <f t="shared" si="744"/>
        <v>-8.5265128291212019E-15</v>
      </c>
      <c r="AJ1126" s="21">
        <f t="shared" si="745"/>
        <v>0.38932202496361018</v>
      </c>
      <c r="AK1126" s="22">
        <f t="shared" si="746"/>
        <v>0.17740339732899882</v>
      </c>
      <c r="AL1126" s="23">
        <f t="shared" si="747"/>
        <v>1.0187697255156634E-2</v>
      </c>
      <c r="AM1126" s="12" t="b">
        <f>T1126&lt;=-DiodeFwd</f>
        <v>0</v>
      </c>
      <c r="AN1126" s="13" t="b">
        <f>V1126&lt;=-DiodeFwd</f>
        <v>0</v>
      </c>
      <c r="AO1126" s="13" t="b">
        <f>U1126&lt;=T1126-DiodeFwd</f>
        <v>0</v>
      </c>
      <c r="AP1126" s="13" t="b">
        <f>U1126&lt;=V1126-DiodeFwd</f>
        <v>0</v>
      </c>
      <c r="AQ1126" s="13" t="b">
        <f>W1126&lt;=U1126-DiodeFwd</f>
        <v>0</v>
      </c>
      <c r="AR1126" s="13" t="b">
        <f>Y1126&lt;=U1126-DiodeFwd</f>
        <v>1</v>
      </c>
      <c r="AS1126" s="13" t="b">
        <f>X1126&lt;=W1126-DiodeFwd</f>
        <v>1</v>
      </c>
      <c r="AT1126" s="14" t="b">
        <f>X1126&lt;=Y1126-DiodeFwd</f>
        <v>0</v>
      </c>
      <c r="AU1126" s="13">
        <f t="shared" si="748"/>
        <v>0</v>
      </c>
      <c r="AV1126" s="13">
        <f t="shared" si="749"/>
        <v>0</v>
      </c>
      <c r="AW1126" s="13">
        <f t="shared" si="750"/>
        <v>0</v>
      </c>
      <c r="AX1126" s="13">
        <f t="shared" si="751"/>
        <v>0</v>
      </c>
      <c r="AY1126" s="13">
        <f t="shared" si="752"/>
        <v>0</v>
      </c>
      <c r="AZ1126" s="13">
        <f t="shared" si="753"/>
        <v>0.17740339732899882</v>
      </c>
      <c r="BA1126" s="13">
        <f t="shared" si="754"/>
        <v>0.39950972221876679</v>
      </c>
      <c r="BB1126" s="14">
        <f t="shared" si="755"/>
        <v>0</v>
      </c>
      <c r="BC1126" s="20">
        <f t="shared" si="756"/>
        <v>0</v>
      </c>
      <c r="BD1126" s="21">
        <f t="shared" si="757"/>
        <v>-0.17740339732899882</v>
      </c>
      <c r="BE1126" s="21">
        <f t="shared" si="758"/>
        <v>0</v>
      </c>
      <c r="BF1126" s="21">
        <f t="shared" si="759"/>
        <v>-0.39950972221876679</v>
      </c>
      <c r="BG1126" s="21">
        <f t="shared" si="760"/>
        <v>0.38932202496361018</v>
      </c>
      <c r="BH1126" s="22">
        <f t="shared" si="761"/>
        <v>0.17740339732899882</v>
      </c>
    </row>
    <row r="1127" spans="4:60" x14ac:dyDescent="0.25">
      <c r="D1127">
        <f t="shared" si="764"/>
        <v>0.18666666666666884</v>
      </c>
      <c r="E1127">
        <f t="shared" si="762"/>
        <v>37.659916669991659</v>
      </c>
      <c r="F1127">
        <f t="shared" si="763"/>
        <v>-37.659916669991659</v>
      </c>
      <c r="H1127" s="20">
        <f t="shared" si="723"/>
        <v>3.9297979746446658E-3</v>
      </c>
      <c r="I1127" s="21">
        <f t="shared" si="724"/>
        <v>7.6704536295084157E-3</v>
      </c>
      <c r="J1127" s="21">
        <f t="shared" si="725"/>
        <v>3.7423516323548001E-3</v>
      </c>
      <c r="K1127" s="21">
        <f t="shared" si="726"/>
        <v>7.6334359086934556E-3</v>
      </c>
      <c r="L1127" s="21">
        <f t="shared" si="727"/>
        <v>7.5815250203383677E-3</v>
      </c>
      <c r="M1127" s="22">
        <f t="shared" si="728"/>
        <v>7.6093962757354883E-3</v>
      </c>
      <c r="N1127" s="20">
        <f t="shared" si="729"/>
        <v>39.297979746446664</v>
      </c>
      <c r="O1127" s="21">
        <f t="shared" si="730"/>
        <v>76.704536295084168</v>
      </c>
      <c r="P1127" s="21">
        <f t="shared" si="731"/>
        <v>37.423516323548007</v>
      </c>
      <c r="Q1127" s="21">
        <f t="shared" si="732"/>
        <v>76.334359086934569</v>
      </c>
      <c r="R1127" s="21">
        <f t="shared" si="733"/>
        <v>75.815250203383684</v>
      </c>
      <c r="S1127" s="22">
        <f t="shared" si="734"/>
        <v>76.093962757354888</v>
      </c>
      <c r="T1127" s="20">
        <f>MAX(E1127+N1127,-DiodeFwd)</f>
        <v>76.957896416438331</v>
      </c>
      <c r="U1127" s="21">
        <f>MAX(T1127-DiodeFwd,V1127-DiodeFwd,O1127)</f>
        <v>76.704536295084168</v>
      </c>
      <c r="V1127" s="21">
        <f>MAX(-DiodeFwd,F1127+P1127)</f>
        <v>-0.23640034644365215</v>
      </c>
      <c r="W1127" s="21">
        <f>MAX(T1127+Q1127,U1127-DiodeFwd)</f>
        <v>153.2922555033729</v>
      </c>
      <c r="X1127" s="21">
        <f>MAX(W1127-DiodeFwd,Y1127-DiodeFwd,U1127+R1127)</f>
        <v>152.99225550337289</v>
      </c>
      <c r="Y1127" s="22">
        <f>MAX(V1127+S1127,U1127-DiodeFwd)</f>
        <v>76.404536295084171</v>
      </c>
      <c r="Z1127" s="20">
        <f t="shared" si="735"/>
        <v>39.297979746446671</v>
      </c>
      <c r="AA1127" s="21">
        <f t="shared" si="736"/>
        <v>76.704536295084168</v>
      </c>
      <c r="AB1127" s="21">
        <f t="shared" si="737"/>
        <v>37.423516323548007</v>
      </c>
      <c r="AC1127" s="21">
        <f t="shared" si="738"/>
        <v>76.334359086934569</v>
      </c>
      <c r="AD1127" s="21">
        <f t="shared" si="739"/>
        <v>76.287719208288721</v>
      </c>
      <c r="AE1127" s="22">
        <f t="shared" si="740"/>
        <v>76.640936641527816</v>
      </c>
      <c r="AF1127" s="20">
        <f t="shared" si="741"/>
        <v>4.263256414560601E-15</v>
      </c>
      <c r="AG1127" s="21">
        <f t="shared" si="742"/>
        <v>0</v>
      </c>
      <c r="AH1127" s="21">
        <f t="shared" si="743"/>
        <v>0</v>
      </c>
      <c r="AI1127" s="21">
        <f t="shared" si="744"/>
        <v>0</v>
      </c>
      <c r="AJ1127" s="21">
        <f t="shared" si="745"/>
        <v>0.28348140294302193</v>
      </c>
      <c r="AK1127" s="22">
        <f t="shared" si="746"/>
        <v>0.32818433050375689</v>
      </c>
      <c r="AL1127" s="23">
        <f t="shared" si="747"/>
        <v>1.019948370022486E-2</v>
      </c>
      <c r="AM1127" s="12" t="b">
        <f>T1127&lt;=-DiodeFwd</f>
        <v>0</v>
      </c>
      <c r="AN1127" s="13" t="b">
        <f>V1127&lt;=-DiodeFwd</f>
        <v>0</v>
      </c>
      <c r="AO1127" s="13" t="b">
        <f>U1127&lt;=T1127-DiodeFwd</f>
        <v>0</v>
      </c>
      <c r="AP1127" s="13" t="b">
        <f>U1127&lt;=V1127-DiodeFwd</f>
        <v>0</v>
      </c>
      <c r="AQ1127" s="13" t="b">
        <f>W1127&lt;=U1127-DiodeFwd</f>
        <v>0</v>
      </c>
      <c r="AR1127" s="13" t="b">
        <f>Y1127&lt;=U1127-DiodeFwd</f>
        <v>1</v>
      </c>
      <c r="AS1127" s="13" t="b">
        <f>X1127&lt;=W1127-DiodeFwd</f>
        <v>1</v>
      </c>
      <c r="AT1127" s="14" t="b">
        <f>X1127&lt;=Y1127-DiodeFwd</f>
        <v>0</v>
      </c>
      <c r="AU1127" s="13">
        <f t="shared" si="748"/>
        <v>0</v>
      </c>
      <c r="AV1127" s="13">
        <f t="shared" si="749"/>
        <v>0</v>
      </c>
      <c r="AW1127" s="13">
        <f t="shared" si="750"/>
        <v>0</v>
      </c>
      <c r="AX1127" s="13">
        <f t="shared" si="751"/>
        <v>0</v>
      </c>
      <c r="AY1127" s="13">
        <f t="shared" si="752"/>
        <v>0</v>
      </c>
      <c r="AZ1127" s="13">
        <f t="shared" si="753"/>
        <v>0.32818433050375689</v>
      </c>
      <c r="BA1127" s="13">
        <f t="shared" si="754"/>
        <v>0.29368088664324676</v>
      </c>
      <c r="BB1127" s="14">
        <f t="shared" si="755"/>
        <v>0</v>
      </c>
      <c r="BC1127" s="20">
        <f t="shared" si="756"/>
        <v>0</v>
      </c>
      <c r="BD1127" s="21">
        <f t="shared" si="757"/>
        <v>-0.32818433050375689</v>
      </c>
      <c r="BE1127" s="21">
        <f t="shared" si="758"/>
        <v>0</v>
      </c>
      <c r="BF1127" s="21">
        <f t="shared" si="759"/>
        <v>-0.29368088664324676</v>
      </c>
      <c r="BG1127" s="21">
        <f t="shared" si="760"/>
        <v>0.28348140294302193</v>
      </c>
      <c r="BH1127" s="22">
        <f t="shared" si="761"/>
        <v>0.32818433050375689</v>
      </c>
    </row>
    <row r="1128" spans="4:60" x14ac:dyDescent="0.25">
      <c r="D1128">
        <f t="shared" si="764"/>
        <v>0.18683333333333552</v>
      </c>
      <c r="E1128">
        <f t="shared" si="762"/>
        <v>38.353936397128798</v>
      </c>
      <c r="F1128">
        <f t="shared" si="763"/>
        <v>-38.353936397128798</v>
      </c>
      <c r="H1128" s="20">
        <f t="shared" si="723"/>
        <v>3.9297979746446658E-3</v>
      </c>
      <c r="I1128" s="21">
        <f t="shared" si="724"/>
        <v>7.6157562410911232E-3</v>
      </c>
      <c r="J1128" s="21">
        <f t="shared" si="725"/>
        <v>3.7423516323548001E-3</v>
      </c>
      <c r="K1128" s="21">
        <f t="shared" si="726"/>
        <v>7.5844890942529143E-3</v>
      </c>
      <c r="L1128" s="21">
        <f t="shared" si="727"/>
        <v>7.628771920828871E-3</v>
      </c>
      <c r="M1128" s="22">
        <f t="shared" si="728"/>
        <v>7.6640936641527808E-3</v>
      </c>
      <c r="N1128" s="20">
        <f t="shared" si="729"/>
        <v>39.297979746446664</v>
      </c>
      <c r="O1128" s="21">
        <f t="shared" si="730"/>
        <v>76.15756241091124</v>
      </c>
      <c r="P1128" s="21">
        <f t="shared" si="731"/>
        <v>37.423516323548007</v>
      </c>
      <c r="Q1128" s="21">
        <f t="shared" si="732"/>
        <v>75.844890942529148</v>
      </c>
      <c r="R1128" s="21">
        <f t="shared" si="733"/>
        <v>76.287719208288721</v>
      </c>
      <c r="S1128" s="22">
        <f t="shared" si="734"/>
        <v>76.640936641527816</v>
      </c>
      <c r="T1128" s="20">
        <f>MAX(E1128+N1128,-DiodeFwd)</f>
        <v>77.651916143575463</v>
      </c>
      <c r="U1128" s="21">
        <f>MAX(T1128-DiodeFwd,V1128-DiodeFwd,O1128)</f>
        <v>77.351916143575465</v>
      </c>
      <c r="V1128" s="21">
        <f>MAX(-DiodeFwd,F1128+P1128)</f>
        <v>-0.3</v>
      </c>
      <c r="W1128" s="21">
        <f>MAX(T1128+Q1128,U1128-DiodeFwd)</f>
        <v>153.49680708610461</v>
      </c>
      <c r="X1128" s="21">
        <f>MAX(W1128-DiodeFwd,Y1128-DiodeFwd,U1128+R1128)</f>
        <v>153.63963535186417</v>
      </c>
      <c r="Y1128" s="22">
        <f>MAX(V1128+S1128,U1128-DiodeFwd)</f>
        <v>77.051916143575468</v>
      </c>
      <c r="Z1128" s="20">
        <f t="shared" si="735"/>
        <v>39.297979746446664</v>
      </c>
      <c r="AA1128" s="21">
        <f t="shared" si="736"/>
        <v>77.351916143575465</v>
      </c>
      <c r="AB1128" s="21">
        <f t="shared" si="737"/>
        <v>38.053936397128801</v>
      </c>
      <c r="AC1128" s="21">
        <f t="shared" si="738"/>
        <v>75.844890942529148</v>
      </c>
      <c r="AD1128" s="21">
        <f t="shared" si="739"/>
        <v>76.287719208288706</v>
      </c>
      <c r="AE1128" s="22">
        <f t="shared" si="740"/>
        <v>77.351916143575465</v>
      </c>
      <c r="AF1128" s="20">
        <f t="shared" si="741"/>
        <v>0</v>
      </c>
      <c r="AG1128" s="21">
        <f t="shared" si="742"/>
        <v>0.71661223959853548</v>
      </c>
      <c r="AH1128" s="21">
        <f t="shared" si="743"/>
        <v>0.3782520441484763</v>
      </c>
      <c r="AI1128" s="21">
        <f t="shared" si="744"/>
        <v>0</v>
      </c>
      <c r="AJ1128" s="21">
        <f t="shared" si="745"/>
        <v>-8.5265128291212019E-15</v>
      </c>
      <c r="AK1128" s="22">
        <f t="shared" si="746"/>
        <v>0.42658770122858986</v>
      </c>
      <c r="AL1128" s="23">
        <f t="shared" si="747"/>
        <v>1.0242642356790945E-2</v>
      </c>
      <c r="AM1128" s="12" t="b">
        <f>T1128&lt;=-DiodeFwd</f>
        <v>0</v>
      </c>
      <c r="AN1128" s="13" t="b">
        <f>V1128&lt;=-DiodeFwd</f>
        <v>1</v>
      </c>
      <c r="AO1128" s="13" t="b">
        <f>U1128&lt;=T1128-DiodeFwd</f>
        <v>1</v>
      </c>
      <c r="AP1128" s="13" t="b">
        <f>U1128&lt;=V1128-DiodeFwd</f>
        <v>0</v>
      </c>
      <c r="AQ1128" s="13" t="b">
        <f>W1128&lt;=U1128-DiodeFwd</f>
        <v>0</v>
      </c>
      <c r="AR1128" s="13" t="b">
        <f>Y1128&lt;=U1128-DiodeFwd</f>
        <v>1</v>
      </c>
      <c r="AS1128" s="13" t="b">
        <f>X1128&lt;=W1128-DiodeFwd</f>
        <v>0</v>
      </c>
      <c r="AT1128" s="14" t="b">
        <f>X1128&lt;=Y1128-DiodeFwd</f>
        <v>0</v>
      </c>
      <c r="AU1128" s="13">
        <f t="shared" si="748"/>
        <v>0</v>
      </c>
      <c r="AV1128" s="13">
        <f t="shared" si="749"/>
        <v>0.3782520441484763</v>
      </c>
      <c r="AW1128" s="13">
        <f t="shared" si="750"/>
        <v>1.1431999408271254</v>
      </c>
      <c r="AX1128" s="13">
        <f t="shared" si="751"/>
        <v>0</v>
      </c>
      <c r="AY1128" s="13">
        <f t="shared" si="752"/>
        <v>0</v>
      </c>
      <c r="AZ1128" s="13">
        <f t="shared" si="753"/>
        <v>0.42658770122858986</v>
      </c>
      <c r="BA1128" s="13">
        <f t="shared" si="754"/>
        <v>0</v>
      </c>
      <c r="BB1128" s="14">
        <f t="shared" si="755"/>
        <v>0</v>
      </c>
      <c r="BC1128" s="20">
        <f t="shared" si="756"/>
        <v>-1.1431999408271254</v>
      </c>
      <c r="BD1128" s="21">
        <f t="shared" si="757"/>
        <v>0.71661223959853548</v>
      </c>
      <c r="BE1128" s="21">
        <f t="shared" si="758"/>
        <v>0.3782520441484763</v>
      </c>
      <c r="BF1128" s="21">
        <f t="shared" si="759"/>
        <v>0</v>
      </c>
      <c r="BG1128" s="21">
        <f t="shared" si="760"/>
        <v>-1.0242642356790945E-2</v>
      </c>
      <c r="BH1128" s="22">
        <f t="shared" si="761"/>
        <v>0.42658770122858986</v>
      </c>
    </row>
    <row r="1129" spans="4:60" x14ac:dyDescent="0.25">
      <c r="D1129">
        <f t="shared" si="764"/>
        <v>0.18700000000000219</v>
      </c>
      <c r="E1129">
        <f t="shared" si="762"/>
        <v>38.896590659553532</v>
      </c>
      <c r="F1129">
        <f t="shared" si="763"/>
        <v>-38.896590659553532</v>
      </c>
      <c r="H1129" s="20">
        <f t="shared" si="723"/>
        <v>3.7392646511734784E-3</v>
      </c>
      <c r="I1129" s="21">
        <f t="shared" si="724"/>
        <v>7.7351916143575455E-3</v>
      </c>
      <c r="J1129" s="21">
        <f t="shared" si="725"/>
        <v>3.8053936397128797E-3</v>
      </c>
      <c r="K1129" s="21">
        <f t="shared" si="726"/>
        <v>7.5844890942529143E-3</v>
      </c>
      <c r="L1129" s="21">
        <f t="shared" si="727"/>
        <v>7.6270648137694054E-3</v>
      </c>
      <c r="M1129" s="22">
        <f t="shared" si="728"/>
        <v>7.7351916143575455E-3</v>
      </c>
      <c r="N1129" s="20">
        <f t="shared" si="729"/>
        <v>37.392646511734789</v>
      </c>
      <c r="O1129" s="21">
        <f t="shared" si="730"/>
        <v>77.351916143575465</v>
      </c>
      <c r="P1129" s="21">
        <f t="shared" si="731"/>
        <v>38.053936397128801</v>
      </c>
      <c r="Q1129" s="21">
        <f t="shared" si="732"/>
        <v>75.844890942529148</v>
      </c>
      <c r="R1129" s="21">
        <f t="shared" si="733"/>
        <v>76.270648137694067</v>
      </c>
      <c r="S1129" s="22">
        <f t="shared" si="734"/>
        <v>77.351916143575465</v>
      </c>
      <c r="T1129" s="20">
        <f>MAX(E1129+N1129,-DiodeFwd)</f>
        <v>76.28923717128832</v>
      </c>
      <c r="U1129" s="21">
        <f>MAX(T1129-DiodeFwd,V1129-DiodeFwd,O1129)</f>
        <v>77.351916143575465</v>
      </c>
      <c r="V1129" s="21">
        <f>MAX(-DiodeFwd,F1129+P1129)</f>
        <v>-0.3</v>
      </c>
      <c r="W1129" s="21">
        <f>MAX(T1129+Q1129,U1129-DiodeFwd)</f>
        <v>152.13412811381747</v>
      </c>
      <c r="X1129" s="21">
        <f>MAX(W1129-DiodeFwd,Y1129-DiodeFwd,U1129+R1129)</f>
        <v>153.62256428126955</v>
      </c>
      <c r="Y1129" s="22">
        <f>MAX(V1129+S1129,U1129-DiodeFwd)</f>
        <v>77.051916143575468</v>
      </c>
      <c r="Z1129" s="20">
        <f t="shared" si="735"/>
        <v>37.392646511734789</v>
      </c>
      <c r="AA1129" s="21">
        <f t="shared" si="736"/>
        <v>77.351916143575465</v>
      </c>
      <c r="AB1129" s="21">
        <f t="shared" si="737"/>
        <v>38.596590659553534</v>
      </c>
      <c r="AC1129" s="21">
        <f t="shared" si="738"/>
        <v>75.844890942529148</v>
      </c>
      <c r="AD1129" s="21">
        <f t="shared" si="739"/>
        <v>76.270648137694081</v>
      </c>
      <c r="AE1129" s="22">
        <f t="shared" si="740"/>
        <v>77.351916143575465</v>
      </c>
      <c r="AF1129" s="20">
        <f t="shared" si="741"/>
        <v>0</v>
      </c>
      <c r="AG1129" s="21">
        <f t="shared" si="742"/>
        <v>0</v>
      </c>
      <c r="AH1129" s="21">
        <f t="shared" si="743"/>
        <v>0.32559255745483995</v>
      </c>
      <c r="AI1129" s="21">
        <f t="shared" si="744"/>
        <v>0</v>
      </c>
      <c r="AJ1129" s="21">
        <f t="shared" si="745"/>
        <v>8.5265128291212019E-15</v>
      </c>
      <c r="AK1129" s="22">
        <f t="shared" si="746"/>
        <v>0</v>
      </c>
      <c r="AL1129" s="23">
        <f t="shared" si="747"/>
        <v>1.0241504285417969E-2</v>
      </c>
      <c r="AM1129" s="12" t="b">
        <f>T1129&lt;=-DiodeFwd</f>
        <v>0</v>
      </c>
      <c r="AN1129" s="13" t="b">
        <f>V1129&lt;=-DiodeFwd</f>
        <v>1</v>
      </c>
      <c r="AO1129" s="13" t="b">
        <f>U1129&lt;=T1129-DiodeFwd</f>
        <v>0</v>
      </c>
      <c r="AP1129" s="13" t="b">
        <f>U1129&lt;=V1129-DiodeFwd</f>
        <v>0</v>
      </c>
      <c r="AQ1129" s="13" t="b">
        <f>W1129&lt;=U1129-DiodeFwd</f>
        <v>0</v>
      </c>
      <c r="AR1129" s="13" t="b">
        <f>Y1129&lt;=U1129-DiodeFwd</f>
        <v>1</v>
      </c>
      <c r="AS1129" s="13" t="b">
        <f>X1129&lt;=W1129-DiodeFwd</f>
        <v>0</v>
      </c>
      <c r="AT1129" s="14" t="b">
        <f>X1129&lt;=Y1129-DiodeFwd</f>
        <v>0</v>
      </c>
      <c r="AU1129" s="13">
        <f t="shared" si="748"/>
        <v>0</v>
      </c>
      <c r="AV1129" s="13">
        <f t="shared" si="749"/>
        <v>0.32559255745483995</v>
      </c>
      <c r="AW1129" s="13">
        <f t="shared" si="750"/>
        <v>0</v>
      </c>
      <c r="AX1129" s="13">
        <f t="shared" si="751"/>
        <v>0</v>
      </c>
      <c r="AY1129" s="13">
        <f t="shared" si="752"/>
        <v>0</v>
      </c>
      <c r="AZ1129" s="13">
        <f t="shared" si="753"/>
        <v>0</v>
      </c>
      <c r="BA1129" s="13">
        <f t="shared" si="754"/>
        <v>0</v>
      </c>
      <c r="BB1129" s="14">
        <f t="shared" si="755"/>
        <v>0</v>
      </c>
      <c r="BC1129" s="20">
        <f t="shared" si="756"/>
        <v>0</v>
      </c>
      <c r="BD1129" s="21">
        <f t="shared" si="757"/>
        <v>0</v>
      </c>
      <c r="BE1129" s="21">
        <f t="shared" si="758"/>
        <v>0.32559255745483995</v>
      </c>
      <c r="BF1129" s="21">
        <f t="shared" si="759"/>
        <v>0</v>
      </c>
      <c r="BG1129" s="21">
        <f t="shared" si="760"/>
        <v>-1.0241504285417969E-2</v>
      </c>
      <c r="BH1129" s="22">
        <f t="shared" si="761"/>
        <v>0</v>
      </c>
    </row>
    <row r="1130" spans="4:60" x14ac:dyDescent="0.25">
      <c r="D1130">
        <f t="shared" si="764"/>
        <v>0.18716666666666887</v>
      </c>
      <c r="E1130">
        <f t="shared" si="762"/>
        <v>39.285737848806797</v>
      </c>
      <c r="F1130">
        <f t="shared" si="763"/>
        <v>-39.285737848806797</v>
      </c>
      <c r="H1130" s="20">
        <f t="shared" si="723"/>
        <v>3.7392646511734784E-3</v>
      </c>
      <c r="I1130" s="21">
        <f t="shared" si="724"/>
        <v>7.7351916143575455E-3</v>
      </c>
      <c r="J1130" s="21">
        <f t="shared" si="725"/>
        <v>3.8596590659553528E-3</v>
      </c>
      <c r="K1130" s="21">
        <f t="shared" si="726"/>
        <v>7.5844890942529143E-3</v>
      </c>
      <c r="L1130" s="21">
        <f t="shared" si="727"/>
        <v>7.6253578963885026E-3</v>
      </c>
      <c r="M1130" s="22">
        <f t="shared" si="728"/>
        <v>7.7351916143575455E-3</v>
      </c>
      <c r="N1130" s="20">
        <f t="shared" si="729"/>
        <v>37.392646511734789</v>
      </c>
      <c r="O1130" s="21">
        <f t="shared" si="730"/>
        <v>77.351916143575465</v>
      </c>
      <c r="P1130" s="21">
        <f t="shared" si="731"/>
        <v>38.596590659553534</v>
      </c>
      <c r="Q1130" s="21">
        <f t="shared" si="732"/>
        <v>75.844890942529148</v>
      </c>
      <c r="R1130" s="21">
        <f t="shared" si="733"/>
        <v>76.253578963885033</v>
      </c>
      <c r="S1130" s="22">
        <f t="shared" si="734"/>
        <v>77.351916143575465</v>
      </c>
      <c r="T1130" s="20">
        <f>MAX(E1130+N1130,-DiodeFwd)</f>
        <v>76.678384360541585</v>
      </c>
      <c r="U1130" s="21">
        <f>MAX(T1130-DiodeFwd,V1130-DiodeFwd,O1130)</f>
        <v>77.351916143575465</v>
      </c>
      <c r="V1130" s="21">
        <f>MAX(-DiodeFwd,F1130+P1130)</f>
        <v>-0.3</v>
      </c>
      <c r="W1130" s="21">
        <f>MAX(T1130+Q1130,U1130-DiodeFwd)</f>
        <v>152.52327530307073</v>
      </c>
      <c r="X1130" s="21">
        <f>MAX(W1130-DiodeFwd,Y1130-DiodeFwd,U1130+R1130)</f>
        <v>153.60549510746051</v>
      </c>
      <c r="Y1130" s="22">
        <f>MAX(V1130+S1130,U1130-DiodeFwd)</f>
        <v>77.051916143575468</v>
      </c>
      <c r="Z1130" s="20">
        <f t="shared" si="735"/>
        <v>37.392646511734789</v>
      </c>
      <c r="AA1130" s="21">
        <f t="shared" si="736"/>
        <v>77.351916143575465</v>
      </c>
      <c r="AB1130" s="21">
        <f t="shared" si="737"/>
        <v>38.985737848806799</v>
      </c>
      <c r="AC1130" s="21">
        <f t="shared" si="738"/>
        <v>75.844890942529148</v>
      </c>
      <c r="AD1130" s="21">
        <f t="shared" si="739"/>
        <v>76.253578963885047</v>
      </c>
      <c r="AE1130" s="22">
        <f t="shared" si="740"/>
        <v>77.351916143575465</v>
      </c>
      <c r="AF1130" s="20">
        <f t="shared" si="741"/>
        <v>0</v>
      </c>
      <c r="AG1130" s="21">
        <f t="shared" si="742"/>
        <v>0</v>
      </c>
      <c r="AH1130" s="21">
        <f t="shared" si="743"/>
        <v>0.23348831355195898</v>
      </c>
      <c r="AI1130" s="21">
        <f t="shared" si="744"/>
        <v>0</v>
      </c>
      <c r="AJ1130" s="21">
        <f t="shared" si="745"/>
        <v>8.5265128291212019E-15</v>
      </c>
      <c r="AK1130" s="22">
        <f t="shared" si="746"/>
        <v>0</v>
      </c>
      <c r="AL1130" s="23">
        <f t="shared" si="747"/>
        <v>1.0240366340497367E-2</v>
      </c>
      <c r="AM1130" s="12" t="b">
        <f>T1130&lt;=-DiodeFwd</f>
        <v>0</v>
      </c>
      <c r="AN1130" s="13" t="b">
        <f>V1130&lt;=-DiodeFwd</f>
        <v>1</v>
      </c>
      <c r="AO1130" s="13" t="b">
        <f>U1130&lt;=T1130-DiodeFwd</f>
        <v>0</v>
      </c>
      <c r="AP1130" s="13" t="b">
        <f>U1130&lt;=V1130-DiodeFwd</f>
        <v>0</v>
      </c>
      <c r="AQ1130" s="13" t="b">
        <f>W1130&lt;=U1130-DiodeFwd</f>
        <v>0</v>
      </c>
      <c r="AR1130" s="13" t="b">
        <f>Y1130&lt;=U1130-DiodeFwd</f>
        <v>1</v>
      </c>
      <c r="AS1130" s="13" t="b">
        <f>X1130&lt;=W1130-DiodeFwd</f>
        <v>0</v>
      </c>
      <c r="AT1130" s="14" t="b">
        <f>X1130&lt;=Y1130-DiodeFwd</f>
        <v>0</v>
      </c>
      <c r="AU1130" s="13">
        <f t="shared" si="748"/>
        <v>0</v>
      </c>
      <c r="AV1130" s="13">
        <f t="shared" si="749"/>
        <v>0.23348831355195898</v>
      </c>
      <c r="AW1130" s="13">
        <f t="shared" si="750"/>
        <v>0</v>
      </c>
      <c r="AX1130" s="13">
        <f t="shared" si="751"/>
        <v>0</v>
      </c>
      <c r="AY1130" s="13">
        <f t="shared" si="752"/>
        <v>0</v>
      </c>
      <c r="AZ1130" s="13">
        <f t="shared" si="753"/>
        <v>0</v>
      </c>
      <c r="BA1130" s="13">
        <f t="shared" si="754"/>
        <v>0</v>
      </c>
      <c r="BB1130" s="14">
        <f t="shared" si="755"/>
        <v>0</v>
      </c>
      <c r="BC1130" s="20">
        <f t="shared" si="756"/>
        <v>0</v>
      </c>
      <c r="BD1130" s="21">
        <f t="shared" si="757"/>
        <v>0</v>
      </c>
      <c r="BE1130" s="21">
        <f t="shared" si="758"/>
        <v>0.23348831355195898</v>
      </c>
      <c r="BF1130" s="21">
        <f t="shared" si="759"/>
        <v>0</v>
      </c>
      <c r="BG1130" s="21">
        <f t="shared" si="760"/>
        <v>-1.0240366340497367E-2</v>
      </c>
      <c r="BH1130" s="22">
        <f t="shared" si="761"/>
        <v>0</v>
      </c>
    </row>
    <row r="1131" spans="4:60" x14ac:dyDescent="0.25">
      <c r="D1131">
        <f t="shared" si="764"/>
        <v>0.18733333333333554</v>
      </c>
      <c r="E1131">
        <f t="shared" si="762"/>
        <v>39.519842178717198</v>
      </c>
      <c r="F1131">
        <f t="shared" si="763"/>
        <v>-39.519842178717198</v>
      </c>
      <c r="H1131" s="20">
        <f t="shared" si="723"/>
        <v>3.7392646511734784E-3</v>
      </c>
      <c r="I1131" s="21">
        <f t="shared" si="724"/>
        <v>7.7351916143575455E-3</v>
      </c>
      <c r="J1131" s="21">
        <f t="shared" si="725"/>
        <v>3.8985737848806793E-3</v>
      </c>
      <c r="K1131" s="21">
        <f t="shared" si="726"/>
        <v>7.5844890942529143E-3</v>
      </c>
      <c r="L1131" s="21">
        <f t="shared" si="727"/>
        <v>7.6236511686650866E-3</v>
      </c>
      <c r="M1131" s="22">
        <f t="shared" si="728"/>
        <v>7.7351916143575455E-3</v>
      </c>
      <c r="N1131" s="20">
        <f t="shared" si="729"/>
        <v>37.392646511734789</v>
      </c>
      <c r="O1131" s="21">
        <f t="shared" si="730"/>
        <v>77.351916143575465</v>
      </c>
      <c r="P1131" s="21">
        <f t="shared" si="731"/>
        <v>38.985737848806799</v>
      </c>
      <c r="Q1131" s="21">
        <f t="shared" si="732"/>
        <v>75.844890942529148</v>
      </c>
      <c r="R1131" s="21">
        <f t="shared" si="733"/>
        <v>76.236511686650871</v>
      </c>
      <c r="S1131" s="22">
        <f t="shared" si="734"/>
        <v>77.351916143575465</v>
      </c>
      <c r="T1131" s="20">
        <f>MAX(E1131+N1131,-DiodeFwd)</f>
        <v>76.912488690451994</v>
      </c>
      <c r="U1131" s="21">
        <f>MAX(T1131-DiodeFwd,V1131-DiodeFwd,O1131)</f>
        <v>77.351916143575465</v>
      </c>
      <c r="V1131" s="21">
        <f>MAX(-DiodeFwd,F1131+P1131)</f>
        <v>-0.3</v>
      </c>
      <c r="W1131" s="21">
        <f>MAX(T1131+Q1131,U1131-DiodeFwd)</f>
        <v>152.75737963298116</v>
      </c>
      <c r="X1131" s="21">
        <f>MAX(W1131-DiodeFwd,Y1131-DiodeFwd,U1131+R1131)</f>
        <v>153.58842783022635</v>
      </c>
      <c r="Y1131" s="22">
        <f>MAX(V1131+S1131,U1131-DiodeFwd)</f>
        <v>77.051916143575468</v>
      </c>
      <c r="Z1131" s="20">
        <f t="shared" si="735"/>
        <v>37.392646511734796</v>
      </c>
      <c r="AA1131" s="21">
        <f t="shared" si="736"/>
        <v>77.351916143575465</v>
      </c>
      <c r="AB1131" s="21">
        <f t="shared" si="737"/>
        <v>39.219842178717201</v>
      </c>
      <c r="AC1131" s="21">
        <f t="shared" si="738"/>
        <v>75.844890942529162</v>
      </c>
      <c r="AD1131" s="21">
        <f t="shared" si="739"/>
        <v>76.236511686650886</v>
      </c>
      <c r="AE1131" s="22">
        <f t="shared" si="740"/>
        <v>77.351916143575465</v>
      </c>
      <c r="AF1131" s="20">
        <f t="shared" si="741"/>
        <v>4.263256414560601E-15</v>
      </c>
      <c r="AG1131" s="21">
        <f t="shared" si="742"/>
        <v>0</v>
      </c>
      <c r="AH1131" s="21">
        <f t="shared" si="743"/>
        <v>0.14046259794624091</v>
      </c>
      <c r="AI1131" s="21">
        <f t="shared" si="744"/>
        <v>8.5265128291212019E-15</v>
      </c>
      <c r="AJ1131" s="21">
        <f t="shared" si="745"/>
        <v>8.5265128291212019E-15</v>
      </c>
      <c r="AK1131" s="22">
        <f t="shared" si="746"/>
        <v>0</v>
      </c>
      <c r="AL1131" s="23">
        <f t="shared" si="747"/>
        <v>1.023922852201509E-2</v>
      </c>
      <c r="AM1131" s="12" t="b">
        <f>T1131&lt;=-DiodeFwd</f>
        <v>0</v>
      </c>
      <c r="AN1131" s="13" t="b">
        <f>V1131&lt;=-DiodeFwd</f>
        <v>1</v>
      </c>
      <c r="AO1131" s="13" t="b">
        <f>U1131&lt;=T1131-DiodeFwd</f>
        <v>0</v>
      </c>
      <c r="AP1131" s="13" t="b">
        <f>U1131&lt;=V1131-DiodeFwd</f>
        <v>0</v>
      </c>
      <c r="AQ1131" s="13" t="b">
        <f>W1131&lt;=U1131-DiodeFwd</f>
        <v>0</v>
      </c>
      <c r="AR1131" s="13" t="b">
        <f>Y1131&lt;=U1131-DiodeFwd</f>
        <v>1</v>
      </c>
      <c r="AS1131" s="13" t="b">
        <f>X1131&lt;=W1131-DiodeFwd</f>
        <v>0</v>
      </c>
      <c r="AT1131" s="14" t="b">
        <f>X1131&lt;=Y1131-DiodeFwd</f>
        <v>0</v>
      </c>
      <c r="AU1131" s="13">
        <f t="shared" si="748"/>
        <v>0</v>
      </c>
      <c r="AV1131" s="13">
        <f t="shared" si="749"/>
        <v>0.14046259794624091</v>
      </c>
      <c r="AW1131" s="13">
        <f t="shared" si="750"/>
        <v>0</v>
      </c>
      <c r="AX1131" s="13">
        <f t="shared" si="751"/>
        <v>0</v>
      </c>
      <c r="AY1131" s="13">
        <f t="shared" si="752"/>
        <v>0</v>
      </c>
      <c r="AZ1131" s="13">
        <f t="shared" si="753"/>
        <v>0</v>
      </c>
      <c r="BA1131" s="13">
        <f t="shared" si="754"/>
        <v>0</v>
      </c>
      <c r="BB1131" s="14">
        <f t="shared" si="755"/>
        <v>0</v>
      </c>
      <c r="BC1131" s="20">
        <f t="shared" si="756"/>
        <v>0</v>
      </c>
      <c r="BD1131" s="21">
        <f t="shared" si="757"/>
        <v>0</v>
      </c>
      <c r="BE1131" s="21">
        <f t="shared" si="758"/>
        <v>0.14046259794624091</v>
      </c>
      <c r="BF1131" s="21">
        <f t="shared" si="759"/>
        <v>0</v>
      </c>
      <c r="BG1131" s="21">
        <f t="shared" si="760"/>
        <v>-1.023922852201509E-2</v>
      </c>
      <c r="BH1131" s="22">
        <f t="shared" si="761"/>
        <v>0</v>
      </c>
    </row>
    <row r="1132" spans="4:60" x14ac:dyDescent="0.25">
      <c r="D1132">
        <f t="shared" si="764"/>
        <v>0.18750000000000222</v>
      </c>
      <c r="E1132">
        <f t="shared" si="762"/>
        <v>39.597979746446661</v>
      </c>
      <c r="F1132">
        <f t="shared" si="763"/>
        <v>-39.597979746446661</v>
      </c>
      <c r="H1132" s="20">
        <f t="shared" si="723"/>
        <v>3.7392646511734784E-3</v>
      </c>
      <c r="I1132" s="21">
        <f t="shared" si="724"/>
        <v>7.7351916143575455E-3</v>
      </c>
      <c r="J1132" s="21">
        <f t="shared" si="725"/>
        <v>3.9219842178717197E-3</v>
      </c>
      <c r="K1132" s="21">
        <f t="shared" si="726"/>
        <v>7.5844890942529143E-3</v>
      </c>
      <c r="L1132" s="21">
        <f t="shared" si="727"/>
        <v>7.621944630578084E-3</v>
      </c>
      <c r="M1132" s="22">
        <f t="shared" si="728"/>
        <v>7.7351916143575455E-3</v>
      </c>
      <c r="N1132" s="20">
        <f t="shared" si="729"/>
        <v>37.392646511734789</v>
      </c>
      <c r="O1132" s="21">
        <f t="shared" si="730"/>
        <v>77.351916143575465</v>
      </c>
      <c r="P1132" s="21">
        <f t="shared" si="731"/>
        <v>39.219842178717201</v>
      </c>
      <c r="Q1132" s="21">
        <f t="shared" si="732"/>
        <v>75.844890942529148</v>
      </c>
      <c r="R1132" s="21">
        <f t="shared" si="733"/>
        <v>76.219446305780849</v>
      </c>
      <c r="S1132" s="22">
        <f t="shared" si="734"/>
        <v>77.351916143575465</v>
      </c>
      <c r="T1132" s="20">
        <f>MAX(E1132+N1132,-DiodeFwd)</f>
        <v>76.99062625818145</v>
      </c>
      <c r="U1132" s="21">
        <f>MAX(T1132-DiodeFwd,V1132-DiodeFwd,O1132)</f>
        <v>77.351916143575465</v>
      </c>
      <c r="V1132" s="21">
        <f>MAX(-DiodeFwd,F1132+P1132)</f>
        <v>-0.3</v>
      </c>
      <c r="W1132" s="21">
        <f>MAX(T1132+Q1132,U1132-DiodeFwd)</f>
        <v>152.8355172007106</v>
      </c>
      <c r="X1132" s="21">
        <f>MAX(W1132-DiodeFwd,Y1132-DiodeFwd,U1132+R1132)</f>
        <v>153.57136244935631</v>
      </c>
      <c r="Y1132" s="22">
        <f>MAX(V1132+S1132,U1132-DiodeFwd)</f>
        <v>77.051916143575468</v>
      </c>
      <c r="Z1132" s="20">
        <f t="shared" si="735"/>
        <v>37.392646511734789</v>
      </c>
      <c r="AA1132" s="21">
        <f t="shared" si="736"/>
        <v>77.351916143575465</v>
      </c>
      <c r="AB1132" s="21">
        <f t="shared" si="737"/>
        <v>39.297979746446664</v>
      </c>
      <c r="AC1132" s="21">
        <f t="shared" si="738"/>
        <v>75.844890942529148</v>
      </c>
      <c r="AD1132" s="21">
        <f t="shared" si="739"/>
        <v>76.219446305780849</v>
      </c>
      <c r="AE1132" s="22">
        <f t="shared" si="740"/>
        <v>77.351916143575465</v>
      </c>
      <c r="AF1132" s="20">
        <f t="shared" si="741"/>
        <v>0</v>
      </c>
      <c r="AG1132" s="21">
        <f t="shared" si="742"/>
        <v>0</v>
      </c>
      <c r="AH1132" s="21">
        <f t="shared" si="743"/>
        <v>4.6882540637678008E-2</v>
      </c>
      <c r="AI1132" s="21">
        <f t="shared" si="744"/>
        <v>0</v>
      </c>
      <c r="AJ1132" s="21">
        <f t="shared" si="745"/>
        <v>0</v>
      </c>
      <c r="AK1132" s="22">
        <f t="shared" si="746"/>
        <v>0</v>
      </c>
      <c r="AL1132" s="23">
        <f t="shared" si="747"/>
        <v>1.0238090829957087E-2</v>
      </c>
      <c r="AM1132" s="12" t="b">
        <f>T1132&lt;=-DiodeFwd</f>
        <v>0</v>
      </c>
      <c r="AN1132" s="13" t="b">
        <f>V1132&lt;=-DiodeFwd</f>
        <v>1</v>
      </c>
      <c r="AO1132" s="13" t="b">
        <f>U1132&lt;=T1132-DiodeFwd</f>
        <v>0</v>
      </c>
      <c r="AP1132" s="13" t="b">
        <f>U1132&lt;=V1132-DiodeFwd</f>
        <v>0</v>
      </c>
      <c r="AQ1132" s="13" t="b">
        <f>W1132&lt;=U1132-DiodeFwd</f>
        <v>0</v>
      </c>
      <c r="AR1132" s="13" t="b">
        <f>Y1132&lt;=U1132-DiodeFwd</f>
        <v>1</v>
      </c>
      <c r="AS1132" s="13" t="b">
        <f>X1132&lt;=W1132-DiodeFwd</f>
        <v>0</v>
      </c>
      <c r="AT1132" s="14" t="b">
        <f>X1132&lt;=Y1132-DiodeFwd</f>
        <v>0</v>
      </c>
      <c r="AU1132" s="13">
        <f t="shared" si="748"/>
        <v>0</v>
      </c>
      <c r="AV1132" s="13">
        <f t="shared" si="749"/>
        <v>4.6882540637678008E-2</v>
      </c>
      <c r="AW1132" s="13">
        <f t="shared" si="750"/>
        <v>0</v>
      </c>
      <c r="AX1132" s="13">
        <f t="shared" si="751"/>
        <v>0</v>
      </c>
      <c r="AY1132" s="13">
        <f t="shared" si="752"/>
        <v>0</v>
      </c>
      <c r="AZ1132" s="13">
        <f t="shared" si="753"/>
        <v>0</v>
      </c>
      <c r="BA1132" s="13">
        <f t="shared" si="754"/>
        <v>0</v>
      </c>
      <c r="BB1132" s="14">
        <f t="shared" si="755"/>
        <v>0</v>
      </c>
      <c r="BC1132" s="20">
        <f t="shared" si="756"/>
        <v>0</v>
      </c>
      <c r="BD1132" s="21">
        <f t="shared" si="757"/>
        <v>0</v>
      </c>
      <c r="BE1132" s="21">
        <f t="shared" si="758"/>
        <v>4.6882540637678008E-2</v>
      </c>
      <c r="BF1132" s="21">
        <f t="shared" si="759"/>
        <v>0</v>
      </c>
      <c r="BG1132" s="21">
        <f t="shared" si="760"/>
        <v>-1.0238090829957087E-2</v>
      </c>
      <c r="BH1132" s="22">
        <f t="shared" si="761"/>
        <v>0</v>
      </c>
    </row>
    <row r="1133" spans="4:60" x14ac:dyDescent="0.25">
      <c r="D1133">
        <f t="shared" si="764"/>
        <v>0.1876666666666689</v>
      </c>
      <c r="E1133">
        <f t="shared" si="762"/>
        <v>39.51984217871307</v>
      </c>
      <c r="F1133">
        <f t="shared" si="763"/>
        <v>-39.51984217871307</v>
      </c>
      <c r="H1133" s="20">
        <f t="shared" si="723"/>
        <v>3.7392646511734784E-3</v>
      </c>
      <c r="I1133" s="21">
        <f t="shared" si="724"/>
        <v>7.7351916143575455E-3</v>
      </c>
      <c r="J1133" s="21">
        <f t="shared" si="725"/>
        <v>3.9297979746446658E-3</v>
      </c>
      <c r="K1133" s="21">
        <f t="shared" si="726"/>
        <v>7.5844890942529143E-3</v>
      </c>
      <c r="L1133" s="21">
        <f t="shared" si="727"/>
        <v>7.6202382821064247E-3</v>
      </c>
      <c r="M1133" s="22">
        <f t="shared" si="728"/>
        <v>7.7351916143575455E-3</v>
      </c>
      <c r="N1133" s="20">
        <f t="shared" si="729"/>
        <v>37.392646511734789</v>
      </c>
      <c r="O1133" s="21">
        <f t="shared" si="730"/>
        <v>77.351916143575465</v>
      </c>
      <c r="P1133" s="21">
        <f t="shared" si="731"/>
        <v>39.297979746446664</v>
      </c>
      <c r="Q1133" s="21">
        <f t="shared" si="732"/>
        <v>75.844890942529148</v>
      </c>
      <c r="R1133" s="21">
        <f t="shared" si="733"/>
        <v>76.202382821064248</v>
      </c>
      <c r="S1133" s="22">
        <f t="shared" si="734"/>
        <v>77.351916143575465</v>
      </c>
      <c r="T1133" s="20">
        <f>MAX(E1133+N1133,-DiodeFwd)</f>
        <v>76.912488690447859</v>
      </c>
      <c r="U1133" s="21">
        <f>MAX(T1133-DiodeFwd,V1133-DiodeFwd,O1133)</f>
        <v>77.351916143575465</v>
      </c>
      <c r="V1133" s="21">
        <f>MAX(-DiodeFwd,F1133+P1133)</f>
        <v>-0.22186243226640556</v>
      </c>
      <c r="W1133" s="21">
        <f>MAX(T1133+Q1133,U1133-DiodeFwd)</f>
        <v>152.75737963297701</v>
      </c>
      <c r="X1133" s="21">
        <f>MAX(W1133-DiodeFwd,Y1133-DiodeFwd,U1133+R1133)</f>
        <v>153.55429896463971</v>
      </c>
      <c r="Y1133" s="22">
        <f>MAX(V1133+S1133,U1133-DiodeFwd)</f>
        <v>77.13005371130906</v>
      </c>
      <c r="Z1133" s="20">
        <f t="shared" si="735"/>
        <v>37.392646511734789</v>
      </c>
      <c r="AA1133" s="21">
        <f t="shared" si="736"/>
        <v>77.351916143575465</v>
      </c>
      <c r="AB1133" s="21">
        <f t="shared" si="737"/>
        <v>39.297979746446664</v>
      </c>
      <c r="AC1133" s="21">
        <f t="shared" si="738"/>
        <v>75.844890942529148</v>
      </c>
      <c r="AD1133" s="21">
        <f t="shared" si="739"/>
        <v>76.202382821064248</v>
      </c>
      <c r="AE1133" s="22">
        <f t="shared" si="740"/>
        <v>77.351916143575465</v>
      </c>
      <c r="AF1133" s="20">
        <f t="shared" si="741"/>
        <v>0</v>
      </c>
      <c r="AG1133" s="21">
        <f t="shared" si="742"/>
        <v>0</v>
      </c>
      <c r="AH1133" s="21">
        <f t="shared" si="743"/>
        <v>0</v>
      </c>
      <c r="AI1133" s="21">
        <f t="shared" si="744"/>
        <v>0</v>
      </c>
      <c r="AJ1133" s="21">
        <f t="shared" si="745"/>
        <v>0</v>
      </c>
      <c r="AK1133" s="22">
        <f t="shared" si="746"/>
        <v>0</v>
      </c>
      <c r="AL1133" s="23">
        <f t="shared" si="747"/>
        <v>1.0236953264309314E-2</v>
      </c>
      <c r="AM1133" s="12" t="b">
        <f>T1133&lt;=-DiodeFwd</f>
        <v>0</v>
      </c>
      <c r="AN1133" s="13" t="b">
        <f>V1133&lt;=-DiodeFwd</f>
        <v>0</v>
      </c>
      <c r="AO1133" s="13" t="b">
        <f>U1133&lt;=T1133-DiodeFwd</f>
        <v>0</v>
      </c>
      <c r="AP1133" s="13" t="b">
        <f>U1133&lt;=V1133-DiodeFwd</f>
        <v>0</v>
      </c>
      <c r="AQ1133" s="13" t="b">
        <f>W1133&lt;=U1133-DiodeFwd</f>
        <v>0</v>
      </c>
      <c r="AR1133" s="13" t="b">
        <f>Y1133&lt;=U1133-DiodeFwd</f>
        <v>0</v>
      </c>
      <c r="AS1133" s="13" t="b">
        <f>X1133&lt;=W1133-DiodeFwd</f>
        <v>0</v>
      </c>
      <c r="AT1133" s="14" t="b">
        <f>X1133&lt;=Y1133-DiodeFwd</f>
        <v>0</v>
      </c>
      <c r="AU1133" s="13">
        <f t="shared" si="748"/>
        <v>0</v>
      </c>
      <c r="AV1133" s="13">
        <f t="shared" si="749"/>
        <v>0</v>
      </c>
      <c r="AW1133" s="13">
        <f t="shared" si="750"/>
        <v>0</v>
      </c>
      <c r="AX1133" s="13">
        <f t="shared" si="751"/>
        <v>0</v>
      </c>
      <c r="AY1133" s="13">
        <f t="shared" si="752"/>
        <v>0</v>
      </c>
      <c r="AZ1133" s="13">
        <f t="shared" si="753"/>
        <v>0</v>
      </c>
      <c r="BA1133" s="13">
        <f t="shared" si="754"/>
        <v>0</v>
      </c>
      <c r="BB1133" s="14">
        <f t="shared" si="755"/>
        <v>0</v>
      </c>
      <c r="BC1133" s="20">
        <f t="shared" si="756"/>
        <v>0</v>
      </c>
      <c r="BD1133" s="21">
        <f t="shared" si="757"/>
        <v>0</v>
      </c>
      <c r="BE1133" s="21">
        <f t="shared" si="758"/>
        <v>0</v>
      </c>
      <c r="BF1133" s="21">
        <f t="shared" si="759"/>
        <v>0</v>
      </c>
      <c r="BG1133" s="21">
        <f t="shared" si="760"/>
        <v>-1.0236953264309314E-2</v>
      </c>
      <c r="BH1133" s="22">
        <f t="shared" si="761"/>
        <v>0</v>
      </c>
    </row>
    <row r="1134" spans="4:60" x14ac:dyDescent="0.25">
      <c r="D1134">
        <f t="shared" si="764"/>
        <v>0.18783333333333557</v>
      </c>
      <c r="E1134">
        <f t="shared" si="762"/>
        <v>39.285737848798483</v>
      </c>
      <c r="F1134">
        <f t="shared" si="763"/>
        <v>-39.285737848798483</v>
      </c>
      <c r="H1134" s="20">
        <f t="shared" si="723"/>
        <v>3.7392646511734784E-3</v>
      </c>
      <c r="I1134" s="21">
        <f t="shared" si="724"/>
        <v>7.7351916143575455E-3</v>
      </c>
      <c r="J1134" s="21">
        <f t="shared" si="725"/>
        <v>3.9297979746446658E-3</v>
      </c>
      <c r="K1134" s="21">
        <f t="shared" si="726"/>
        <v>7.5844890942529143E-3</v>
      </c>
      <c r="L1134" s="21">
        <f t="shared" si="727"/>
        <v>7.6185321232290397E-3</v>
      </c>
      <c r="M1134" s="22">
        <f t="shared" si="728"/>
        <v>7.7351916143575455E-3</v>
      </c>
      <c r="N1134" s="20">
        <f t="shared" si="729"/>
        <v>37.392646511734789</v>
      </c>
      <c r="O1134" s="21">
        <f t="shared" si="730"/>
        <v>77.351916143575465</v>
      </c>
      <c r="P1134" s="21">
        <f t="shared" si="731"/>
        <v>39.297979746446664</v>
      </c>
      <c r="Q1134" s="21">
        <f t="shared" si="732"/>
        <v>75.844890942529148</v>
      </c>
      <c r="R1134" s="21">
        <f t="shared" si="733"/>
        <v>76.185321232290406</v>
      </c>
      <c r="S1134" s="22">
        <f t="shared" si="734"/>
        <v>77.351916143575465</v>
      </c>
      <c r="T1134" s="20">
        <f>MAX(E1134+N1134,-DiodeFwd)</f>
        <v>76.678384360533272</v>
      </c>
      <c r="U1134" s="21">
        <f>MAX(T1134-DiodeFwd,V1134-DiodeFwd,O1134)</f>
        <v>77.351916143575465</v>
      </c>
      <c r="V1134" s="21">
        <f>MAX(-DiodeFwd,F1134+P1134)</f>
        <v>1.2241897648181066E-2</v>
      </c>
      <c r="W1134" s="21">
        <f>MAX(T1134+Q1134,U1134-DiodeFwd)</f>
        <v>152.52327530306241</v>
      </c>
      <c r="X1134" s="21">
        <f>MAX(W1134-DiodeFwd,Y1134-DiodeFwd,U1134+R1134)</f>
        <v>153.53723737586586</v>
      </c>
      <c r="Y1134" s="22">
        <f>MAX(V1134+S1134,U1134-DiodeFwd)</f>
        <v>77.364158041223646</v>
      </c>
      <c r="Z1134" s="20">
        <f t="shared" si="735"/>
        <v>37.392646511734789</v>
      </c>
      <c r="AA1134" s="21">
        <f t="shared" si="736"/>
        <v>77.351916143575465</v>
      </c>
      <c r="AB1134" s="21">
        <f t="shared" si="737"/>
        <v>39.297979746446664</v>
      </c>
      <c r="AC1134" s="21">
        <f t="shared" si="738"/>
        <v>75.844890942529133</v>
      </c>
      <c r="AD1134" s="21">
        <f t="shared" si="739"/>
        <v>76.185321232290391</v>
      </c>
      <c r="AE1134" s="22">
        <f t="shared" si="740"/>
        <v>77.351916143575465</v>
      </c>
      <c r="AF1134" s="20">
        <f t="shared" si="741"/>
        <v>0</v>
      </c>
      <c r="AG1134" s="21">
        <f t="shared" si="742"/>
        <v>0</v>
      </c>
      <c r="AH1134" s="21">
        <f t="shared" si="743"/>
        <v>0</v>
      </c>
      <c r="AI1134" s="21">
        <f t="shared" si="744"/>
        <v>-8.5265128291212019E-15</v>
      </c>
      <c r="AJ1134" s="21">
        <f t="shared" si="745"/>
        <v>-8.5265128291212019E-15</v>
      </c>
      <c r="AK1134" s="22">
        <f t="shared" si="746"/>
        <v>0</v>
      </c>
      <c r="AL1134" s="23">
        <f t="shared" si="747"/>
        <v>1.0235815825057724E-2</v>
      </c>
      <c r="AM1134" s="12" t="b">
        <f>T1134&lt;=-DiodeFwd</f>
        <v>0</v>
      </c>
      <c r="AN1134" s="13" t="b">
        <f>V1134&lt;=-DiodeFwd</f>
        <v>0</v>
      </c>
      <c r="AO1134" s="13" t="b">
        <f>U1134&lt;=T1134-DiodeFwd</f>
        <v>0</v>
      </c>
      <c r="AP1134" s="13" t="b">
        <f>U1134&lt;=V1134-DiodeFwd</f>
        <v>0</v>
      </c>
      <c r="AQ1134" s="13" t="b">
        <f>W1134&lt;=U1134-DiodeFwd</f>
        <v>0</v>
      </c>
      <c r="AR1134" s="13" t="b">
        <f>Y1134&lt;=U1134-DiodeFwd</f>
        <v>0</v>
      </c>
      <c r="AS1134" s="13" t="b">
        <f>X1134&lt;=W1134-DiodeFwd</f>
        <v>0</v>
      </c>
      <c r="AT1134" s="14" t="b">
        <f>X1134&lt;=Y1134-DiodeFwd</f>
        <v>0</v>
      </c>
      <c r="AU1134" s="13">
        <f t="shared" si="748"/>
        <v>0</v>
      </c>
      <c r="AV1134" s="13">
        <f t="shared" si="749"/>
        <v>0</v>
      </c>
      <c r="AW1134" s="13">
        <f t="shared" si="750"/>
        <v>0</v>
      </c>
      <c r="AX1134" s="13">
        <f t="shared" si="751"/>
        <v>0</v>
      </c>
      <c r="AY1134" s="13">
        <f t="shared" si="752"/>
        <v>0</v>
      </c>
      <c r="AZ1134" s="13">
        <f t="shared" si="753"/>
        <v>0</v>
      </c>
      <c r="BA1134" s="13">
        <f t="shared" si="754"/>
        <v>0</v>
      </c>
      <c r="BB1134" s="14">
        <f t="shared" si="755"/>
        <v>0</v>
      </c>
      <c r="BC1134" s="20">
        <f t="shared" si="756"/>
        <v>0</v>
      </c>
      <c r="BD1134" s="21">
        <f t="shared" si="757"/>
        <v>0</v>
      </c>
      <c r="BE1134" s="21">
        <f t="shared" si="758"/>
        <v>0</v>
      </c>
      <c r="BF1134" s="21">
        <f t="shared" si="759"/>
        <v>0</v>
      </c>
      <c r="BG1134" s="21">
        <f t="shared" si="760"/>
        <v>-1.0235815825057724E-2</v>
      </c>
      <c r="BH1134" s="22">
        <f t="shared" si="761"/>
        <v>0</v>
      </c>
    </row>
    <row r="1135" spans="4:60" x14ac:dyDescent="0.25">
      <c r="D1135">
        <f t="shared" si="764"/>
        <v>0.18800000000000225</v>
      </c>
      <c r="E1135">
        <f t="shared" si="762"/>
        <v>38.896590659541104</v>
      </c>
      <c r="F1135">
        <f t="shared" si="763"/>
        <v>-38.896590659541104</v>
      </c>
      <c r="H1135" s="20">
        <f t="shared" si="723"/>
        <v>3.7392646511734784E-3</v>
      </c>
      <c r="I1135" s="21">
        <f t="shared" si="724"/>
        <v>7.7351916143575455E-3</v>
      </c>
      <c r="J1135" s="21">
        <f t="shared" si="725"/>
        <v>3.9297979746446658E-3</v>
      </c>
      <c r="K1135" s="21">
        <f t="shared" si="726"/>
        <v>7.5844890942529143E-3</v>
      </c>
      <c r="L1135" s="21">
        <f t="shared" si="727"/>
        <v>7.6168261539248635E-3</v>
      </c>
      <c r="M1135" s="22">
        <f t="shared" si="728"/>
        <v>7.7351916143575455E-3</v>
      </c>
      <c r="N1135" s="20">
        <f t="shared" si="729"/>
        <v>37.392646511734789</v>
      </c>
      <c r="O1135" s="21">
        <f t="shared" si="730"/>
        <v>77.351916143575465</v>
      </c>
      <c r="P1135" s="21">
        <f t="shared" si="731"/>
        <v>39.297979746446664</v>
      </c>
      <c r="Q1135" s="21">
        <f t="shared" si="732"/>
        <v>75.844890942529148</v>
      </c>
      <c r="R1135" s="21">
        <f t="shared" si="733"/>
        <v>76.168261539248647</v>
      </c>
      <c r="S1135" s="22">
        <f t="shared" si="734"/>
        <v>77.351916143575465</v>
      </c>
      <c r="T1135" s="20">
        <f>MAX(E1135+N1135,-DiodeFwd)</f>
        <v>76.289237171275886</v>
      </c>
      <c r="U1135" s="21">
        <f>MAX(T1135-DiodeFwd,V1135-DiodeFwd,O1135)</f>
        <v>77.351916143575465</v>
      </c>
      <c r="V1135" s="21">
        <f>MAX(-DiodeFwd,F1135+P1135)</f>
        <v>0.40138908690556008</v>
      </c>
      <c r="W1135" s="21">
        <f>MAX(T1135+Q1135,U1135-DiodeFwd)</f>
        <v>152.13412811380505</v>
      </c>
      <c r="X1135" s="21">
        <f>MAX(W1135-DiodeFwd,Y1135-DiodeFwd,U1135+R1135)</f>
        <v>153.52017768282411</v>
      </c>
      <c r="Y1135" s="22">
        <f>MAX(V1135+S1135,U1135-DiodeFwd)</f>
        <v>77.753305230481033</v>
      </c>
      <c r="Z1135" s="20">
        <f t="shared" si="735"/>
        <v>37.392646511734782</v>
      </c>
      <c r="AA1135" s="21">
        <f t="shared" si="736"/>
        <v>77.351916143575465</v>
      </c>
      <c r="AB1135" s="21">
        <f t="shared" si="737"/>
        <v>39.297979746446664</v>
      </c>
      <c r="AC1135" s="21">
        <f t="shared" si="738"/>
        <v>75.844890942529162</v>
      </c>
      <c r="AD1135" s="21">
        <f t="shared" si="739"/>
        <v>76.168261539248647</v>
      </c>
      <c r="AE1135" s="22">
        <f t="shared" si="740"/>
        <v>77.351916143575465</v>
      </c>
      <c r="AF1135" s="20">
        <f t="shared" si="741"/>
        <v>-4.263256414560601E-15</v>
      </c>
      <c r="AG1135" s="21">
        <f t="shared" si="742"/>
        <v>0</v>
      </c>
      <c r="AH1135" s="21">
        <f t="shared" si="743"/>
        <v>0</v>
      </c>
      <c r="AI1135" s="21">
        <f t="shared" si="744"/>
        <v>8.5265128291212019E-15</v>
      </c>
      <c r="AJ1135" s="21">
        <f t="shared" si="745"/>
        <v>0</v>
      </c>
      <c r="AK1135" s="22">
        <f t="shared" si="746"/>
        <v>0</v>
      </c>
      <c r="AL1135" s="23">
        <f t="shared" si="747"/>
        <v>1.0234678512188275E-2</v>
      </c>
      <c r="AM1135" s="12" t="b">
        <f>T1135&lt;=-DiodeFwd</f>
        <v>0</v>
      </c>
      <c r="AN1135" s="13" t="b">
        <f>V1135&lt;=-DiodeFwd</f>
        <v>0</v>
      </c>
      <c r="AO1135" s="13" t="b">
        <f>U1135&lt;=T1135-DiodeFwd</f>
        <v>0</v>
      </c>
      <c r="AP1135" s="13" t="b">
        <f>U1135&lt;=V1135-DiodeFwd</f>
        <v>0</v>
      </c>
      <c r="AQ1135" s="13" t="b">
        <f>W1135&lt;=U1135-DiodeFwd</f>
        <v>0</v>
      </c>
      <c r="AR1135" s="13" t="b">
        <f>Y1135&lt;=U1135-DiodeFwd</f>
        <v>0</v>
      </c>
      <c r="AS1135" s="13" t="b">
        <f>X1135&lt;=W1135-DiodeFwd</f>
        <v>0</v>
      </c>
      <c r="AT1135" s="14" t="b">
        <f>X1135&lt;=Y1135-DiodeFwd</f>
        <v>0</v>
      </c>
      <c r="AU1135" s="13">
        <f t="shared" si="748"/>
        <v>0</v>
      </c>
      <c r="AV1135" s="13">
        <f t="shared" si="749"/>
        <v>0</v>
      </c>
      <c r="AW1135" s="13">
        <f t="shared" si="750"/>
        <v>0</v>
      </c>
      <c r="AX1135" s="13">
        <f t="shared" si="751"/>
        <v>0</v>
      </c>
      <c r="AY1135" s="13">
        <f t="shared" si="752"/>
        <v>0</v>
      </c>
      <c r="AZ1135" s="13">
        <f t="shared" si="753"/>
        <v>0</v>
      </c>
      <c r="BA1135" s="13">
        <f t="shared" si="754"/>
        <v>0</v>
      </c>
      <c r="BB1135" s="14">
        <f t="shared" si="755"/>
        <v>0</v>
      </c>
      <c r="BC1135" s="20">
        <f t="shared" si="756"/>
        <v>0</v>
      </c>
      <c r="BD1135" s="21">
        <f t="shared" si="757"/>
        <v>0</v>
      </c>
      <c r="BE1135" s="21">
        <f t="shared" si="758"/>
        <v>0</v>
      </c>
      <c r="BF1135" s="21">
        <f t="shared" si="759"/>
        <v>0</v>
      </c>
      <c r="BG1135" s="21">
        <f t="shared" si="760"/>
        <v>-1.0234678512188275E-2</v>
      </c>
      <c r="BH1135" s="22">
        <f t="shared" si="761"/>
        <v>0</v>
      </c>
    </row>
    <row r="1136" spans="4:60" x14ac:dyDescent="0.25">
      <c r="D1136">
        <f t="shared" si="764"/>
        <v>0.18816666666666892</v>
      </c>
      <c r="E1136">
        <f t="shared" si="762"/>
        <v>38.353936397112449</v>
      </c>
      <c r="F1136">
        <f t="shared" si="763"/>
        <v>-38.353936397112449</v>
      </c>
      <c r="H1136" s="20">
        <f t="shared" si="723"/>
        <v>3.7392646511734784E-3</v>
      </c>
      <c r="I1136" s="21">
        <f t="shared" si="724"/>
        <v>7.7351916143575455E-3</v>
      </c>
      <c r="J1136" s="21">
        <f t="shared" si="725"/>
        <v>3.9297979746446658E-3</v>
      </c>
      <c r="K1136" s="21">
        <f t="shared" si="726"/>
        <v>7.5844890942529143E-3</v>
      </c>
      <c r="L1136" s="21">
        <f t="shared" si="727"/>
        <v>7.615120374172832E-3</v>
      </c>
      <c r="M1136" s="22">
        <f t="shared" si="728"/>
        <v>7.7351916143575455E-3</v>
      </c>
      <c r="N1136" s="20">
        <f t="shared" si="729"/>
        <v>37.392646511734789</v>
      </c>
      <c r="O1136" s="21">
        <f t="shared" si="730"/>
        <v>77.351916143575465</v>
      </c>
      <c r="P1136" s="21">
        <f t="shared" si="731"/>
        <v>39.297979746446664</v>
      </c>
      <c r="Q1136" s="21">
        <f t="shared" si="732"/>
        <v>75.844890942529148</v>
      </c>
      <c r="R1136" s="21">
        <f t="shared" si="733"/>
        <v>76.151203741728324</v>
      </c>
      <c r="S1136" s="22">
        <f t="shared" si="734"/>
        <v>77.351916143575465</v>
      </c>
      <c r="T1136" s="20">
        <f>MAX(E1136+N1136,-DiodeFwd)</f>
        <v>75.746582908847245</v>
      </c>
      <c r="U1136" s="21">
        <f>MAX(T1136-DiodeFwd,V1136-DiodeFwd,O1136)</f>
        <v>77.351916143575465</v>
      </c>
      <c r="V1136" s="21">
        <f>MAX(-DiodeFwd,F1136+P1136)</f>
        <v>0.94404334933421552</v>
      </c>
      <c r="W1136" s="21">
        <f>MAX(T1136+Q1136,U1136-DiodeFwd)</f>
        <v>151.59147385137641</v>
      </c>
      <c r="X1136" s="21">
        <f>MAX(W1136-DiodeFwd,Y1136-DiodeFwd,U1136+R1136)</f>
        <v>153.50311988530379</v>
      </c>
      <c r="Y1136" s="22">
        <f>MAX(V1136+S1136,U1136-DiodeFwd)</f>
        <v>78.295959492909674</v>
      </c>
      <c r="Z1136" s="20">
        <f t="shared" si="735"/>
        <v>37.392646511734796</v>
      </c>
      <c r="AA1136" s="21">
        <f t="shared" si="736"/>
        <v>77.351916143575465</v>
      </c>
      <c r="AB1136" s="21">
        <f t="shared" si="737"/>
        <v>39.297979746446664</v>
      </c>
      <c r="AC1136" s="21">
        <f t="shared" si="738"/>
        <v>75.844890942529162</v>
      </c>
      <c r="AD1136" s="21">
        <f t="shared" si="739"/>
        <v>76.151203741728324</v>
      </c>
      <c r="AE1136" s="22">
        <f t="shared" si="740"/>
        <v>77.351916143575465</v>
      </c>
      <c r="AF1136" s="20">
        <f t="shared" si="741"/>
        <v>4.263256414560601E-15</v>
      </c>
      <c r="AG1136" s="21">
        <f t="shared" si="742"/>
        <v>0</v>
      </c>
      <c r="AH1136" s="21">
        <f t="shared" si="743"/>
        <v>0</v>
      </c>
      <c r="AI1136" s="21">
        <f t="shared" si="744"/>
        <v>8.5265128291212019E-15</v>
      </c>
      <c r="AJ1136" s="21">
        <f t="shared" si="745"/>
        <v>0</v>
      </c>
      <c r="AK1136" s="22">
        <f t="shared" si="746"/>
        <v>0</v>
      </c>
      <c r="AL1136" s="23">
        <f t="shared" si="747"/>
        <v>1.0233541325686919E-2</v>
      </c>
      <c r="AM1136" s="12" t="b">
        <f>T1136&lt;=-DiodeFwd</f>
        <v>0</v>
      </c>
      <c r="AN1136" s="13" t="b">
        <f>V1136&lt;=-DiodeFwd</f>
        <v>0</v>
      </c>
      <c r="AO1136" s="13" t="b">
        <f>U1136&lt;=T1136-DiodeFwd</f>
        <v>0</v>
      </c>
      <c r="AP1136" s="13" t="b">
        <f>U1136&lt;=V1136-DiodeFwd</f>
        <v>0</v>
      </c>
      <c r="AQ1136" s="13" t="b">
        <f>W1136&lt;=U1136-DiodeFwd</f>
        <v>0</v>
      </c>
      <c r="AR1136" s="13" t="b">
        <f>Y1136&lt;=U1136-DiodeFwd</f>
        <v>0</v>
      </c>
      <c r="AS1136" s="13" t="b">
        <f>X1136&lt;=W1136-DiodeFwd</f>
        <v>0</v>
      </c>
      <c r="AT1136" s="14" t="b">
        <f>X1136&lt;=Y1136-DiodeFwd</f>
        <v>0</v>
      </c>
      <c r="AU1136" s="13">
        <f t="shared" si="748"/>
        <v>0</v>
      </c>
      <c r="AV1136" s="13">
        <f t="shared" si="749"/>
        <v>0</v>
      </c>
      <c r="AW1136" s="13">
        <f t="shared" si="750"/>
        <v>0</v>
      </c>
      <c r="AX1136" s="13">
        <f t="shared" si="751"/>
        <v>0</v>
      </c>
      <c r="AY1136" s="13">
        <f t="shared" si="752"/>
        <v>0</v>
      </c>
      <c r="AZ1136" s="13">
        <f t="shared" si="753"/>
        <v>0</v>
      </c>
      <c r="BA1136" s="13">
        <f t="shared" si="754"/>
        <v>0</v>
      </c>
      <c r="BB1136" s="14">
        <f t="shared" si="755"/>
        <v>0</v>
      </c>
      <c r="BC1136" s="20">
        <f t="shared" si="756"/>
        <v>0</v>
      </c>
      <c r="BD1136" s="21">
        <f t="shared" si="757"/>
        <v>0</v>
      </c>
      <c r="BE1136" s="21">
        <f t="shared" si="758"/>
        <v>0</v>
      </c>
      <c r="BF1136" s="21">
        <f t="shared" si="759"/>
        <v>0</v>
      </c>
      <c r="BG1136" s="21">
        <f t="shared" si="760"/>
        <v>-1.0233541325686919E-2</v>
      </c>
      <c r="BH1136" s="22">
        <f t="shared" si="761"/>
        <v>0</v>
      </c>
    </row>
    <row r="1137" spans="4:60" x14ac:dyDescent="0.25">
      <c r="D1137">
        <f t="shared" si="764"/>
        <v>0.1883333333333356</v>
      </c>
      <c r="E1137">
        <f t="shared" si="762"/>
        <v>37.659916669971167</v>
      </c>
      <c r="F1137">
        <f t="shared" si="763"/>
        <v>-37.659916669971167</v>
      </c>
      <c r="H1137" s="20">
        <f t="shared" si="723"/>
        <v>3.7392646511734784E-3</v>
      </c>
      <c r="I1137" s="21">
        <f t="shared" si="724"/>
        <v>7.7351916143575455E-3</v>
      </c>
      <c r="J1137" s="21">
        <f t="shared" si="725"/>
        <v>3.9297979746446658E-3</v>
      </c>
      <c r="K1137" s="21">
        <f t="shared" si="726"/>
        <v>7.5844890942529143E-3</v>
      </c>
      <c r="L1137" s="21">
        <f t="shared" si="727"/>
        <v>7.6134147839518841E-3</v>
      </c>
      <c r="M1137" s="22">
        <f t="shared" si="728"/>
        <v>7.7351916143575455E-3</v>
      </c>
      <c r="N1137" s="20">
        <f t="shared" si="729"/>
        <v>37.392646511734789</v>
      </c>
      <c r="O1137" s="21">
        <f t="shared" si="730"/>
        <v>77.351916143575465</v>
      </c>
      <c r="P1137" s="21">
        <f t="shared" si="731"/>
        <v>39.297979746446664</v>
      </c>
      <c r="Q1137" s="21">
        <f t="shared" si="732"/>
        <v>75.844890942529148</v>
      </c>
      <c r="R1137" s="21">
        <f t="shared" si="733"/>
        <v>76.134147839518846</v>
      </c>
      <c r="S1137" s="22">
        <f t="shared" si="734"/>
        <v>77.351916143575465</v>
      </c>
      <c r="T1137" s="20">
        <f>MAX(E1137+N1137,-DiodeFwd)</f>
        <v>75.052563181705949</v>
      </c>
      <c r="U1137" s="21">
        <f>MAX(T1137-DiodeFwd,V1137-DiodeFwd,O1137)</f>
        <v>77.351916143575465</v>
      </c>
      <c r="V1137" s="21">
        <f>MAX(-DiodeFwd,F1137+P1137)</f>
        <v>1.6380630764754969</v>
      </c>
      <c r="W1137" s="21">
        <f>MAX(T1137+Q1137,U1137-DiodeFwd)</f>
        <v>150.89745412423508</v>
      </c>
      <c r="X1137" s="21">
        <f>MAX(W1137-DiodeFwd,Y1137-DiodeFwd,U1137+R1137)</f>
        <v>153.48606398309431</v>
      </c>
      <c r="Y1137" s="22">
        <f>MAX(V1137+S1137,U1137-DiodeFwd)</f>
        <v>78.989979220050969</v>
      </c>
      <c r="Z1137" s="20">
        <f t="shared" si="735"/>
        <v>37.392646511734782</v>
      </c>
      <c r="AA1137" s="21">
        <f t="shared" si="736"/>
        <v>77.351916143575465</v>
      </c>
      <c r="AB1137" s="21">
        <f t="shared" si="737"/>
        <v>39.297979746446664</v>
      </c>
      <c r="AC1137" s="21">
        <f t="shared" si="738"/>
        <v>75.844890942529133</v>
      </c>
      <c r="AD1137" s="21">
        <f t="shared" si="739"/>
        <v>76.134147839518846</v>
      </c>
      <c r="AE1137" s="22">
        <f t="shared" si="740"/>
        <v>77.351916143575465</v>
      </c>
      <c r="AF1137" s="20">
        <f t="shared" si="741"/>
        <v>-4.263256414560601E-15</v>
      </c>
      <c r="AG1137" s="21">
        <f t="shared" si="742"/>
        <v>0</v>
      </c>
      <c r="AH1137" s="21">
        <f t="shared" si="743"/>
        <v>0</v>
      </c>
      <c r="AI1137" s="21">
        <f t="shared" si="744"/>
        <v>-8.5265128291212019E-15</v>
      </c>
      <c r="AJ1137" s="21">
        <f t="shared" si="745"/>
        <v>0</v>
      </c>
      <c r="AK1137" s="22">
        <f t="shared" si="746"/>
        <v>0</v>
      </c>
      <c r="AL1137" s="23">
        <f t="shared" si="747"/>
        <v>1.023240426553962E-2</v>
      </c>
      <c r="AM1137" s="12" t="b">
        <f>T1137&lt;=-DiodeFwd</f>
        <v>0</v>
      </c>
      <c r="AN1137" s="13" t="b">
        <f>V1137&lt;=-DiodeFwd</f>
        <v>0</v>
      </c>
      <c r="AO1137" s="13" t="b">
        <f>U1137&lt;=T1137-DiodeFwd</f>
        <v>0</v>
      </c>
      <c r="AP1137" s="13" t="b">
        <f>U1137&lt;=V1137-DiodeFwd</f>
        <v>0</v>
      </c>
      <c r="AQ1137" s="13" t="b">
        <f>W1137&lt;=U1137-DiodeFwd</f>
        <v>0</v>
      </c>
      <c r="AR1137" s="13" t="b">
        <f>Y1137&lt;=U1137-DiodeFwd</f>
        <v>0</v>
      </c>
      <c r="AS1137" s="13" t="b">
        <f>X1137&lt;=W1137-DiodeFwd</f>
        <v>0</v>
      </c>
      <c r="AT1137" s="14" t="b">
        <f>X1137&lt;=Y1137-DiodeFwd</f>
        <v>0</v>
      </c>
      <c r="AU1137" s="13">
        <f t="shared" si="748"/>
        <v>0</v>
      </c>
      <c r="AV1137" s="13">
        <f t="shared" si="749"/>
        <v>0</v>
      </c>
      <c r="AW1137" s="13">
        <f t="shared" si="750"/>
        <v>0</v>
      </c>
      <c r="AX1137" s="13">
        <f t="shared" si="751"/>
        <v>0</v>
      </c>
      <c r="AY1137" s="13">
        <f t="shared" si="752"/>
        <v>0</v>
      </c>
      <c r="AZ1137" s="13">
        <f t="shared" si="753"/>
        <v>0</v>
      </c>
      <c r="BA1137" s="13">
        <f t="shared" si="754"/>
        <v>0</v>
      </c>
      <c r="BB1137" s="14">
        <f t="shared" si="755"/>
        <v>0</v>
      </c>
      <c r="BC1137" s="20">
        <f t="shared" si="756"/>
        <v>0</v>
      </c>
      <c r="BD1137" s="21">
        <f t="shared" si="757"/>
        <v>0</v>
      </c>
      <c r="BE1137" s="21">
        <f t="shared" si="758"/>
        <v>0</v>
      </c>
      <c r="BF1137" s="21">
        <f t="shared" si="759"/>
        <v>0</v>
      </c>
      <c r="BG1137" s="21">
        <f t="shared" si="760"/>
        <v>-1.023240426553962E-2</v>
      </c>
      <c r="BH1137" s="22">
        <f t="shared" si="761"/>
        <v>0</v>
      </c>
    </row>
    <row r="1138" spans="4:60" x14ac:dyDescent="0.25">
      <c r="D1138">
        <f t="shared" si="764"/>
        <v>0.18850000000000228</v>
      </c>
      <c r="E1138">
        <f t="shared" si="762"/>
        <v>36.817270456912844</v>
      </c>
      <c r="F1138">
        <f t="shared" si="763"/>
        <v>-36.817270456912844</v>
      </c>
      <c r="H1138" s="20">
        <f t="shared" ref="H1138:H1199" si="765">MAX(0,H1137+BC1137*$B$7)</f>
        <v>3.7392646511734784E-3</v>
      </c>
      <c r="I1138" s="21">
        <f t="shared" ref="I1138:I1199" si="766">MAX(0,I1137+BD1137*$B$7)</f>
        <v>7.7351916143575455E-3</v>
      </c>
      <c r="J1138" s="21">
        <f t="shared" ref="J1138:J1199" si="767">MAX(0,J1137+BE1137*$B$7)</f>
        <v>3.9297979746446658E-3</v>
      </c>
      <c r="K1138" s="21">
        <f t="shared" ref="K1138:K1199" si="768">MAX(0,K1137+BF1137*$B$7)</f>
        <v>7.5844890942529143E-3</v>
      </c>
      <c r="L1138" s="21">
        <f t="shared" ref="L1138:L1199" si="769">MAX(0,L1137+BG1137*$B$7)</f>
        <v>7.611709383240961E-3</v>
      </c>
      <c r="M1138" s="22">
        <f t="shared" ref="M1138:M1199" si="770">MAX(0,M1137+BH1137*$B$7)</f>
        <v>7.7351916143575455E-3</v>
      </c>
      <c r="N1138" s="20">
        <f t="shared" ref="N1138:N1199" si="771">H1138/(H$2*0.000001)</f>
        <v>37.392646511734789</v>
      </c>
      <c r="O1138" s="21">
        <f t="shared" ref="O1138:O1199" si="772">I1138/(I$2*0.000001)</f>
        <v>77.351916143575465</v>
      </c>
      <c r="P1138" s="21">
        <f t="shared" ref="P1138:P1199" si="773">J1138/(J$2*0.000001)</f>
        <v>39.297979746446664</v>
      </c>
      <c r="Q1138" s="21">
        <f t="shared" ref="Q1138:Q1199" si="774">K1138/(K$2*0.000001)</f>
        <v>75.844890942529148</v>
      </c>
      <c r="R1138" s="21">
        <f t="shared" ref="R1138:R1199" si="775">L1138/(L$2*0.000001)</f>
        <v>76.117093832409623</v>
      </c>
      <c r="S1138" s="22">
        <f t="shared" ref="S1138:S1199" si="776">M1138/(M$2*0.000001)</f>
        <v>77.351916143575465</v>
      </c>
      <c r="T1138" s="20">
        <f>MAX(E1138+N1138,-DiodeFwd)</f>
        <v>74.209916968647633</v>
      </c>
      <c r="U1138" s="21">
        <f>MAX(T1138-DiodeFwd,V1138-DiodeFwd,O1138)</f>
        <v>77.351916143575465</v>
      </c>
      <c r="V1138" s="21">
        <f>MAX(-DiodeFwd,F1138+P1138)</f>
        <v>2.4807092895338201</v>
      </c>
      <c r="W1138" s="21">
        <f>MAX(T1138+Q1138,U1138-DiodeFwd)</f>
        <v>150.05480791117679</v>
      </c>
      <c r="X1138" s="21">
        <f>MAX(W1138-DiodeFwd,Y1138-DiodeFwd,U1138+R1138)</f>
        <v>153.4690099759851</v>
      </c>
      <c r="Y1138" s="22">
        <f>MAX(V1138+S1138,U1138-DiodeFwd)</f>
        <v>79.832625433109285</v>
      </c>
      <c r="Z1138" s="20">
        <f t="shared" ref="Z1138:Z1199" si="777">T1138-E1138</f>
        <v>37.392646511734789</v>
      </c>
      <c r="AA1138" s="21">
        <f t="shared" ref="AA1138:AA1199" si="778">U1138</f>
        <v>77.351916143575465</v>
      </c>
      <c r="AB1138" s="21">
        <f t="shared" ref="AB1138:AB1199" si="779">V1138-F1138</f>
        <v>39.297979746446664</v>
      </c>
      <c r="AC1138" s="21">
        <f t="shared" ref="AC1138:AC1199" si="780">W1138-T1138</f>
        <v>75.844890942529162</v>
      </c>
      <c r="AD1138" s="21">
        <f t="shared" ref="AD1138:AD1199" si="781">X1138-U1138</f>
        <v>76.117093832409637</v>
      </c>
      <c r="AE1138" s="22">
        <f t="shared" ref="AE1138:AE1199" si="782">Y1138-V1138</f>
        <v>77.351916143575465</v>
      </c>
      <c r="AF1138" s="20">
        <f t="shared" ref="AF1138:AF1199" si="783">(Z1138-N1138)*H$2*0.000001/$B$7</f>
        <v>0</v>
      </c>
      <c r="AG1138" s="21">
        <f t="shared" ref="AG1138:AG1199" si="784">(AA1138-O1138)*I$2*0.000001/$B$7</f>
        <v>0</v>
      </c>
      <c r="AH1138" s="21">
        <f t="shared" ref="AH1138:AH1199" si="785">(AB1138-P1138)*J$2*0.000001/$B$7</f>
        <v>0</v>
      </c>
      <c r="AI1138" s="21">
        <f t="shared" ref="AI1138:AI1199" si="786">(AC1138-Q1138)*K$2*0.000001/$B$7</f>
        <v>8.5265128291212019E-15</v>
      </c>
      <c r="AJ1138" s="21">
        <f t="shared" ref="AJ1138:AJ1199" si="787">(AD1138-R1138)*L$2*0.000001/$B$7</f>
        <v>8.5265128291212019E-15</v>
      </c>
      <c r="AK1138" s="22">
        <f t="shared" ref="AK1138:AK1199" si="788">(AE1138-S1138)*M$2*0.000001/$B$7</f>
        <v>0</v>
      </c>
      <c r="AL1138" s="23">
        <f t="shared" ref="AL1138:AL1199" si="789">X1138/$B$3</f>
        <v>1.023126733173234E-2</v>
      </c>
      <c r="AM1138" s="12" t="b">
        <f>T1138&lt;=-DiodeFwd</f>
        <v>0</v>
      </c>
      <c r="AN1138" s="13" t="b">
        <f>V1138&lt;=-DiodeFwd</f>
        <v>0</v>
      </c>
      <c r="AO1138" s="13" t="b">
        <f>U1138&lt;=T1138-DiodeFwd</f>
        <v>0</v>
      </c>
      <c r="AP1138" s="13" t="b">
        <f>U1138&lt;=V1138-DiodeFwd</f>
        <v>0</v>
      </c>
      <c r="AQ1138" s="13" t="b">
        <f>W1138&lt;=U1138-DiodeFwd</f>
        <v>0</v>
      </c>
      <c r="AR1138" s="13" t="b">
        <f>Y1138&lt;=U1138-DiodeFwd</f>
        <v>0</v>
      </c>
      <c r="AS1138" s="13" t="b">
        <f>X1138&lt;=W1138-DiodeFwd</f>
        <v>0</v>
      </c>
      <c r="AT1138" s="14" t="b">
        <f>X1138&lt;=Y1138-DiodeFwd</f>
        <v>0</v>
      </c>
      <c r="AU1138" s="13">
        <f t="shared" ref="AU1138:AU1199" si="790">IF(AM1138,AW1138+AF1138,0)</f>
        <v>0</v>
      </c>
      <c r="AV1138" s="13">
        <f t="shared" ref="AV1138:AV1199" si="791">IF(AN1138,AX1138+AH1138,0)</f>
        <v>0</v>
      </c>
      <c r="AW1138" s="13">
        <f t="shared" ref="AW1138:AW1199" si="792">IF(AO1138,IF(AP1138,0.5,1)*(AY1138+AZ1138+AG1138),0)</f>
        <v>0</v>
      </c>
      <c r="AX1138" s="13">
        <f t="shared" ref="AX1138:AX1199" si="793">IF(AP1138,IF(AO1138,0.5,1)*(AY1138+AZ1138+AG1138),0)</f>
        <v>0</v>
      </c>
      <c r="AY1138" s="13">
        <f t="shared" ref="AY1138:AY1199" si="794">IF(AQ1138,BA1138+AI1138,0)</f>
        <v>0</v>
      </c>
      <c r="AZ1138" s="13">
        <f t="shared" ref="AZ1138:AZ1199" si="795">IF(AR1138,BB1138+AK1138,0)</f>
        <v>0</v>
      </c>
      <c r="BA1138" s="13">
        <f t="shared" ref="BA1138:BA1199" si="796">IF(AS1138,IF(AT1138,0.5,1)*AL1138+AJ1138,0)</f>
        <v>0</v>
      </c>
      <c r="BB1138" s="14">
        <f t="shared" ref="BB1138:BB1199" si="797">IF(AT1138,IF(AS1138,0.5,1)*AL1138+AJ1138,0)</f>
        <v>0</v>
      </c>
      <c r="BC1138" s="20">
        <f t="shared" ref="BC1138:BC1199" si="798">AU1138-AW1138</f>
        <v>0</v>
      </c>
      <c r="BD1138" s="21">
        <f t="shared" ref="BD1138:BD1199" si="799">AW1138+AX1138-AY1138-AZ1138</f>
        <v>0</v>
      </c>
      <c r="BE1138" s="21">
        <f t="shared" ref="BE1138:BE1199" si="800">AV1138-AX1138</f>
        <v>0</v>
      </c>
      <c r="BF1138" s="21">
        <f t="shared" ref="BF1138:BF1199" si="801">AY1138-BA1138</f>
        <v>0</v>
      </c>
      <c r="BG1138" s="21">
        <f t="shared" ref="BG1138:BG1199" si="802">BA1138+BB1138-AL1138</f>
        <v>-1.023126733173234E-2</v>
      </c>
      <c r="BH1138" s="22">
        <f t="shared" ref="BH1138:BH1199" si="803">AZ1138-BB1138</f>
        <v>0</v>
      </c>
    </row>
    <row r="1139" spans="4:60" x14ac:dyDescent="0.25">
      <c r="D1139">
        <f t="shared" si="764"/>
        <v>0.18866666666666895</v>
      </c>
      <c r="E1139">
        <f t="shared" si="762"/>
        <v>35.829323297571975</v>
      </c>
      <c r="F1139">
        <f t="shared" si="763"/>
        <v>-35.829323297571975</v>
      </c>
      <c r="H1139" s="20">
        <f t="shared" si="765"/>
        <v>3.7392646511734784E-3</v>
      </c>
      <c r="I1139" s="21">
        <f t="shared" si="766"/>
        <v>7.7351916143575455E-3</v>
      </c>
      <c r="J1139" s="21">
        <f t="shared" si="767"/>
        <v>3.9297979746446658E-3</v>
      </c>
      <c r="K1139" s="21">
        <f t="shared" si="768"/>
        <v>7.5844890942529143E-3</v>
      </c>
      <c r="L1139" s="21">
        <f t="shared" si="769"/>
        <v>7.6100041720190059E-3</v>
      </c>
      <c r="M1139" s="22">
        <f t="shared" si="770"/>
        <v>7.7351916143575455E-3</v>
      </c>
      <c r="N1139" s="20">
        <f t="shared" si="771"/>
        <v>37.392646511734789</v>
      </c>
      <c r="O1139" s="21">
        <f t="shared" si="772"/>
        <v>77.351916143575465</v>
      </c>
      <c r="P1139" s="21">
        <f t="shared" si="773"/>
        <v>39.297979746446664</v>
      </c>
      <c r="Q1139" s="21">
        <f t="shared" si="774"/>
        <v>75.844890942529148</v>
      </c>
      <c r="R1139" s="21">
        <f t="shared" si="775"/>
        <v>76.100041720190063</v>
      </c>
      <c r="S1139" s="22">
        <f t="shared" si="776"/>
        <v>77.351916143575465</v>
      </c>
      <c r="T1139" s="20">
        <f>MAX(E1139+N1139,-DiodeFwd)</f>
        <v>73.221969809306756</v>
      </c>
      <c r="U1139" s="21">
        <f>MAX(T1139-DiodeFwd,V1139-DiodeFwd,O1139)</f>
        <v>77.351916143575465</v>
      </c>
      <c r="V1139" s="21">
        <f>MAX(-DiodeFwd,F1139+P1139)</f>
        <v>3.4686564488746896</v>
      </c>
      <c r="W1139" s="21">
        <f>MAX(T1139+Q1139,U1139-DiodeFwd)</f>
        <v>149.06686075183592</v>
      </c>
      <c r="X1139" s="21">
        <f>MAX(W1139-DiodeFwd,Y1139-DiodeFwd,U1139+R1139)</f>
        <v>153.45195786376553</v>
      </c>
      <c r="Y1139" s="22">
        <f>MAX(V1139+S1139,U1139-DiodeFwd)</f>
        <v>80.820572592450162</v>
      </c>
      <c r="Z1139" s="20">
        <f t="shared" si="777"/>
        <v>37.392646511734782</v>
      </c>
      <c r="AA1139" s="21">
        <f t="shared" si="778"/>
        <v>77.351916143575465</v>
      </c>
      <c r="AB1139" s="21">
        <f t="shared" si="779"/>
        <v>39.297979746446664</v>
      </c>
      <c r="AC1139" s="21">
        <f t="shared" si="780"/>
        <v>75.844890942529162</v>
      </c>
      <c r="AD1139" s="21">
        <f t="shared" si="781"/>
        <v>76.100041720190063</v>
      </c>
      <c r="AE1139" s="22">
        <f t="shared" si="782"/>
        <v>77.351916143575465</v>
      </c>
      <c r="AF1139" s="20">
        <f t="shared" si="783"/>
        <v>-4.263256414560601E-15</v>
      </c>
      <c r="AG1139" s="21">
        <f t="shared" si="784"/>
        <v>0</v>
      </c>
      <c r="AH1139" s="21">
        <f t="shared" si="785"/>
        <v>0</v>
      </c>
      <c r="AI1139" s="21">
        <f t="shared" si="786"/>
        <v>8.5265128291212019E-15</v>
      </c>
      <c r="AJ1139" s="21">
        <f t="shared" si="787"/>
        <v>0</v>
      </c>
      <c r="AK1139" s="22">
        <f t="shared" si="788"/>
        <v>0</v>
      </c>
      <c r="AL1139" s="23">
        <f t="shared" si="789"/>
        <v>1.0230130524251035E-2</v>
      </c>
      <c r="AM1139" s="12" t="b">
        <f>T1139&lt;=-DiodeFwd</f>
        <v>0</v>
      </c>
      <c r="AN1139" s="13" t="b">
        <f>V1139&lt;=-DiodeFwd</f>
        <v>0</v>
      </c>
      <c r="AO1139" s="13" t="b">
        <f>U1139&lt;=T1139-DiodeFwd</f>
        <v>0</v>
      </c>
      <c r="AP1139" s="13" t="b">
        <f>U1139&lt;=V1139-DiodeFwd</f>
        <v>0</v>
      </c>
      <c r="AQ1139" s="13" t="b">
        <f>W1139&lt;=U1139-DiodeFwd</f>
        <v>0</v>
      </c>
      <c r="AR1139" s="13" t="b">
        <f>Y1139&lt;=U1139-DiodeFwd</f>
        <v>0</v>
      </c>
      <c r="AS1139" s="13" t="b">
        <f>X1139&lt;=W1139-DiodeFwd</f>
        <v>0</v>
      </c>
      <c r="AT1139" s="14" t="b">
        <f>X1139&lt;=Y1139-DiodeFwd</f>
        <v>0</v>
      </c>
      <c r="AU1139" s="13">
        <f t="shared" si="790"/>
        <v>0</v>
      </c>
      <c r="AV1139" s="13">
        <f t="shared" si="791"/>
        <v>0</v>
      </c>
      <c r="AW1139" s="13">
        <f t="shared" si="792"/>
        <v>0</v>
      </c>
      <c r="AX1139" s="13">
        <f t="shared" si="793"/>
        <v>0</v>
      </c>
      <c r="AY1139" s="13">
        <f t="shared" si="794"/>
        <v>0</v>
      </c>
      <c r="AZ1139" s="13">
        <f t="shared" si="795"/>
        <v>0</v>
      </c>
      <c r="BA1139" s="13">
        <f t="shared" si="796"/>
        <v>0</v>
      </c>
      <c r="BB1139" s="14">
        <f t="shared" si="797"/>
        <v>0</v>
      </c>
      <c r="BC1139" s="20">
        <f t="shared" si="798"/>
        <v>0</v>
      </c>
      <c r="BD1139" s="21">
        <f t="shared" si="799"/>
        <v>0</v>
      </c>
      <c r="BE1139" s="21">
        <f t="shared" si="800"/>
        <v>0</v>
      </c>
      <c r="BF1139" s="21">
        <f t="shared" si="801"/>
        <v>0</v>
      </c>
      <c r="BG1139" s="21">
        <f t="shared" si="802"/>
        <v>-1.0230130524251035E-2</v>
      </c>
      <c r="BH1139" s="22">
        <f t="shared" si="803"/>
        <v>0</v>
      </c>
    </row>
    <row r="1140" spans="4:60" x14ac:dyDescent="0.25">
      <c r="D1140">
        <f t="shared" si="764"/>
        <v>0.18883333333333563</v>
      </c>
      <c r="E1140">
        <f t="shared" si="762"/>
        <v>34.699974168036363</v>
      </c>
      <c r="F1140">
        <f t="shared" si="763"/>
        <v>-34.699974168036363</v>
      </c>
      <c r="H1140" s="20">
        <f t="shared" si="765"/>
        <v>3.7392646511734784E-3</v>
      </c>
      <c r="I1140" s="21">
        <f t="shared" si="766"/>
        <v>7.7351916143575455E-3</v>
      </c>
      <c r="J1140" s="21">
        <f t="shared" si="767"/>
        <v>3.9297979746446658E-3</v>
      </c>
      <c r="K1140" s="21">
        <f t="shared" si="768"/>
        <v>7.5844890942529143E-3</v>
      </c>
      <c r="L1140" s="21">
        <f t="shared" si="769"/>
        <v>7.6082991502649643E-3</v>
      </c>
      <c r="M1140" s="22">
        <f t="shared" si="770"/>
        <v>7.7351916143575455E-3</v>
      </c>
      <c r="N1140" s="20">
        <f t="shared" si="771"/>
        <v>37.392646511734789</v>
      </c>
      <c r="O1140" s="21">
        <f t="shared" si="772"/>
        <v>77.351916143575465</v>
      </c>
      <c r="P1140" s="21">
        <f t="shared" si="773"/>
        <v>39.297979746446664</v>
      </c>
      <c r="Q1140" s="21">
        <f t="shared" si="774"/>
        <v>75.844890942529148</v>
      </c>
      <c r="R1140" s="21">
        <f t="shared" si="775"/>
        <v>76.082991502649648</v>
      </c>
      <c r="S1140" s="22">
        <f t="shared" si="776"/>
        <v>77.351916143575465</v>
      </c>
      <c r="T1140" s="20">
        <f>MAX(E1140+N1140,-DiodeFwd)</f>
        <v>72.092620679771159</v>
      </c>
      <c r="U1140" s="21">
        <f>MAX(T1140-DiodeFwd,V1140-DiodeFwd,O1140)</f>
        <v>77.351916143575465</v>
      </c>
      <c r="V1140" s="21">
        <f>MAX(-DiodeFwd,F1140+P1140)</f>
        <v>4.5980055784103016</v>
      </c>
      <c r="W1140" s="21">
        <f>MAX(T1140+Q1140,U1140-DiodeFwd)</f>
        <v>147.93751162230029</v>
      </c>
      <c r="X1140" s="21">
        <f>MAX(W1140-DiodeFwd,Y1140-DiodeFwd,U1140+R1140)</f>
        <v>153.4349076462251</v>
      </c>
      <c r="Y1140" s="22">
        <f>MAX(V1140+S1140,U1140-DiodeFwd)</f>
        <v>81.94992172198576</v>
      </c>
      <c r="Z1140" s="20">
        <f t="shared" si="777"/>
        <v>37.392646511734796</v>
      </c>
      <c r="AA1140" s="21">
        <f t="shared" si="778"/>
        <v>77.351916143575465</v>
      </c>
      <c r="AB1140" s="21">
        <f t="shared" si="779"/>
        <v>39.297979746446664</v>
      </c>
      <c r="AC1140" s="21">
        <f t="shared" si="780"/>
        <v>75.844890942529133</v>
      </c>
      <c r="AD1140" s="21">
        <f t="shared" si="781"/>
        <v>76.082991502649634</v>
      </c>
      <c r="AE1140" s="22">
        <f t="shared" si="782"/>
        <v>77.351916143575465</v>
      </c>
      <c r="AF1140" s="20">
        <f t="shared" si="783"/>
        <v>4.263256414560601E-15</v>
      </c>
      <c r="AG1140" s="21">
        <f t="shared" si="784"/>
        <v>0</v>
      </c>
      <c r="AH1140" s="21">
        <f t="shared" si="785"/>
        <v>0</v>
      </c>
      <c r="AI1140" s="21">
        <f t="shared" si="786"/>
        <v>-8.5265128291212019E-15</v>
      </c>
      <c r="AJ1140" s="21">
        <f t="shared" si="787"/>
        <v>-8.5265128291212019E-15</v>
      </c>
      <c r="AK1140" s="22">
        <f t="shared" si="788"/>
        <v>0</v>
      </c>
      <c r="AL1140" s="23">
        <f t="shared" si="789"/>
        <v>1.0228993843081673E-2</v>
      </c>
      <c r="AM1140" s="12" t="b">
        <f>T1140&lt;=-DiodeFwd</f>
        <v>0</v>
      </c>
      <c r="AN1140" s="13" t="b">
        <f>V1140&lt;=-DiodeFwd</f>
        <v>0</v>
      </c>
      <c r="AO1140" s="13" t="b">
        <f>U1140&lt;=T1140-DiodeFwd</f>
        <v>0</v>
      </c>
      <c r="AP1140" s="13" t="b">
        <f>U1140&lt;=V1140-DiodeFwd</f>
        <v>0</v>
      </c>
      <c r="AQ1140" s="13" t="b">
        <f>W1140&lt;=U1140-DiodeFwd</f>
        <v>0</v>
      </c>
      <c r="AR1140" s="13" t="b">
        <f>Y1140&lt;=U1140-DiodeFwd</f>
        <v>0</v>
      </c>
      <c r="AS1140" s="13" t="b">
        <f>X1140&lt;=W1140-DiodeFwd</f>
        <v>0</v>
      </c>
      <c r="AT1140" s="14" t="b">
        <f>X1140&lt;=Y1140-DiodeFwd</f>
        <v>0</v>
      </c>
      <c r="AU1140" s="13">
        <f t="shared" si="790"/>
        <v>0</v>
      </c>
      <c r="AV1140" s="13">
        <f t="shared" si="791"/>
        <v>0</v>
      </c>
      <c r="AW1140" s="13">
        <f t="shared" si="792"/>
        <v>0</v>
      </c>
      <c r="AX1140" s="13">
        <f t="shared" si="793"/>
        <v>0</v>
      </c>
      <c r="AY1140" s="13">
        <f t="shared" si="794"/>
        <v>0</v>
      </c>
      <c r="AZ1140" s="13">
        <f t="shared" si="795"/>
        <v>0</v>
      </c>
      <c r="BA1140" s="13">
        <f t="shared" si="796"/>
        <v>0</v>
      </c>
      <c r="BB1140" s="14">
        <f t="shared" si="797"/>
        <v>0</v>
      </c>
      <c r="BC1140" s="20">
        <f t="shared" si="798"/>
        <v>0</v>
      </c>
      <c r="BD1140" s="21">
        <f t="shared" si="799"/>
        <v>0</v>
      </c>
      <c r="BE1140" s="21">
        <f t="shared" si="800"/>
        <v>0</v>
      </c>
      <c r="BF1140" s="21">
        <f t="shared" si="801"/>
        <v>0</v>
      </c>
      <c r="BG1140" s="21">
        <f t="shared" si="802"/>
        <v>-1.0228993843081673E-2</v>
      </c>
      <c r="BH1140" s="22">
        <f t="shared" si="803"/>
        <v>0</v>
      </c>
    </row>
    <row r="1141" spans="4:60" x14ac:dyDescent="0.25">
      <c r="D1141">
        <f t="shared" si="764"/>
        <v>0.18900000000000231</v>
      </c>
      <c r="E1141">
        <f t="shared" si="762"/>
        <v>33.433680093369738</v>
      </c>
      <c r="F1141">
        <f t="shared" si="763"/>
        <v>-33.433680093369738</v>
      </c>
      <c r="H1141" s="20">
        <f t="shared" si="765"/>
        <v>3.7392646511734784E-3</v>
      </c>
      <c r="I1141" s="21">
        <f t="shared" si="766"/>
        <v>7.7351916143575455E-3</v>
      </c>
      <c r="J1141" s="21">
        <f t="shared" si="767"/>
        <v>3.9297979746446658E-3</v>
      </c>
      <c r="K1141" s="21">
        <f t="shared" si="768"/>
        <v>7.5844890942529143E-3</v>
      </c>
      <c r="L1141" s="21">
        <f t="shared" si="769"/>
        <v>7.6065943179577837E-3</v>
      </c>
      <c r="M1141" s="22">
        <f t="shared" si="770"/>
        <v>7.7351916143575455E-3</v>
      </c>
      <c r="N1141" s="20">
        <f t="shared" si="771"/>
        <v>37.392646511734789</v>
      </c>
      <c r="O1141" s="21">
        <f t="shared" si="772"/>
        <v>77.351916143575465</v>
      </c>
      <c r="P1141" s="21">
        <f t="shared" si="773"/>
        <v>39.297979746446664</v>
      </c>
      <c r="Q1141" s="21">
        <f t="shared" si="774"/>
        <v>75.844890942529148</v>
      </c>
      <c r="R1141" s="21">
        <f t="shared" si="775"/>
        <v>76.065943179577843</v>
      </c>
      <c r="S1141" s="22">
        <f t="shared" si="776"/>
        <v>77.351916143575465</v>
      </c>
      <c r="T1141" s="20">
        <f>MAX(E1141+N1141,-DiodeFwd)</f>
        <v>70.826326605104526</v>
      </c>
      <c r="U1141" s="21">
        <f>MAX(T1141-DiodeFwd,V1141-DiodeFwd,O1141)</f>
        <v>77.351916143575465</v>
      </c>
      <c r="V1141" s="21">
        <f>MAX(-DiodeFwd,F1141+P1141)</f>
        <v>5.8642996530769267</v>
      </c>
      <c r="W1141" s="21">
        <f>MAX(T1141+Q1141,U1141-DiodeFwd)</f>
        <v>146.67121754763366</v>
      </c>
      <c r="X1141" s="21">
        <f>MAX(W1141-DiodeFwd,Y1141-DiodeFwd,U1141+R1141)</f>
        <v>153.41785932315332</v>
      </c>
      <c r="Y1141" s="22">
        <f>MAX(V1141+S1141,U1141-DiodeFwd)</f>
        <v>83.216215796652392</v>
      </c>
      <c r="Z1141" s="20">
        <f t="shared" si="777"/>
        <v>37.392646511734789</v>
      </c>
      <c r="AA1141" s="21">
        <f t="shared" si="778"/>
        <v>77.351916143575465</v>
      </c>
      <c r="AB1141" s="21">
        <f t="shared" si="779"/>
        <v>39.297979746446664</v>
      </c>
      <c r="AC1141" s="21">
        <f t="shared" si="780"/>
        <v>75.844890942529133</v>
      </c>
      <c r="AD1141" s="21">
        <f t="shared" si="781"/>
        <v>76.065943179577857</v>
      </c>
      <c r="AE1141" s="22">
        <f t="shared" si="782"/>
        <v>77.351916143575465</v>
      </c>
      <c r="AF1141" s="20">
        <f t="shared" si="783"/>
        <v>0</v>
      </c>
      <c r="AG1141" s="21">
        <f t="shared" si="784"/>
        <v>0</v>
      </c>
      <c r="AH1141" s="21">
        <f t="shared" si="785"/>
        <v>0</v>
      </c>
      <c r="AI1141" s="21">
        <f t="shared" si="786"/>
        <v>-8.5265128291212019E-15</v>
      </c>
      <c r="AJ1141" s="21">
        <f t="shared" si="787"/>
        <v>8.5265128291212019E-15</v>
      </c>
      <c r="AK1141" s="22">
        <f t="shared" si="788"/>
        <v>0</v>
      </c>
      <c r="AL1141" s="23">
        <f t="shared" si="789"/>
        <v>1.0227857288210221E-2</v>
      </c>
      <c r="AM1141" s="12" t="b">
        <f>T1141&lt;=-DiodeFwd</f>
        <v>0</v>
      </c>
      <c r="AN1141" s="13" t="b">
        <f>V1141&lt;=-DiodeFwd</f>
        <v>0</v>
      </c>
      <c r="AO1141" s="13" t="b">
        <f>U1141&lt;=T1141-DiodeFwd</f>
        <v>0</v>
      </c>
      <c r="AP1141" s="13" t="b">
        <f>U1141&lt;=V1141-DiodeFwd</f>
        <v>0</v>
      </c>
      <c r="AQ1141" s="13" t="b">
        <f>W1141&lt;=U1141-DiodeFwd</f>
        <v>0</v>
      </c>
      <c r="AR1141" s="13" t="b">
        <f>Y1141&lt;=U1141-DiodeFwd</f>
        <v>0</v>
      </c>
      <c r="AS1141" s="13" t="b">
        <f>X1141&lt;=W1141-DiodeFwd</f>
        <v>0</v>
      </c>
      <c r="AT1141" s="14" t="b">
        <f>X1141&lt;=Y1141-DiodeFwd</f>
        <v>0</v>
      </c>
      <c r="AU1141" s="13">
        <f t="shared" si="790"/>
        <v>0</v>
      </c>
      <c r="AV1141" s="13">
        <f t="shared" si="791"/>
        <v>0</v>
      </c>
      <c r="AW1141" s="13">
        <f t="shared" si="792"/>
        <v>0</v>
      </c>
      <c r="AX1141" s="13">
        <f t="shared" si="793"/>
        <v>0</v>
      </c>
      <c r="AY1141" s="13">
        <f t="shared" si="794"/>
        <v>0</v>
      </c>
      <c r="AZ1141" s="13">
        <f t="shared" si="795"/>
        <v>0</v>
      </c>
      <c r="BA1141" s="13">
        <f t="shared" si="796"/>
        <v>0</v>
      </c>
      <c r="BB1141" s="14">
        <f t="shared" si="797"/>
        <v>0</v>
      </c>
      <c r="BC1141" s="20">
        <f t="shared" si="798"/>
        <v>0</v>
      </c>
      <c r="BD1141" s="21">
        <f t="shared" si="799"/>
        <v>0</v>
      </c>
      <c r="BE1141" s="21">
        <f t="shared" si="800"/>
        <v>0</v>
      </c>
      <c r="BF1141" s="21">
        <f t="shared" si="801"/>
        <v>0</v>
      </c>
      <c r="BG1141" s="21">
        <f t="shared" si="802"/>
        <v>-1.0227857288210221E-2</v>
      </c>
      <c r="BH1141" s="22">
        <f t="shared" si="803"/>
        <v>0</v>
      </c>
    </row>
    <row r="1142" spans="4:60" x14ac:dyDescent="0.25">
      <c r="D1142">
        <f t="shared" si="764"/>
        <v>0.18916666666666898</v>
      </c>
      <c r="E1142">
        <f t="shared" si="762"/>
        <v>32.035438557770085</v>
      </c>
      <c r="F1142">
        <f t="shared" si="763"/>
        <v>-32.035438557770085</v>
      </c>
      <c r="H1142" s="20">
        <f t="shared" si="765"/>
        <v>3.7392646511734784E-3</v>
      </c>
      <c r="I1142" s="21">
        <f t="shared" si="766"/>
        <v>7.7351916143575455E-3</v>
      </c>
      <c r="J1142" s="21">
        <f t="shared" si="767"/>
        <v>3.9297979746446658E-3</v>
      </c>
      <c r="K1142" s="21">
        <f t="shared" si="768"/>
        <v>7.5844890942529143E-3</v>
      </c>
      <c r="L1142" s="21">
        <f t="shared" si="769"/>
        <v>7.604889675076415E-3</v>
      </c>
      <c r="M1142" s="22">
        <f t="shared" si="770"/>
        <v>7.7351916143575455E-3</v>
      </c>
      <c r="N1142" s="20">
        <f t="shared" si="771"/>
        <v>37.392646511734789</v>
      </c>
      <c r="O1142" s="21">
        <f t="shared" si="772"/>
        <v>77.351916143575465</v>
      </c>
      <c r="P1142" s="21">
        <f t="shared" si="773"/>
        <v>39.297979746446664</v>
      </c>
      <c r="Q1142" s="21">
        <f t="shared" si="774"/>
        <v>75.844890942529148</v>
      </c>
      <c r="R1142" s="21">
        <f t="shared" si="775"/>
        <v>76.048896750764158</v>
      </c>
      <c r="S1142" s="22">
        <f t="shared" si="776"/>
        <v>77.351916143575465</v>
      </c>
      <c r="T1142" s="20">
        <f>MAX(E1142+N1142,-DiodeFwd)</f>
        <v>69.428085069504874</v>
      </c>
      <c r="U1142" s="21">
        <f>MAX(T1142-DiodeFwd,V1142-DiodeFwd,O1142)</f>
        <v>77.351916143575465</v>
      </c>
      <c r="V1142" s="21">
        <f>MAX(-DiodeFwd,F1142+P1142)</f>
        <v>7.2625411886765789</v>
      </c>
      <c r="W1142" s="21">
        <f>MAX(T1142+Q1142,U1142-DiodeFwd)</f>
        <v>145.27297601203401</v>
      </c>
      <c r="X1142" s="21">
        <f>MAX(W1142-DiodeFwd,Y1142-DiodeFwd,U1142+R1142)</f>
        <v>153.40081289433962</v>
      </c>
      <c r="Y1142" s="22">
        <f>MAX(V1142+S1142,U1142-DiodeFwd)</f>
        <v>84.614457332252044</v>
      </c>
      <c r="Z1142" s="20">
        <f t="shared" si="777"/>
        <v>37.392646511734789</v>
      </c>
      <c r="AA1142" s="21">
        <f t="shared" si="778"/>
        <v>77.351916143575465</v>
      </c>
      <c r="AB1142" s="21">
        <f t="shared" si="779"/>
        <v>39.297979746446664</v>
      </c>
      <c r="AC1142" s="21">
        <f t="shared" si="780"/>
        <v>75.844890942529133</v>
      </c>
      <c r="AD1142" s="21">
        <f t="shared" si="781"/>
        <v>76.048896750764158</v>
      </c>
      <c r="AE1142" s="22">
        <f t="shared" si="782"/>
        <v>77.351916143575465</v>
      </c>
      <c r="AF1142" s="20">
        <f t="shared" si="783"/>
        <v>0</v>
      </c>
      <c r="AG1142" s="21">
        <f t="shared" si="784"/>
        <v>0</v>
      </c>
      <c r="AH1142" s="21">
        <f t="shared" si="785"/>
        <v>0</v>
      </c>
      <c r="AI1142" s="21">
        <f t="shared" si="786"/>
        <v>-8.5265128291212019E-15</v>
      </c>
      <c r="AJ1142" s="21">
        <f t="shared" si="787"/>
        <v>0</v>
      </c>
      <c r="AK1142" s="22">
        <f t="shared" si="788"/>
        <v>0</v>
      </c>
      <c r="AL1142" s="23">
        <f t="shared" si="789"/>
        <v>1.0226720859622642E-2</v>
      </c>
      <c r="AM1142" s="12" t="b">
        <f>T1142&lt;=-DiodeFwd</f>
        <v>0</v>
      </c>
      <c r="AN1142" s="13" t="b">
        <f>V1142&lt;=-DiodeFwd</f>
        <v>0</v>
      </c>
      <c r="AO1142" s="13" t="b">
        <f>U1142&lt;=T1142-DiodeFwd</f>
        <v>0</v>
      </c>
      <c r="AP1142" s="13" t="b">
        <f>U1142&lt;=V1142-DiodeFwd</f>
        <v>0</v>
      </c>
      <c r="AQ1142" s="13" t="b">
        <f>W1142&lt;=U1142-DiodeFwd</f>
        <v>0</v>
      </c>
      <c r="AR1142" s="13" t="b">
        <f>Y1142&lt;=U1142-DiodeFwd</f>
        <v>0</v>
      </c>
      <c r="AS1142" s="13" t="b">
        <f>X1142&lt;=W1142-DiodeFwd</f>
        <v>0</v>
      </c>
      <c r="AT1142" s="14" t="b">
        <f>X1142&lt;=Y1142-DiodeFwd</f>
        <v>0</v>
      </c>
      <c r="AU1142" s="13">
        <f t="shared" si="790"/>
        <v>0</v>
      </c>
      <c r="AV1142" s="13">
        <f t="shared" si="791"/>
        <v>0</v>
      </c>
      <c r="AW1142" s="13">
        <f t="shared" si="792"/>
        <v>0</v>
      </c>
      <c r="AX1142" s="13">
        <f t="shared" si="793"/>
        <v>0</v>
      </c>
      <c r="AY1142" s="13">
        <f t="shared" si="794"/>
        <v>0</v>
      </c>
      <c r="AZ1142" s="13">
        <f t="shared" si="795"/>
        <v>0</v>
      </c>
      <c r="BA1142" s="13">
        <f t="shared" si="796"/>
        <v>0</v>
      </c>
      <c r="BB1142" s="14">
        <f t="shared" si="797"/>
        <v>0</v>
      </c>
      <c r="BC1142" s="20">
        <f t="shared" si="798"/>
        <v>0</v>
      </c>
      <c r="BD1142" s="21">
        <f t="shared" si="799"/>
        <v>0</v>
      </c>
      <c r="BE1142" s="21">
        <f t="shared" si="800"/>
        <v>0</v>
      </c>
      <c r="BF1142" s="21">
        <f t="shared" si="801"/>
        <v>0</v>
      </c>
      <c r="BG1142" s="21">
        <f t="shared" si="802"/>
        <v>-1.0226720859622642E-2</v>
      </c>
      <c r="BH1142" s="22">
        <f t="shared" si="803"/>
        <v>0</v>
      </c>
    </row>
    <row r="1143" spans="4:60" x14ac:dyDescent="0.25">
      <c r="D1143">
        <f t="shared" si="764"/>
        <v>0.18933333333333566</v>
      </c>
      <c r="E1143">
        <f t="shared" si="762"/>
        <v>30.510767781782619</v>
      </c>
      <c r="F1143">
        <f t="shared" si="763"/>
        <v>-30.510767781782619</v>
      </c>
      <c r="H1143" s="20">
        <f t="shared" si="765"/>
        <v>3.7392646511734784E-3</v>
      </c>
      <c r="I1143" s="21">
        <f t="shared" si="766"/>
        <v>7.7351916143575455E-3</v>
      </c>
      <c r="J1143" s="21">
        <f t="shared" si="767"/>
        <v>3.9297979746446658E-3</v>
      </c>
      <c r="K1143" s="21">
        <f t="shared" si="768"/>
        <v>7.5844890942529143E-3</v>
      </c>
      <c r="L1143" s="21">
        <f t="shared" si="769"/>
        <v>7.6031852215998116E-3</v>
      </c>
      <c r="M1143" s="22">
        <f t="shared" si="770"/>
        <v>7.7351916143575455E-3</v>
      </c>
      <c r="N1143" s="20">
        <f t="shared" si="771"/>
        <v>37.392646511734789</v>
      </c>
      <c r="O1143" s="21">
        <f t="shared" si="772"/>
        <v>77.351916143575465</v>
      </c>
      <c r="P1143" s="21">
        <f t="shared" si="773"/>
        <v>39.297979746446664</v>
      </c>
      <c r="Q1143" s="21">
        <f t="shared" si="774"/>
        <v>75.844890942529148</v>
      </c>
      <c r="R1143" s="21">
        <f t="shared" si="775"/>
        <v>76.031852215998128</v>
      </c>
      <c r="S1143" s="22">
        <f t="shared" si="776"/>
        <v>77.351916143575465</v>
      </c>
      <c r="T1143" s="20">
        <f>MAX(E1143+N1143,-DiodeFwd)</f>
        <v>67.903414293517415</v>
      </c>
      <c r="U1143" s="21">
        <f>MAX(T1143-DiodeFwd,V1143-DiodeFwd,O1143)</f>
        <v>77.351916143575465</v>
      </c>
      <c r="V1143" s="21">
        <f>MAX(-DiodeFwd,F1143+P1143)</f>
        <v>8.7872119646640456</v>
      </c>
      <c r="W1143" s="21">
        <f>MAX(T1143+Q1143,U1143-DiodeFwd)</f>
        <v>143.74830523604658</v>
      </c>
      <c r="X1143" s="21">
        <f>MAX(W1143-DiodeFwd,Y1143-DiodeFwd,U1143+R1143)</f>
        <v>153.38376835957359</v>
      </c>
      <c r="Y1143" s="22">
        <f>MAX(V1143+S1143,U1143-DiodeFwd)</f>
        <v>86.139128108239504</v>
      </c>
      <c r="Z1143" s="20">
        <f t="shared" si="777"/>
        <v>37.392646511734796</v>
      </c>
      <c r="AA1143" s="21">
        <f t="shared" si="778"/>
        <v>77.351916143575465</v>
      </c>
      <c r="AB1143" s="21">
        <f t="shared" si="779"/>
        <v>39.297979746446664</v>
      </c>
      <c r="AC1143" s="21">
        <f t="shared" si="780"/>
        <v>75.844890942529162</v>
      </c>
      <c r="AD1143" s="21">
        <f t="shared" si="781"/>
        <v>76.031852215998128</v>
      </c>
      <c r="AE1143" s="22">
        <f t="shared" si="782"/>
        <v>77.351916143575465</v>
      </c>
      <c r="AF1143" s="20">
        <f t="shared" si="783"/>
        <v>4.263256414560601E-15</v>
      </c>
      <c r="AG1143" s="21">
        <f t="shared" si="784"/>
        <v>0</v>
      </c>
      <c r="AH1143" s="21">
        <f t="shared" si="785"/>
        <v>0</v>
      </c>
      <c r="AI1143" s="21">
        <f t="shared" si="786"/>
        <v>8.5265128291212019E-15</v>
      </c>
      <c r="AJ1143" s="21">
        <f t="shared" si="787"/>
        <v>0</v>
      </c>
      <c r="AK1143" s="22">
        <f t="shared" si="788"/>
        <v>0</v>
      </c>
      <c r="AL1143" s="23">
        <f t="shared" si="789"/>
        <v>1.0225584557304906E-2</v>
      </c>
      <c r="AM1143" s="12" t="b">
        <f>T1143&lt;=-DiodeFwd</f>
        <v>0</v>
      </c>
      <c r="AN1143" s="13" t="b">
        <f>V1143&lt;=-DiodeFwd</f>
        <v>0</v>
      </c>
      <c r="AO1143" s="13" t="b">
        <f>U1143&lt;=T1143-DiodeFwd</f>
        <v>0</v>
      </c>
      <c r="AP1143" s="13" t="b">
        <f>U1143&lt;=V1143-DiodeFwd</f>
        <v>0</v>
      </c>
      <c r="AQ1143" s="13" t="b">
        <f>W1143&lt;=U1143-DiodeFwd</f>
        <v>0</v>
      </c>
      <c r="AR1143" s="13" t="b">
        <f>Y1143&lt;=U1143-DiodeFwd</f>
        <v>0</v>
      </c>
      <c r="AS1143" s="13" t="b">
        <f>X1143&lt;=W1143-DiodeFwd</f>
        <v>0</v>
      </c>
      <c r="AT1143" s="14" t="b">
        <f>X1143&lt;=Y1143-DiodeFwd</f>
        <v>0</v>
      </c>
      <c r="AU1143" s="13">
        <f t="shared" si="790"/>
        <v>0</v>
      </c>
      <c r="AV1143" s="13">
        <f t="shared" si="791"/>
        <v>0</v>
      </c>
      <c r="AW1143" s="13">
        <f t="shared" si="792"/>
        <v>0</v>
      </c>
      <c r="AX1143" s="13">
        <f t="shared" si="793"/>
        <v>0</v>
      </c>
      <c r="AY1143" s="13">
        <f t="shared" si="794"/>
        <v>0</v>
      </c>
      <c r="AZ1143" s="13">
        <f t="shared" si="795"/>
        <v>0</v>
      </c>
      <c r="BA1143" s="13">
        <f t="shared" si="796"/>
        <v>0</v>
      </c>
      <c r="BB1143" s="14">
        <f t="shared" si="797"/>
        <v>0</v>
      </c>
      <c r="BC1143" s="20">
        <f t="shared" si="798"/>
        <v>0</v>
      </c>
      <c r="BD1143" s="21">
        <f t="shared" si="799"/>
        <v>0</v>
      </c>
      <c r="BE1143" s="21">
        <f t="shared" si="800"/>
        <v>0</v>
      </c>
      <c r="BF1143" s="21">
        <f t="shared" si="801"/>
        <v>0</v>
      </c>
      <c r="BG1143" s="21">
        <f t="shared" si="802"/>
        <v>-1.0225584557304906E-2</v>
      </c>
      <c r="BH1143" s="22">
        <f t="shared" si="803"/>
        <v>0</v>
      </c>
    </row>
    <row r="1144" spans="4:60" x14ac:dyDescent="0.25">
      <c r="D1144">
        <f t="shared" si="764"/>
        <v>0.18950000000000233</v>
      </c>
      <c r="E1144">
        <f t="shared" si="762"/>
        <v>28.865684944404336</v>
      </c>
      <c r="F1144">
        <f t="shared" si="763"/>
        <v>-28.865684944404336</v>
      </c>
      <c r="H1144" s="20">
        <f t="shared" si="765"/>
        <v>3.7392646511734784E-3</v>
      </c>
      <c r="I1144" s="21">
        <f t="shared" si="766"/>
        <v>7.7351916143575455E-3</v>
      </c>
      <c r="J1144" s="21">
        <f t="shared" si="767"/>
        <v>3.9297979746446658E-3</v>
      </c>
      <c r="K1144" s="21">
        <f t="shared" si="768"/>
        <v>7.5844890942529143E-3</v>
      </c>
      <c r="L1144" s="21">
        <f t="shared" si="769"/>
        <v>7.6014809575069278E-3</v>
      </c>
      <c r="M1144" s="22">
        <f t="shared" si="770"/>
        <v>7.7351916143575455E-3</v>
      </c>
      <c r="N1144" s="20">
        <f t="shared" si="771"/>
        <v>37.392646511734789</v>
      </c>
      <c r="O1144" s="21">
        <f t="shared" si="772"/>
        <v>77.351916143575465</v>
      </c>
      <c r="P1144" s="21">
        <f t="shared" si="773"/>
        <v>39.297979746446664</v>
      </c>
      <c r="Q1144" s="21">
        <f t="shared" si="774"/>
        <v>75.844890942529148</v>
      </c>
      <c r="R1144" s="21">
        <f t="shared" si="775"/>
        <v>76.014809575069279</v>
      </c>
      <c r="S1144" s="22">
        <f t="shared" si="776"/>
        <v>77.351916143575465</v>
      </c>
      <c r="T1144" s="20">
        <f>MAX(E1144+N1144,-DiodeFwd)</f>
        <v>66.258331456139132</v>
      </c>
      <c r="U1144" s="21">
        <f>MAX(T1144-DiodeFwd,V1144-DiodeFwd,O1144)</f>
        <v>77.351916143575465</v>
      </c>
      <c r="V1144" s="21">
        <f>MAX(-DiodeFwd,F1144+P1144)</f>
        <v>10.432294802042328</v>
      </c>
      <c r="W1144" s="21">
        <f>MAX(T1144+Q1144,U1144-DiodeFwd)</f>
        <v>142.10322239866827</v>
      </c>
      <c r="X1144" s="21">
        <f>MAX(W1144-DiodeFwd,Y1144-DiodeFwd,U1144+R1144)</f>
        <v>153.36672571864474</v>
      </c>
      <c r="Y1144" s="22">
        <f>MAX(V1144+S1144,U1144-DiodeFwd)</f>
        <v>87.784210945617787</v>
      </c>
      <c r="Z1144" s="20">
        <f t="shared" si="777"/>
        <v>37.392646511734796</v>
      </c>
      <c r="AA1144" s="21">
        <f t="shared" si="778"/>
        <v>77.351916143575465</v>
      </c>
      <c r="AB1144" s="21">
        <f t="shared" si="779"/>
        <v>39.297979746446664</v>
      </c>
      <c r="AC1144" s="21">
        <f t="shared" si="780"/>
        <v>75.844890942529133</v>
      </c>
      <c r="AD1144" s="21">
        <f t="shared" si="781"/>
        <v>76.014809575069279</v>
      </c>
      <c r="AE1144" s="22">
        <f t="shared" si="782"/>
        <v>77.351916143575465</v>
      </c>
      <c r="AF1144" s="20">
        <f t="shared" si="783"/>
        <v>4.263256414560601E-15</v>
      </c>
      <c r="AG1144" s="21">
        <f t="shared" si="784"/>
        <v>0</v>
      </c>
      <c r="AH1144" s="21">
        <f t="shared" si="785"/>
        <v>0</v>
      </c>
      <c r="AI1144" s="21">
        <f t="shared" si="786"/>
        <v>-8.5265128291212019E-15</v>
      </c>
      <c r="AJ1144" s="21">
        <f t="shared" si="787"/>
        <v>0</v>
      </c>
      <c r="AK1144" s="22">
        <f t="shared" si="788"/>
        <v>0</v>
      </c>
      <c r="AL1144" s="23">
        <f t="shared" si="789"/>
        <v>1.0224448381242982E-2</v>
      </c>
      <c r="AM1144" s="12" t="b">
        <f>T1144&lt;=-DiodeFwd</f>
        <v>0</v>
      </c>
      <c r="AN1144" s="13" t="b">
        <f>V1144&lt;=-DiodeFwd</f>
        <v>0</v>
      </c>
      <c r="AO1144" s="13" t="b">
        <f>U1144&lt;=T1144-DiodeFwd</f>
        <v>0</v>
      </c>
      <c r="AP1144" s="13" t="b">
        <f>U1144&lt;=V1144-DiodeFwd</f>
        <v>0</v>
      </c>
      <c r="AQ1144" s="13" t="b">
        <f>W1144&lt;=U1144-DiodeFwd</f>
        <v>0</v>
      </c>
      <c r="AR1144" s="13" t="b">
        <f>Y1144&lt;=U1144-DiodeFwd</f>
        <v>0</v>
      </c>
      <c r="AS1144" s="13" t="b">
        <f>X1144&lt;=W1144-DiodeFwd</f>
        <v>0</v>
      </c>
      <c r="AT1144" s="14" t="b">
        <f>X1144&lt;=Y1144-DiodeFwd</f>
        <v>0</v>
      </c>
      <c r="AU1144" s="13">
        <f t="shared" si="790"/>
        <v>0</v>
      </c>
      <c r="AV1144" s="13">
        <f t="shared" si="791"/>
        <v>0</v>
      </c>
      <c r="AW1144" s="13">
        <f t="shared" si="792"/>
        <v>0</v>
      </c>
      <c r="AX1144" s="13">
        <f t="shared" si="793"/>
        <v>0</v>
      </c>
      <c r="AY1144" s="13">
        <f t="shared" si="794"/>
        <v>0</v>
      </c>
      <c r="AZ1144" s="13">
        <f t="shared" si="795"/>
        <v>0</v>
      </c>
      <c r="BA1144" s="13">
        <f t="shared" si="796"/>
        <v>0</v>
      </c>
      <c r="BB1144" s="14">
        <f t="shared" si="797"/>
        <v>0</v>
      </c>
      <c r="BC1144" s="20">
        <f t="shared" si="798"/>
        <v>0</v>
      </c>
      <c r="BD1144" s="21">
        <f t="shared" si="799"/>
        <v>0</v>
      </c>
      <c r="BE1144" s="21">
        <f t="shared" si="800"/>
        <v>0</v>
      </c>
      <c r="BF1144" s="21">
        <f t="shared" si="801"/>
        <v>0</v>
      </c>
      <c r="BG1144" s="21">
        <f t="shared" si="802"/>
        <v>-1.0224448381242982E-2</v>
      </c>
      <c r="BH1144" s="22">
        <f t="shared" si="803"/>
        <v>0</v>
      </c>
    </row>
    <row r="1145" spans="4:60" x14ac:dyDescent="0.25">
      <c r="D1145">
        <f t="shared" si="764"/>
        <v>0.18966666666666901</v>
      </c>
      <c r="E1145">
        <f t="shared" si="762"/>
        <v>27.106682436027519</v>
      </c>
      <c r="F1145">
        <f t="shared" si="763"/>
        <v>-27.106682436027519</v>
      </c>
      <c r="H1145" s="20">
        <f t="shared" si="765"/>
        <v>3.7392646511734784E-3</v>
      </c>
      <c r="I1145" s="21">
        <f t="shared" si="766"/>
        <v>7.7351916143575455E-3</v>
      </c>
      <c r="J1145" s="21">
        <f t="shared" si="767"/>
        <v>3.9297979746446658E-3</v>
      </c>
      <c r="K1145" s="21">
        <f t="shared" si="768"/>
        <v>7.5844890942529143E-3</v>
      </c>
      <c r="L1145" s="21">
        <f t="shared" si="769"/>
        <v>7.5997768827767206E-3</v>
      </c>
      <c r="M1145" s="22">
        <f t="shared" si="770"/>
        <v>7.7351916143575455E-3</v>
      </c>
      <c r="N1145" s="20">
        <f t="shared" si="771"/>
        <v>37.392646511734789</v>
      </c>
      <c r="O1145" s="21">
        <f t="shared" si="772"/>
        <v>77.351916143575465</v>
      </c>
      <c r="P1145" s="21">
        <f t="shared" si="773"/>
        <v>39.297979746446664</v>
      </c>
      <c r="Q1145" s="21">
        <f t="shared" si="774"/>
        <v>75.844890942529148</v>
      </c>
      <c r="R1145" s="21">
        <f t="shared" si="775"/>
        <v>75.997768827767217</v>
      </c>
      <c r="S1145" s="22">
        <f t="shared" si="776"/>
        <v>77.351916143575465</v>
      </c>
      <c r="T1145" s="20">
        <f>MAX(E1145+N1145,-DiodeFwd)</f>
        <v>64.499328947762308</v>
      </c>
      <c r="U1145" s="21">
        <f>MAX(T1145-DiodeFwd,V1145-DiodeFwd,O1145)</f>
        <v>77.351916143575465</v>
      </c>
      <c r="V1145" s="21">
        <f>MAX(-DiodeFwd,F1145+P1145)</f>
        <v>12.191297310419145</v>
      </c>
      <c r="W1145" s="21">
        <f>MAX(T1145+Q1145,U1145-DiodeFwd)</f>
        <v>140.34421989029147</v>
      </c>
      <c r="X1145" s="21">
        <f>MAX(W1145-DiodeFwd,Y1145-DiodeFwd,U1145+R1145)</f>
        <v>153.3496849713427</v>
      </c>
      <c r="Y1145" s="22">
        <f>MAX(V1145+S1145,U1145-DiodeFwd)</f>
        <v>89.543213453994611</v>
      </c>
      <c r="Z1145" s="20">
        <f t="shared" si="777"/>
        <v>37.392646511734789</v>
      </c>
      <c r="AA1145" s="21">
        <f t="shared" si="778"/>
        <v>77.351916143575465</v>
      </c>
      <c r="AB1145" s="21">
        <f t="shared" si="779"/>
        <v>39.297979746446664</v>
      </c>
      <c r="AC1145" s="21">
        <f t="shared" si="780"/>
        <v>75.844890942529162</v>
      </c>
      <c r="AD1145" s="21">
        <f t="shared" si="781"/>
        <v>75.997768827767231</v>
      </c>
      <c r="AE1145" s="22">
        <f t="shared" si="782"/>
        <v>77.351916143575465</v>
      </c>
      <c r="AF1145" s="20">
        <f t="shared" si="783"/>
        <v>0</v>
      </c>
      <c r="AG1145" s="21">
        <f t="shared" si="784"/>
        <v>0</v>
      </c>
      <c r="AH1145" s="21">
        <f t="shared" si="785"/>
        <v>0</v>
      </c>
      <c r="AI1145" s="21">
        <f t="shared" si="786"/>
        <v>8.5265128291212019E-15</v>
      </c>
      <c r="AJ1145" s="21">
        <f t="shared" si="787"/>
        <v>8.5265128291212019E-15</v>
      </c>
      <c r="AK1145" s="22">
        <f t="shared" si="788"/>
        <v>0</v>
      </c>
      <c r="AL1145" s="23">
        <f t="shared" si="789"/>
        <v>1.0223312331422846E-2</v>
      </c>
      <c r="AM1145" s="12" t="b">
        <f>T1145&lt;=-DiodeFwd</f>
        <v>0</v>
      </c>
      <c r="AN1145" s="13" t="b">
        <f>V1145&lt;=-DiodeFwd</f>
        <v>0</v>
      </c>
      <c r="AO1145" s="13" t="b">
        <f>U1145&lt;=T1145-DiodeFwd</f>
        <v>0</v>
      </c>
      <c r="AP1145" s="13" t="b">
        <f>U1145&lt;=V1145-DiodeFwd</f>
        <v>0</v>
      </c>
      <c r="AQ1145" s="13" t="b">
        <f>W1145&lt;=U1145-DiodeFwd</f>
        <v>0</v>
      </c>
      <c r="AR1145" s="13" t="b">
        <f>Y1145&lt;=U1145-DiodeFwd</f>
        <v>0</v>
      </c>
      <c r="AS1145" s="13" t="b">
        <f>X1145&lt;=W1145-DiodeFwd</f>
        <v>0</v>
      </c>
      <c r="AT1145" s="14" t="b">
        <f>X1145&lt;=Y1145-DiodeFwd</f>
        <v>0</v>
      </c>
      <c r="AU1145" s="13">
        <f t="shared" si="790"/>
        <v>0</v>
      </c>
      <c r="AV1145" s="13">
        <f t="shared" si="791"/>
        <v>0</v>
      </c>
      <c r="AW1145" s="13">
        <f t="shared" si="792"/>
        <v>0</v>
      </c>
      <c r="AX1145" s="13">
        <f t="shared" si="793"/>
        <v>0</v>
      </c>
      <c r="AY1145" s="13">
        <f t="shared" si="794"/>
        <v>0</v>
      </c>
      <c r="AZ1145" s="13">
        <f t="shared" si="795"/>
        <v>0</v>
      </c>
      <c r="BA1145" s="13">
        <f t="shared" si="796"/>
        <v>0</v>
      </c>
      <c r="BB1145" s="14">
        <f t="shared" si="797"/>
        <v>0</v>
      </c>
      <c r="BC1145" s="20">
        <f t="shared" si="798"/>
        <v>0</v>
      </c>
      <c r="BD1145" s="21">
        <f t="shared" si="799"/>
        <v>0</v>
      </c>
      <c r="BE1145" s="21">
        <f t="shared" si="800"/>
        <v>0</v>
      </c>
      <c r="BF1145" s="21">
        <f t="shared" si="801"/>
        <v>0</v>
      </c>
      <c r="BG1145" s="21">
        <f t="shared" si="802"/>
        <v>-1.0223312331422846E-2</v>
      </c>
      <c r="BH1145" s="22">
        <f t="shared" si="803"/>
        <v>0</v>
      </c>
    </row>
    <row r="1146" spans="4:60" x14ac:dyDescent="0.25">
      <c r="D1146">
        <f t="shared" si="764"/>
        <v>0.18983333333333569</v>
      </c>
      <c r="E1146">
        <f t="shared" si="762"/>
        <v>25.240702235940923</v>
      </c>
      <c r="F1146">
        <f t="shared" si="763"/>
        <v>-25.240702235940923</v>
      </c>
      <c r="H1146" s="20">
        <f t="shared" si="765"/>
        <v>3.7392646511734784E-3</v>
      </c>
      <c r="I1146" s="21">
        <f t="shared" si="766"/>
        <v>7.7351916143575455E-3</v>
      </c>
      <c r="J1146" s="21">
        <f t="shared" si="767"/>
        <v>3.9297979746446658E-3</v>
      </c>
      <c r="K1146" s="21">
        <f t="shared" si="768"/>
        <v>7.5844890942529143E-3</v>
      </c>
      <c r="L1146" s="21">
        <f t="shared" si="769"/>
        <v>7.5980729973881504E-3</v>
      </c>
      <c r="M1146" s="22">
        <f t="shared" si="770"/>
        <v>7.7351916143575455E-3</v>
      </c>
      <c r="N1146" s="20">
        <f t="shared" si="771"/>
        <v>37.392646511734789</v>
      </c>
      <c r="O1146" s="21">
        <f t="shared" si="772"/>
        <v>77.351916143575465</v>
      </c>
      <c r="P1146" s="21">
        <f t="shared" si="773"/>
        <v>39.297979746446664</v>
      </c>
      <c r="Q1146" s="21">
        <f t="shared" si="774"/>
        <v>75.844890942529148</v>
      </c>
      <c r="R1146" s="21">
        <f t="shared" si="775"/>
        <v>75.980729973881509</v>
      </c>
      <c r="S1146" s="22">
        <f t="shared" si="776"/>
        <v>77.351916143575465</v>
      </c>
      <c r="T1146" s="20">
        <f>MAX(E1146+N1146,-DiodeFwd)</f>
        <v>62.633348747675711</v>
      </c>
      <c r="U1146" s="21">
        <f>MAX(T1146-DiodeFwd,V1146-DiodeFwd,O1146)</f>
        <v>77.351916143575465</v>
      </c>
      <c r="V1146" s="21">
        <f>MAX(-DiodeFwd,F1146+P1146)</f>
        <v>14.057277510505742</v>
      </c>
      <c r="W1146" s="21">
        <f>MAX(T1146+Q1146,U1146-DiodeFwd)</f>
        <v>138.47823969020487</v>
      </c>
      <c r="X1146" s="21">
        <f>MAX(W1146-DiodeFwd,Y1146-DiodeFwd,U1146+R1146)</f>
        <v>153.33264611745699</v>
      </c>
      <c r="Y1146" s="22">
        <f>MAX(V1146+S1146,U1146-DiodeFwd)</f>
        <v>91.409193654081207</v>
      </c>
      <c r="Z1146" s="20">
        <f t="shared" si="777"/>
        <v>37.392646511734789</v>
      </c>
      <c r="AA1146" s="21">
        <f t="shared" si="778"/>
        <v>77.351916143575465</v>
      </c>
      <c r="AB1146" s="21">
        <f t="shared" si="779"/>
        <v>39.297979746446664</v>
      </c>
      <c r="AC1146" s="21">
        <f t="shared" si="780"/>
        <v>75.844890942529162</v>
      </c>
      <c r="AD1146" s="21">
        <f t="shared" si="781"/>
        <v>75.980729973881523</v>
      </c>
      <c r="AE1146" s="22">
        <f t="shared" si="782"/>
        <v>77.351916143575465</v>
      </c>
      <c r="AF1146" s="20">
        <f t="shared" si="783"/>
        <v>0</v>
      </c>
      <c r="AG1146" s="21">
        <f t="shared" si="784"/>
        <v>0</v>
      </c>
      <c r="AH1146" s="21">
        <f t="shared" si="785"/>
        <v>0</v>
      </c>
      <c r="AI1146" s="21">
        <f t="shared" si="786"/>
        <v>8.5265128291212019E-15</v>
      </c>
      <c r="AJ1146" s="21">
        <f t="shared" si="787"/>
        <v>8.5265128291212019E-15</v>
      </c>
      <c r="AK1146" s="22">
        <f t="shared" si="788"/>
        <v>0</v>
      </c>
      <c r="AL1146" s="23">
        <f t="shared" si="789"/>
        <v>1.0222176407830465E-2</v>
      </c>
      <c r="AM1146" s="12" t="b">
        <f>T1146&lt;=-DiodeFwd</f>
        <v>0</v>
      </c>
      <c r="AN1146" s="13" t="b">
        <f>V1146&lt;=-DiodeFwd</f>
        <v>0</v>
      </c>
      <c r="AO1146" s="13" t="b">
        <f>U1146&lt;=T1146-DiodeFwd</f>
        <v>0</v>
      </c>
      <c r="AP1146" s="13" t="b">
        <f>U1146&lt;=V1146-DiodeFwd</f>
        <v>0</v>
      </c>
      <c r="AQ1146" s="13" t="b">
        <f>W1146&lt;=U1146-DiodeFwd</f>
        <v>0</v>
      </c>
      <c r="AR1146" s="13" t="b">
        <f>Y1146&lt;=U1146-DiodeFwd</f>
        <v>0</v>
      </c>
      <c r="AS1146" s="13" t="b">
        <f>X1146&lt;=W1146-DiodeFwd</f>
        <v>0</v>
      </c>
      <c r="AT1146" s="14" t="b">
        <f>X1146&lt;=Y1146-DiodeFwd</f>
        <v>0</v>
      </c>
      <c r="AU1146" s="13">
        <f t="shared" si="790"/>
        <v>0</v>
      </c>
      <c r="AV1146" s="13">
        <f t="shared" si="791"/>
        <v>0</v>
      </c>
      <c r="AW1146" s="13">
        <f t="shared" si="792"/>
        <v>0</v>
      </c>
      <c r="AX1146" s="13">
        <f t="shared" si="793"/>
        <v>0</v>
      </c>
      <c r="AY1146" s="13">
        <f t="shared" si="794"/>
        <v>0</v>
      </c>
      <c r="AZ1146" s="13">
        <f t="shared" si="795"/>
        <v>0</v>
      </c>
      <c r="BA1146" s="13">
        <f t="shared" si="796"/>
        <v>0</v>
      </c>
      <c r="BB1146" s="14">
        <f t="shared" si="797"/>
        <v>0</v>
      </c>
      <c r="BC1146" s="20">
        <f t="shared" si="798"/>
        <v>0</v>
      </c>
      <c r="BD1146" s="21">
        <f t="shared" si="799"/>
        <v>0</v>
      </c>
      <c r="BE1146" s="21">
        <f t="shared" si="800"/>
        <v>0</v>
      </c>
      <c r="BF1146" s="21">
        <f t="shared" si="801"/>
        <v>0</v>
      </c>
      <c r="BG1146" s="21">
        <f t="shared" si="802"/>
        <v>-1.0222176407830465E-2</v>
      </c>
      <c r="BH1146" s="22">
        <f t="shared" si="803"/>
        <v>0</v>
      </c>
    </row>
    <row r="1147" spans="4:60" x14ac:dyDescent="0.25">
      <c r="D1147">
        <f t="shared" si="764"/>
        <v>0.19000000000000236</v>
      </c>
      <c r="E1147">
        <f t="shared" si="762"/>
        <v>23.275108515509029</v>
      </c>
      <c r="F1147">
        <f t="shared" si="763"/>
        <v>-23.275108515509029</v>
      </c>
      <c r="H1147" s="20">
        <f t="shared" si="765"/>
        <v>3.7392646511734784E-3</v>
      </c>
      <c r="I1147" s="21">
        <f t="shared" si="766"/>
        <v>7.7351916143575455E-3</v>
      </c>
      <c r="J1147" s="21">
        <f t="shared" si="767"/>
        <v>3.9297979746446658E-3</v>
      </c>
      <c r="K1147" s="21">
        <f t="shared" si="768"/>
        <v>7.5844890942529143E-3</v>
      </c>
      <c r="L1147" s="21">
        <f t="shared" si="769"/>
        <v>7.5963693013201784E-3</v>
      </c>
      <c r="M1147" s="22">
        <f t="shared" si="770"/>
        <v>7.7351916143575455E-3</v>
      </c>
      <c r="N1147" s="20">
        <f t="shared" si="771"/>
        <v>37.392646511734789</v>
      </c>
      <c r="O1147" s="21">
        <f t="shared" si="772"/>
        <v>77.351916143575465</v>
      </c>
      <c r="P1147" s="21">
        <f t="shared" si="773"/>
        <v>39.297979746446664</v>
      </c>
      <c r="Q1147" s="21">
        <f t="shared" si="774"/>
        <v>75.844890942529148</v>
      </c>
      <c r="R1147" s="21">
        <f t="shared" si="775"/>
        <v>75.963693013201791</v>
      </c>
      <c r="S1147" s="22">
        <f t="shared" si="776"/>
        <v>77.351916143575465</v>
      </c>
      <c r="T1147" s="20">
        <f>MAX(E1147+N1147,-DiodeFwd)</f>
        <v>60.667755027243814</v>
      </c>
      <c r="U1147" s="21">
        <f>MAX(T1147-DiodeFwd,V1147-DiodeFwd,O1147)</f>
        <v>77.351916143575465</v>
      </c>
      <c r="V1147" s="21">
        <f>MAX(-DiodeFwd,F1147+P1147)</f>
        <v>16.022871230937636</v>
      </c>
      <c r="W1147" s="21">
        <f>MAX(T1147+Q1147,U1147-DiodeFwd)</f>
        <v>136.51264596977296</v>
      </c>
      <c r="X1147" s="21">
        <f>MAX(W1147-DiodeFwd,Y1147-DiodeFwd,U1147+R1147)</f>
        <v>153.31560915677727</v>
      </c>
      <c r="Y1147" s="22">
        <f>MAX(V1147+S1147,U1147-DiodeFwd)</f>
        <v>93.374787374513105</v>
      </c>
      <c r="Z1147" s="20">
        <f t="shared" si="777"/>
        <v>37.392646511734782</v>
      </c>
      <c r="AA1147" s="21">
        <f t="shared" si="778"/>
        <v>77.351916143575465</v>
      </c>
      <c r="AB1147" s="21">
        <f t="shared" si="779"/>
        <v>39.297979746446664</v>
      </c>
      <c r="AC1147" s="21">
        <f t="shared" si="780"/>
        <v>75.844890942529148</v>
      </c>
      <c r="AD1147" s="21">
        <f t="shared" si="781"/>
        <v>75.963693013201805</v>
      </c>
      <c r="AE1147" s="22">
        <f t="shared" si="782"/>
        <v>77.351916143575465</v>
      </c>
      <c r="AF1147" s="20">
        <f t="shared" si="783"/>
        <v>-4.263256414560601E-15</v>
      </c>
      <c r="AG1147" s="21">
        <f t="shared" si="784"/>
        <v>0</v>
      </c>
      <c r="AH1147" s="21">
        <f t="shared" si="785"/>
        <v>0</v>
      </c>
      <c r="AI1147" s="21">
        <f t="shared" si="786"/>
        <v>0</v>
      </c>
      <c r="AJ1147" s="21">
        <f t="shared" si="787"/>
        <v>8.5265128291212019E-15</v>
      </c>
      <c r="AK1147" s="22">
        <f t="shared" si="788"/>
        <v>0</v>
      </c>
      <c r="AL1147" s="23">
        <f t="shared" si="789"/>
        <v>1.0221040610451818E-2</v>
      </c>
      <c r="AM1147" s="12" t="b">
        <f>T1147&lt;=-DiodeFwd</f>
        <v>0</v>
      </c>
      <c r="AN1147" s="13" t="b">
        <f>V1147&lt;=-DiodeFwd</f>
        <v>0</v>
      </c>
      <c r="AO1147" s="13" t="b">
        <f>U1147&lt;=T1147-DiodeFwd</f>
        <v>0</v>
      </c>
      <c r="AP1147" s="13" t="b">
        <f>U1147&lt;=V1147-DiodeFwd</f>
        <v>0</v>
      </c>
      <c r="AQ1147" s="13" t="b">
        <f>W1147&lt;=U1147-DiodeFwd</f>
        <v>0</v>
      </c>
      <c r="AR1147" s="13" t="b">
        <f>Y1147&lt;=U1147-DiodeFwd</f>
        <v>0</v>
      </c>
      <c r="AS1147" s="13" t="b">
        <f>X1147&lt;=W1147-DiodeFwd</f>
        <v>0</v>
      </c>
      <c r="AT1147" s="14" t="b">
        <f>X1147&lt;=Y1147-DiodeFwd</f>
        <v>0</v>
      </c>
      <c r="AU1147" s="13">
        <f t="shared" si="790"/>
        <v>0</v>
      </c>
      <c r="AV1147" s="13">
        <f t="shared" si="791"/>
        <v>0</v>
      </c>
      <c r="AW1147" s="13">
        <f t="shared" si="792"/>
        <v>0</v>
      </c>
      <c r="AX1147" s="13">
        <f t="shared" si="793"/>
        <v>0</v>
      </c>
      <c r="AY1147" s="13">
        <f t="shared" si="794"/>
        <v>0</v>
      </c>
      <c r="AZ1147" s="13">
        <f t="shared" si="795"/>
        <v>0</v>
      </c>
      <c r="BA1147" s="13">
        <f t="shared" si="796"/>
        <v>0</v>
      </c>
      <c r="BB1147" s="14">
        <f t="shared" si="797"/>
        <v>0</v>
      </c>
      <c r="BC1147" s="20">
        <f t="shared" si="798"/>
        <v>0</v>
      </c>
      <c r="BD1147" s="21">
        <f t="shared" si="799"/>
        <v>0</v>
      </c>
      <c r="BE1147" s="21">
        <f t="shared" si="800"/>
        <v>0</v>
      </c>
      <c r="BF1147" s="21">
        <f t="shared" si="801"/>
        <v>0</v>
      </c>
      <c r="BG1147" s="21">
        <f t="shared" si="802"/>
        <v>-1.0221040610451818E-2</v>
      </c>
      <c r="BH1147" s="22">
        <f t="shared" si="803"/>
        <v>0</v>
      </c>
    </row>
    <row r="1148" spans="4:60" x14ac:dyDescent="0.25">
      <c r="D1148">
        <f t="shared" si="764"/>
        <v>0.19016666666666904</v>
      </c>
      <c r="E1148">
        <f t="shared" si="762"/>
        <v>21.217658575152026</v>
      </c>
      <c r="F1148">
        <f t="shared" si="763"/>
        <v>-21.217658575152026</v>
      </c>
      <c r="H1148" s="20">
        <f t="shared" si="765"/>
        <v>3.7392646511734784E-3</v>
      </c>
      <c r="I1148" s="21">
        <f t="shared" si="766"/>
        <v>7.7351916143575455E-3</v>
      </c>
      <c r="J1148" s="21">
        <f t="shared" si="767"/>
        <v>3.9297979746446658E-3</v>
      </c>
      <c r="K1148" s="21">
        <f t="shared" si="768"/>
        <v>7.5844890942529143E-3</v>
      </c>
      <c r="L1148" s="21">
        <f t="shared" si="769"/>
        <v>7.5946657945517694E-3</v>
      </c>
      <c r="M1148" s="22">
        <f t="shared" si="770"/>
        <v>7.7351916143575455E-3</v>
      </c>
      <c r="N1148" s="20">
        <f t="shared" si="771"/>
        <v>37.392646511734789</v>
      </c>
      <c r="O1148" s="21">
        <f t="shared" si="772"/>
        <v>77.351916143575465</v>
      </c>
      <c r="P1148" s="21">
        <f t="shared" si="773"/>
        <v>39.297979746446664</v>
      </c>
      <c r="Q1148" s="21">
        <f t="shared" si="774"/>
        <v>75.844890942529148</v>
      </c>
      <c r="R1148" s="21">
        <f t="shared" si="775"/>
        <v>75.9466579455177</v>
      </c>
      <c r="S1148" s="22">
        <f t="shared" si="776"/>
        <v>77.351916143575465</v>
      </c>
      <c r="T1148" s="20">
        <f>MAX(E1148+N1148,-DiodeFwd)</f>
        <v>58.610305086886811</v>
      </c>
      <c r="U1148" s="21">
        <f>MAX(T1148-DiodeFwd,V1148-DiodeFwd,O1148)</f>
        <v>77.351916143575465</v>
      </c>
      <c r="V1148" s="21">
        <f>MAX(-DiodeFwd,F1148+P1148)</f>
        <v>18.080321171294639</v>
      </c>
      <c r="W1148" s="21">
        <f>MAX(T1148+Q1148,U1148-DiodeFwd)</f>
        <v>134.45519602941596</v>
      </c>
      <c r="X1148" s="21">
        <f>MAX(W1148-DiodeFwd,Y1148-DiodeFwd,U1148+R1148)</f>
        <v>153.29857408909317</v>
      </c>
      <c r="Y1148" s="22">
        <f>MAX(V1148+S1148,U1148-DiodeFwd)</f>
        <v>95.432237314870108</v>
      </c>
      <c r="Z1148" s="20">
        <f t="shared" si="777"/>
        <v>37.392646511734782</v>
      </c>
      <c r="AA1148" s="21">
        <f t="shared" si="778"/>
        <v>77.351916143575465</v>
      </c>
      <c r="AB1148" s="21">
        <f t="shared" si="779"/>
        <v>39.297979746446664</v>
      </c>
      <c r="AC1148" s="21">
        <f t="shared" si="780"/>
        <v>75.844890942529148</v>
      </c>
      <c r="AD1148" s="21">
        <f t="shared" si="781"/>
        <v>75.9466579455177</v>
      </c>
      <c r="AE1148" s="22">
        <f t="shared" si="782"/>
        <v>77.351916143575465</v>
      </c>
      <c r="AF1148" s="20">
        <f t="shared" si="783"/>
        <v>-4.263256414560601E-15</v>
      </c>
      <c r="AG1148" s="21">
        <f t="shared" si="784"/>
        <v>0</v>
      </c>
      <c r="AH1148" s="21">
        <f t="shared" si="785"/>
        <v>0</v>
      </c>
      <c r="AI1148" s="21">
        <f t="shared" si="786"/>
        <v>0</v>
      </c>
      <c r="AJ1148" s="21">
        <f t="shared" si="787"/>
        <v>0</v>
      </c>
      <c r="AK1148" s="22">
        <f t="shared" si="788"/>
        <v>0</v>
      </c>
      <c r="AL1148" s="23">
        <f t="shared" si="789"/>
        <v>1.0219904939272878E-2</v>
      </c>
      <c r="AM1148" s="12" t="b">
        <f>T1148&lt;=-DiodeFwd</f>
        <v>0</v>
      </c>
      <c r="AN1148" s="13" t="b">
        <f>V1148&lt;=-DiodeFwd</f>
        <v>0</v>
      </c>
      <c r="AO1148" s="13" t="b">
        <f>U1148&lt;=T1148-DiodeFwd</f>
        <v>0</v>
      </c>
      <c r="AP1148" s="13" t="b">
        <f>U1148&lt;=V1148-DiodeFwd</f>
        <v>0</v>
      </c>
      <c r="AQ1148" s="13" t="b">
        <f>W1148&lt;=U1148-DiodeFwd</f>
        <v>0</v>
      </c>
      <c r="AR1148" s="13" t="b">
        <f>Y1148&lt;=U1148-DiodeFwd</f>
        <v>0</v>
      </c>
      <c r="AS1148" s="13" t="b">
        <f>X1148&lt;=W1148-DiodeFwd</f>
        <v>0</v>
      </c>
      <c r="AT1148" s="14" t="b">
        <f>X1148&lt;=Y1148-DiodeFwd</f>
        <v>0</v>
      </c>
      <c r="AU1148" s="13">
        <f t="shared" si="790"/>
        <v>0</v>
      </c>
      <c r="AV1148" s="13">
        <f t="shared" si="791"/>
        <v>0</v>
      </c>
      <c r="AW1148" s="13">
        <f t="shared" si="792"/>
        <v>0</v>
      </c>
      <c r="AX1148" s="13">
        <f t="shared" si="793"/>
        <v>0</v>
      </c>
      <c r="AY1148" s="13">
        <f t="shared" si="794"/>
        <v>0</v>
      </c>
      <c r="AZ1148" s="13">
        <f t="shared" si="795"/>
        <v>0</v>
      </c>
      <c r="BA1148" s="13">
        <f t="shared" si="796"/>
        <v>0</v>
      </c>
      <c r="BB1148" s="14">
        <f t="shared" si="797"/>
        <v>0</v>
      </c>
      <c r="BC1148" s="20">
        <f t="shared" si="798"/>
        <v>0</v>
      </c>
      <c r="BD1148" s="21">
        <f t="shared" si="799"/>
        <v>0</v>
      </c>
      <c r="BE1148" s="21">
        <f t="shared" si="800"/>
        <v>0</v>
      </c>
      <c r="BF1148" s="21">
        <f t="shared" si="801"/>
        <v>0</v>
      </c>
      <c r="BG1148" s="21">
        <f t="shared" si="802"/>
        <v>-1.0219904939272878E-2</v>
      </c>
      <c r="BH1148" s="22">
        <f t="shared" si="803"/>
        <v>0</v>
      </c>
    </row>
    <row r="1149" spans="4:60" x14ac:dyDescent="0.25">
      <c r="D1149">
        <f t="shared" si="764"/>
        <v>0.19033333333333571</v>
      </c>
      <c r="E1149">
        <f t="shared" si="762"/>
        <v>19.07647222982504</v>
      </c>
      <c r="F1149">
        <f t="shared" si="763"/>
        <v>-19.07647222982504</v>
      </c>
      <c r="H1149" s="20">
        <f t="shared" si="765"/>
        <v>3.7392646511734784E-3</v>
      </c>
      <c r="I1149" s="21">
        <f t="shared" si="766"/>
        <v>7.7351916143575455E-3</v>
      </c>
      <c r="J1149" s="21">
        <f t="shared" si="767"/>
        <v>3.9297979746446658E-3</v>
      </c>
      <c r="K1149" s="21">
        <f t="shared" si="768"/>
        <v>7.5844890942529143E-3</v>
      </c>
      <c r="L1149" s="21">
        <f t="shared" si="769"/>
        <v>7.5929624770618908E-3</v>
      </c>
      <c r="M1149" s="22">
        <f t="shared" si="770"/>
        <v>7.7351916143575455E-3</v>
      </c>
      <c r="N1149" s="20">
        <f t="shared" si="771"/>
        <v>37.392646511734789</v>
      </c>
      <c r="O1149" s="21">
        <f t="shared" si="772"/>
        <v>77.351916143575465</v>
      </c>
      <c r="P1149" s="21">
        <f t="shared" si="773"/>
        <v>39.297979746446664</v>
      </c>
      <c r="Q1149" s="21">
        <f t="shared" si="774"/>
        <v>75.844890942529148</v>
      </c>
      <c r="R1149" s="21">
        <f t="shared" si="775"/>
        <v>75.929624770618915</v>
      </c>
      <c r="S1149" s="22">
        <f t="shared" si="776"/>
        <v>77.351916143575465</v>
      </c>
      <c r="T1149" s="20">
        <f>MAX(E1149+N1149,-DiodeFwd)</f>
        <v>56.469118741559825</v>
      </c>
      <c r="U1149" s="21">
        <f>MAX(T1149-DiodeFwd,V1149-DiodeFwd,O1149)</f>
        <v>77.351916143575465</v>
      </c>
      <c r="V1149" s="21">
        <f>MAX(-DiodeFwd,F1149+P1149)</f>
        <v>20.221507516621624</v>
      </c>
      <c r="W1149" s="21">
        <f>MAX(T1149+Q1149,U1149-DiodeFwd)</f>
        <v>132.31400968408897</v>
      </c>
      <c r="X1149" s="21">
        <f>MAX(W1149-DiodeFwd,Y1149-DiodeFwd,U1149+R1149)</f>
        <v>153.28154091419438</v>
      </c>
      <c r="Y1149" s="22">
        <f>MAX(V1149+S1149,U1149-DiodeFwd)</f>
        <v>97.573423660197093</v>
      </c>
      <c r="Z1149" s="20">
        <f t="shared" si="777"/>
        <v>37.392646511734782</v>
      </c>
      <c r="AA1149" s="21">
        <f t="shared" si="778"/>
        <v>77.351916143575465</v>
      </c>
      <c r="AB1149" s="21">
        <f t="shared" si="779"/>
        <v>39.297979746446664</v>
      </c>
      <c r="AC1149" s="21">
        <f t="shared" si="780"/>
        <v>75.844890942529148</v>
      </c>
      <c r="AD1149" s="21">
        <f t="shared" si="781"/>
        <v>75.929624770618915</v>
      </c>
      <c r="AE1149" s="22">
        <f t="shared" si="782"/>
        <v>77.351916143575465</v>
      </c>
      <c r="AF1149" s="20">
        <f t="shared" si="783"/>
        <v>-4.263256414560601E-15</v>
      </c>
      <c r="AG1149" s="21">
        <f t="shared" si="784"/>
        <v>0</v>
      </c>
      <c r="AH1149" s="21">
        <f t="shared" si="785"/>
        <v>0</v>
      </c>
      <c r="AI1149" s="21">
        <f t="shared" si="786"/>
        <v>0</v>
      </c>
      <c r="AJ1149" s="21">
        <f t="shared" si="787"/>
        <v>0</v>
      </c>
      <c r="AK1149" s="22">
        <f t="shared" si="788"/>
        <v>0</v>
      </c>
      <c r="AL1149" s="23">
        <f t="shared" si="789"/>
        <v>1.0218769394279625E-2</v>
      </c>
      <c r="AM1149" s="12" t="b">
        <f>T1149&lt;=-DiodeFwd</f>
        <v>0</v>
      </c>
      <c r="AN1149" s="13" t="b">
        <f>V1149&lt;=-DiodeFwd</f>
        <v>0</v>
      </c>
      <c r="AO1149" s="13" t="b">
        <f>U1149&lt;=T1149-DiodeFwd</f>
        <v>0</v>
      </c>
      <c r="AP1149" s="13" t="b">
        <f>U1149&lt;=V1149-DiodeFwd</f>
        <v>0</v>
      </c>
      <c r="AQ1149" s="13" t="b">
        <f>W1149&lt;=U1149-DiodeFwd</f>
        <v>0</v>
      </c>
      <c r="AR1149" s="13" t="b">
        <f>Y1149&lt;=U1149-DiodeFwd</f>
        <v>0</v>
      </c>
      <c r="AS1149" s="13" t="b">
        <f>X1149&lt;=W1149-DiodeFwd</f>
        <v>0</v>
      </c>
      <c r="AT1149" s="14" t="b">
        <f>X1149&lt;=Y1149-DiodeFwd</f>
        <v>0</v>
      </c>
      <c r="AU1149" s="13">
        <f t="shared" si="790"/>
        <v>0</v>
      </c>
      <c r="AV1149" s="13">
        <f t="shared" si="791"/>
        <v>0</v>
      </c>
      <c r="AW1149" s="13">
        <f t="shared" si="792"/>
        <v>0</v>
      </c>
      <c r="AX1149" s="13">
        <f t="shared" si="793"/>
        <v>0</v>
      </c>
      <c r="AY1149" s="13">
        <f t="shared" si="794"/>
        <v>0</v>
      </c>
      <c r="AZ1149" s="13">
        <f t="shared" si="795"/>
        <v>0</v>
      </c>
      <c r="BA1149" s="13">
        <f t="shared" si="796"/>
        <v>0</v>
      </c>
      <c r="BB1149" s="14">
        <f t="shared" si="797"/>
        <v>0</v>
      </c>
      <c r="BC1149" s="20">
        <f t="shared" si="798"/>
        <v>0</v>
      </c>
      <c r="BD1149" s="21">
        <f t="shared" si="799"/>
        <v>0</v>
      </c>
      <c r="BE1149" s="21">
        <f t="shared" si="800"/>
        <v>0</v>
      </c>
      <c r="BF1149" s="21">
        <f t="shared" si="801"/>
        <v>0</v>
      </c>
      <c r="BG1149" s="21">
        <f t="shared" si="802"/>
        <v>-1.0218769394279625E-2</v>
      </c>
      <c r="BH1149" s="22">
        <f t="shared" si="803"/>
        <v>0</v>
      </c>
    </row>
    <row r="1150" spans="4:60" x14ac:dyDescent="0.25">
      <c r="D1150">
        <f t="shared" si="764"/>
        <v>0.19050000000000239</v>
      </c>
      <c r="E1150">
        <f t="shared" si="762"/>
        <v>16.859999763818088</v>
      </c>
      <c r="F1150">
        <f t="shared" si="763"/>
        <v>-16.859999763818088</v>
      </c>
      <c r="H1150" s="20">
        <f t="shared" si="765"/>
        <v>3.7392646511734784E-3</v>
      </c>
      <c r="I1150" s="21">
        <f t="shared" si="766"/>
        <v>7.7351916143575455E-3</v>
      </c>
      <c r="J1150" s="21">
        <f t="shared" si="767"/>
        <v>3.9297979746446658E-3</v>
      </c>
      <c r="K1150" s="21">
        <f t="shared" si="768"/>
        <v>7.5844890942529143E-3</v>
      </c>
      <c r="L1150" s="21">
        <f t="shared" si="769"/>
        <v>7.5912593488295108E-3</v>
      </c>
      <c r="M1150" s="22">
        <f t="shared" si="770"/>
        <v>7.7351916143575455E-3</v>
      </c>
      <c r="N1150" s="20">
        <f t="shared" si="771"/>
        <v>37.392646511734789</v>
      </c>
      <c r="O1150" s="21">
        <f t="shared" si="772"/>
        <v>77.351916143575465</v>
      </c>
      <c r="P1150" s="21">
        <f t="shared" si="773"/>
        <v>39.297979746446664</v>
      </c>
      <c r="Q1150" s="21">
        <f t="shared" si="774"/>
        <v>75.844890942529148</v>
      </c>
      <c r="R1150" s="21">
        <f t="shared" si="775"/>
        <v>75.912593488295116</v>
      </c>
      <c r="S1150" s="22">
        <f t="shared" si="776"/>
        <v>77.351916143575465</v>
      </c>
      <c r="T1150" s="20">
        <f>MAX(E1150+N1150,-DiodeFwd)</f>
        <v>54.252646275552877</v>
      </c>
      <c r="U1150" s="21">
        <f>MAX(T1150-DiodeFwd,V1150-DiodeFwd,O1150)</f>
        <v>77.351916143575465</v>
      </c>
      <c r="V1150" s="21">
        <f>MAX(-DiodeFwd,F1150+P1150)</f>
        <v>22.437979982628576</v>
      </c>
      <c r="W1150" s="21">
        <f>MAX(T1150+Q1150,U1150-DiodeFwd)</f>
        <v>130.09753721808204</v>
      </c>
      <c r="X1150" s="21">
        <f>MAX(W1150-DiodeFwd,Y1150-DiodeFwd,U1150+R1150)</f>
        <v>153.26450963187057</v>
      </c>
      <c r="Y1150" s="22">
        <f>MAX(V1150+S1150,U1150-DiodeFwd)</f>
        <v>99.789896126204042</v>
      </c>
      <c r="Z1150" s="20">
        <f t="shared" si="777"/>
        <v>37.392646511734789</v>
      </c>
      <c r="AA1150" s="21">
        <f t="shared" si="778"/>
        <v>77.351916143575465</v>
      </c>
      <c r="AB1150" s="21">
        <f t="shared" si="779"/>
        <v>39.297979746446664</v>
      </c>
      <c r="AC1150" s="21">
        <f t="shared" si="780"/>
        <v>75.844890942529162</v>
      </c>
      <c r="AD1150" s="21">
        <f t="shared" si="781"/>
        <v>75.912593488295101</v>
      </c>
      <c r="AE1150" s="22">
        <f t="shared" si="782"/>
        <v>77.351916143575465</v>
      </c>
      <c r="AF1150" s="20">
        <f t="shared" si="783"/>
        <v>0</v>
      </c>
      <c r="AG1150" s="21">
        <f t="shared" si="784"/>
        <v>0</v>
      </c>
      <c r="AH1150" s="21">
        <f t="shared" si="785"/>
        <v>0</v>
      </c>
      <c r="AI1150" s="21">
        <f t="shared" si="786"/>
        <v>8.5265128291212019E-15</v>
      </c>
      <c r="AJ1150" s="21">
        <f t="shared" si="787"/>
        <v>-8.5265128291212019E-15</v>
      </c>
      <c r="AK1150" s="22">
        <f t="shared" si="788"/>
        <v>0</v>
      </c>
      <c r="AL1150" s="23">
        <f t="shared" si="789"/>
        <v>1.0217633975458038E-2</v>
      </c>
      <c r="AM1150" s="12" t="b">
        <f>T1150&lt;=-DiodeFwd</f>
        <v>0</v>
      </c>
      <c r="AN1150" s="13" t="b">
        <f>V1150&lt;=-DiodeFwd</f>
        <v>0</v>
      </c>
      <c r="AO1150" s="13" t="b">
        <f>U1150&lt;=T1150-DiodeFwd</f>
        <v>0</v>
      </c>
      <c r="AP1150" s="13" t="b">
        <f>U1150&lt;=V1150-DiodeFwd</f>
        <v>0</v>
      </c>
      <c r="AQ1150" s="13" t="b">
        <f>W1150&lt;=U1150-DiodeFwd</f>
        <v>0</v>
      </c>
      <c r="AR1150" s="13" t="b">
        <f>Y1150&lt;=U1150-DiodeFwd</f>
        <v>0</v>
      </c>
      <c r="AS1150" s="13" t="b">
        <f>X1150&lt;=W1150-DiodeFwd</f>
        <v>0</v>
      </c>
      <c r="AT1150" s="14" t="b">
        <f>X1150&lt;=Y1150-DiodeFwd</f>
        <v>0</v>
      </c>
      <c r="AU1150" s="13">
        <f t="shared" si="790"/>
        <v>0</v>
      </c>
      <c r="AV1150" s="13">
        <f t="shared" si="791"/>
        <v>0</v>
      </c>
      <c r="AW1150" s="13">
        <f t="shared" si="792"/>
        <v>0</v>
      </c>
      <c r="AX1150" s="13">
        <f t="shared" si="793"/>
        <v>0</v>
      </c>
      <c r="AY1150" s="13">
        <f t="shared" si="794"/>
        <v>0</v>
      </c>
      <c r="AZ1150" s="13">
        <f t="shared" si="795"/>
        <v>0</v>
      </c>
      <c r="BA1150" s="13">
        <f t="shared" si="796"/>
        <v>0</v>
      </c>
      <c r="BB1150" s="14">
        <f t="shared" si="797"/>
        <v>0</v>
      </c>
      <c r="BC1150" s="20">
        <f t="shared" si="798"/>
        <v>0</v>
      </c>
      <c r="BD1150" s="21">
        <f t="shared" si="799"/>
        <v>0</v>
      </c>
      <c r="BE1150" s="21">
        <f t="shared" si="800"/>
        <v>0</v>
      </c>
      <c r="BF1150" s="21">
        <f t="shared" si="801"/>
        <v>0</v>
      </c>
      <c r="BG1150" s="21">
        <f t="shared" si="802"/>
        <v>-1.0217633975458038E-2</v>
      </c>
      <c r="BH1150" s="22">
        <f t="shared" si="803"/>
        <v>0</v>
      </c>
    </row>
    <row r="1151" spans="4:60" x14ac:dyDescent="0.25">
      <c r="D1151">
        <f t="shared" si="764"/>
        <v>0.19066666666666907</v>
      </c>
      <c r="E1151">
        <f t="shared" si="762"/>
        <v>14.576988581344546</v>
      </c>
      <c r="F1151">
        <f t="shared" si="763"/>
        <v>-14.576988581344546</v>
      </c>
      <c r="H1151" s="20">
        <f t="shared" si="765"/>
        <v>3.7392646511734784E-3</v>
      </c>
      <c r="I1151" s="21">
        <f t="shared" si="766"/>
        <v>7.7351916143575455E-3</v>
      </c>
      <c r="J1151" s="21">
        <f t="shared" si="767"/>
        <v>3.9297979746446658E-3</v>
      </c>
      <c r="K1151" s="21">
        <f t="shared" si="768"/>
        <v>7.5844890942529143E-3</v>
      </c>
      <c r="L1151" s="21">
        <f t="shared" si="769"/>
        <v>7.589556409833601E-3</v>
      </c>
      <c r="M1151" s="22">
        <f t="shared" si="770"/>
        <v>7.7351916143575455E-3</v>
      </c>
      <c r="N1151" s="20">
        <f t="shared" si="771"/>
        <v>37.392646511734789</v>
      </c>
      <c r="O1151" s="21">
        <f t="shared" si="772"/>
        <v>77.351916143575465</v>
      </c>
      <c r="P1151" s="21">
        <f t="shared" si="773"/>
        <v>39.297979746446664</v>
      </c>
      <c r="Q1151" s="21">
        <f t="shared" si="774"/>
        <v>75.844890942529148</v>
      </c>
      <c r="R1151" s="21">
        <f t="shared" si="775"/>
        <v>75.89556409833601</v>
      </c>
      <c r="S1151" s="22">
        <f t="shared" si="776"/>
        <v>77.351916143575465</v>
      </c>
      <c r="T1151" s="20">
        <f>MAX(E1151+N1151,-DiodeFwd)</f>
        <v>51.969635093079333</v>
      </c>
      <c r="U1151" s="21">
        <f>MAX(T1151-DiodeFwd,V1151-DiodeFwd,O1151)</f>
        <v>77.351916143575465</v>
      </c>
      <c r="V1151" s="21">
        <f>MAX(-DiodeFwd,F1151+P1151)</f>
        <v>24.72099116510212</v>
      </c>
      <c r="W1151" s="21">
        <f>MAX(T1151+Q1151,U1151-DiodeFwd)</f>
        <v>127.81452603560848</v>
      </c>
      <c r="X1151" s="21">
        <f>MAX(W1151-DiodeFwd,Y1151-DiodeFwd,U1151+R1151)</f>
        <v>153.24748024191149</v>
      </c>
      <c r="Y1151" s="22">
        <f>MAX(V1151+S1151,U1151-DiodeFwd)</f>
        <v>102.07290730867759</v>
      </c>
      <c r="Z1151" s="20">
        <f t="shared" si="777"/>
        <v>37.392646511734789</v>
      </c>
      <c r="AA1151" s="21">
        <f t="shared" si="778"/>
        <v>77.351916143575465</v>
      </c>
      <c r="AB1151" s="21">
        <f t="shared" si="779"/>
        <v>39.297979746446664</v>
      </c>
      <c r="AC1151" s="21">
        <f t="shared" si="780"/>
        <v>75.844890942529148</v>
      </c>
      <c r="AD1151" s="21">
        <f t="shared" si="781"/>
        <v>75.895564098336024</v>
      </c>
      <c r="AE1151" s="22">
        <f t="shared" si="782"/>
        <v>77.351916143575465</v>
      </c>
      <c r="AF1151" s="20">
        <f t="shared" si="783"/>
        <v>0</v>
      </c>
      <c r="AG1151" s="21">
        <f t="shared" si="784"/>
        <v>0</v>
      </c>
      <c r="AH1151" s="21">
        <f t="shared" si="785"/>
        <v>0</v>
      </c>
      <c r="AI1151" s="21">
        <f t="shared" si="786"/>
        <v>0</v>
      </c>
      <c r="AJ1151" s="21">
        <f t="shared" si="787"/>
        <v>8.5265128291212019E-15</v>
      </c>
      <c r="AK1151" s="22">
        <f t="shared" si="788"/>
        <v>0</v>
      </c>
      <c r="AL1151" s="23">
        <f t="shared" si="789"/>
        <v>1.02164986827941E-2</v>
      </c>
      <c r="AM1151" s="12" t="b">
        <f>T1151&lt;=-DiodeFwd</f>
        <v>0</v>
      </c>
      <c r="AN1151" s="13" t="b">
        <f>V1151&lt;=-DiodeFwd</f>
        <v>0</v>
      </c>
      <c r="AO1151" s="13" t="b">
        <f>U1151&lt;=T1151-DiodeFwd</f>
        <v>0</v>
      </c>
      <c r="AP1151" s="13" t="b">
        <f>U1151&lt;=V1151-DiodeFwd</f>
        <v>0</v>
      </c>
      <c r="AQ1151" s="13" t="b">
        <f>W1151&lt;=U1151-DiodeFwd</f>
        <v>0</v>
      </c>
      <c r="AR1151" s="13" t="b">
        <f>Y1151&lt;=U1151-DiodeFwd</f>
        <v>0</v>
      </c>
      <c r="AS1151" s="13" t="b">
        <f>X1151&lt;=W1151-DiodeFwd</f>
        <v>0</v>
      </c>
      <c r="AT1151" s="14" t="b">
        <f>X1151&lt;=Y1151-DiodeFwd</f>
        <v>0</v>
      </c>
      <c r="AU1151" s="13">
        <f t="shared" si="790"/>
        <v>0</v>
      </c>
      <c r="AV1151" s="13">
        <f t="shared" si="791"/>
        <v>0</v>
      </c>
      <c r="AW1151" s="13">
        <f t="shared" si="792"/>
        <v>0</v>
      </c>
      <c r="AX1151" s="13">
        <f t="shared" si="793"/>
        <v>0</v>
      </c>
      <c r="AY1151" s="13">
        <f t="shared" si="794"/>
        <v>0</v>
      </c>
      <c r="AZ1151" s="13">
        <f t="shared" si="795"/>
        <v>0</v>
      </c>
      <c r="BA1151" s="13">
        <f t="shared" si="796"/>
        <v>0</v>
      </c>
      <c r="BB1151" s="14">
        <f t="shared" si="797"/>
        <v>0</v>
      </c>
      <c r="BC1151" s="20">
        <f t="shared" si="798"/>
        <v>0</v>
      </c>
      <c r="BD1151" s="21">
        <f t="shared" si="799"/>
        <v>0</v>
      </c>
      <c r="BE1151" s="21">
        <f t="shared" si="800"/>
        <v>0</v>
      </c>
      <c r="BF1151" s="21">
        <f t="shared" si="801"/>
        <v>0</v>
      </c>
      <c r="BG1151" s="21">
        <f t="shared" si="802"/>
        <v>-1.02164986827941E-2</v>
      </c>
      <c r="BH1151" s="22">
        <f t="shared" si="803"/>
        <v>0</v>
      </c>
    </row>
    <row r="1152" spans="4:60" x14ac:dyDescent="0.25">
      <c r="D1152">
        <f t="shared" si="764"/>
        <v>0.19083333333333574</v>
      </c>
      <c r="E1152">
        <f t="shared" si="762"/>
        <v>12.236448684533045</v>
      </c>
      <c r="F1152">
        <f t="shared" si="763"/>
        <v>-12.236448684533045</v>
      </c>
      <c r="H1152" s="20">
        <f t="shared" si="765"/>
        <v>3.7392646511734784E-3</v>
      </c>
      <c r="I1152" s="21">
        <f t="shared" si="766"/>
        <v>7.7351916143575455E-3</v>
      </c>
      <c r="J1152" s="21">
        <f t="shared" si="767"/>
        <v>3.9297979746446658E-3</v>
      </c>
      <c r="K1152" s="21">
        <f t="shared" si="768"/>
        <v>7.5844890942529143E-3</v>
      </c>
      <c r="L1152" s="21">
        <f t="shared" si="769"/>
        <v>7.5878536600531357E-3</v>
      </c>
      <c r="M1152" s="22">
        <f t="shared" si="770"/>
        <v>7.7351916143575455E-3</v>
      </c>
      <c r="N1152" s="20">
        <f t="shared" si="771"/>
        <v>37.392646511734789</v>
      </c>
      <c r="O1152" s="21">
        <f t="shared" si="772"/>
        <v>77.351916143575465</v>
      </c>
      <c r="P1152" s="21">
        <f t="shared" si="773"/>
        <v>39.297979746446664</v>
      </c>
      <c r="Q1152" s="21">
        <f t="shared" si="774"/>
        <v>75.844890942529148</v>
      </c>
      <c r="R1152" s="21">
        <f t="shared" si="775"/>
        <v>75.878536600531362</v>
      </c>
      <c r="S1152" s="22">
        <f t="shared" si="776"/>
        <v>77.351916143575465</v>
      </c>
      <c r="T1152" s="20">
        <f>MAX(E1152+N1152,-DiodeFwd)</f>
        <v>49.629095196267834</v>
      </c>
      <c r="U1152" s="21">
        <f>MAX(T1152-DiodeFwd,V1152-DiodeFwd,O1152)</f>
        <v>77.351916143575465</v>
      </c>
      <c r="V1152" s="21">
        <f>MAX(-DiodeFwd,F1152+P1152)</f>
        <v>27.06153106191362</v>
      </c>
      <c r="W1152" s="21">
        <f>MAX(T1152+Q1152,U1152-DiodeFwd)</f>
        <v>125.47398613879699</v>
      </c>
      <c r="X1152" s="21">
        <f>MAX(W1152-DiodeFwd,Y1152-DiodeFwd,U1152+R1152)</f>
        <v>153.23045274410683</v>
      </c>
      <c r="Y1152" s="22">
        <f>MAX(V1152+S1152,U1152-DiodeFwd)</f>
        <v>104.41344720548909</v>
      </c>
      <c r="Z1152" s="20">
        <f t="shared" si="777"/>
        <v>37.392646511734789</v>
      </c>
      <c r="AA1152" s="21">
        <f t="shared" si="778"/>
        <v>77.351916143575465</v>
      </c>
      <c r="AB1152" s="21">
        <f t="shared" si="779"/>
        <v>39.297979746446664</v>
      </c>
      <c r="AC1152" s="21">
        <f t="shared" si="780"/>
        <v>75.844890942529162</v>
      </c>
      <c r="AD1152" s="21">
        <f t="shared" si="781"/>
        <v>75.878536600531362</v>
      </c>
      <c r="AE1152" s="22">
        <f t="shared" si="782"/>
        <v>77.351916143575465</v>
      </c>
      <c r="AF1152" s="20">
        <f t="shared" si="783"/>
        <v>0</v>
      </c>
      <c r="AG1152" s="21">
        <f t="shared" si="784"/>
        <v>0</v>
      </c>
      <c r="AH1152" s="21">
        <f t="shared" si="785"/>
        <v>0</v>
      </c>
      <c r="AI1152" s="21">
        <f t="shared" si="786"/>
        <v>8.5265128291212019E-15</v>
      </c>
      <c r="AJ1152" s="21">
        <f t="shared" si="787"/>
        <v>0</v>
      </c>
      <c r="AK1152" s="22">
        <f t="shared" si="788"/>
        <v>0</v>
      </c>
      <c r="AL1152" s="23">
        <f t="shared" si="789"/>
        <v>1.0215363516273789E-2</v>
      </c>
      <c r="AM1152" s="12" t="b">
        <f>T1152&lt;=-DiodeFwd</f>
        <v>0</v>
      </c>
      <c r="AN1152" s="13" t="b">
        <f>V1152&lt;=-DiodeFwd</f>
        <v>0</v>
      </c>
      <c r="AO1152" s="13" t="b">
        <f>U1152&lt;=T1152-DiodeFwd</f>
        <v>0</v>
      </c>
      <c r="AP1152" s="13" t="b">
        <f>U1152&lt;=V1152-DiodeFwd</f>
        <v>0</v>
      </c>
      <c r="AQ1152" s="13" t="b">
        <f>W1152&lt;=U1152-DiodeFwd</f>
        <v>0</v>
      </c>
      <c r="AR1152" s="13" t="b">
        <f>Y1152&lt;=U1152-DiodeFwd</f>
        <v>0</v>
      </c>
      <c r="AS1152" s="13" t="b">
        <f>X1152&lt;=W1152-DiodeFwd</f>
        <v>0</v>
      </c>
      <c r="AT1152" s="14" t="b">
        <f>X1152&lt;=Y1152-DiodeFwd</f>
        <v>0</v>
      </c>
      <c r="AU1152" s="13">
        <f t="shared" si="790"/>
        <v>0</v>
      </c>
      <c r="AV1152" s="13">
        <f t="shared" si="791"/>
        <v>0</v>
      </c>
      <c r="AW1152" s="13">
        <f t="shared" si="792"/>
        <v>0</v>
      </c>
      <c r="AX1152" s="13">
        <f t="shared" si="793"/>
        <v>0</v>
      </c>
      <c r="AY1152" s="13">
        <f t="shared" si="794"/>
        <v>0</v>
      </c>
      <c r="AZ1152" s="13">
        <f t="shared" si="795"/>
        <v>0</v>
      </c>
      <c r="BA1152" s="13">
        <f t="shared" si="796"/>
        <v>0</v>
      </c>
      <c r="BB1152" s="14">
        <f t="shared" si="797"/>
        <v>0</v>
      </c>
      <c r="BC1152" s="20">
        <f t="shared" si="798"/>
        <v>0</v>
      </c>
      <c r="BD1152" s="21">
        <f t="shared" si="799"/>
        <v>0</v>
      </c>
      <c r="BE1152" s="21">
        <f t="shared" si="800"/>
        <v>0</v>
      </c>
      <c r="BF1152" s="21">
        <f t="shared" si="801"/>
        <v>0</v>
      </c>
      <c r="BG1152" s="21">
        <f t="shared" si="802"/>
        <v>-1.0215363516273789E-2</v>
      </c>
      <c r="BH1152" s="22">
        <f t="shared" si="803"/>
        <v>0</v>
      </c>
    </row>
    <row r="1153" spans="4:60" x14ac:dyDescent="0.25">
      <c r="D1153">
        <f t="shared" si="764"/>
        <v>0.19100000000000242</v>
      </c>
      <c r="E1153">
        <f t="shared" si="762"/>
        <v>9.8476171150653329</v>
      </c>
      <c r="F1153">
        <f t="shared" si="763"/>
        <v>-9.8476171150653329</v>
      </c>
      <c r="H1153" s="20">
        <f t="shared" si="765"/>
        <v>3.7392646511734784E-3</v>
      </c>
      <c r="I1153" s="21">
        <f t="shared" si="766"/>
        <v>7.7351916143575455E-3</v>
      </c>
      <c r="J1153" s="21">
        <f t="shared" si="767"/>
        <v>3.9297979746446658E-3</v>
      </c>
      <c r="K1153" s="21">
        <f t="shared" si="768"/>
        <v>7.5844890942529143E-3</v>
      </c>
      <c r="L1153" s="21">
        <f t="shared" si="769"/>
        <v>7.5861510994670901E-3</v>
      </c>
      <c r="M1153" s="22">
        <f t="shared" si="770"/>
        <v>7.7351916143575455E-3</v>
      </c>
      <c r="N1153" s="20">
        <f t="shared" si="771"/>
        <v>37.392646511734789</v>
      </c>
      <c r="O1153" s="21">
        <f t="shared" si="772"/>
        <v>77.351916143575465</v>
      </c>
      <c r="P1153" s="21">
        <f t="shared" si="773"/>
        <v>39.297979746446664</v>
      </c>
      <c r="Q1153" s="21">
        <f t="shared" si="774"/>
        <v>75.844890942529148</v>
      </c>
      <c r="R1153" s="21">
        <f t="shared" si="775"/>
        <v>75.861510994670908</v>
      </c>
      <c r="S1153" s="22">
        <f t="shared" si="776"/>
        <v>77.351916143575465</v>
      </c>
      <c r="T1153" s="20">
        <f>MAX(E1153+N1153,-DiodeFwd)</f>
        <v>47.240263626800122</v>
      </c>
      <c r="U1153" s="21">
        <f>MAX(T1153-DiodeFwd,V1153-DiodeFwd,O1153)</f>
        <v>77.351916143575465</v>
      </c>
      <c r="V1153" s="21">
        <f>MAX(-DiodeFwd,F1153+P1153)</f>
        <v>29.450362631381331</v>
      </c>
      <c r="W1153" s="21">
        <f>MAX(T1153+Q1153,U1153-DiodeFwd)</f>
        <v>123.08515456932926</v>
      </c>
      <c r="X1153" s="21">
        <f>MAX(W1153-DiodeFwd,Y1153-DiodeFwd,U1153+R1153)</f>
        <v>153.21342713824637</v>
      </c>
      <c r="Y1153" s="22">
        <f>MAX(V1153+S1153,U1153-DiodeFwd)</f>
        <v>106.80227877495679</v>
      </c>
      <c r="Z1153" s="20">
        <f t="shared" si="777"/>
        <v>37.392646511734789</v>
      </c>
      <c r="AA1153" s="21">
        <f t="shared" si="778"/>
        <v>77.351916143575465</v>
      </c>
      <c r="AB1153" s="21">
        <f t="shared" si="779"/>
        <v>39.297979746446664</v>
      </c>
      <c r="AC1153" s="21">
        <f t="shared" si="780"/>
        <v>75.844890942529133</v>
      </c>
      <c r="AD1153" s="21">
        <f t="shared" si="781"/>
        <v>75.861510994670908</v>
      </c>
      <c r="AE1153" s="22">
        <f t="shared" si="782"/>
        <v>77.351916143575465</v>
      </c>
      <c r="AF1153" s="20">
        <f t="shared" si="783"/>
        <v>0</v>
      </c>
      <c r="AG1153" s="21">
        <f t="shared" si="784"/>
        <v>0</v>
      </c>
      <c r="AH1153" s="21">
        <f t="shared" si="785"/>
        <v>0</v>
      </c>
      <c r="AI1153" s="21">
        <f t="shared" si="786"/>
        <v>-8.5265128291212019E-15</v>
      </c>
      <c r="AJ1153" s="21">
        <f t="shared" si="787"/>
        <v>0</v>
      </c>
      <c r="AK1153" s="22">
        <f t="shared" si="788"/>
        <v>0</v>
      </c>
      <c r="AL1153" s="23">
        <f t="shared" si="789"/>
        <v>1.0214228475883092E-2</v>
      </c>
      <c r="AM1153" s="12" t="b">
        <f>T1153&lt;=-DiodeFwd</f>
        <v>0</v>
      </c>
      <c r="AN1153" s="13" t="b">
        <f>V1153&lt;=-DiodeFwd</f>
        <v>0</v>
      </c>
      <c r="AO1153" s="13" t="b">
        <f>U1153&lt;=T1153-DiodeFwd</f>
        <v>0</v>
      </c>
      <c r="AP1153" s="13" t="b">
        <f>U1153&lt;=V1153-DiodeFwd</f>
        <v>0</v>
      </c>
      <c r="AQ1153" s="13" t="b">
        <f>W1153&lt;=U1153-DiodeFwd</f>
        <v>0</v>
      </c>
      <c r="AR1153" s="13" t="b">
        <f>Y1153&lt;=U1153-DiodeFwd</f>
        <v>0</v>
      </c>
      <c r="AS1153" s="13" t="b">
        <f>X1153&lt;=W1153-DiodeFwd</f>
        <v>0</v>
      </c>
      <c r="AT1153" s="14" t="b">
        <f>X1153&lt;=Y1153-DiodeFwd</f>
        <v>0</v>
      </c>
      <c r="AU1153" s="13">
        <f t="shared" si="790"/>
        <v>0</v>
      </c>
      <c r="AV1153" s="13">
        <f t="shared" si="791"/>
        <v>0</v>
      </c>
      <c r="AW1153" s="13">
        <f t="shared" si="792"/>
        <v>0</v>
      </c>
      <c r="AX1153" s="13">
        <f t="shared" si="793"/>
        <v>0</v>
      </c>
      <c r="AY1153" s="13">
        <f t="shared" si="794"/>
        <v>0</v>
      </c>
      <c r="AZ1153" s="13">
        <f t="shared" si="795"/>
        <v>0</v>
      </c>
      <c r="BA1153" s="13">
        <f t="shared" si="796"/>
        <v>0</v>
      </c>
      <c r="BB1153" s="14">
        <f t="shared" si="797"/>
        <v>0</v>
      </c>
      <c r="BC1153" s="20">
        <f t="shared" si="798"/>
        <v>0</v>
      </c>
      <c r="BD1153" s="21">
        <f t="shared" si="799"/>
        <v>0</v>
      </c>
      <c r="BE1153" s="21">
        <f t="shared" si="800"/>
        <v>0</v>
      </c>
      <c r="BF1153" s="21">
        <f t="shared" si="801"/>
        <v>0</v>
      </c>
      <c r="BG1153" s="21">
        <f t="shared" si="802"/>
        <v>-1.0214228475883092E-2</v>
      </c>
      <c r="BH1153" s="22">
        <f t="shared" si="803"/>
        <v>0</v>
      </c>
    </row>
    <row r="1154" spans="4:60" x14ac:dyDescent="0.25">
      <c r="D1154">
        <f t="shared" si="764"/>
        <v>0.19116666666666909</v>
      </c>
      <c r="E1154">
        <f t="shared" si="762"/>
        <v>7.4199214997922125</v>
      </c>
      <c r="F1154">
        <f t="shared" si="763"/>
        <v>-7.4199214997922125</v>
      </c>
      <c r="H1154" s="20">
        <f t="shared" si="765"/>
        <v>3.7392646511734784E-3</v>
      </c>
      <c r="I1154" s="21">
        <f t="shared" si="766"/>
        <v>7.7351916143575455E-3</v>
      </c>
      <c r="J1154" s="21">
        <f t="shared" si="767"/>
        <v>3.9297979746446658E-3</v>
      </c>
      <c r="K1154" s="21">
        <f t="shared" si="768"/>
        <v>7.5844890942529143E-3</v>
      </c>
      <c r="L1154" s="21">
        <f t="shared" si="769"/>
        <v>7.5844487280544428E-3</v>
      </c>
      <c r="M1154" s="22">
        <f t="shared" si="770"/>
        <v>7.7351916143575455E-3</v>
      </c>
      <c r="N1154" s="20">
        <f t="shared" si="771"/>
        <v>37.392646511734789</v>
      </c>
      <c r="O1154" s="21">
        <f t="shared" si="772"/>
        <v>77.351916143575465</v>
      </c>
      <c r="P1154" s="21">
        <f t="shared" si="773"/>
        <v>39.297979746446664</v>
      </c>
      <c r="Q1154" s="21">
        <f t="shared" si="774"/>
        <v>75.844890942529148</v>
      </c>
      <c r="R1154" s="21">
        <f t="shared" si="775"/>
        <v>75.844487280544442</v>
      </c>
      <c r="S1154" s="22">
        <f t="shared" si="776"/>
        <v>77.351916143575465</v>
      </c>
      <c r="T1154" s="20">
        <f>MAX(E1154+N1154,-DiodeFwd)</f>
        <v>44.812568011526999</v>
      </c>
      <c r="U1154" s="21">
        <f>MAX(T1154-DiodeFwd,V1154-DiodeFwd,O1154)</f>
        <v>77.351916143575465</v>
      </c>
      <c r="V1154" s="21">
        <f>MAX(-DiodeFwd,F1154+P1154)</f>
        <v>31.878058246654451</v>
      </c>
      <c r="W1154" s="21">
        <f>MAX(T1154+Q1154,U1154-DiodeFwd)</f>
        <v>120.65745895405615</v>
      </c>
      <c r="X1154" s="21">
        <f>MAX(W1154-DiodeFwd,Y1154-DiodeFwd,U1154+R1154)</f>
        <v>153.19640342411992</v>
      </c>
      <c r="Y1154" s="22">
        <f>MAX(V1154+S1154,U1154-DiodeFwd)</f>
        <v>109.22997439022991</v>
      </c>
      <c r="Z1154" s="20">
        <f t="shared" si="777"/>
        <v>37.392646511734789</v>
      </c>
      <c r="AA1154" s="21">
        <f t="shared" si="778"/>
        <v>77.351916143575465</v>
      </c>
      <c r="AB1154" s="21">
        <f t="shared" si="779"/>
        <v>39.297979746446664</v>
      </c>
      <c r="AC1154" s="21">
        <f t="shared" si="780"/>
        <v>75.844890942529162</v>
      </c>
      <c r="AD1154" s="21">
        <f t="shared" si="781"/>
        <v>75.844487280544456</v>
      </c>
      <c r="AE1154" s="22">
        <f t="shared" si="782"/>
        <v>77.351916143575465</v>
      </c>
      <c r="AF1154" s="20">
        <f t="shared" si="783"/>
        <v>0</v>
      </c>
      <c r="AG1154" s="21">
        <f t="shared" si="784"/>
        <v>0</v>
      </c>
      <c r="AH1154" s="21">
        <f t="shared" si="785"/>
        <v>0</v>
      </c>
      <c r="AI1154" s="21">
        <f t="shared" si="786"/>
        <v>8.5265128291212019E-15</v>
      </c>
      <c r="AJ1154" s="21">
        <f t="shared" si="787"/>
        <v>8.5265128291212019E-15</v>
      </c>
      <c r="AK1154" s="22">
        <f t="shared" si="788"/>
        <v>0</v>
      </c>
      <c r="AL1154" s="23">
        <f t="shared" si="789"/>
        <v>1.0213093561607994E-2</v>
      </c>
      <c r="AM1154" s="12" t="b">
        <f>T1154&lt;=-DiodeFwd</f>
        <v>0</v>
      </c>
      <c r="AN1154" s="13" t="b">
        <f>V1154&lt;=-DiodeFwd</f>
        <v>0</v>
      </c>
      <c r="AO1154" s="13" t="b">
        <f>U1154&lt;=T1154-DiodeFwd</f>
        <v>0</v>
      </c>
      <c r="AP1154" s="13" t="b">
        <f>U1154&lt;=V1154-DiodeFwd</f>
        <v>0</v>
      </c>
      <c r="AQ1154" s="13" t="b">
        <f>W1154&lt;=U1154-DiodeFwd</f>
        <v>0</v>
      </c>
      <c r="AR1154" s="13" t="b">
        <f>Y1154&lt;=U1154-DiodeFwd</f>
        <v>0</v>
      </c>
      <c r="AS1154" s="13" t="b">
        <f>X1154&lt;=W1154-DiodeFwd</f>
        <v>0</v>
      </c>
      <c r="AT1154" s="14" t="b">
        <f>X1154&lt;=Y1154-DiodeFwd</f>
        <v>0</v>
      </c>
      <c r="AU1154" s="13">
        <f t="shared" si="790"/>
        <v>0</v>
      </c>
      <c r="AV1154" s="13">
        <f t="shared" si="791"/>
        <v>0</v>
      </c>
      <c r="AW1154" s="13">
        <f t="shared" si="792"/>
        <v>0</v>
      </c>
      <c r="AX1154" s="13">
        <f t="shared" si="793"/>
        <v>0</v>
      </c>
      <c r="AY1154" s="13">
        <f t="shared" si="794"/>
        <v>0</v>
      </c>
      <c r="AZ1154" s="13">
        <f t="shared" si="795"/>
        <v>0</v>
      </c>
      <c r="BA1154" s="13">
        <f t="shared" si="796"/>
        <v>0</v>
      </c>
      <c r="BB1154" s="14">
        <f t="shared" si="797"/>
        <v>0</v>
      </c>
      <c r="BC1154" s="20">
        <f t="shared" si="798"/>
        <v>0</v>
      </c>
      <c r="BD1154" s="21">
        <f t="shared" si="799"/>
        <v>0</v>
      </c>
      <c r="BE1154" s="21">
        <f t="shared" si="800"/>
        <v>0</v>
      </c>
      <c r="BF1154" s="21">
        <f t="shared" si="801"/>
        <v>0</v>
      </c>
      <c r="BG1154" s="21">
        <f t="shared" si="802"/>
        <v>-1.0213093561607994E-2</v>
      </c>
      <c r="BH1154" s="22">
        <f t="shared" si="803"/>
        <v>0</v>
      </c>
    </row>
    <row r="1155" spans="4:60" x14ac:dyDescent="0.25">
      <c r="D1155">
        <f t="shared" si="764"/>
        <v>0.19133333333333577</v>
      </c>
      <c r="E1155">
        <f t="shared" si="762"/>
        <v>4.9629428442002013</v>
      </c>
      <c r="F1155">
        <f t="shared" si="763"/>
        <v>-4.9629428442002013</v>
      </c>
      <c r="H1155" s="20">
        <f t="shared" si="765"/>
        <v>3.7392646511734784E-3</v>
      </c>
      <c r="I1155" s="21">
        <f t="shared" si="766"/>
        <v>7.7351916143575455E-3</v>
      </c>
      <c r="J1155" s="21">
        <f t="shared" si="767"/>
        <v>3.9297979746446658E-3</v>
      </c>
      <c r="K1155" s="21">
        <f t="shared" si="768"/>
        <v>7.5844890942529143E-3</v>
      </c>
      <c r="L1155" s="21">
        <f t="shared" si="769"/>
        <v>7.5827465457941751E-3</v>
      </c>
      <c r="M1155" s="22">
        <f t="shared" si="770"/>
        <v>7.7351916143575455E-3</v>
      </c>
      <c r="N1155" s="20">
        <f t="shared" si="771"/>
        <v>37.392646511734789</v>
      </c>
      <c r="O1155" s="21">
        <f t="shared" si="772"/>
        <v>77.351916143575465</v>
      </c>
      <c r="P1155" s="21">
        <f t="shared" si="773"/>
        <v>39.297979746446664</v>
      </c>
      <c r="Q1155" s="21">
        <f t="shared" si="774"/>
        <v>75.844890942529148</v>
      </c>
      <c r="R1155" s="21">
        <f t="shared" si="775"/>
        <v>75.827465457941756</v>
      </c>
      <c r="S1155" s="22">
        <f t="shared" si="776"/>
        <v>77.351916143575465</v>
      </c>
      <c r="T1155" s="20">
        <f>MAX(E1155+N1155,-DiodeFwd)</f>
        <v>42.355589355934988</v>
      </c>
      <c r="U1155" s="21">
        <f>MAX(T1155-DiodeFwd,V1155-DiodeFwd,O1155)</f>
        <v>77.351916143575465</v>
      </c>
      <c r="V1155" s="21">
        <f>MAX(-DiodeFwd,F1155+P1155)</f>
        <v>34.335036902246465</v>
      </c>
      <c r="W1155" s="21">
        <f>MAX(T1155+Q1155,U1155-DiodeFwd)</f>
        <v>118.20048029846413</v>
      </c>
      <c r="X1155" s="21">
        <f>MAX(W1155-DiodeFwd,Y1155-DiodeFwd,U1155+R1155)</f>
        <v>153.17938160151721</v>
      </c>
      <c r="Y1155" s="22">
        <f>MAX(V1155+S1155,U1155-DiodeFwd)</f>
        <v>111.68695304582192</v>
      </c>
      <c r="Z1155" s="20">
        <f t="shared" si="777"/>
        <v>37.392646511734789</v>
      </c>
      <c r="AA1155" s="21">
        <f t="shared" si="778"/>
        <v>77.351916143575465</v>
      </c>
      <c r="AB1155" s="21">
        <f t="shared" si="779"/>
        <v>39.297979746446664</v>
      </c>
      <c r="AC1155" s="21">
        <f t="shared" si="780"/>
        <v>75.844890942529133</v>
      </c>
      <c r="AD1155" s="21">
        <f t="shared" si="781"/>
        <v>75.827465457941742</v>
      </c>
      <c r="AE1155" s="22">
        <f t="shared" si="782"/>
        <v>77.351916143575465</v>
      </c>
      <c r="AF1155" s="20">
        <f t="shared" si="783"/>
        <v>0</v>
      </c>
      <c r="AG1155" s="21">
        <f t="shared" si="784"/>
        <v>0</v>
      </c>
      <c r="AH1155" s="21">
        <f t="shared" si="785"/>
        <v>0</v>
      </c>
      <c r="AI1155" s="21">
        <f t="shared" si="786"/>
        <v>-8.5265128291212019E-15</v>
      </c>
      <c r="AJ1155" s="21">
        <f t="shared" si="787"/>
        <v>-8.5265128291212019E-15</v>
      </c>
      <c r="AK1155" s="22">
        <f t="shared" si="788"/>
        <v>0</v>
      </c>
      <c r="AL1155" s="23">
        <f t="shared" si="789"/>
        <v>1.021195877343448E-2</v>
      </c>
      <c r="AM1155" s="12" t="b">
        <f>T1155&lt;=-DiodeFwd</f>
        <v>0</v>
      </c>
      <c r="AN1155" s="13" t="b">
        <f>V1155&lt;=-DiodeFwd</f>
        <v>0</v>
      </c>
      <c r="AO1155" s="13" t="b">
        <f>U1155&lt;=T1155-DiodeFwd</f>
        <v>0</v>
      </c>
      <c r="AP1155" s="13" t="b">
        <f>U1155&lt;=V1155-DiodeFwd</f>
        <v>0</v>
      </c>
      <c r="AQ1155" s="13" t="b">
        <f>W1155&lt;=U1155-DiodeFwd</f>
        <v>0</v>
      </c>
      <c r="AR1155" s="13" t="b">
        <f>Y1155&lt;=U1155-DiodeFwd</f>
        <v>0</v>
      </c>
      <c r="AS1155" s="13" t="b">
        <f>X1155&lt;=W1155-DiodeFwd</f>
        <v>0</v>
      </c>
      <c r="AT1155" s="14" t="b">
        <f>X1155&lt;=Y1155-DiodeFwd</f>
        <v>0</v>
      </c>
      <c r="AU1155" s="13">
        <f t="shared" si="790"/>
        <v>0</v>
      </c>
      <c r="AV1155" s="13">
        <f t="shared" si="791"/>
        <v>0</v>
      </c>
      <c r="AW1155" s="13">
        <f t="shared" si="792"/>
        <v>0</v>
      </c>
      <c r="AX1155" s="13">
        <f t="shared" si="793"/>
        <v>0</v>
      </c>
      <c r="AY1155" s="13">
        <f t="shared" si="794"/>
        <v>0</v>
      </c>
      <c r="AZ1155" s="13">
        <f t="shared" si="795"/>
        <v>0</v>
      </c>
      <c r="BA1155" s="13">
        <f t="shared" si="796"/>
        <v>0</v>
      </c>
      <c r="BB1155" s="14">
        <f t="shared" si="797"/>
        <v>0</v>
      </c>
      <c r="BC1155" s="20">
        <f t="shared" si="798"/>
        <v>0</v>
      </c>
      <c r="BD1155" s="21">
        <f t="shared" si="799"/>
        <v>0</v>
      </c>
      <c r="BE1155" s="21">
        <f t="shared" si="800"/>
        <v>0</v>
      </c>
      <c r="BF1155" s="21">
        <f t="shared" si="801"/>
        <v>0</v>
      </c>
      <c r="BG1155" s="21">
        <f t="shared" si="802"/>
        <v>-1.021195877343448E-2</v>
      </c>
      <c r="BH1155" s="22">
        <f t="shared" si="803"/>
        <v>0</v>
      </c>
    </row>
    <row r="1156" spans="4:60" x14ac:dyDescent="0.25">
      <c r="D1156">
        <f t="shared" si="764"/>
        <v>0.19150000000000245</v>
      </c>
      <c r="E1156">
        <f t="shared" si="762"/>
        <v>2.4863777205539259</v>
      </c>
      <c r="F1156">
        <f t="shared" si="763"/>
        <v>-2.4863777205539259</v>
      </c>
      <c r="H1156" s="20">
        <f t="shared" si="765"/>
        <v>3.7392646511734784E-3</v>
      </c>
      <c r="I1156" s="21">
        <f t="shared" si="766"/>
        <v>7.7351916143575455E-3</v>
      </c>
      <c r="J1156" s="21">
        <f t="shared" si="767"/>
        <v>3.9297979746446658E-3</v>
      </c>
      <c r="K1156" s="21">
        <f t="shared" si="768"/>
        <v>7.5844890942529143E-3</v>
      </c>
      <c r="L1156" s="21">
        <f t="shared" si="769"/>
        <v>7.5810445526652689E-3</v>
      </c>
      <c r="M1156" s="22">
        <f t="shared" si="770"/>
        <v>7.7351916143575455E-3</v>
      </c>
      <c r="N1156" s="20">
        <f t="shared" si="771"/>
        <v>37.392646511734789</v>
      </c>
      <c r="O1156" s="21">
        <f t="shared" si="772"/>
        <v>77.351916143575465</v>
      </c>
      <c r="P1156" s="21">
        <f t="shared" si="773"/>
        <v>39.297979746446664</v>
      </c>
      <c r="Q1156" s="21">
        <f t="shared" si="774"/>
        <v>75.844890942529148</v>
      </c>
      <c r="R1156" s="21">
        <f t="shared" si="775"/>
        <v>75.8104455266527</v>
      </c>
      <c r="S1156" s="22">
        <f t="shared" si="776"/>
        <v>77.351916143575465</v>
      </c>
      <c r="T1156" s="20">
        <f>MAX(E1156+N1156,-DiodeFwd)</f>
        <v>39.879024232288714</v>
      </c>
      <c r="U1156" s="21">
        <f>MAX(T1156-DiodeFwd,V1156-DiodeFwd,O1156)</f>
        <v>77.351916143575465</v>
      </c>
      <c r="V1156" s="21">
        <f>MAX(-DiodeFwd,F1156+P1156)</f>
        <v>36.811602025892739</v>
      </c>
      <c r="W1156" s="21">
        <f>MAX(T1156+Q1156,U1156-DiodeFwd)</f>
        <v>115.72391517481786</v>
      </c>
      <c r="X1156" s="21">
        <f>MAX(W1156-DiodeFwd,Y1156-DiodeFwd,U1156+R1156)</f>
        <v>153.16236167022817</v>
      </c>
      <c r="Y1156" s="22">
        <f>MAX(V1156+S1156,U1156-DiodeFwd)</f>
        <v>114.1635181694682</v>
      </c>
      <c r="Z1156" s="20">
        <f t="shared" si="777"/>
        <v>37.392646511734789</v>
      </c>
      <c r="AA1156" s="21">
        <f t="shared" si="778"/>
        <v>77.351916143575465</v>
      </c>
      <c r="AB1156" s="21">
        <f t="shared" si="779"/>
        <v>39.297979746446664</v>
      </c>
      <c r="AC1156" s="21">
        <f t="shared" si="780"/>
        <v>75.844890942529148</v>
      </c>
      <c r="AD1156" s="21">
        <f t="shared" si="781"/>
        <v>75.8104455266527</v>
      </c>
      <c r="AE1156" s="22">
        <f t="shared" si="782"/>
        <v>77.351916143575465</v>
      </c>
      <c r="AF1156" s="20">
        <f t="shared" si="783"/>
        <v>0</v>
      </c>
      <c r="AG1156" s="21">
        <f t="shared" si="784"/>
        <v>0</v>
      </c>
      <c r="AH1156" s="21">
        <f t="shared" si="785"/>
        <v>0</v>
      </c>
      <c r="AI1156" s="21">
        <f t="shared" si="786"/>
        <v>0</v>
      </c>
      <c r="AJ1156" s="21">
        <f t="shared" si="787"/>
        <v>0</v>
      </c>
      <c r="AK1156" s="22">
        <f t="shared" si="788"/>
        <v>0</v>
      </c>
      <c r="AL1156" s="23">
        <f t="shared" si="789"/>
        <v>1.0210824111348544E-2</v>
      </c>
      <c r="AM1156" s="12" t="b">
        <f>T1156&lt;=-DiodeFwd</f>
        <v>0</v>
      </c>
      <c r="AN1156" s="13" t="b">
        <f>V1156&lt;=-DiodeFwd</f>
        <v>0</v>
      </c>
      <c r="AO1156" s="13" t="b">
        <f>U1156&lt;=T1156-DiodeFwd</f>
        <v>0</v>
      </c>
      <c r="AP1156" s="13" t="b">
        <f>U1156&lt;=V1156-DiodeFwd</f>
        <v>0</v>
      </c>
      <c r="AQ1156" s="13" t="b">
        <f>W1156&lt;=U1156-DiodeFwd</f>
        <v>0</v>
      </c>
      <c r="AR1156" s="13" t="b">
        <f>Y1156&lt;=U1156-DiodeFwd</f>
        <v>0</v>
      </c>
      <c r="AS1156" s="13" t="b">
        <f>X1156&lt;=W1156-DiodeFwd</f>
        <v>0</v>
      </c>
      <c r="AT1156" s="14" t="b">
        <f>X1156&lt;=Y1156-DiodeFwd</f>
        <v>0</v>
      </c>
      <c r="AU1156" s="13">
        <f t="shared" si="790"/>
        <v>0</v>
      </c>
      <c r="AV1156" s="13">
        <f t="shared" si="791"/>
        <v>0</v>
      </c>
      <c r="AW1156" s="13">
        <f t="shared" si="792"/>
        <v>0</v>
      </c>
      <c r="AX1156" s="13">
        <f t="shared" si="793"/>
        <v>0</v>
      </c>
      <c r="AY1156" s="13">
        <f t="shared" si="794"/>
        <v>0</v>
      </c>
      <c r="AZ1156" s="13">
        <f t="shared" si="795"/>
        <v>0</v>
      </c>
      <c r="BA1156" s="13">
        <f t="shared" si="796"/>
        <v>0</v>
      </c>
      <c r="BB1156" s="14">
        <f t="shared" si="797"/>
        <v>0</v>
      </c>
      <c r="BC1156" s="20">
        <f t="shared" si="798"/>
        <v>0</v>
      </c>
      <c r="BD1156" s="21">
        <f t="shared" si="799"/>
        <v>0</v>
      </c>
      <c r="BE1156" s="21">
        <f t="shared" si="800"/>
        <v>0</v>
      </c>
      <c r="BF1156" s="21">
        <f t="shared" si="801"/>
        <v>0</v>
      </c>
      <c r="BG1156" s="21">
        <f t="shared" si="802"/>
        <v>-1.0210824111348544E-2</v>
      </c>
      <c r="BH1156" s="22">
        <f t="shared" si="803"/>
        <v>0</v>
      </c>
    </row>
    <row r="1157" spans="4:60" x14ac:dyDescent="0.25">
      <c r="D1157">
        <f t="shared" si="764"/>
        <v>0.19166666666666912</v>
      </c>
      <c r="E1157">
        <f t="shared" si="762"/>
        <v>-3.6324612804680276E-11</v>
      </c>
      <c r="F1157">
        <f t="shared" si="763"/>
        <v>3.6324612804680276E-11</v>
      </c>
      <c r="H1157" s="20">
        <f t="shared" si="765"/>
        <v>3.7392646511734784E-3</v>
      </c>
      <c r="I1157" s="21">
        <f t="shared" si="766"/>
        <v>7.7351916143575455E-3</v>
      </c>
      <c r="J1157" s="21">
        <f t="shared" si="767"/>
        <v>3.9297979746446658E-3</v>
      </c>
      <c r="K1157" s="21">
        <f t="shared" si="768"/>
        <v>7.5844890942529143E-3</v>
      </c>
      <c r="L1157" s="21">
        <f t="shared" si="769"/>
        <v>7.5793427486467108E-3</v>
      </c>
      <c r="M1157" s="22">
        <f t="shared" si="770"/>
        <v>7.7351916143575455E-3</v>
      </c>
      <c r="N1157" s="20">
        <f t="shared" si="771"/>
        <v>37.392646511734789</v>
      </c>
      <c r="O1157" s="21">
        <f t="shared" si="772"/>
        <v>77.351916143575465</v>
      </c>
      <c r="P1157" s="21">
        <f t="shared" si="773"/>
        <v>39.297979746446664</v>
      </c>
      <c r="Q1157" s="21">
        <f t="shared" si="774"/>
        <v>75.844890942529148</v>
      </c>
      <c r="R1157" s="21">
        <f t="shared" si="775"/>
        <v>75.79342748646711</v>
      </c>
      <c r="S1157" s="22">
        <f t="shared" si="776"/>
        <v>77.351916143575465</v>
      </c>
      <c r="T1157" s="20">
        <f>MAX(E1157+N1157,-DiodeFwd)</f>
        <v>37.392646511698466</v>
      </c>
      <c r="U1157" s="21">
        <f>MAX(T1157-DiodeFwd,V1157-DiodeFwd,O1157)</f>
        <v>77.351916143575465</v>
      </c>
      <c r="V1157" s="21">
        <f>MAX(-DiodeFwd,F1157+P1157)</f>
        <v>39.297979746482987</v>
      </c>
      <c r="W1157" s="21">
        <f>MAX(T1157+Q1157,U1157-DiodeFwd)</f>
        <v>113.23753745422761</v>
      </c>
      <c r="X1157" s="21">
        <f>MAX(W1157-DiodeFwd,Y1157-DiodeFwd,U1157+R1157)</f>
        <v>153.14534363004259</v>
      </c>
      <c r="Y1157" s="22">
        <f>MAX(V1157+S1157,U1157-DiodeFwd)</f>
        <v>116.64989589005845</v>
      </c>
      <c r="Z1157" s="20">
        <f t="shared" si="777"/>
        <v>37.392646511734789</v>
      </c>
      <c r="AA1157" s="21">
        <f t="shared" si="778"/>
        <v>77.351916143575465</v>
      </c>
      <c r="AB1157" s="21">
        <f t="shared" si="779"/>
        <v>39.297979746446664</v>
      </c>
      <c r="AC1157" s="21">
        <f t="shared" si="780"/>
        <v>75.844890942529133</v>
      </c>
      <c r="AD1157" s="21">
        <f t="shared" si="781"/>
        <v>75.793427486467124</v>
      </c>
      <c r="AE1157" s="22">
        <f t="shared" si="782"/>
        <v>77.351916143575465</v>
      </c>
      <c r="AF1157" s="20">
        <f t="shared" si="783"/>
        <v>0</v>
      </c>
      <c r="AG1157" s="21">
        <f t="shared" si="784"/>
        <v>0</v>
      </c>
      <c r="AH1157" s="21">
        <f t="shared" si="785"/>
        <v>0</v>
      </c>
      <c r="AI1157" s="21">
        <f t="shared" si="786"/>
        <v>-8.5265128291212019E-15</v>
      </c>
      <c r="AJ1157" s="21">
        <f t="shared" si="787"/>
        <v>8.5265128291212019E-15</v>
      </c>
      <c r="AK1157" s="22">
        <f t="shared" si="788"/>
        <v>0</v>
      </c>
      <c r="AL1157" s="23">
        <f t="shared" si="789"/>
        <v>1.0209689575336172E-2</v>
      </c>
      <c r="AM1157" s="12" t="b">
        <f>T1157&lt;=-DiodeFwd</f>
        <v>0</v>
      </c>
      <c r="AN1157" s="13" t="b">
        <f>V1157&lt;=-DiodeFwd</f>
        <v>0</v>
      </c>
      <c r="AO1157" s="13" t="b">
        <f>U1157&lt;=T1157-DiodeFwd</f>
        <v>0</v>
      </c>
      <c r="AP1157" s="13" t="b">
        <f>U1157&lt;=V1157-DiodeFwd</f>
        <v>0</v>
      </c>
      <c r="AQ1157" s="13" t="b">
        <f>W1157&lt;=U1157-DiodeFwd</f>
        <v>0</v>
      </c>
      <c r="AR1157" s="13" t="b">
        <f>Y1157&lt;=U1157-DiodeFwd</f>
        <v>0</v>
      </c>
      <c r="AS1157" s="13" t="b">
        <f>X1157&lt;=W1157-DiodeFwd</f>
        <v>0</v>
      </c>
      <c r="AT1157" s="14" t="b">
        <f>X1157&lt;=Y1157-DiodeFwd</f>
        <v>0</v>
      </c>
      <c r="AU1157" s="13">
        <f t="shared" si="790"/>
        <v>0</v>
      </c>
      <c r="AV1157" s="13">
        <f t="shared" si="791"/>
        <v>0</v>
      </c>
      <c r="AW1157" s="13">
        <f t="shared" si="792"/>
        <v>0</v>
      </c>
      <c r="AX1157" s="13">
        <f t="shared" si="793"/>
        <v>0</v>
      </c>
      <c r="AY1157" s="13">
        <f t="shared" si="794"/>
        <v>0</v>
      </c>
      <c r="AZ1157" s="13">
        <f t="shared" si="795"/>
        <v>0</v>
      </c>
      <c r="BA1157" s="13">
        <f t="shared" si="796"/>
        <v>0</v>
      </c>
      <c r="BB1157" s="14">
        <f t="shared" si="797"/>
        <v>0</v>
      </c>
      <c r="BC1157" s="20">
        <f t="shared" si="798"/>
        <v>0</v>
      </c>
      <c r="BD1157" s="21">
        <f t="shared" si="799"/>
        <v>0</v>
      </c>
      <c r="BE1157" s="21">
        <f t="shared" si="800"/>
        <v>0</v>
      </c>
      <c r="BF1157" s="21">
        <f t="shared" si="801"/>
        <v>0</v>
      </c>
      <c r="BG1157" s="21">
        <f t="shared" si="802"/>
        <v>-1.0209689575336172E-2</v>
      </c>
      <c r="BH1157" s="22">
        <f t="shared" si="803"/>
        <v>0</v>
      </c>
    </row>
    <row r="1158" spans="4:60" x14ac:dyDescent="0.25">
      <c r="D1158">
        <f t="shared" si="764"/>
        <v>0.1918333333333358</v>
      </c>
      <c r="E1158">
        <f t="shared" si="762"/>
        <v>-2.4863777206269937</v>
      </c>
      <c r="F1158">
        <f t="shared" si="763"/>
        <v>2.4863777206269937</v>
      </c>
      <c r="H1158" s="20">
        <f t="shared" si="765"/>
        <v>3.7392646511734784E-3</v>
      </c>
      <c r="I1158" s="21">
        <f t="shared" si="766"/>
        <v>7.7351916143575455E-3</v>
      </c>
      <c r="J1158" s="21">
        <f t="shared" si="767"/>
        <v>3.9297979746446658E-3</v>
      </c>
      <c r="K1158" s="21">
        <f t="shared" si="768"/>
        <v>7.5844890942529143E-3</v>
      </c>
      <c r="L1158" s="21">
        <f t="shared" si="769"/>
        <v>7.577641133717488E-3</v>
      </c>
      <c r="M1158" s="22">
        <f t="shared" si="770"/>
        <v>7.7351916143575455E-3</v>
      </c>
      <c r="N1158" s="20">
        <f t="shared" si="771"/>
        <v>37.392646511734789</v>
      </c>
      <c r="O1158" s="21">
        <f t="shared" si="772"/>
        <v>77.351916143575465</v>
      </c>
      <c r="P1158" s="21">
        <f t="shared" si="773"/>
        <v>39.297979746446664</v>
      </c>
      <c r="Q1158" s="21">
        <f t="shared" si="774"/>
        <v>75.844890942529148</v>
      </c>
      <c r="R1158" s="21">
        <f t="shared" si="775"/>
        <v>75.776411337174892</v>
      </c>
      <c r="S1158" s="22">
        <f t="shared" si="776"/>
        <v>77.351916143575465</v>
      </c>
      <c r="T1158" s="20">
        <f>MAX(E1158+N1158,-DiodeFwd)</f>
        <v>34.906268791107792</v>
      </c>
      <c r="U1158" s="21">
        <f>MAX(T1158-DiodeFwd,V1158-DiodeFwd,O1158)</f>
        <v>77.351916143575465</v>
      </c>
      <c r="V1158" s="21">
        <f>MAX(-DiodeFwd,F1158+P1158)</f>
        <v>41.784357467073661</v>
      </c>
      <c r="W1158" s="21">
        <f>MAX(T1158+Q1158,U1158-DiodeFwd)</f>
        <v>110.75115973363694</v>
      </c>
      <c r="X1158" s="21">
        <f>MAX(W1158-DiodeFwd,Y1158-DiodeFwd,U1158+R1158)</f>
        <v>153.12832748075036</v>
      </c>
      <c r="Y1158" s="22">
        <f>MAX(V1158+S1158,U1158-DiodeFwd)</f>
        <v>119.13627361064913</v>
      </c>
      <c r="Z1158" s="20">
        <f t="shared" si="777"/>
        <v>37.392646511734782</v>
      </c>
      <c r="AA1158" s="21">
        <f t="shared" si="778"/>
        <v>77.351916143575465</v>
      </c>
      <c r="AB1158" s="21">
        <f t="shared" si="779"/>
        <v>39.297979746446671</v>
      </c>
      <c r="AC1158" s="21">
        <f t="shared" si="780"/>
        <v>75.844890942529148</v>
      </c>
      <c r="AD1158" s="21">
        <f t="shared" si="781"/>
        <v>75.776411337174892</v>
      </c>
      <c r="AE1158" s="22">
        <f t="shared" si="782"/>
        <v>77.351916143575465</v>
      </c>
      <c r="AF1158" s="20">
        <f t="shared" si="783"/>
        <v>-4.263256414560601E-15</v>
      </c>
      <c r="AG1158" s="21">
        <f t="shared" si="784"/>
        <v>0</v>
      </c>
      <c r="AH1158" s="21">
        <f t="shared" si="785"/>
        <v>4.263256414560601E-15</v>
      </c>
      <c r="AI1158" s="21">
        <f t="shared" si="786"/>
        <v>0</v>
      </c>
      <c r="AJ1158" s="21">
        <f t="shared" si="787"/>
        <v>0</v>
      </c>
      <c r="AK1158" s="22">
        <f t="shared" si="788"/>
        <v>0</v>
      </c>
      <c r="AL1158" s="23">
        <f t="shared" si="789"/>
        <v>1.0208555165383357E-2</v>
      </c>
      <c r="AM1158" s="12" t="b">
        <f>T1158&lt;=-DiodeFwd</f>
        <v>0</v>
      </c>
      <c r="AN1158" s="13" t="b">
        <f>V1158&lt;=-DiodeFwd</f>
        <v>0</v>
      </c>
      <c r="AO1158" s="13" t="b">
        <f>U1158&lt;=T1158-DiodeFwd</f>
        <v>0</v>
      </c>
      <c r="AP1158" s="13" t="b">
        <f>U1158&lt;=V1158-DiodeFwd</f>
        <v>0</v>
      </c>
      <c r="AQ1158" s="13" t="b">
        <f>W1158&lt;=U1158-DiodeFwd</f>
        <v>0</v>
      </c>
      <c r="AR1158" s="13" t="b">
        <f>Y1158&lt;=U1158-DiodeFwd</f>
        <v>0</v>
      </c>
      <c r="AS1158" s="13" t="b">
        <f>X1158&lt;=W1158-DiodeFwd</f>
        <v>0</v>
      </c>
      <c r="AT1158" s="14" t="b">
        <f>X1158&lt;=Y1158-DiodeFwd</f>
        <v>0</v>
      </c>
      <c r="AU1158" s="13">
        <f t="shared" si="790"/>
        <v>0</v>
      </c>
      <c r="AV1158" s="13">
        <f t="shared" si="791"/>
        <v>0</v>
      </c>
      <c r="AW1158" s="13">
        <f t="shared" si="792"/>
        <v>0</v>
      </c>
      <c r="AX1158" s="13">
        <f t="shared" si="793"/>
        <v>0</v>
      </c>
      <c r="AY1158" s="13">
        <f t="shared" si="794"/>
        <v>0</v>
      </c>
      <c r="AZ1158" s="13">
        <f t="shared" si="795"/>
        <v>0</v>
      </c>
      <c r="BA1158" s="13">
        <f t="shared" si="796"/>
        <v>0</v>
      </c>
      <c r="BB1158" s="14">
        <f t="shared" si="797"/>
        <v>0</v>
      </c>
      <c r="BC1158" s="20">
        <f t="shared" si="798"/>
        <v>0</v>
      </c>
      <c r="BD1158" s="21">
        <f t="shared" si="799"/>
        <v>0</v>
      </c>
      <c r="BE1158" s="21">
        <f t="shared" si="800"/>
        <v>0</v>
      </c>
      <c r="BF1158" s="21">
        <f t="shared" si="801"/>
        <v>0</v>
      </c>
      <c r="BG1158" s="21">
        <f t="shared" si="802"/>
        <v>-1.0208555165383357E-2</v>
      </c>
      <c r="BH1158" s="22">
        <f t="shared" si="803"/>
        <v>0</v>
      </c>
    </row>
    <row r="1159" spans="4:60" x14ac:dyDescent="0.25">
      <c r="D1159">
        <f t="shared" si="764"/>
        <v>0.19200000000000247</v>
      </c>
      <c r="E1159">
        <f t="shared" si="762"/>
        <v>-4.9629428442728365</v>
      </c>
      <c r="F1159">
        <f t="shared" si="763"/>
        <v>4.9629428442728365</v>
      </c>
      <c r="H1159" s="20">
        <f t="shared" si="765"/>
        <v>3.7392646511734784E-3</v>
      </c>
      <c r="I1159" s="21">
        <f t="shared" si="766"/>
        <v>7.7351916143575455E-3</v>
      </c>
      <c r="J1159" s="21">
        <f t="shared" si="767"/>
        <v>3.9297979746446658E-3</v>
      </c>
      <c r="K1159" s="21">
        <f t="shared" si="768"/>
        <v>7.5844890942529143E-3</v>
      </c>
      <c r="L1159" s="21">
        <f t="shared" si="769"/>
        <v>7.5759397078565905E-3</v>
      </c>
      <c r="M1159" s="22">
        <f t="shared" si="770"/>
        <v>7.7351916143575455E-3</v>
      </c>
      <c r="N1159" s="20">
        <f t="shared" si="771"/>
        <v>37.392646511734789</v>
      </c>
      <c r="O1159" s="21">
        <f t="shared" si="772"/>
        <v>77.351916143575465</v>
      </c>
      <c r="P1159" s="21">
        <f t="shared" si="773"/>
        <v>39.297979746446664</v>
      </c>
      <c r="Q1159" s="21">
        <f t="shared" si="774"/>
        <v>75.844890942529148</v>
      </c>
      <c r="R1159" s="21">
        <f t="shared" si="775"/>
        <v>75.759397078565911</v>
      </c>
      <c r="S1159" s="22">
        <f t="shared" si="776"/>
        <v>77.351916143575465</v>
      </c>
      <c r="T1159" s="20">
        <f>MAX(E1159+N1159,-DiodeFwd)</f>
        <v>32.429703667461951</v>
      </c>
      <c r="U1159" s="21">
        <f>MAX(T1159-DiodeFwd,V1159-DiodeFwd,O1159)</f>
        <v>77.351916143575465</v>
      </c>
      <c r="V1159" s="21">
        <f>MAX(-DiodeFwd,F1159+P1159)</f>
        <v>44.260922590719503</v>
      </c>
      <c r="W1159" s="21">
        <f>MAX(T1159+Q1159,U1159-DiodeFwd)</f>
        <v>108.2745946099911</v>
      </c>
      <c r="X1159" s="21">
        <f>MAX(W1159-DiodeFwd,Y1159-DiodeFwd,U1159+R1159)</f>
        <v>153.11131322214138</v>
      </c>
      <c r="Y1159" s="22">
        <f>MAX(V1159+S1159,U1159-DiodeFwd)</f>
        <v>121.61283873429497</v>
      </c>
      <c r="Z1159" s="20">
        <f t="shared" si="777"/>
        <v>37.392646511734789</v>
      </c>
      <c r="AA1159" s="21">
        <f t="shared" si="778"/>
        <v>77.351916143575465</v>
      </c>
      <c r="AB1159" s="21">
        <f t="shared" si="779"/>
        <v>39.297979746446664</v>
      </c>
      <c r="AC1159" s="21">
        <f t="shared" si="780"/>
        <v>75.844890942529148</v>
      </c>
      <c r="AD1159" s="21">
        <f t="shared" si="781"/>
        <v>75.759397078565911</v>
      </c>
      <c r="AE1159" s="22">
        <f t="shared" si="782"/>
        <v>77.351916143575465</v>
      </c>
      <c r="AF1159" s="20">
        <f t="shared" si="783"/>
        <v>0</v>
      </c>
      <c r="AG1159" s="21">
        <f t="shared" si="784"/>
        <v>0</v>
      </c>
      <c r="AH1159" s="21">
        <f t="shared" si="785"/>
        <v>0</v>
      </c>
      <c r="AI1159" s="21">
        <f t="shared" si="786"/>
        <v>0</v>
      </c>
      <c r="AJ1159" s="21">
        <f t="shared" si="787"/>
        <v>0</v>
      </c>
      <c r="AK1159" s="22">
        <f t="shared" si="788"/>
        <v>0</v>
      </c>
      <c r="AL1159" s="23">
        <f t="shared" si="789"/>
        <v>1.0207420881476092E-2</v>
      </c>
      <c r="AM1159" s="12" t="b">
        <f>T1159&lt;=-DiodeFwd</f>
        <v>0</v>
      </c>
      <c r="AN1159" s="13" t="b">
        <f>V1159&lt;=-DiodeFwd</f>
        <v>0</v>
      </c>
      <c r="AO1159" s="13" t="b">
        <f>U1159&lt;=T1159-DiodeFwd</f>
        <v>0</v>
      </c>
      <c r="AP1159" s="13" t="b">
        <f>U1159&lt;=V1159-DiodeFwd</f>
        <v>0</v>
      </c>
      <c r="AQ1159" s="13" t="b">
        <f>W1159&lt;=U1159-DiodeFwd</f>
        <v>0</v>
      </c>
      <c r="AR1159" s="13" t="b">
        <f>Y1159&lt;=U1159-DiodeFwd</f>
        <v>0</v>
      </c>
      <c r="AS1159" s="13" t="b">
        <f>X1159&lt;=W1159-DiodeFwd</f>
        <v>0</v>
      </c>
      <c r="AT1159" s="14" t="b">
        <f>X1159&lt;=Y1159-DiodeFwd</f>
        <v>0</v>
      </c>
      <c r="AU1159" s="13">
        <f t="shared" si="790"/>
        <v>0</v>
      </c>
      <c r="AV1159" s="13">
        <f t="shared" si="791"/>
        <v>0</v>
      </c>
      <c r="AW1159" s="13">
        <f t="shared" si="792"/>
        <v>0</v>
      </c>
      <c r="AX1159" s="13">
        <f t="shared" si="793"/>
        <v>0</v>
      </c>
      <c r="AY1159" s="13">
        <f t="shared" si="794"/>
        <v>0</v>
      </c>
      <c r="AZ1159" s="13">
        <f t="shared" si="795"/>
        <v>0</v>
      </c>
      <c r="BA1159" s="13">
        <f t="shared" si="796"/>
        <v>0</v>
      </c>
      <c r="BB1159" s="14">
        <f t="shared" si="797"/>
        <v>0</v>
      </c>
      <c r="BC1159" s="20">
        <f t="shared" si="798"/>
        <v>0</v>
      </c>
      <c r="BD1159" s="21">
        <f t="shared" si="799"/>
        <v>0</v>
      </c>
      <c r="BE1159" s="21">
        <f t="shared" si="800"/>
        <v>0</v>
      </c>
      <c r="BF1159" s="21">
        <f t="shared" si="801"/>
        <v>0</v>
      </c>
      <c r="BG1159" s="21">
        <f t="shared" si="802"/>
        <v>-1.0207420881476092E-2</v>
      </c>
      <c r="BH1159" s="22">
        <f t="shared" si="803"/>
        <v>0</v>
      </c>
    </row>
    <row r="1160" spans="4:60" x14ac:dyDescent="0.25">
      <c r="D1160">
        <f t="shared" si="764"/>
        <v>0.19216666666666915</v>
      </c>
      <c r="E1160">
        <f t="shared" ref="E1160:E1201" si="804">$B$2*SIN(D1160*$B$5*2*PI())</f>
        <v>-7.4199214998641283</v>
      </c>
      <c r="F1160">
        <f t="shared" ref="F1160:F1201" si="805">-E1160</f>
        <v>7.4199214998641283</v>
      </c>
      <c r="H1160" s="20">
        <f t="shared" si="765"/>
        <v>3.7392646511734784E-3</v>
      </c>
      <c r="I1160" s="21">
        <f t="shared" si="766"/>
        <v>7.7351916143575455E-3</v>
      </c>
      <c r="J1160" s="21">
        <f t="shared" si="767"/>
        <v>3.9297979746446658E-3</v>
      </c>
      <c r="K1160" s="21">
        <f t="shared" si="768"/>
        <v>7.5844890942529143E-3</v>
      </c>
      <c r="L1160" s="21">
        <f t="shared" si="769"/>
        <v>7.5742384710430115E-3</v>
      </c>
      <c r="M1160" s="22">
        <f t="shared" si="770"/>
        <v>7.7351916143575455E-3</v>
      </c>
      <c r="N1160" s="20">
        <f t="shared" si="771"/>
        <v>37.392646511734789</v>
      </c>
      <c r="O1160" s="21">
        <f t="shared" si="772"/>
        <v>77.351916143575465</v>
      </c>
      <c r="P1160" s="21">
        <f t="shared" si="773"/>
        <v>39.297979746446664</v>
      </c>
      <c r="Q1160" s="21">
        <f t="shared" si="774"/>
        <v>75.844890942529148</v>
      </c>
      <c r="R1160" s="21">
        <f t="shared" si="775"/>
        <v>75.742384710430116</v>
      </c>
      <c r="S1160" s="22">
        <f t="shared" si="776"/>
        <v>77.351916143575465</v>
      </c>
      <c r="T1160" s="20">
        <f>MAX(E1160+N1160,-DiodeFwd)</f>
        <v>29.972725011870661</v>
      </c>
      <c r="U1160" s="21">
        <f>MAX(T1160-DiodeFwd,V1160-DiodeFwd,O1160)</f>
        <v>77.351916143575465</v>
      </c>
      <c r="V1160" s="21">
        <f>MAX(-DiodeFwd,F1160+P1160)</f>
        <v>46.717901246310795</v>
      </c>
      <c r="W1160" s="21">
        <f>MAX(T1160+Q1160,U1160-DiodeFwd)</f>
        <v>105.81761595439981</v>
      </c>
      <c r="X1160" s="21">
        <f>MAX(W1160-DiodeFwd,Y1160-DiodeFwd,U1160+R1160)</f>
        <v>153.09430085400558</v>
      </c>
      <c r="Y1160" s="22">
        <f>MAX(V1160+S1160,U1160-DiodeFwd)</f>
        <v>124.06981738988625</v>
      </c>
      <c r="Z1160" s="20">
        <f t="shared" si="777"/>
        <v>37.392646511734789</v>
      </c>
      <c r="AA1160" s="21">
        <f t="shared" si="778"/>
        <v>77.351916143575465</v>
      </c>
      <c r="AB1160" s="21">
        <f t="shared" si="779"/>
        <v>39.297979746446664</v>
      </c>
      <c r="AC1160" s="21">
        <f t="shared" si="780"/>
        <v>75.844890942529148</v>
      </c>
      <c r="AD1160" s="21">
        <f t="shared" si="781"/>
        <v>75.742384710430116</v>
      </c>
      <c r="AE1160" s="22">
        <f t="shared" si="782"/>
        <v>77.351916143575465</v>
      </c>
      <c r="AF1160" s="20">
        <f t="shared" si="783"/>
        <v>0</v>
      </c>
      <c r="AG1160" s="21">
        <f t="shared" si="784"/>
        <v>0</v>
      </c>
      <c r="AH1160" s="21">
        <f t="shared" si="785"/>
        <v>0</v>
      </c>
      <c r="AI1160" s="21">
        <f t="shared" si="786"/>
        <v>0</v>
      </c>
      <c r="AJ1160" s="21">
        <f t="shared" si="787"/>
        <v>0</v>
      </c>
      <c r="AK1160" s="22">
        <f t="shared" si="788"/>
        <v>0</v>
      </c>
      <c r="AL1160" s="23">
        <f t="shared" si="789"/>
        <v>1.0206286723600373E-2</v>
      </c>
      <c r="AM1160" s="12" t="b">
        <f>T1160&lt;=-DiodeFwd</f>
        <v>0</v>
      </c>
      <c r="AN1160" s="13" t="b">
        <f>V1160&lt;=-DiodeFwd</f>
        <v>0</v>
      </c>
      <c r="AO1160" s="13" t="b">
        <f>U1160&lt;=T1160-DiodeFwd</f>
        <v>0</v>
      </c>
      <c r="AP1160" s="13" t="b">
        <f>U1160&lt;=V1160-DiodeFwd</f>
        <v>0</v>
      </c>
      <c r="AQ1160" s="13" t="b">
        <f>W1160&lt;=U1160-DiodeFwd</f>
        <v>0</v>
      </c>
      <c r="AR1160" s="13" t="b">
        <f>Y1160&lt;=U1160-DiodeFwd</f>
        <v>0</v>
      </c>
      <c r="AS1160" s="13" t="b">
        <f>X1160&lt;=W1160-DiodeFwd</f>
        <v>0</v>
      </c>
      <c r="AT1160" s="14" t="b">
        <f>X1160&lt;=Y1160-DiodeFwd</f>
        <v>0</v>
      </c>
      <c r="AU1160" s="13">
        <f t="shared" si="790"/>
        <v>0</v>
      </c>
      <c r="AV1160" s="13">
        <f t="shared" si="791"/>
        <v>0</v>
      </c>
      <c r="AW1160" s="13">
        <f t="shared" si="792"/>
        <v>0</v>
      </c>
      <c r="AX1160" s="13">
        <f t="shared" si="793"/>
        <v>0</v>
      </c>
      <c r="AY1160" s="13">
        <f t="shared" si="794"/>
        <v>0</v>
      </c>
      <c r="AZ1160" s="13">
        <f t="shared" si="795"/>
        <v>0</v>
      </c>
      <c r="BA1160" s="13">
        <f t="shared" si="796"/>
        <v>0</v>
      </c>
      <c r="BB1160" s="14">
        <f t="shared" si="797"/>
        <v>0</v>
      </c>
      <c r="BC1160" s="20">
        <f t="shared" si="798"/>
        <v>0</v>
      </c>
      <c r="BD1160" s="21">
        <f t="shared" si="799"/>
        <v>0</v>
      </c>
      <c r="BE1160" s="21">
        <f t="shared" si="800"/>
        <v>0</v>
      </c>
      <c r="BF1160" s="21">
        <f t="shared" si="801"/>
        <v>0</v>
      </c>
      <c r="BG1160" s="21">
        <f t="shared" si="802"/>
        <v>-1.0206286723600373E-2</v>
      </c>
      <c r="BH1160" s="22">
        <f t="shared" si="803"/>
        <v>0</v>
      </c>
    </row>
    <row r="1161" spans="4:60" x14ac:dyDescent="0.25">
      <c r="D1161">
        <f t="shared" ref="D1161:D1201" si="806">D1160+$B$7</f>
        <v>0.19233333333333583</v>
      </c>
      <c r="E1161">
        <f t="shared" si="804"/>
        <v>-9.847617115136245</v>
      </c>
      <c r="F1161">
        <f t="shared" si="805"/>
        <v>9.847617115136245</v>
      </c>
      <c r="H1161" s="20">
        <f t="shared" si="765"/>
        <v>3.7392646511734784E-3</v>
      </c>
      <c r="I1161" s="21">
        <f t="shared" si="766"/>
        <v>7.7351916143575455E-3</v>
      </c>
      <c r="J1161" s="21">
        <f t="shared" si="767"/>
        <v>3.9297979746446658E-3</v>
      </c>
      <c r="K1161" s="21">
        <f t="shared" si="768"/>
        <v>7.5844890942529143E-3</v>
      </c>
      <c r="L1161" s="21">
        <f t="shared" si="769"/>
        <v>7.5725374232557445E-3</v>
      </c>
      <c r="M1161" s="22">
        <f t="shared" si="770"/>
        <v>7.7351916143575455E-3</v>
      </c>
      <c r="N1161" s="20">
        <f t="shared" si="771"/>
        <v>37.392646511734789</v>
      </c>
      <c r="O1161" s="21">
        <f t="shared" si="772"/>
        <v>77.351916143575465</v>
      </c>
      <c r="P1161" s="21">
        <f t="shared" si="773"/>
        <v>39.297979746446664</v>
      </c>
      <c r="Q1161" s="21">
        <f t="shared" si="774"/>
        <v>75.844890942529148</v>
      </c>
      <c r="R1161" s="21">
        <f t="shared" si="775"/>
        <v>75.725374232557456</v>
      </c>
      <c r="S1161" s="22">
        <f t="shared" si="776"/>
        <v>77.351916143575465</v>
      </c>
      <c r="T1161" s="20">
        <f>MAX(E1161+N1161,-DiodeFwd)</f>
        <v>27.545029396598544</v>
      </c>
      <c r="U1161" s="21">
        <f>MAX(T1161-DiodeFwd,V1161-DiodeFwd,O1161)</f>
        <v>77.351916143575465</v>
      </c>
      <c r="V1161" s="21">
        <f>MAX(-DiodeFwd,F1161+P1161)</f>
        <v>49.145596861582909</v>
      </c>
      <c r="W1161" s="21">
        <f>MAX(T1161+Q1161,U1161-DiodeFwd)</f>
        <v>103.38992033912768</v>
      </c>
      <c r="X1161" s="21">
        <f>MAX(W1161-DiodeFwd,Y1161-DiodeFwd,U1161+R1161)</f>
        <v>153.07729037613291</v>
      </c>
      <c r="Y1161" s="22">
        <f>MAX(V1161+S1161,U1161-DiodeFwd)</f>
        <v>126.49751300515837</v>
      </c>
      <c r="Z1161" s="20">
        <f t="shared" si="777"/>
        <v>37.392646511734789</v>
      </c>
      <c r="AA1161" s="21">
        <f t="shared" si="778"/>
        <v>77.351916143575465</v>
      </c>
      <c r="AB1161" s="21">
        <f t="shared" si="779"/>
        <v>39.297979746446664</v>
      </c>
      <c r="AC1161" s="21">
        <f t="shared" si="780"/>
        <v>75.844890942529133</v>
      </c>
      <c r="AD1161" s="21">
        <f t="shared" si="781"/>
        <v>75.725374232557442</v>
      </c>
      <c r="AE1161" s="22">
        <f t="shared" si="782"/>
        <v>77.351916143575465</v>
      </c>
      <c r="AF1161" s="20">
        <f t="shared" si="783"/>
        <v>0</v>
      </c>
      <c r="AG1161" s="21">
        <f t="shared" si="784"/>
        <v>0</v>
      </c>
      <c r="AH1161" s="21">
        <f t="shared" si="785"/>
        <v>0</v>
      </c>
      <c r="AI1161" s="21">
        <f t="shared" si="786"/>
        <v>-8.5265128291212019E-15</v>
      </c>
      <c r="AJ1161" s="21">
        <f t="shared" si="787"/>
        <v>-8.5265128291212019E-15</v>
      </c>
      <c r="AK1161" s="22">
        <f t="shared" si="788"/>
        <v>0</v>
      </c>
      <c r="AL1161" s="23">
        <f t="shared" si="789"/>
        <v>1.0205152691742193E-2</v>
      </c>
      <c r="AM1161" s="12" t="b">
        <f>T1161&lt;=-DiodeFwd</f>
        <v>0</v>
      </c>
      <c r="AN1161" s="13" t="b">
        <f>V1161&lt;=-DiodeFwd</f>
        <v>0</v>
      </c>
      <c r="AO1161" s="13" t="b">
        <f>U1161&lt;=T1161-DiodeFwd</f>
        <v>0</v>
      </c>
      <c r="AP1161" s="13" t="b">
        <f>U1161&lt;=V1161-DiodeFwd</f>
        <v>0</v>
      </c>
      <c r="AQ1161" s="13" t="b">
        <f>W1161&lt;=U1161-DiodeFwd</f>
        <v>0</v>
      </c>
      <c r="AR1161" s="13" t="b">
        <f>Y1161&lt;=U1161-DiodeFwd</f>
        <v>0</v>
      </c>
      <c r="AS1161" s="13" t="b">
        <f>X1161&lt;=W1161-DiodeFwd</f>
        <v>0</v>
      </c>
      <c r="AT1161" s="14" t="b">
        <f>X1161&lt;=Y1161-DiodeFwd</f>
        <v>0</v>
      </c>
      <c r="AU1161" s="13">
        <f t="shared" si="790"/>
        <v>0</v>
      </c>
      <c r="AV1161" s="13">
        <f t="shared" si="791"/>
        <v>0</v>
      </c>
      <c r="AW1161" s="13">
        <f t="shared" si="792"/>
        <v>0</v>
      </c>
      <c r="AX1161" s="13">
        <f t="shared" si="793"/>
        <v>0</v>
      </c>
      <c r="AY1161" s="13">
        <f t="shared" si="794"/>
        <v>0</v>
      </c>
      <c r="AZ1161" s="13">
        <f t="shared" si="795"/>
        <v>0</v>
      </c>
      <c r="BA1161" s="13">
        <f t="shared" si="796"/>
        <v>0</v>
      </c>
      <c r="BB1161" s="14">
        <f t="shared" si="797"/>
        <v>0</v>
      </c>
      <c r="BC1161" s="20">
        <f t="shared" si="798"/>
        <v>0</v>
      </c>
      <c r="BD1161" s="21">
        <f t="shared" si="799"/>
        <v>0</v>
      </c>
      <c r="BE1161" s="21">
        <f t="shared" si="800"/>
        <v>0</v>
      </c>
      <c r="BF1161" s="21">
        <f t="shared" si="801"/>
        <v>0</v>
      </c>
      <c r="BG1161" s="21">
        <f t="shared" si="802"/>
        <v>-1.0205152691742193E-2</v>
      </c>
      <c r="BH1161" s="22">
        <f t="shared" si="803"/>
        <v>0</v>
      </c>
    </row>
    <row r="1162" spans="4:60" x14ac:dyDescent="0.25">
      <c r="D1162">
        <f t="shared" si="806"/>
        <v>0.1925000000000025</v>
      </c>
      <c r="E1162">
        <f t="shared" si="804"/>
        <v>-12.23644868460214</v>
      </c>
      <c r="F1162">
        <f t="shared" si="805"/>
        <v>12.23644868460214</v>
      </c>
      <c r="H1162" s="20">
        <f t="shared" si="765"/>
        <v>3.7392646511734784E-3</v>
      </c>
      <c r="I1162" s="21">
        <f t="shared" si="766"/>
        <v>7.7351916143575455E-3</v>
      </c>
      <c r="J1162" s="21">
        <f t="shared" si="767"/>
        <v>3.9297979746446658E-3</v>
      </c>
      <c r="K1162" s="21">
        <f t="shared" si="768"/>
        <v>7.5844890942529143E-3</v>
      </c>
      <c r="L1162" s="21">
        <f t="shared" si="769"/>
        <v>7.5708365644737872E-3</v>
      </c>
      <c r="M1162" s="22">
        <f t="shared" si="770"/>
        <v>7.7351916143575455E-3</v>
      </c>
      <c r="N1162" s="20">
        <f t="shared" si="771"/>
        <v>37.392646511734789</v>
      </c>
      <c r="O1162" s="21">
        <f t="shared" si="772"/>
        <v>77.351916143575465</v>
      </c>
      <c r="P1162" s="21">
        <f t="shared" si="773"/>
        <v>39.297979746446664</v>
      </c>
      <c r="Q1162" s="21">
        <f t="shared" si="774"/>
        <v>75.844890942529148</v>
      </c>
      <c r="R1162" s="21">
        <f t="shared" si="775"/>
        <v>75.708365644737881</v>
      </c>
      <c r="S1162" s="22">
        <f t="shared" si="776"/>
        <v>77.351916143575465</v>
      </c>
      <c r="T1162" s="20">
        <f>MAX(E1162+N1162,-DiodeFwd)</f>
        <v>25.156197827132651</v>
      </c>
      <c r="U1162" s="21">
        <f>MAX(T1162-DiodeFwd,V1162-DiodeFwd,O1162)</f>
        <v>77.351916143575465</v>
      </c>
      <c r="V1162" s="21">
        <f>MAX(-DiodeFwd,F1162+P1162)</f>
        <v>51.534428431048802</v>
      </c>
      <c r="W1162" s="21">
        <f>MAX(T1162+Q1162,U1162-DiodeFwd)</f>
        <v>101.00108876966181</v>
      </c>
      <c r="X1162" s="21">
        <f>MAX(W1162-DiodeFwd,Y1162-DiodeFwd,U1162+R1162)</f>
        <v>153.06028178831335</v>
      </c>
      <c r="Y1162" s="22">
        <f>MAX(V1162+S1162,U1162-DiodeFwd)</f>
        <v>128.88634457462427</v>
      </c>
      <c r="Z1162" s="20">
        <f t="shared" si="777"/>
        <v>37.392646511734789</v>
      </c>
      <c r="AA1162" s="21">
        <f t="shared" si="778"/>
        <v>77.351916143575465</v>
      </c>
      <c r="AB1162" s="21">
        <f t="shared" si="779"/>
        <v>39.297979746446664</v>
      </c>
      <c r="AC1162" s="21">
        <f t="shared" si="780"/>
        <v>75.844890942529162</v>
      </c>
      <c r="AD1162" s="21">
        <f t="shared" si="781"/>
        <v>75.708365644737881</v>
      </c>
      <c r="AE1162" s="22">
        <f t="shared" si="782"/>
        <v>77.351916143575465</v>
      </c>
      <c r="AF1162" s="20">
        <f t="shared" si="783"/>
        <v>0</v>
      </c>
      <c r="AG1162" s="21">
        <f t="shared" si="784"/>
        <v>0</v>
      </c>
      <c r="AH1162" s="21">
        <f t="shared" si="785"/>
        <v>0</v>
      </c>
      <c r="AI1162" s="21">
        <f t="shared" si="786"/>
        <v>8.5265128291212019E-15</v>
      </c>
      <c r="AJ1162" s="21">
        <f t="shared" si="787"/>
        <v>0</v>
      </c>
      <c r="AK1162" s="22">
        <f t="shared" si="788"/>
        <v>0</v>
      </c>
      <c r="AL1162" s="23">
        <f t="shared" si="789"/>
        <v>1.0204018785887557E-2</v>
      </c>
      <c r="AM1162" s="12" t="b">
        <f>T1162&lt;=-DiodeFwd</f>
        <v>0</v>
      </c>
      <c r="AN1162" s="13" t="b">
        <f>V1162&lt;=-DiodeFwd</f>
        <v>0</v>
      </c>
      <c r="AO1162" s="13" t="b">
        <f>U1162&lt;=T1162-DiodeFwd</f>
        <v>0</v>
      </c>
      <c r="AP1162" s="13" t="b">
        <f>U1162&lt;=V1162-DiodeFwd</f>
        <v>0</v>
      </c>
      <c r="AQ1162" s="13" t="b">
        <f>W1162&lt;=U1162-DiodeFwd</f>
        <v>0</v>
      </c>
      <c r="AR1162" s="13" t="b">
        <f>Y1162&lt;=U1162-DiodeFwd</f>
        <v>0</v>
      </c>
      <c r="AS1162" s="13" t="b">
        <f>X1162&lt;=W1162-DiodeFwd</f>
        <v>0</v>
      </c>
      <c r="AT1162" s="14" t="b">
        <f>X1162&lt;=Y1162-DiodeFwd</f>
        <v>0</v>
      </c>
      <c r="AU1162" s="13">
        <f t="shared" si="790"/>
        <v>0</v>
      </c>
      <c r="AV1162" s="13">
        <f t="shared" si="791"/>
        <v>0</v>
      </c>
      <c r="AW1162" s="13">
        <f t="shared" si="792"/>
        <v>0</v>
      </c>
      <c r="AX1162" s="13">
        <f t="shared" si="793"/>
        <v>0</v>
      </c>
      <c r="AY1162" s="13">
        <f t="shared" si="794"/>
        <v>0</v>
      </c>
      <c r="AZ1162" s="13">
        <f t="shared" si="795"/>
        <v>0</v>
      </c>
      <c r="BA1162" s="13">
        <f t="shared" si="796"/>
        <v>0</v>
      </c>
      <c r="BB1162" s="14">
        <f t="shared" si="797"/>
        <v>0</v>
      </c>
      <c r="BC1162" s="20">
        <f t="shared" si="798"/>
        <v>0</v>
      </c>
      <c r="BD1162" s="21">
        <f t="shared" si="799"/>
        <v>0</v>
      </c>
      <c r="BE1162" s="21">
        <f t="shared" si="800"/>
        <v>0</v>
      </c>
      <c r="BF1162" s="21">
        <f t="shared" si="801"/>
        <v>0</v>
      </c>
      <c r="BG1162" s="21">
        <f t="shared" si="802"/>
        <v>-1.0204018785887557E-2</v>
      </c>
      <c r="BH1162" s="22">
        <f t="shared" si="803"/>
        <v>0</v>
      </c>
    </row>
    <row r="1163" spans="4:60" x14ac:dyDescent="0.25">
      <c r="D1163">
        <f t="shared" si="806"/>
        <v>0.19266666666666918</v>
      </c>
      <c r="E1163">
        <f t="shared" si="804"/>
        <v>-14.576988581412618</v>
      </c>
      <c r="F1163">
        <f t="shared" si="805"/>
        <v>14.576988581412618</v>
      </c>
      <c r="H1163" s="20">
        <f t="shared" si="765"/>
        <v>3.7392646511734784E-3</v>
      </c>
      <c r="I1163" s="21">
        <f t="shared" si="766"/>
        <v>7.7351916143575455E-3</v>
      </c>
      <c r="J1163" s="21">
        <f t="shared" si="767"/>
        <v>3.9297979746446658E-3</v>
      </c>
      <c r="K1163" s="21">
        <f t="shared" si="768"/>
        <v>7.5844890942529143E-3</v>
      </c>
      <c r="L1163" s="21">
        <f t="shared" si="769"/>
        <v>7.569135894676139E-3</v>
      </c>
      <c r="M1163" s="22">
        <f t="shared" si="770"/>
        <v>7.7351916143575455E-3</v>
      </c>
      <c r="N1163" s="20">
        <f t="shared" si="771"/>
        <v>37.392646511734789</v>
      </c>
      <c r="O1163" s="21">
        <f t="shared" si="772"/>
        <v>77.351916143575465</v>
      </c>
      <c r="P1163" s="21">
        <f t="shared" si="773"/>
        <v>39.297979746446664</v>
      </c>
      <c r="Q1163" s="21">
        <f t="shared" si="774"/>
        <v>75.844890942529148</v>
      </c>
      <c r="R1163" s="21">
        <f t="shared" si="775"/>
        <v>75.691358946761397</v>
      </c>
      <c r="S1163" s="22">
        <f t="shared" si="776"/>
        <v>77.351916143575465</v>
      </c>
      <c r="T1163" s="20">
        <f>MAX(E1163+N1163,-DiodeFwd)</f>
        <v>22.815657930322171</v>
      </c>
      <c r="U1163" s="21">
        <f>MAX(T1163-DiodeFwd,V1163-DiodeFwd,O1163)</f>
        <v>77.351916143575465</v>
      </c>
      <c r="V1163" s="21">
        <f>MAX(-DiodeFwd,F1163+P1163)</f>
        <v>53.874968327859278</v>
      </c>
      <c r="W1163" s="21">
        <f>MAX(T1163+Q1163,U1163-DiodeFwd)</f>
        <v>98.660548872851322</v>
      </c>
      <c r="X1163" s="21">
        <f>MAX(W1163-DiodeFwd,Y1163-DiodeFwd,U1163+R1163)</f>
        <v>153.04327509033686</v>
      </c>
      <c r="Y1163" s="22">
        <f>MAX(V1163+S1163,U1163-DiodeFwd)</f>
        <v>131.22688447143474</v>
      </c>
      <c r="Z1163" s="20">
        <f t="shared" si="777"/>
        <v>37.392646511734789</v>
      </c>
      <c r="AA1163" s="21">
        <f t="shared" si="778"/>
        <v>77.351916143575465</v>
      </c>
      <c r="AB1163" s="21">
        <f t="shared" si="779"/>
        <v>39.297979746446657</v>
      </c>
      <c r="AC1163" s="21">
        <f t="shared" si="780"/>
        <v>75.844890942529148</v>
      </c>
      <c r="AD1163" s="21">
        <f t="shared" si="781"/>
        <v>75.691358946761397</v>
      </c>
      <c r="AE1163" s="22">
        <f t="shared" si="782"/>
        <v>77.351916143575465</v>
      </c>
      <c r="AF1163" s="20">
        <f t="shared" si="783"/>
        <v>0</v>
      </c>
      <c r="AG1163" s="21">
        <f t="shared" si="784"/>
        <v>0</v>
      </c>
      <c r="AH1163" s="21">
        <f t="shared" si="785"/>
        <v>-4.263256414560601E-15</v>
      </c>
      <c r="AI1163" s="21">
        <f t="shared" si="786"/>
        <v>0</v>
      </c>
      <c r="AJ1163" s="21">
        <f t="shared" si="787"/>
        <v>0</v>
      </c>
      <c r="AK1163" s="22">
        <f t="shared" si="788"/>
        <v>0</v>
      </c>
      <c r="AL1163" s="23">
        <f t="shared" si="789"/>
        <v>1.0202885006022457E-2</v>
      </c>
      <c r="AM1163" s="12" t="b">
        <f>T1163&lt;=-DiodeFwd</f>
        <v>0</v>
      </c>
      <c r="AN1163" s="13" t="b">
        <f>V1163&lt;=-DiodeFwd</f>
        <v>0</v>
      </c>
      <c r="AO1163" s="13" t="b">
        <f>U1163&lt;=T1163-DiodeFwd</f>
        <v>0</v>
      </c>
      <c r="AP1163" s="13" t="b">
        <f>U1163&lt;=V1163-DiodeFwd</f>
        <v>0</v>
      </c>
      <c r="AQ1163" s="13" t="b">
        <f>W1163&lt;=U1163-DiodeFwd</f>
        <v>0</v>
      </c>
      <c r="AR1163" s="13" t="b">
        <f>Y1163&lt;=U1163-DiodeFwd</f>
        <v>0</v>
      </c>
      <c r="AS1163" s="13" t="b">
        <f>X1163&lt;=W1163-DiodeFwd</f>
        <v>0</v>
      </c>
      <c r="AT1163" s="14" t="b">
        <f>X1163&lt;=Y1163-DiodeFwd</f>
        <v>0</v>
      </c>
      <c r="AU1163" s="13">
        <f t="shared" si="790"/>
        <v>0</v>
      </c>
      <c r="AV1163" s="13">
        <f t="shared" si="791"/>
        <v>0</v>
      </c>
      <c r="AW1163" s="13">
        <f t="shared" si="792"/>
        <v>0</v>
      </c>
      <c r="AX1163" s="13">
        <f t="shared" si="793"/>
        <v>0</v>
      </c>
      <c r="AY1163" s="13">
        <f t="shared" si="794"/>
        <v>0</v>
      </c>
      <c r="AZ1163" s="13">
        <f t="shared" si="795"/>
        <v>0</v>
      </c>
      <c r="BA1163" s="13">
        <f t="shared" si="796"/>
        <v>0</v>
      </c>
      <c r="BB1163" s="14">
        <f t="shared" si="797"/>
        <v>0</v>
      </c>
      <c r="BC1163" s="20">
        <f t="shared" si="798"/>
        <v>0</v>
      </c>
      <c r="BD1163" s="21">
        <f t="shared" si="799"/>
        <v>0</v>
      </c>
      <c r="BE1163" s="21">
        <f t="shared" si="800"/>
        <v>0</v>
      </c>
      <c r="BF1163" s="21">
        <f t="shared" si="801"/>
        <v>0</v>
      </c>
      <c r="BG1163" s="21">
        <f t="shared" si="802"/>
        <v>-1.0202885006022457E-2</v>
      </c>
      <c r="BH1163" s="22">
        <f t="shared" si="803"/>
        <v>0</v>
      </c>
    </row>
    <row r="1164" spans="4:60" x14ac:dyDescent="0.25">
      <c r="D1164">
        <f t="shared" si="806"/>
        <v>0.19283333333333585</v>
      </c>
      <c r="E1164">
        <f t="shared" si="804"/>
        <v>-16.859999763884332</v>
      </c>
      <c r="F1164">
        <f t="shared" si="805"/>
        <v>16.859999763884332</v>
      </c>
      <c r="H1164" s="20">
        <f t="shared" si="765"/>
        <v>3.7392646511734784E-3</v>
      </c>
      <c r="I1164" s="21">
        <f t="shared" si="766"/>
        <v>7.7351916143575455E-3</v>
      </c>
      <c r="J1164" s="21">
        <f t="shared" si="767"/>
        <v>3.9297979746446658E-3</v>
      </c>
      <c r="K1164" s="21">
        <f t="shared" si="768"/>
        <v>7.5844890942529143E-3</v>
      </c>
      <c r="L1164" s="21">
        <f t="shared" si="769"/>
        <v>7.5674354138418019E-3</v>
      </c>
      <c r="M1164" s="22">
        <f t="shared" si="770"/>
        <v>7.7351916143575455E-3</v>
      </c>
      <c r="N1164" s="20">
        <f t="shared" si="771"/>
        <v>37.392646511734789</v>
      </c>
      <c r="O1164" s="21">
        <f t="shared" si="772"/>
        <v>77.351916143575465</v>
      </c>
      <c r="P1164" s="21">
        <f t="shared" si="773"/>
        <v>39.297979746446664</v>
      </c>
      <c r="Q1164" s="21">
        <f t="shared" si="774"/>
        <v>75.844890942529148</v>
      </c>
      <c r="R1164" s="21">
        <f t="shared" si="775"/>
        <v>75.674354138418025</v>
      </c>
      <c r="S1164" s="22">
        <f t="shared" si="776"/>
        <v>77.351916143575465</v>
      </c>
      <c r="T1164" s="20">
        <f>MAX(E1164+N1164,-DiodeFwd)</f>
        <v>20.532646747850457</v>
      </c>
      <c r="U1164" s="21">
        <f>MAX(T1164-DiodeFwd,V1164-DiodeFwd,O1164)</f>
        <v>77.351916143575465</v>
      </c>
      <c r="V1164" s="21">
        <f>MAX(-DiodeFwd,F1164+P1164)</f>
        <v>56.157979510330996</v>
      </c>
      <c r="W1164" s="21">
        <f>MAX(T1164+Q1164,U1164-DiodeFwd)</f>
        <v>96.377537690379597</v>
      </c>
      <c r="X1164" s="21">
        <f>MAX(W1164-DiodeFwd,Y1164-DiodeFwd,U1164+R1164)</f>
        <v>153.0262702819935</v>
      </c>
      <c r="Y1164" s="22">
        <f>MAX(V1164+S1164,U1164-DiodeFwd)</f>
        <v>133.50989565390645</v>
      </c>
      <c r="Z1164" s="20">
        <f t="shared" si="777"/>
        <v>37.392646511734789</v>
      </c>
      <c r="AA1164" s="21">
        <f t="shared" si="778"/>
        <v>77.351916143575465</v>
      </c>
      <c r="AB1164" s="21">
        <f t="shared" si="779"/>
        <v>39.297979746446664</v>
      </c>
      <c r="AC1164" s="21">
        <f t="shared" si="780"/>
        <v>75.844890942529133</v>
      </c>
      <c r="AD1164" s="21">
        <f t="shared" si="781"/>
        <v>75.674354138418039</v>
      </c>
      <c r="AE1164" s="22">
        <f t="shared" si="782"/>
        <v>77.351916143575465</v>
      </c>
      <c r="AF1164" s="20">
        <f t="shared" si="783"/>
        <v>0</v>
      </c>
      <c r="AG1164" s="21">
        <f t="shared" si="784"/>
        <v>0</v>
      </c>
      <c r="AH1164" s="21">
        <f t="shared" si="785"/>
        <v>0</v>
      </c>
      <c r="AI1164" s="21">
        <f t="shared" si="786"/>
        <v>-8.5265128291212019E-15</v>
      </c>
      <c r="AJ1164" s="21">
        <f t="shared" si="787"/>
        <v>8.5265128291212019E-15</v>
      </c>
      <c r="AK1164" s="22">
        <f t="shared" si="788"/>
        <v>0</v>
      </c>
      <c r="AL1164" s="23">
        <f t="shared" si="789"/>
        <v>1.0201751352132899E-2</v>
      </c>
      <c r="AM1164" s="12" t="b">
        <f>T1164&lt;=-DiodeFwd</f>
        <v>0</v>
      </c>
      <c r="AN1164" s="13" t="b">
        <f>V1164&lt;=-DiodeFwd</f>
        <v>0</v>
      </c>
      <c r="AO1164" s="13" t="b">
        <f>U1164&lt;=T1164-DiodeFwd</f>
        <v>0</v>
      </c>
      <c r="AP1164" s="13" t="b">
        <f>U1164&lt;=V1164-DiodeFwd</f>
        <v>0</v>
      </c>
      <c r="AQ1164" s="13" t="b">
        <f>W1164&lt;=U1164-DiodeFwd</f>
        <v>0</v>
      </c>
      <c r="AR1164" s="13" t="b">
        <f>Y1164&lt;=U1164-DiodeFwd</f>
        <v>0</v>
      </c>
      <c r="AS1164" s="13" t="b">
        <f>X1164&lt;=W1164-DiodeFwd</f>
        <v>0</v>
      </c>
      <c r="AT1164" s="14" t="b">
        <f>X1164&lt;=Y1164-DiodeFwd</f>
        <v>0</v>
      </c>
      <c r="AU1164" s="13">
        <f t="shared" si="790"/>
        <v>0</v>
      </c>
      <c r="AV1164" s="13">
        <f t="shared" si="791"/>
        <v>0</v>
      </c>
      <c r="AW1164" s="13">
        <f t="shared" si="792"/>
        <v>0</v>
      </c>
      <c r="AX1164" s="13">
        <f t="shared" si="793"/>
        <v>0</v>
      </c>
      <c r="AY1164" s="13">
        <f t="shared" si="794"/>
        <v>0</v>
      </c>
      <c r="AZ1164" s="13">
        <f t="shared" si="795"/>
        <v>0</v>
      </c>
      <c r="BA1164" s="13">
        <f t="shared" si="796"/>
        <v>0</v>
      </c>
      <c r="BB1164" s="14">
        <f t="shared" si="797"/>
        <v>0</v>
      </c>
      <c r="BC1164" s="20">
        <f t="shared" si="798"/>
        <v>0</v>
      </c>
      <c r="BD1164" s="21">
        <f t="shared" si="799"/>
        <v>0</v>
      </c>
      <c r="BE1164" s="21">
        <f t="shared" si="800"/>
        <v>0</v>
      </c>
      <c r="BF1164" s="21">
        <f t="shared" si="801"/>
        <v>0</v>
      </c>
      <c r="BG1164" s="21">
        <f t="shared" si="802"/>
        <v>-1.0201751352132899E-2</v>
      </c>
      <c r="BH1164" s="22">
        <f t="shared" si="803"/>
        <v>0</v>
      </c>
    </row>
    <row r="1165" spans="4:60" x14ac:dyDescent="0.25">
      <c r="D1165">
        <f t="shared" si="806"/>
        <v>0.19300000000000253</v>
      </c>
      <c r="E1165">
        <f t="shared" si="804"/>
        <v>-19.076472229888704</v>
      </c>
      <c r="F1165">
        <f t="shared" si="805"/>
        <v>19.076472229888704</v>
      </c>
      <c r="H1165" s="20">
        <f t="shared" si="765"/>
        <v>3.7392646511734784E-3</v>
      </c>
      <c r="I1165" s="21">
        <f t="shared" si="766"/>
        <v>7.7351916143575455E-3</v>
      </c>
      <c r="J1165" s="21">
        <f t="shared" si="767"/>
        <v>3.9297979746446658E-3</v>
      </c>
      <c r="K1165" s="21">
        <f t="shared" si="768"/>
        <v>7.5844890942529143E-3</v>
      </c>
      <c r="L1165" s="21">
        <f t="shared" si="769"/>
        <v>7.5657351219497798E-3</v>
      </c>
      <c r="M1165" s="22">
        <f t="shared" si="770"/>
        <v>7.7351916143575455E-3</v>
      </c>
      <c r="N1165" s="20">
        <f t="shared" si="771"/>
        <v>37.392646511734789</v>
      </c>
      <c r="O1165" s="21">
        <f t="shared" si="772"/>
        <v>77.351916143575465</v>
      </c>
      <c r="P1165" s="21">
        <f t="shared" si="773"/>
        <v>39.297979746446664</v>
      </c>
      <c r="Q1165" s="21">
        <f t="shared" si="774"/>
        <v>75.844890942529148</v>
      </c>
      <c r="R1165" s="21">
        <f t="shared" si="775"/>
        <v>75.657351219497798</v>
      </c>
      <c r="S1165" s="22">
        <f t="shared" si="776"/>
        <v>77.351916143575465</v>
      </c>
      <c r="T1165" s="20">
        <f>MAX(E1165+N1165,-DiodeFwd)</f>
        <v>18.316174281846084</v>
      </c>
      <c r="U1165" s="21">
        <f>MAX(T1165-DiodeFwd,V1165-DiodeFwd,O1165)</f>
        <v>77.351916143575465</v>
      </c>
      <c r="V1165" s="21">
        <f>MAX(-DiodeFwd,F1165+P1165)</f>
        <v>58.374451976335365</v>
      </c>
      <c r="W1165" s="21">
        <f>MAX(T1165+Q1165,U1165-DiodeFwd)</f>
        <v>94.161065224375236</v>
      </c>
      <c r="X1165" s="21">
        <f>MAX(W1165-DiodeFwd,Y1165-DiodeFwd,U1165+R1165)</f>
        <v>153.00926736307326</v>
      </c>
      <c r="Y1165" s="22">
        <f>MAX(V1165+S1165,U1165-DiodeFwd)</f>
        <v>135.72636811991083</v>
      </c>
      <c r="Z1165" s="20">
        <f t="shared" si="777"/>
        <v>37.392646511734789</v>
      </c>
      <c r="AA1165" s="21">
        <f t="shared" si="778"/>
        <v>77.351916143575465</v>
      </c>
      <c r="AB1165" s="21">
        <f t="shared" si="779"/>
        <v>39.297979746446657</v>
      </c>
      <c r="AC1165" s="21">
        <f t="shared" si="780"/>
        <v>75.844890942529148</v>
      </c>
      <c r="AD1165" s="21">
        <f t="shared" si="781"/>
        <v>75.657351219497798</v>
      </c>
      <c r="AE1165" s="22">
        <f t="shared" si="782"/>
        <v>77.351916143575465</v>
      </c>
      <c r="AF1165" s="20">
        <f t="shared" si="783"/>
        <v>0</v>
      </c>
      <c r="AG1165" s="21">
        <f t="shared" si="784"/>
        <v>0</v>
      </c>
      <c r="AH1165" s="21">
        <f t="shared" si="785"/>
        <v>-4.263256414560601E-15</v>
      </c>
      <c r="AI1165" s="21">
        <f t="shared" si="786"/>
        <v>0</v>
      </c>
      <c r="AJ1165" s="21">
        <f t="shared" si="787"/>
        <v>0</v>
      </c>
      <c r="AK1165" s="22">
        <f t="shared" si="788"/>
        <v>0</v>
      </c>
      <c r="AL1165" s="23">
        <f t="shared" si="789"/>
        <v>1.0200617824204884E-2</v>
      </c>
      <c r="AM1165" s="12" t="b">
        <f>T1165&lt;=-DiodeFwd</f>
        <v>0</v>
      </c>
      <c r="AN1165" s="13" t="b">
        <f>V1165&lt;=-DiodeFwd</f>
        <v>0</v>
      </c>
      <c r="AO1165" s="13" t="b">
        <f>U1165&lt;=T1165-DiodeFwd</f>
        <v>0</v>
      </c>
      <c r="AP1165" s="13" t="b">
        <f>U1165&lt;=V1165-DiodeFwd</f>
        <v>0</v>
      </c>
      <c r="AQ1165" s="13" t="b">
        <f>W1165&lt;=U1165-DiodeFwd</f>
        <v>0</v>
      </c>
      <c r="AR1165" s="13" t="b">
        <f>Y1165&lt;=U1165-DiodeFwd</f>
        <v>0</v>
      </c>
      <c r="AS1165" s="13" t="b">
        <f>X1165&lt;=W1165-DiodeFwd</f>
        <v>0</v>
      </c>
      <c r="AT1165" s="14" t="b">
        <f>X1165&lt;=Y1165-DiodeFwd</f>
        <v>0</v>
      </c>
      <c r="AU1165" s="13">
        <f t="shared" si="790"/>
        <v>0</v>
      </c>
      <c r="AV1165" s="13">
        <f t="shared" si="791"/>
        <v>0</v>
      </c>
      <c r="AW1165" s="13">
        <f t="shared" si="792"/>
        <v>0</v>
      </c>
      <c r="AX1165" s="13">
        <f t="shared" si="793"/>
        <v>0</v>
      </c>
      <c r="AY1165" s="13">
        <f t="shared" si="794"/>
        <v>0</v>
      </c>
      <c r="AZ1165" s="13">
        <f t="shared" si="795"/>
        <v>0</v>
      </c>
      <c r="BA1165" s="13">
        <f t="shared" si="796"/>
        <v>0</v>
      </c>
      <c r="BB1165" s="14">
        <f t="shared" si="797"/>
        <v>0</v>
      </c>
      <c r="BC1165" s="20">
        <f t="shared" si="798"/>
        <v>0</v>
      </c>
      <c r="BD1165" s="21">
        <f t="shared" si="799"/>
        <v>0</v>
      </c>
      <c r="BE1165" s="21">
        <f t="shared" si="800"/>
        <v>0</v>
      </c>
      <c r="BF1165" s="21">
        <f t="shared" si="801"/>
        <v>0</v>
      </c>
      <c r="BG1165" s="21">
        <f t="shared" si="802"/>
        <v>-1.0200617824204884E-2</v>
      </c>
      <c r="BH1165" s="22">
        <f t="shared" si="803"/>
        <v>0</v>
      </c>
    </row>
    <row r="1166" spans="4:60" x14ac:dyDescent="0.25">
      <c r="D1166">
        <f t="shared" si="806"/>
        <v>0.19316666666666921</v>
      </c>
      <c r="E1166">
        <f t="shared" si="804"/>
        <v>-21.217658575213843</v>
      </c>
      <c r="F1166">
        <f t="shared" si="805"/>
        <v>21.217658575213843</v>
      </c>
      <c r="H1166" s="20">
        <f t="shared" si="765"/>
        <v>3.7392646511734784E-3</v>
      </c>
      <c r="I1166" s="21">
        <f t="shared" si="766"/>
        <v>7.7351916143575455E-3</v>
      </c>
      <c r="J1166" s="21">
        <f t="shared" si="767"/>
        <v>3.9297979746446658E-3</v>
      </c>
      <c r="K1166" s="21">
        <f t="shared" si="768"/>
        <v>7.5844890942529143E-3</v>
      </c>
      <c r="L1166" s="21">
        <f t="shared" si="769"/>
        <v>7.5640350189790789E-3</v>
      </c>
      <c r="M1166" s="22">
        <f t="shared" si="770"/>
        <v>7.7351916143575455E-3</v>
      </c>
      <c r="N1166" s="20">
        <f t="shared" si="771"/>
        <v>37.392646511734789</v>
      </c>
      <c r="O1166" s="21">
        <f t="shared" si="772"/>
        <v>77.351916143575465</v>
      </c>
      <c r="P1166" s="21">
        <f t="shared" si="773"/>
        <v>39.297979746446664</v>
      </c>
      <c r="Q1166" s="21">
        <f t="shared" si="774"/>
        <v>75.844890942529148</v>
      </c>
      <c r="R1166" s="21">
        <f t="shared" si="775"/>
        <v>75.640350189790794</v>
      </c>
      <c r="S1166" s="22">
        <f t="shared" si="776"/>
        <v>77.351916143575465</v>
      </c>
      <c r="T1166" s="20">
        <f>MAX(E1166+N1166,-DiodeFwd)</f>
        <v>16.174987936520946</v>
      </c>
      <c r="U1166" s="21">
        <f>MAX(T1166-DiodeFwd,V1166-DiodeFwd,O1166)</f>
        <v>77.351916143575465</v>
      </c>
      <c r="V1166" s="21">
        <f>MAX(-DiodeFwd,F1166+P1166)</f>
        <v>60.515638321660504</v>
      </c>
      <c r="W1166" s="21">
        <f>MAX(T1166+Q1166,U1166-DiodeFwd)</f>
        <v>92.019878879050097</v>
      </c>
      <c r="X1166" s="21">
        <f>MAX(W1166-DiodeFwd,Y1166-DiodeFwd,U1166+R1166)</f>
        <v>152.99226633336627</v>
      </c>
      <c r="Y1166" s="22">
        <f>MAX(V1166+S1166,U1166-DiodeFwd)</f>
        <v>137.86755446523597</v>
      </c>
      <c r="Z1166" s="20">
        <f t="shared" si="777"/>
        <v>37.392646511734789</v>
      </c>
      <c r="AA1166" s="21">
        <f t="shared" si="778"/>
        <v>77.351916143575465</v>
      </c>
      <c r="AB1166" s="21">
        <f t="shared" si="779"/>
        <v>39.297979746446657</v>
      </c>
      <c r="AC1166" s="21">
        <f t="shared" si="780"/>
        <v>75.844890942529148</v>
      </c>
      <c r="AD1166" s="21">
        <f t="shared" si="781"/>
        <v>75.640350189790809</v>
      </c>
      <c r="AE1166" s="22">
        <f t="shared" si="782"/>
        <v>77.351916143575465</v>
      </c>
      <c r="AF1166" s="20">
        <f t="shared" si="783"/>
        <v>0</v>
      </c>
      <c r="AG1166" s="21">
        <f t="shared" si="784"/>
        <v>0</v>
      </c>
      <c r="AH1166" s="21">
        <f t="shared" si="785"/>
        <v>-4.263256414560601E-15</v>
      </c>
      <c r="AI1166" s="21">
        <f t="shared" si="786"/>
        <v>0</v>
      </c>
      <c r="AJ1166" s="21">
        <f t="shared" si="787"/>
        <v>8.5265128291212019E-15</v>
      </c>
      <c r="AK1166" s="22">
        <f t="shared" si="788"/>
        <v>0</v>
      </c>
      <c r="AL1166" s="23">
        <f t="shared" si="789"/>
        <v>1.0199484422224419E-2</v>
      </c>
      <c r="AM1166" s="12" t="b">
        <f>T1166&lt;=-DiodeFwd</f>
        <v>0</v>
      </c>
      <c r="AN1166" s="13" t="b">
        <f>V1166&lt;=-DiodeFwd</f>
        <v>0</v>
      </c>
      <c r="AO1166" s="13" t="b">
        <f>U1166&lt;=T1166-DiodeFwd</f>
        <v>0</v>
      </c>
      <c r="AP1166" s="13" t="b">
        <f>U1166&lt;=V1166-DiodeFwd</f>
        <v>0</v>
      </c>
      <c r="AQ1166" s="13" t="b">
        <f>W1166&lt;=U1166-DiodeFwd</f>
        <v>0</v>
      </c>
      <c r="AR1166" s="13" t="b">
        <f>Y1166&lt;=U1166-DiodeFwd</f>
        <v>0</v>
      </c>
      <c r="AS1166" s="13" t="b">
        <f>X1166&lt;=W1166-DiodeFwd</f>
        <v>0</v>
      </c>
      <c r="AT1166" s="14" t="b">
        <f>X1166&lt;=Y1166-DiodeFwd</f>
        <v>0</v>
      </c>
      <c r="AU1166" s="13">
        <f t="shared" si="790"/>
        <v>0</v>
      </c>
      <c r="AV1166" s="13">
        <f t="shared" si="791"/>
        <v>0</v>
      </c>
      <c r="AW1166" s="13">
        <f t="shared" si="792"/>
        <v>0</v>
      </c>
      <c r="AX1166" s="13">
        <f t="shared" si="793"/>
        <v>0</v>
      </c>
      <c r="AY1166" s="13">
        <f t="shared" si="794"/>
        <v>0</v>
      </c>
      <c r="AZ1166" s="13">
        <f t="shared" si="795"/>
        <v>0</v>
      </c>
      <c r="BA1166" s="13">
        <f t="shared" si="796"/>
        <v>0</v>
      </c>
      <c r="BB1166" s="14">
        <f t="shared" si="797"/>
        <v>0</v>
      </c>
      <c r="BC1166" s="20">
        <f t="shared" si="798"/>
        <v>0</v>
      </c>
      <c r="BD1166" s="21">
        <f t="shared" si="799"/>
        <v>0</v>
      </c>
      <c r="BE1166" s="21">
        <f t="shared" si="800"/>
        <v>0</v>
      </c>
      <c r="BF1166" s="21">
        <f t="shared" si="801"/>
        <v>0</v>
      </c>
      <c r="BG1166" s="21">
        <f t="shared" si="802"/>
        <v>-1.0199484422224419E-2</v>
      </c>
      <c r="BH1166" s="22">
        <f t="shared" si="803"/>
        <v>0</v>
      </c>
    </row>
    <row r="1167" spans="4:60" x14ac:dyDescent="0.25">
      <c r="D1167">
        <f t="shared" si="806"/>
        <v>0.19333333333333588</v>
      </c>
      <c r="E1167">
        <f t="shared" si="804"/>
        <v>-23.275108515567801</v>
      </c>
      <c r="F1167">
        <f t="shared" si="805"/>
        <v>23.275108515567801</v>
      </c>
      <c r="H1167" s="20">
        <f t="shared" si="765"/>
        <v>3.7392646511734784E-3</v>
      </c>
      <c r="I1167" s="21">
        <f t="shared" si="766"/>
        <v>7.7351916143575455E-3</v>
      </c>
      <c r="J1167" s="21">
        <f t="shared" si="767"/>
        <v>3.9297979746446658E-3</v>
      </c>
      <c r="K1167" s="21">
        <f t="shared" si="768"/>
        <v>7.5844890942529143E-3</v>
      </c>
      <c r="L1167" s="21">
        <f t="shared" si="769"/>
        <v>7.5623351049087083E-3</v>
      </c>
      <c r="M1167" s="22">
        <f t="shared" si="770"/>
        <v>7.7351916143575455E-3</v>
      </c>
      <c r="N1167" s="20">
        <f t="shared" si="771"/>
        <v>37.392646511734789</v>
      </c>
      <c r="O1167" s="21">
        <f t="shared" si="772"/>
        <v>77.351916143575465</v>
      </c>
      <c r="P1167" s="21">
        <f t="shared" si="773"/>
        <v>39.297979746446664</v>
      </c>
      <c r="Q1167" s="21">
        <f t="shared" si="774"/>
        <v>75.844890942529148</v>
      </c>
      <c r="R1167" s="21">
        <f t="shared" si="775"/>
        <v>75.623351049087091</v>
      </c>
      <c r="S1167" s="22">
        <f t="shared" si="776"/>
        <v>77.351916143575465</v>
      </c>
      <c r="T1167" s="20">
        <f>MAX(E1167+N1167,-DiodeFwd)</f>
        <v>14.117537996166988</v>
      </c>
      <c r="U1167" s="21">
        <f>MAX(T1167-DiodeFwd,V1167-DiodeFwd,O1167)</f>
        <v>77.351916143575465</v>
      </c>
      <c r="V1167" s="21">
        <f>MAX(-DiodeFwd,F1167+P1167)</f>
        <v>62.573088262014465</v>
      </c>
      <c r="W1167" s="21">
        <f>MAX(T1167+Q1167,U1167-DiodeFwd)</f>
        <v>89.962428938696135</v>
      </c>
      <c r="X1167" s="21">
        <f>MAX(W1167-DiodeFwd,Y1167-DiodeFwd,U1167+R1167)</f>
        <v>152.97526719266256</v>
      </c>
      <c r="Y1167" s="22">
        <f>MAX(V1167+S1167,U1167-DiodeFwd)</f>
        <v>139.92500440558993</v>
      </c>
      <c r="Z1167" s="20">
        <f t="shared" si="777"/>
        <v>37.392646511734789</v>
      </c>
      <c r="AA1167" s="21">
        <f t="shared" si="778"/>
        <v>77.351916143575465</v>
      </c>
      <c r="AB1167" s="21">
        <f t="shared" si="779"/>
        <v>39.297979746446664</v>
      </c>
      <c r="AC1167" s="21">
        <f t="shared" si="780"/>
        <v>75.844890942529148</v>
      </c>
      <c r="AD1167" s="21">
        <f t="shared" si="781"/>
        <v>75.623351049087091</v>
      </c>
      <c r="AE1167" s="22">
        <f t="shared" si="782"/>
        <v>77.351916143575465</v>
      </c>
      <c r="AF1167" s="20">
        <f t="shared" si="783"/>
        <v>0</v>
      </c>
      <c r="AG1167" s="21">
        <f t="shared" si="784"/>
        <v>0</v>
      </c>
      <c r="AH1167" s="21">
        <f t="shared" si="785"/>
        <v>0</v>
      </c>
      <c r="AI1167" s="21">
        <f t="shared" si="786"/>
        <v>0</v>
      </c>
      <c r="AJ1167" s="21">
        <f t="shared" si="787"/>
        <v>0</v>
      </c>
      <c r="AK1167" s="22">
        <f t="shared" si="788"/>
        <v>0</v>
      </c>
      <c r="AL1167" s="23">
        <f t="shared" si="789"/>
        <v>1.0198351146177504E-2</v>
      </c>
      <c r="AM1167" s="12" t="b">
        <f>T1167&lt;=-DiodeFwd</f>
        <v>0</v>
      </c>
      <c r="AN1167" s="13" t="b">
        <f>V1167&lt;=-DiodeFwd</f>
        <v>0</v>
      </c>
      <c r="AO1167" s="13" t="b">
        <f>U1167&lt;=T1167-DiodeFwd</f>
        <v>0</v>
      </c>
      <c r="AP1167" s="13" t="b">
        <f>U1167&lt;=V1167-DiodeFwd</f>
        <v>0</v>
      </c>
      <c r="AQ1167" s="13" t="b">
        <f>W1167&lt;=U1167-DiodeFwd</f>
        <v>0</v>
      </c>
      <c r="AR1167" s="13" t="b">
        <f>Y1167&lt;=U1167-DiodeFwd</f>
        <v>0</v>
      </c>
      <c r="AS1167" s="13" t="b">
        <f>X1167&lt;=W1167-DiodeFwd</f>
        <v>0</v>
      </c>
      <c r="AT1167" s="14" t="b">
        <f>X1167&lt;=Y1167-DiodeFwd</f>
        <v>0</v>
      </c>
      <c r="AU1167" s="13">
        <f t="shared" si="790"/>
        <v>0</v>
      </c>
      <c r="AV1167" s="13">
        <f t="shared" si="791"/>
        <v>0</v>
      </c>
      <c r="AW1167" s="13">
        <f t="shared" si="792"/>
        <v>0</v>
      </c>
      <c r="AX1167" s="13">
        <f t="shared" si="793"/>
        <v>0</v>
      </c>
      <c r="AY1167" s="13">
        <f t="shared" si="794"/>
        <v>0</v>
      </c>
      <c r="AZ1167" s="13">
        <f t="shared" si="795"/>
        <v>0</v>
      </c>
      <c r="BA1167" s="13">
        <f t="shared" si="796"/>
        <v>0</v>
      </c>
      <c r="BB1167" s="14">
        <f t="shared" si="797"/>
        <v>0</v>
      </c>
      <c r="BC1167" s="20">
        <f t="shared" si="798"/>
        <v>0</v>
      </c>
      <c r="BD1167" s="21">
        <f t="shared" si="799"/>
        <v>0</v>
      </c>
      <c r="BE1167" s="21">
        <f t="shared" si="800"/>
        <v>0</v>
      </c>
      <c r="BF1167" s="21">
        <f t="shared" si="801"/>
        <v>0</v>
      </c>
      <c r="BG1167" s="21">
        <f t="shared" si="802"/>
        <v>-1.0198351146177504E-2</v>
      </c>
      <c r="BH1167" s="22">
        <f t="shared" si="803"/>
        <v>0</v>
      </c>
    </row>
    <row r="1168" spans="4:60" x14ac:dyDescent="0.25">
      <c r="D1168">
        <f t="shared" si="806"/>
        <v>0.19350000000000256</v>
      </c>
      <c r="E1168">
        <f t="shared" si="804"/>
        <v>-25.240702235997336</v>
      </c>
      <c r="F1168">
        <f t="shared" si="805"/>
        <v>25.240702235997336</v>
      </c>
      <c r="H1168" s="20">
        <f t="shared" si="765"/>
        <v>3.7392646511734784E-3</v>
      </c>
      <c r="I1168" s="21">
        <f t="shared" si="766"/>
        <v>7.7351916143575455E-3</v>
      </c>
      <c r="J1168" s="21">
        <f t="shared" si="767"/>
        <v>3.9297979746446658E-3</v>
      </c>
      <c r="K1168" s="21">
        <f t="shared" si="768"/>
        <v>7.5844890942529143E-3</v>
      </c>
      <c r="L1168" s="21">
        <f t="shared" si="769"/>
        <v>7.5606353797176788E-3</v>
      </c>
      <c r="M1168" s="22">
        <f t="shared" si="770"/>
        <v>7.7351916143575455E-3</v>
      </c>
      <c r="N1168" s="20">
        <f t="shared" si="771"/>
        <v>37.392646511734789</v>
      </c>
      <c r="O1168" s="21">
        <f t="shared" si="772"/>
        <v>77.351916143575465</v>
      </c>
      <c r="P1168" s="21">
        <f t="shared" si="773"/>
        <v>39.297979746446664</v>
      </c>
      <c r="Q1168" s="21">
        <f t="shared" si="774"/>
        <v>75.844890942529148</v>
      </c>
      <c r="R1168" s="21">
        <f t="shared" si="775"/>
        <v>75.606353797176794</v>
      </c>
      <c r="S1168" s="22">
        <f t="shared" si="776"/>
        <v>77.351916143575465</v>
      </c>
      <c r="T1168" s="20">
        <f>MAX(E1168+N1168,-DiodeFwd)</f>
        <v>12.151944275737453</v>
      </c>
      <c r="U1168" s="21">
        <f>MAX(T1168-DiodeFwd,V1168-DiodeFwd,O1168)</f>
        <v>77.351916143575465</v>
      </c>
      <c r="V1168" s="21">
        <f>MAX(-DiodeFwd,F1168+P1168)</f>
        <v>64.538681982444004</v>
      </c>
      <c r="W1168" s="21">
        <f>MAX(T1168+Q1168,U1168-DiodeFwd)</f>
        <v>87.996835218266597</v>
      </c>
      <c r="X1168" s="21">
        <f>MAX(W1168-DiodeFwd,Y1168-DiodeFwd,U1168+R1168)</f>
        <v>152.95826994075225</v>
      </c>
      <c r="Y1168" s="22">
        <f>MAX(V1168+S1168,U1168-DiodeFwd)</f>
        <v>141.89059812601948</v>
      </c>
      <c r="Z1168" s="20">
        <f t="shared" si="777"/>
        <v>37.392646511734789</v>
      </c>
      <c r="AA1168" s="21">
        <f t="shared" si="778"/>
        <v>77.351916143575465</v>
      </c>
      <c r="AB1168" s="21">
        <f t="shared" si="779"/>
        <v>39.297979746446671</v>
      </c>
      <c r="AC1168" s="21">
        <f t="shared" si="780"/>
        <v>75.844890942529148</v>
      </c>
      <c r="AD1168" s="21">
        <f t="shared" si="781"/>
        <v>75.60635379717678</v>
      </c>
      <c r="AE1168" s="22">
        <f t="shared" si="782"/>
        <v>77.35191614357548</v>
      </c>
      <c r="AF1168" s="20">
        <f t="shared" si="783"/>
        <v>0</v>
      </c>
      <c r="AG1168" s="21">
        <f t="shared" si="784"/>
        <v>0</v>
      </c>
      <c r="AH1168" s="21">
        <f t="shared" si="785"/>
        <v>4.263256414560601E-15</v>
      </c>
      <c r="AI1168" s="21">
        <f t="shared" si="786"/>
        <v>0</v>
      </c>
      <c r="AJ1168" s="21">
        <f t="shared" si="787"/>
        <v>-8.5265128291212019E-15</v>
      </c>
      <c r="AK1168" s="22">
        <f t="shared" si="788"/>
        <v>8.5265128291212019E-15</v>
      </c>
      <c r="AL1168" s="23">
        <f t="shared" si="789"/>
        <v>1.019721799605015E-2</v>
      </c>
      <c r="AM1168" s="12" t="b">
        <f>T1168&lt;=-DiodeFwd</f>
        <v>0</v>
      </c>
      <c r="AN1168" s="13" t="b">
        <f>V1168&lt;=-DiodeFwd</f>
        <v>0</v>
      </c>
      <c r="AO1168" s="13" t="b">
        <f>U1168&lt;=T1168-DiodeFwd</f>
        <v>0</v>
      </c>
      <c r="AP1168" s="13" t="b">
        <f>U1168&lt;=V1168-DiodeFwd</f>
        <v>0</v>
      </c>
      <c r="AQ1168" s="13" t="b">
        <f>W1168&lt;=U1168-DiodeFwd</f>
        <v>0</v>
      </c>
      <c r="AR1168" s="13" t="b">
        <f>Y1168&lt;=U1168-DiodeFwd</f>
        <v>0</v>
      </c>
      <c r="AS1168" s="13" t="b">
        <f>X1168&lt;=W1168-DiodeFwd</f>
        <v>0</v>
      </c>
      <c r="AT1168" s="14" t="b">
        <f>X1168&lt;=Y1168-DiodeFwd</f>
        <v>0</v>
      </c>
      <c r="AU1168" s="13">
        <f t="shared" si="790"/>
        <v>0</v>
      </c>
      <c r="AV1168" s="13">
        <f t="shared" si="791"/>
        <v>0</v>
      </c>
      <c r="AW1168" s="13">
        <f t="shared" si="792"/>
        <v>0</v>
      </c>
      <c r="AX1168" s="13">
        <f t="shared" si="793"/>
        <v>0</v>
      </c>
      <c r="AY1168" s="13">
        <f t="shared" si="794"/>
        <v>0</v>
      </c>
      <c r="AZ1168" s="13">
        <f t="shared" si="795"/>
        <v>0</v>
      </c>
      <c r="BA1168" s="13">
        <f t="shared" si="796"/>
        <v>0</v>
      </c>
      <c r="BB1168" s="14">
        <f t="shared" si="797"/>
        <v>0</v>
      </c>
      <c r="BC1168" s="20">
        <f t="shared" si="798"/>
        <v>0</v>
      </c>
      <c r="BD1168" s="21">
        <f t="shared" si="799"/>
        <v>0</v>
      </c>
      <c r="BE1168" s="21">
        <f t="shared" si="800"/>
        <v>0</v>
      </c>
      <c r="BF1168" s="21">
        <f t="shared" si="801"/>
        <v>0</v>
      </c>
      <c r="BG1168" s="21">
        <f t="shared" si="802"/>
        <v>-1.019721799605015E-2</v>
      </c>
      <c r="BH1168" s="22">
        <f t="shared" si="803"/>
        <v>0</v>
      </c>
    </row>
    <row r="1169" spans="4:60" x14ac:dyDescent="0.25">
      <c r="D1169">
        <f t="shared" si="806"/>
        <v>0.19366666666666923</v>
      </c>
      <c r="E1169">
        <f t="shared" si="804"/>
        <v>-27.106682436080888</v>
      </c>
      <c r="F1169">
        <f t="shared" si="805"/>
        <v>27.106682436080888</v>
      </c>
      <c r="H1169" s="20">
        <f t="shared" si="765"/>
        <v>3.7392646511734784E-3</v>
      </c>
      <c r="I1169" s="21">
        <f t="shared" si="766"/>
        <v>7.7351916143575455E-3</v>
      </c>
      <c r="J1169" s="21">
        <f t="shared" si="767"/>
        <v>3.9297979746446658E-3</v>
      </c>
      <c r="K1169" s="21">
        <f t="shared" si="768"/>
        <v>7.5844890942529143E-3</v>
      </c>
      <c r="L1169" s="21">
        <f t="shared" si="769"/>
        <v>7.5589358433850035E-3</v>
      </c>
      <c r="M1169" s="22">
        <f t="shared" si="770"/>
        <v>7.7351916143575455E-3</v>
      </c>
      <c r="N1169" s="20">
        <f t="shared" si="771"/>
        <v>37.392646511734789</v>
      </c>
      <c r="O1169" s="21">
        <f t="shared" si="772"/>
        <v>77.351916143575465</v>
      </c>
      <c r="P1169" s="21">
        <f t="shared" si="773"/>
        <v>39.297979746446664</v>
      </c>
      <c r="Q1169" s="21">
        <f t="shared" si="774"/>
        <v>75.844890942529148</v>
      </c>
      <c r="R1169" s="21">
        <f t="shared" si="775"/>
        <v>75.589358433850037</v>
      </c>
      <c r="S1169" s="22">
        <f t="shared" si="776"/>
        <v>77.351916143575465</v>
      </c>
      <c r="T1169" s="20">
        <f>MAX(E1169+N1169,-DiodeFwd)</f>
        <v>10.285964075653901</v>
      </c>
      <c r="U1169" s="21">
        <f>MAX(T1169-DiodeFwd,V1169-DiodeFwd,O1169)</f>
        <v>77.351916143575465</v>
      </c>
      <c r="V1169" s="21">
        <f>MAX(-DiodeFwd,F1169+P1169)</f>
        <v>66.404662182527545</v>
      </c>
      <c r="W1169" s="21">
        <f>MAX(T1169+Q1169,U1169-DiodeFwd)</f>
        <v>86.130855018183041</v>
      </c>
      <c r="X1169" s="21">
        <f>MAX(W1169-DiodeFwd,Y1169-DiodeFwd,U1169+R1169)</f>
        <v>152.9412745774255</v>
      </c>
      <c r="Y1169" s="22">
        <f>MAX(V1169+S1169,U1169-DiodeFwd)</f>
        <v>143.75657832610301</v>
      </c>
      <c r="Z1169" s="20">
        <f t="shared" si="777"/>
        <v>37.392646511734789</v>
      </c>
      <c r="AA1169" s="21">
        <f t="shared" si="778"/>
        <v>77.351916143575465</v>
      </c>
      <c r="AB1169" s="21">
        <f t="shared" si="779"/>
        <v>39.297979746446657</v>
      </c>
      <c r="AC1169" s="21">
        <f t="shared" si="780"/>
        <v>75.844890942529133</v>
      </c>
      <c r="AD1169" s="21">
        <f t="shared" si="781"/>
        <v>75.589358433850037</v>
      </c>
      <c r="AE1169" s="22">
        <f t="shared" si="782"/>
        <v>77.351916143575465</v>
      </c>
      <c r="AF1169" s="20">
        <f t="shared" si="783"/>
        <v>0</v>
      </c>
      <c r="AG1169" s="21">
        <f t="shared" si="784"/>
        <v>0</v>
      </c>
      <c r="AH1169" s="21">
        <f t="shared" si="785"/>
        <v>-4.263256414560601E-15</v>
      </c>
      <c r="AI1169" s="21">
        <f t="shared" si="786"/>
        <v>-8.5265128291212019E-15</v>
      </c>
      <c r="AJ1169" s="21">
        <f t="shared" si="787"/>
        <v>0</v>
      </c>
      <c r="AK1169" s="22">
        <f t="shared" si="788"/>
        <v>0</v>
      </c>
      <c r="AL1169" s="23">
        <f t="shared" si="789"/>
        <v>1.0196084971828367E-2</v>
      </c>
      <c r="AM1169" s="12" t="b">
        <f>T1169&lt;=-DiodeFwd</f>
        <v>0</v>
      </c>
      <c r="AN1169" s="13" t="b">
        <f>V1169&lt;=-DiodeFwd</f>
        <v>0</v>
      </c>
      <c r="AO1169" s="13" t="b">
        <f>U1169&lt;=T1169-DiodeFwd</f>
        <v>0</v>
      </c>
      <c r="AP1169" s="13" t="b">
        <f>U1169&lt;=V1169-DiodeFwd</f>
        <v>0</v>
      </c>
      <c r="AQ1169" s="13" t="b">
        <f>W1169&lt;=U1169-DiodeFwd</f>
        <v>0</v>
      </c>
      <c r="AR1169" s="13" t="b">
        <f>Y1169&lt;=U1169-DiodeFwd</f>
        <v>0</v>
      </c>
      <c r="AS1169" s="13" t="b">
        <f>X1169&lt;=W1169-DiodeFwd</f>
        <v>0</v>
      </c>
      <c r="AT1169" s="14" t="b">
        <f>X1169&lt;=Y1169-DiodeFwd</f>
        <v>0</v>
      </c>
      <c r="AU1169" s="13">
        <f t="shared" si="790"/>
        <v>0</v>
      </c>
      <c r="AV1169" s="13">
        <f t="shared" si="791"/>
        <v>0</v>
      </c>
      <c r="AW1169" s="13">
        <f t="shared" si="792"/>
        <v>0</v>
      </c>
      <c r="AX1169" s="13">
        <f t="shared" si="793"/>
        <v>0</v>
      </c>
      <c r="AY1169" s="13">
        <f t="shared" si="794"/>
        <v>0</v>
      </c>
      <c r="AZ1169" s="13">
        <f t="shared" si="795"/>
        <v>0</v>
      </c>
      <c r="BA1169" s="13">
        <f t="shared" si="796"/>
        <v>0</v>
      </c>
      <c r="BB1169" s="14">
        <f t="shared" si="797"/>
        <v>0</v>
      </c>
      <c r="BC1169" s="20">
        <f t="shared" si="798"/>
        <v>0</v>
      </c>
      <c r="BD1169" s="21">
        <f t="shared" si="799"/>
        <v>0</v>
      </c>
      <c r="BE1169" s="21">
        <f t="shared" si="800"/>
        <v>0</v>
      </c>
      <c r="BF1169" s="21">
        <f t="shared" si="801"/>
        <v>0</v>
      </c>
      <c r="BG1169" s="21">
        <f t="shared" si="802"/>
        <v>-1.0196084971828367E-2</v>
      </c>
      <c r="BH1169" s="22">
        <f t="shared" si="803"/>
        <v>0</v>
      </c>
    </row>
    <row r="1170" spans="4:60" x14ac:dyDescent="0.25">
      <c r="D1170">
        <f t="shared" si="806"/>
        <v>0.19383333333333591</v>
      </c>
      <c r="E1170">
        <f t="shared" si="804"/>
        <v>-28.865684944454454</v>
      </c>
      <c r="F1170">
        <f t="shared" si="805"/>
        <v>28.865684944454454</v>
      </c>
      <c r="H1170" s="20">
        <f t="shared" si="765"/>
        <v>3.7392646511734784E-3</v>
      </c>
      <c r="I1170" s="21">
        <f t="shared" si="766"/>
        <v>7.7351916143575455E-3</v>
      </c>
      <c r="J1170" s="21">
        <f t="shared" si="767"/>
        <v>3.9297979746446658E-3</v>
      </c>
      <c r="K1170" s="21">
        <f t="shared" si="768"/>
        <v>7.5844890942529143E-3</v>
      </c>
      <c r="L1170" s="21">
        <f t="shared" si="769"/>
        <v>7.5572364958896984E-3</v>
      </c>
      <c r="M1170" s="22">
        <f t="shared" si="770"/>
        <v>7.7351916143575455E-3</v>
      </c>
      <c r="N1170" s="20">
        <f t="shared" si="771"/>
        <v>37.392646511734789</v>
      </c>
      <c r="O1170" s="21">
        <f t="shared" si="772"/>
        <v>77.351916143575465</v>
      </c>
      <c r="P1170" s="21">
        <f t="shared" si="773"/>
        <v>39.297979746446664</v>
      </c>
      <c r="Q1170" s="21">
        <f t="shared" si="774"/>
        <v>75.844890942529148</v>
      </c>
      <c r="R1170" s="21">
        <f t="shared" si="775"/>
        <v>75.572364958896983</v>
      </c>
      <c r="S1170" s="22">
        <f t="shared" si="776"/>
        <v>77.351916143575465</v>
      </c>
      <c r="T1170" s="20">
        <f>MAX(E1170+N1170,-DiodeFwd)</f>
        <v>8.5269615672803347</v>
      </c>
      <c r="U1170" s="21">
        <f>MAX(T1170-DiodeFwd,V1170-DiodeFwd,O1170)</f>
        <v>77.351916143575465</v>
      </c>
      <c r="V1170" s="21">
        <f>MAX(-DiodeFwd,F1170+P1170)</f>
        <v>68.163664690901115</v>
      </c>
      <c r="W1170" s="21">
        <f>MAX(T1170+Q1170,U1170-DiodeFwd)</f>
        <v>84.371852509809486</v>
      </c>
      <c r="X1170" s="21">
        <f>MAX(W1170-DiodeFwd,Y1170-DiodeFwd,U1170+R1170)</f>
        <v>152.92428110247243</v>
      </c>
      <c r="Y1170" s="22">
        <f>MAX(V1170+S1170,U1170-DiodeFwd)</f>
        <v>145.51558083447657</v>
      </c>
      <c r="Z1170" s="20">
        <f t="shared" si="777"/>
        <v>37.392646511734789</v>
      </c>
      <c r="AA1170" s="21">
        <f t="shared" si="778"/>
        <v>77.351916143575465</v>
      </c>
      <c r="AB1170" s="21">
        <f t="shared" si="779"/>
        <v>39.297979746446657</v>
      </c>
      <c r="AC1170" s="21">
        <f t="shared" si="780"/>
        <v>75.844890942529148</v>
      </c>
      <c r="AD1170" s="21">
        <f t="shared" si="781"/>
        <v>75.572364958896969</v>
      </c>
      <c r="AE1170" s="22">
        <f t="shared" si="782"/>
        <v>77.351916143575451</v>
      </c>
      <c r="AF1170" s="20">
        <f t="shared" si="783"/>
        <v>0</v>
      </c>
      <c r="AG1170" s="21">
        <f t="shared" si="784"/>
        <v>0</v>
      </c>
      <c r="AH1170" s="21">
        <f t="shared" si="785"/>
        <v>-4.263256414560601E-15</v>
      </c>
      <c r="AI1170" s="21">
        <f t="shared" si="786"/>
        <v>0</v>
      </c>
      <c r="AJ1170" s="21">
        <f t="shared" si="787"/>
        <v>-8.5265128291212019E-15</v>
      </c>
      <c r="AK1170" s="22">
        <f t="shared" si="788"/>
        <v>-8.5265128291212019E-15</v>
      </c>
      <c r="AL1170" s="23">
        <f t="shared" si="789"/>
        <v>1.0194952073498163E-2</v>
      </c>
      <c r="AM1170" s="12" t="b">
        <f>T1170&lt;=-DiodeFwd</f>
        <v>0</v>
      </c>
      <c r="AN1170" s="13" t="b">
        <f>V1170&lt;=-DiodeFwd</f>
        <v>0</v>
      </c>
      <c r="AO1170" s="13" t="b">
        <f>U1170&lt;=T1170-DiodeFwd</f>
        <v>0</v>
      </c>
      <c r="AP1170" s="13" t="b">
        <f>U1170&lt;=V1170-DiodeFwd</f>
        <v>0</v>
      </c>
      <c r="AQ1170" s="13" t="b">
        <f>W1170&lt;=U1170-DiodeFwd</f>
        <v>0</v>
      </c>
      <c r="AR1170" s="13" t="b">
        <f>Y1170&lt;=U1170-DiodeFwd</f>
        <v>0</v>
      </c>
      <c r="AS1170" s="13" t="b">
        <f>X1170&lt;=W1170-DiodeFwd</f>
        <v>0</v>
      </c>
      <c r="AT1170" s="14" t="b">
        <f>X1170&lt;=Y1170-DiodeFwd</f>
        <v>0</v>
      </c>
      <c r="AU1170" s="13">
        <f t="shared" si="790"/>
        <v>0</v>
      </c>
      <c r="AV1170" s="13">
        <f t="shared" si="791"/>
        <v>0</v>
      </c>
      <c r="AW1170" s="13">
        <f t="shared" si="792"/>
        <v>0</v>
      </c>
      <c r="AX1170" s="13">
        <f t="shared" si="793"/>
        <v>0</v>
      </c>
      <c r="AY1170" s="13">
        <f t="shared" si="794"/>
        <v>0</v>
      </c>
      <c r="AZ1170" s="13">
        <f t="shared" si="795"/>
        <v>0</v>
      </c>
      <c r="BA1170" s="13">
        <f t="shared" si="796"/>
        <v>0</v>
      </c>
      <c r="BB1170" s="14">
        <f t="shared" si="797"/>
        <v>0</v>
      </c>
      <c r="BC1170" s="20">
        <f t="shared" si="798"/>
        <v>0</v>
      </c>
      <c r="BD1170" s="21">
        <f t="shared" si="799"/>
        <v>0</v>
      </c>
      <c r="BE1170" s="21">
        <f t="shared" si="800"/>
        <v>0</v>
      </c>
      <c r="BF1170" s="21">
        <f t="shared" si="801"/>
        <v>0</v>
      </c>
      <c r="BG1170" s="21">
        <f t="shared" si="802"/>
        <v>-1.0194952073498163E-2</v>
      </c>
      <c r="BH1170" s="22">
        <f t="shared" si="803"/>
        <v>0</v>
      </c>
    </row>
    <row r="1171" spans="4:60" x14ac:dyDescent="0.25">
      <c r="D1171">
        <f t="shared" si="806"/>
        <v>0.19400000000000259</v>
      </c>
      <c r="E1171">
        <f t="shared" si="804"/>
        <v>-30.510767781829284</v>
      </c>
      <c r="F1171">
        <f t="shared" si="805"/>
        <v>30.510767781829284</v>
      </c>
      <c r="H1171" s="20">
        <f t="shared" si="765"/>
        <v>3.7392646511734784E-3</v>
      </c>
      <c r="I1171" s="21">
        <f t="shared" si="766"/>
        <v>7.7351916143575455E-3</v>
      </c>
      <c r="J1171" s="21">
        <f t="shared" si="767"/>
        <v>3.9297979746446658E-3</v>
      </c>
      <c r="K1171" s="21">
        <f t="shared" si="768"/>
        <v>7.5844890942529143E-3</v>
      </c>
      <c r="L1171" s="21">
        <f t="shared" si="769"/>
        <v>7.5555373372107821E-3</v>
      </c>
      <c r="M1171" s="22">
        <f t="shared" si="770"/>
        <v>7.7351916143575455E-3</v>
      </c>
      <c r="N1171" s="20">
        <f t="shared" si="771"/>
        <v>37.392646511734789</v>
      </c>
      <c r="O1171" s="21">
        <f t="shared" si="772"/>
        <v>77.351916143575465</v>
      </c>
      <c r="P1171" s="21">
        <f t="shared" si="773"/>
        <v>39.297979746446664</v>
      </c>
      <c r="Q1171" s="21">
        <f t="shared" si="774"/>
        <v>75.844890942529148</v>
      </c>
      <c r="R1171" s="21">
        <f t="shared" si="775"/>
        <v>75.555373372107823</v>
      </c>
      <c r="S1171" s="22">
        <f t="shared" si="776"/>
        <v>77.351916143575465</v>
      </c>
      <c r="T1171" s="20">
        <f>MAX(E1171+N1171,-DiodeFwd)</f>
        <v>6.8818787299055053</v>
      </c>
      <c r="U1171" s="21">
        <f>MAX(T1171-DiodeFwd,V1171-DiodeFwd,O1171)</f>
        <v>77.351916143575465</v>
      </c>
      <c r="V1171" s="21">
        <f>MAX(-DiodeFwd,F1171+P1171)</f>
        <v>69.808747528275944</v>
      </c>
      <c r="W1171" s="21">
        <f>MAX(T1171+Q1171,U1171-DiodeFwd)</f>
        <v>82.726769672434656</v>
      </c>
      <c r="X1171" s="21">
        <f>MAX(W1171-DiodeFwd,Y1171-DiodeFwd,U1171+R1171)</f>
        <v>152.90728951568329</v>
      </c>
      <c r="Y1171" s="22">
        <f>MAX(V1171+S1171,U1171-DiodeFwd)</f>
        <v>147.16066367185141</v>
      </c>
      <c r="Z1171" s="20">
        <f t="shared" si="777"/>
        <v>37.392646511734789</v>
      </c>
      <c r="AA1171" s="21">
        <f t="shared" si="778"/>
        <v>77.351916143575465</v>
      </c>
      <c r="AB1171" s="21">
        <f t="shared" si="779"/>
        <v>39.297979746446657</v>
      </c>
      <c r="AC1171" s="21">
        <f t="shared" si="780"/>
        <v>75.844890942529148</v>
      </c>
      <c r="AD1171" s="21">
        <f t="shared" si="781"/>
        <v>75.555373372107823</v>
      </c>
      <c r="AE1171" s="22">
        <f t="shared" si="782"/>
        <v>77.351916143575465</v>
      </c>
      <c r="AF1171" s="20">
        <f t="shared" si="783"/>
        <v>0</v>
      </c>
      <c r="AG1171" s="21">
        <f t="shared" si="784"/>
        <v>0</v>
      </c>
      <c r="AH1171" s="21">
        <f t="shared" si="785"/>
        <v>-4.263256414560601E-15</v>
      </c>
      <c r="AI1171" s="21">
        <f t="shared" si="786"/>
        <v>0</v>
      </c>
      <c r="AJ1171" s="21">
        <f t="shared" si="787"/>
        <v>0</v>
      </c>
      <c r="AK1171" s="22">
        <f t="shared" si="788"/>
        <v>0</v>
      </c>
      <c r="AL1171" s="23">
        <f t="shared" si="789"/>
        <v>1.0193819301045553E-2</v>
      </c>
      <c r="AM1171" s="12" t="b">
        <f>T1171&lt;=-DiodeFwd</f>
        <v>0</v>
      </c>
      <c r="AN1171" s="13" t="b">
        <f>V1171&lt;=-DiodeFwd</f>
        <v>0</v>
      </c>
      <c r="AO1171" s="13" t="b">
        <f>U1171&lt;=T1171-DiodeFwd</f>
        <v>0</v>
      </c>
      <c r="AP1171" s="13" t="b">
        <f>U1171&lt;=V1171-DiodeFwd</f>
        <v>0</v>
      </c>
      <c r="AQ1171" s="13" t="b">
        <f>W1171&lt;=U1171-DiodeFwd</f>
        <v>0</v>
      </c>
      <c r="AR1171" s="13" t="b">
        <f>Y1171&lt;=U1171-DiodeFwd</f>
        <v>0</v>
      </c>
      <c r="AS1171" s="13" t="b">
        <f>X1171&lt;=W1171-DiodeFwd</f>
        <v>0</v>
      </c>
      <c r="AT1171" s="14" t="b">
        <f>X1171&lt;=Y1171-DiodeFwd</f>
        <v>0</v>
      </c>
      <c r="AU1171" s="13">
        <f t="shared" si="790"/>
        <v>0</v>
      </c>
      <c r="AV1171" s="13">
        <f t="shared" si="791"/>
        <v>0</v>
      </c>
      <c r="AW1171" s="13">
        <f t="shared" si="792"/>
        <v>0</v>
      </c>
      <c r="AX1171" s="13">
        <f t="shared" si="793"/>
        <v>0</v>
      </c>
      <c r="AY1171" s="13">
        <f t="shared" si="794"/>
        <v>0</v>
      </c>
      <c r="AZ1171" s="13">
        <f t="shared" si="795"/>
        <v>0</v>
      </c>
      <c r="BA1171" s="13">
        <f t="shared" si="796"/>
        <v>0</v>
      </c>
      <c r="BB1171" s="14">
        <f t="shared" si="797"/>
        <v>0</v>
      </c>
      <c r="BC1171" s="20">
        <f t="shared" si="798"/>
        <v>0</v>
      </c>
      <c r="BD1171" s="21">
        <f t="shared" si="799"/>
        <v>0</v>
      </c>
      <c r="BE1171" s="21">
        <f t="shared" si="800"/>
        <v>0</v>
      </c>
      <c r="BF1171" s="21">
        <f t="shared" si="801"/>
        <v>0</v>
      </c>
      <c r="BG1171" s="21">
        <f t="shared" si="802"/>
        <v>-1.0193819301045553E-2</v>
      </c>
      <c r="BH1171" s="22">
        <f t="shared" si="803"/>
        <v>0</v>
      </c>
    </row>
    <row r="1172" spans="4:60" x14ac:dyDescent="0.25">
      <c r="D1172">
        <f t="shared" si="806"/>
        <v>0.19416666666666926</v>
      </c>
      <c r="E1172">
        <f t="shared" si="804"/>
        <v>-32.035438557812789</v>
      </c>
      <c r="F1172">
        <f t="shared" si="805"/>
        <v>32.035438557812789</v>
      </c>
      <c r="H1172" s="20">
        <f t="shared" si="765"/>
        <v>3.7392646511734784E-3</v>
      </c>
      <c r="I1172" s="21">
        <f t="shared" si="766"/>
        <v>7.7351916143575455E-3</v>
      </c>
      <c r="J1172" s="21">
        <f t="shared" si="767"/>
        <v>3.9297979746446658E-3</v>
      </c>
      <c r="K1172" s="21">
        <f t="shared" si="768"/>
        <v>7.5844890942529143E-3</v>
      </c>
      <c r="L1172" s="21">
        <f t="shared" si="769"/>
        <v>7.5538383673272747E-3</v>
      </c>
      <c r="M1172" s="22">
        <f t="shared" si="770"/>
        <v>7.7351916143575455E-3</v>
      </c>
      <c r="N1172" s="20">
        <f t="shared" si="771"/>
        <v>37.392646511734789</v>
      </c>
      <c r="O1172" s="21">
        <f t="shared" si="772"/>
        <v>77.351916143575465</v>
      </c>
      <c r="P1172" s="21">
        <f t="shared" si="773"/>
        <v>39.297979746446664</v>
      </c>
      <c r="Q1172" s="21">
        <f t="shared" si="774"/>
        <v>75.844890942529148</v>
      </c>
      <c r="R1172" s="21">
        <f t="shared" si="775"/>
        <v>75.538383673272747</v>
      </c>
      <c r="S1172" s="22">
        <f t="shared" si="776"/>
        <v>77.351916143575465</v>
      </c>
      <c r="T1172" s="20">
        <f>MAX(E1172+N1172,-DiodeFwd)</f>
        <v>5.3572079539219999</v>
      </c>
      <c r="U1172" s="21">
        <f>MAX(T1172-DiodeFwd,V1172-DiodeFwd,O1172)</f>
        <v>77.351916143575465</v>
      </c>
      <c r="V1172" s="21">
        <f>MAX(-DiodeFwd,F1172+P1172)</f>
        <v>71.333418304259453</v>
      </c>
      <c r="W1172" s="21">
        <f>MAX(T1172+Q1172,U1172-DiodeFwd)</f>
        <v>81.202098896451147</v>
      </c>
      <c r="X1172" s="21">
        <f>MAX(W1172-DiodeFwd,Y1172-DiodeFwd,U1172+R1172)</f>
        <v>152.8902998168482</v>
      </c>
      <c r="Y1172" s="22">
        <f>MAX(V1172+S1172,U1172-DiodeFwd)</f>
        <v>148.68533444783492</v>
      </c>
      <c r="Z1172" s="20">
        <f t="shared" si="777"/>
        <v>37.392646511734789</v>
      </c>
      <c r="AA1172" s="21">
        <f t="shared" si="778"/>
        <v>77.351916143575465</v>
      </c>
      <c r="AB1172" s="21">
        <f t="shared" si="779"/>
        <v>39.297979746446664</v>
      </c>
      <c r="AC1172" s="21">
        <f t="shared" si="780"/>
        <v>75.844890942529148</v>
      </c>
      <c r="AD1172" s="21">
        <f t="shared" si="781"/>
        <v>75.538383673272733</v>
      </c>
      <c r="AE1172" s="22">
        <f t="shared" si="782"/>
        <v>77.351916143575465</v>
      </c>
      <c r="AF1172" s="20">
        <f t="shared" si="783"/>
        <v>0</v>
      </c>
      <c r="AG1172" s="21">
        <f t="shared" si="784"/>
        <v>0</v>
      </c>
      <c r="AH1172" s="21">
        <f t="shared" si="785"/>
        <v>0</v>
      </c>
      <c r="AI1172" s="21">
        <f t="shared" si="786"/>
        <v>0</v>
      </c>
      <c r="AJ1172" s="21">
        <f t="shared" si="787"/>
        <v>-8.5265128291212019E-15</v>
      </c>
      <c r="AK1172" s="22">
        <f t="shared" si="788"/>
        <v>0</v>
      </c>
      <c r="AL1172" s="23">
        <f t="shared" si="789"/>
        <v>1.0192686654456547E-2</v>
      </c>
      <c r="AM1172" s="12" t="b">
        <f>T1172&lt;=-DiodeFwd</f>
        <v>0</v>
      </c>
      <c r="AN1172" s="13" t="b">
        <f>V1172&lt;=-DiodeFwd</f>
        <v>0</v>
      </c>
      <c r="AO1172" s="13" t="b">
        <f>U1172&lt;=T1172-DiodeFwd</f>
        <v>0</v>
      </c>
      <c r="AP1172" s="13" t="b">
        <f>U1172&lt;=V1172-DiodeFwd</f>
        <v>0</v>
      </c>
      <c r="AQ1172" s="13" t="b">
        <f>W1172&lt;=U1172-DiodeFwd</f>
        <v>0</v>
      </c>
      <c r="AR1172" s="13" t="b">
        <f>Y1172&lt;=U1172-DiodeFwd</f>
        <v>0</v>
      </c>
      <c r="AS1172" s="13" t="b">
        <f>X1172&lt;=W1172-DiodeFwd</f>
        <v>0</v>
      </c>
      <c r="AT1172" s="14" t="b">
        <f>X1172&lt;=Y1172-DiodeFwd</f>
        <v>0</v>
      </c>
      <c r="AU1172" s="13">
        <f t="shared" si="790"/>
        <v>0</v>
      </c>
      <c r="AV1172" s="13">
        <f t="shared" si="791"/>
        <v>0</v>
      </c>
      <c r="AW1172" s="13">
        <f t="shared" si="792"/>
        <v>0</v>
      </c>
      <c r="AX1172" s="13">
        <f t="shared" si="793"/>
        <v>0</v>
      </c>
      <c r="AY1172" s="13">
        <f t="shared" si="794"/>
        <v>0</v>
      </c>
      <c r="AZ1172" s="13">
        <f t="shared" si="795"/>
        <v>0</v>
      </c>
      <c r="BA1172" s="13">
        <f t="shared" si="796"/>
        <v>0</v>
      </c>
      <c r="BB1172" s="14">
        <f t="shared" si="797"/>
        <v>0</v>
      </c>
      <c r="BC1172" s="20">
        <f t="shared" si="798"/>
        <v>0</v>
      </c>
      <c r="BD1172" s="21">
        <f t="shared" si="799"/>
        <v>0</v>
      </c>
      <c r="BE1172" s="21">
        <f t="shared" si="800"/>
        <v>0</v>
      </c>
      <c r="BF1172" s="21">
        <f t="shared" si="801"/>
        <v>0</v>
      </c>
      <c r="BG1172" s="21">
        <f t="shared" si="802"/>
        <v>-1.0192686654456547E-2</v>
      </c>
      <c r="BH1172" s="22">
        <f t="shared" si="803"/>
        <v>0</v>
      </c>
    </row>
    <row r="1173" spans="4:60" x14ac:dyDescent="0.25">
      <c r="D1173">
        <f t="shared" si="806"/>
        <v>0.19433333333333594</v>
      </c>
      <c r="E1173">
        <f t="shared" si="804"/>
        <v>-33.433680093408967</v>
      </c>
      <c r="F1173">
        <f t="shared" si="805"/>
        <v>33.433680093408967</v>
      </c>
      <c r="H1173" s="20">
        <f t="shared" si="765"/>
        <v>3.7392646511734784E-3</v>
      </c>
      <c r="I1173" s="21">
        <f t="shared" si="766"/>
        <v>7.7351916143575455E-3</v>
      </c>
      <c r="J1173" s="21">
        <f t="shared" si="767"/>
        <v>3.9297979746446658E-3</v>
      </c>
      <c r="K1173" s="21">
        <f t="shared" si="768"/>
        <v>7.5844890942529143E-3</v>
      </c>
      <c r="L1173" s="21">
        <f t="shared" si="769"/>
        <v>7.5521395862181984E-3</v>
      </c>
      <c r="M1173" s="22">
        <f t="shared" si="770"/>
        <v>7.7351916143575455E-3</v>
      </c>
      <c r="N1173" s="20">
        <f t="shared" si="771"/>
        <v>37.392646511734789</v>
      </c>
      <c r="O1173" s="21">
        <f t="shared" si="772"/>
        <v>77.351916143575465</v>
      </c>
      <c r="P1173" s="21">
        <f t="shared" si="773"/>
        <v>39.297979746446664</v>
      </c>
      <c r="Q1173" s="21">
        <f t="shared" si="774"/>
        <v>75.844890942529148</v>
      </c>
      <c r="R1173" s="21">
        <f t="shared" si="775"/>
        <v>75.52139586218199</v>
      </c>
      <c r="S1173" s="22">
        <f t="shared" si="776"/>
        <v>77.351916143575465</v>
      </c>
      <c r="T1173" s="20">
        <f>MAX(E1173+N1173,-DiodeFwd)</f>
        <v>3.9589664183258222</v>
      </c>
      <c r="U1173" s="21">
        <f>MAX(T1173-DiodeFwd,V1173-DiodeFwd,O1173)</f>
        <v>77.351916143575465</v>
      </c>
      <c r="V1173" s="21">
        <f>MAX(-DiodeFwd,F1173+P1173)</f>
        <v>72.731659839855638</v>
      </c>
      <c r="W1173" s="21">
        <f>MAX(T1173+Q1173,U1173-DiodeFwd)</f>
        <v>79.803857360854977</v>
      </c>
      <c r="X1173" s="21">
        <f>MAX(W1173-DiodeFwd,Y1173-DiodeFwd,U1173+R1173)</f>
        <v>152.87331200575744</v>
      </c>
      <c r="Y1173" s="22">
        <f>MAX(V1173+S1173,U1173-DiodeFwd)</f>
        <v>150.0835759834311</v>
      </c>
      <c r="Z1173" s="20">
        <f t="shared" si="777"/>
        <v>37.392646511734789</v>
      </c>
      <c r="AA1173" s="21">
        <f t="shared" si="778"/>
        <v>77.351916143575465</v>
      </c>
      <c r="AB1173" s="21">
        <f t="shared" si="779"/>
        <v>39.297979746446671</v>
      </c>
      <c r="AC1173" s="21">
        <f t="shared" si="780"/>
        <v>75.844890942529162</v>
      </c>
      <c r="AD1173" s="21">
        <f t="shared" si="781"/>
        <v>75.521395862181976</v>
      </c>
      <c r="AE1173" s="22">
        <f t="shared" si="782"/>
        <v>77.351916143575465</v>
      </c>
      <c r="AF1173" s="20">
        <f t="shared" si="783"/>
        <v>0</v>
      </c>
      <c r="AG1173" s="21">
        <f t="shared" si="784"/>
        <v>0</v>
      </c>
      <c r="AH1173" s="21">
        <f t="shared" si="785"/>
        <v>4.263256414560601E-15</v>
      </c>
      <c r="AI1173" s="21">
        <f t="shared" si="786"/>
        <v>8.5265128291212019E-15</v>
      </c>
      <c r="AJ1173" s="21">
        <f t="shared" si="787"/>
        <v>-8.5265128291212019E-15</v>
      </c>
      <c r="AK1173" s="22">
        <f t="shared" si="788"/>
        <v>0</v>
      </c>
      <c r="AL1173" s="23">
        <f t="shared" si="789"/>
        <v>1.0191554133717163E-2</v>
      </c>
      <c r="AM1173" s="12" t="b">
        <f>T1173&lt;=-DiodeFwd</f>
        <v>0</v>
      </c>
      <c r="AN1173" s="13" t="b">
        <f>V1173&lt;=-DiodeFwd</f>
        <v>0</v>
      </c>
      <c r="AO1173" s="13" t="b">
        <f>U1173&lt;=T1173-DiodeFwd</f>
        <v>0</v>
      </c>
      <c r="AP1173" s="13" t="b">
        <f>U1173&lt;=V1173-DiodeFwd</f>
        <v>0</v>
      </c>
      <c r="AQ1173" s="13" t="b">
        <f>W1173&lt;=U1173-DiodeFwd</f>
        <v>0</v>
      </c>
      <c r="AR1173" s="13" t="b">
        <f>Y1173&lt;=U1173-DiodeFwd</f>
        <v>0</v>
      </c>
      <c r="AS1173" s="13" t="b">
        <f>X1173&lt;=W1173-DiodeFwd</f>
        <v>0</v>
      </c>
      <c r="AT1173" s="14" t="b">
        <f>X1173&lt;=Y1173-DiodeFwd</f>
        <v>0</v>
      </c>
      <c r="AU1173" s="13">
        <f t="shared" si="790"/>
        <v>0</v>
      </c>
      <c r="AV1173" s="13">
        <f t="shared" si="791"/>
        <v>0</v>
      </c>
      <c r="AW1173" s="13">
        <f t="shared" si="792"/>
        <v>0</v>
      </c>
      <c r="AX1173" s="13">
        <f t="shared" si="793"/>
        <v>0</v>
      </c>
      <c r="AY1173" s="13">
        <f t="shared" si="794"/>
        <v>0</v>
      </c>
      <c r="AZ1173" s="13">
        <f t="shared" si="795"/>
        <v>0</v>
      </c>
      <c r="BA1173" s="13">
        <f t="shared" si="796"/>
        <v>0</v>
      </c>
      <c r="BB1173" s="14">
        <f t="shared" si="797"/>
        <v>0</v>
      </c>
      <c r="BC1173" s="20">
        <f t="shared" si="798"/>
        <v>0</v>
      </c>
      <c r="BD1173" s="21">
        <f t="shared" si="799"/>
        <v>0</v>
      </c>
      <c r="BE1173" s="21">
        <f t="shared" si="800"/>
        <v>0</v>
      </c>
      <c r="BF1173" s="21">
        <f t="shared" si="801"/>
        <v>0</v>
      </c>
      <c r="BG1173" s="21">
        <f t="shared" si="802"/>
        <v>-1.0191554133717163E-2</v>
      </c>
      <c r="BH1173" s="22">
        <f t="shared" si="803"/>
        <v>0</v>
      </c>
    </row>
    <row r="1174" spans="4:60" x14ac:dyDescent="0.25">
      <c r="D1174">
        <f t="shared" si="806"/>
        <v>0.19450000000000262</v>
      </c>
      <c r="E1174">
        <f t="shared" si="804"/>
        <v>-34.699974168071634</v>
      </c>
      <c r="F1174">
        <f t="shared" si="805"/>
        <v>34.699974168071634</v>
      </c>
      <c r="H1174" s="20">
        <f t="shared" si="765"/>
        <v>3.7392646511734784E-3</v>
      </c>
      <c r="I1174" s="21">
        <f t="shared" si="766"/>
        <v>7.7351916143575455E-3</v>
      </c>
      <c r="J1174" s="21">
        <f t="shared" si="767"/>
        <v>3.9297979746446658E-3</v>
      </c>
      <c r="K1174" s="21">
        <f t="shared" si="768"/>
        <v>7.5844890942529143E-3</v>
      </c>
      <c r="L1174" s="21">
        <f t="shared" si="769"/>
        <v>7.5504409938625784E-3</v>
      </c>
      <c r="M1174" s="22">
        <f t="shared" si="770"/>
        <v>7.7351916143575455E-3</v>
      </c>
      <c r="N1174" s="20">
        <f t="shared" si="771"/>
        <v>37.392646511734789</v>
      </c>
      <c r="O1174" s="21">
        <f t="shared" si="772"/>
        <v>77.351916143575465</v>
      </c>
      <c r="P1174" s="21">
        <f t="shared" si="773"/>
        <v>39.297979746446664</v>
      </c>
      <c r="Q1174" s="21">
        <f t="shared" si="774"/>
        <v>75.844890942529148</v>
      </c>
      <c r="R1174" s="21">
        <f t="shared" si="775"/>
        <v>75.504409938625784</v>
      </c>
      <c r="S1174" s="22">
        <f t="shared" si="776"/>
        <v>77.351916143575465</v>
      </c>
      <c r="T1174" s="20">
        <f>MAX(E1174+N1174,-DiodeFwd)</f>
        <v>2.6926723436631548</v>
      </c>
      <c r="U1174" s="21">
        <f>MAX(T1174-DiodeFwd,V1174-DiodeFwd,O1174)</f>
        <v>77.351916143575465</v>
      </c>
      <c r="V1174" s="21">
        <f>MAX(-DiodeFwd,F1174+P1174)</f>
        <v>73.997953914518291</v>
      </c>
      <c r="W1174" s="21">
        <f>MAX(T1174+Q1174,U1174-DiodeFwd)</f>
        <v>78.537563286192295</v>
      </c>
      <c r="X1174" s="21">
        <f>MAX(W1174-DiodeFwd,Y1174-DiodeFwd,U1174+R1174)</f>
        <v>152.85632608220124</v>
      </c>
      <c r="Y1174" s="22">
        <f>MAX(V1174+S1174,U1174-DiodeFwd)</f>
        <v>151.34987005809376</v>
      </c>
      <c r="Z1174" s="20">
        <f t="shared" si="777"/>
        <v>37.392646511734789</v>
      </c>
      <c r="AA1174" s="21">
        <f t="shared" si="778"/>
        <v>77.351916143575465</v>
      </c>
      <c r="AB1174" s="21">
        <f t="shared" si="779"/>
        <v>39.297979746446657</v>
      </c>
      <c r="AC1174" s="21">
        <f t="shared" si="780"/>
        <v>75.844890942529133</v>
      </c>
      <c r="AD1174" s="21">
        <f t="shared" si="781"/>
        <v>75.50440993862577</v>
      </c>
      <c r="AE1174" s="22">
        <f t="shared" si="782"/>
        <v>77.351916143575465</v>
      </c>
      <c r="AF1174" s="20">
        <f t="shared" si="783"/>
        <v>0</v>
      </c>
      <c r="AG1174" s="21">
        <f t="shared" si="784"/>
        <v>0</v>
      </c>
      <c r="AH1174" s="21">
        <f t="shared" si="785"/>
        <v>-4.263256414560601E-15</v>
      </c>
      <c r="AI1174" s="21">
        <f t="shared" si="786"/>
        <v>-8.5265128291212019E-15</v>
      </c>
      <c r="AJ1174" s="21">
        <f t="shared" si="787"/>
        <v>-8.5265128291212019E-15</v>
      </c>
      <c r="AK1174" s="22">
        <f t="shared" si="788"/>
        <v>0</v>
      </c>
      <c r="AL1174" s="23">
        <f t="shared" si="789"/>
        <v>1.0190421738813417E-2</v>
      </c>
      <c r="AM1174" s="12" t="b">
        <f>T1174&lt;=-DiodeFwd</f>
        <v>0</v>
      </c>
      <c r="AN1174" s="13" t="b">
        <f>V1174&lt;=-DiodeFwd</f>
        <v>0</v>
      </c>
      <c r="AO1174" s="13" t="b">
        <f>U1174&lt;=T1174-DiodeFwd</f>
        <v>0</v>
      </c>
      <c r="AP1174" s="13" t="b">
        <f>U1174&lt;=V1174-DiodeFwd</f>
        <v>0</v>
      </c>
      <c r="AQ1174" s="13" t="b">
        <f>W1174&lt;=U1174-DiodeFwd</f>
        <v>0</v>
      </c>
      <c r="AR1174" s="13" t="b">
        <f>Y1174&lt;=U1174-DiodeFwd</f>
        <v>0</v>
      </c>
      <c r="AS1174" s="13" t="b">
        <f>X1174&lt;=W1174-DiodeFwd</f>
        <v>0</v>
      </c>
      <c r="AT1174" s="14" t="b">
        <f>X1174&lt;=Y1174-DiodeFwd</f>
        <v>0</v>
      </c>
      <c r="AU1174" s="13">
        <f t="shared" si="790"/>
        <v>0</v>
      </c>
      <c r="AV1174" s="13">
        <f t="shared" si="791"/>
        <v>0</v>
      </c>
      <c r="AW1174" s="13">
        <f t="shared" si="792"/>
        <v>0</v>
      </c>
      <c r="AX1174" s="13">
        <f t="shared" si="793"/>
        <v>0</v>
      </c>
      <c r="AY1174" s="13">
        <f t="shared" si="794"/>
        <v>0</v>
      </c>
      <c r="AZ1174" s="13">
        <f t="shared" si="795"/>
        <v>0</v>
      </c>
      <c r="BA1174" s="13">
        <f t="shared" si="796"/>
        <v>0</v>
      </c>
      <c r="BB1174" s="14">
        <f t="shared" si="797"/>
        <v>0</v>
      </c>
      <c r="BC1174" s="20">
        <f t="shared" si="798"/>
        <v>0</v>
      </c>
      <c r="BD1174" s="21">
        <f t="shared" si="799"/>
        <v>0</v>
      </c>
      <c r="BE1174" s="21">
        <f t="shared" si="800"/>
        <v>0</v>
      </c>
      <c r="BF1174" s="21">
        <f t="shared" si="801"/>
        <v>0</v>
      </c>
      <c r="BG1174" s="21">
        <f t="shared" si="802"/>
        <v>-1.0190421738813417E-2</v>
      </c>
      <c r="BH1174" s="22">
        <f t="shared" si="803"/>
        <v>0</v>
      </c>
    </row>
    <row r="1175" spans="4:60" x14ac:dyDescent="0.25">
      <c r="D1175">
        <f t="shared" si="806"/>
        <v>0.19466666666666929</v>
      </c>
      <c r="E1175">
        <f t="shared" si="804"/>
        <v>-35.829323297603146</v>
      </c>
      <c r="F1175">
        <f t="shared" si="805"/>
        <v>35.829323297603146</v>
      </c>
      <c r="H1175" s="20">
        <f t="shared" si="765"/>
        <v>3.7392646511734784E-3</v>
      </c>
      <c r="I1175" s="21">
        <f t="shared" si="766"/>
        <v>7.7351916143575455E-3</v>
      </c>
      <c r="J1175" s="21">
        <f t="shared" si="767"/>
        <v>3.9297979746446658E-3</v>
      </c>
      <c r="K1175" s="21">
        <f t="shared" si="768"/>
        <v>7.5844890942529143E-3</v>
      </c>
      <c r="L1175" s="21">
        <f t="shared" si="769"/>
        <v>7.548742590239443E-3</v>
      </c>
      <c r="M1175" s="22">
        <f t="shared" si="770"/>
        <v>7.7351916143575455E-3</v>
      </c>
      <c r="N1175" s="20">
        <f t="shared" si="771"/>
        <v>37.392646511734789</v>
      </c>
      <c r="O1175" s="21">
        <f t="shared" si="772"/>
        <v>77.351916143575465</v>
      </c>
      <c r="P1175" s="21">
        <f t="shared" si="773"/>
        <v>39.297979746446664</v>
      </c>
      <c r="Q1175" s="21">
        <f t="shared" si="774"/>
        <v>75.844890942529148</v>
      </c>
      <c r="R1175" s="21">
        <f t="shared" si="775"/>
        <v>75.487425902394435</v>
      </c>
      <c r="S1175" s="22">
        <f t="shared" si="776"/>
        <v>77.351916143575465</v>
      </c>
      <c r="T1175" s="20">
        <f>MAX(E1175+N1175,-DiodeFwd)</f>
        <v>1.5633232141316427</v>
      </c>
      <c r="U1175" s="21">
        <f>MAX(T1175-DiodeFwd,V1175-DiodeFwd,O1175)</f>
        <v>77.351916143575465</v>
      </c>
      <c r="V1175" s="21">
        <f>MAX(-DiodeFwd,F1175+P1175)</f>
        <v>75.12730304404981</v>
      </c>
      <c r="W1175" s="21">
        <f>MAX(T1175+Q1175,U1175-DiodeFwd)</f>
        <v>77.40821415666079</v>
      </c>
      <c r="X1175" s="21">
        <f>MAX(W1175-DiodeFwd,Y1175-DiodeFwd,U1175+R1175)</f>
        <v>152.83934204596989</v>
      </c>
      <c r="Y1175" s="22">
        <f>MAX(V1175+S1175,U1175-DiodeFwd)</f>
        <v>152.47921918762529</v>
      </c>
      <c r="Z1175" s="20">
        <f t="shared" si="777"/>
        <v>37.392646511734789</v>
      </c>
      <c r="AA1175" s="21">
        <f t="shared" si="778"/>
        <v>77.351916143575465</v>
      </c>
      <c r="AB1175" s="21">
        <f t="shared" si="779"/>
        <v>39.297979746446664</v>
      </c>
      <c r="AC1175" s="21">
        <f t="shared" si="780"/>
        <v>75.844890942529148</v>
      </c>
      <c r="AD1175" s="21">
        <f t="shared" si="781"/>
        <v>75.487425902394421</v>
      </c>
      <c r="AE1175" s="22">
        <f t="shared" si="782"/>
        <v>77.35191614357548</v>
      </c>
      <c r="AF1175" s="20">
        <f t="shared" si="783"/>
        <v>0</v>
      </c>
      <c r="AG1175" s="21">
        <f t="shared" si="784"/>
        <v>0</v>
      </c>
      <c r="AH1175" s="21">
        <f t="shared" si="785"/>
        <v>0</v>
      </c>
      <c r="AI1175" s="21">
        <f t="shared" si="786"/>
        <v>0</v>
      </c>
      <c r="AJ1175" s="21">
        <f t="shared" si="787"/>
        <v>-8.5265128291212019E-15</v>
      </c>
      <c r="AK1175" s="22">
        <f t="shared" si="788"/>
        <v>8.5265128291212019E-15</v>
      </c>
      <c r="AL1175" s="23">
        <f t="shared" si="789"/>
        <v>1.0189289469731326E-2</v>
      </c>
      <c r="AM1175" s="12" t="b">
        <f>T1175&lt;=-DiodeFwd</f>
        <v>0</v>
      </c>
      <c r="AN1175" s="13" t="b">
        <f>V1175&lt;=-DiodeFwd</f>
        <v>0</v>
      </c>
      <c r="AO1175" s="13" t="b">
        <f>U1175&lt;=T1175-DiodeFwd</f>
        <v>0</v>
      </c>
      <c r="AP1175" s="13" t="b">
        <f>U1175&lt;=V1175-DiodeFwd</f>
        <v>0</v>
      </c>
      <c r="AQ1175" s="13" t="b">
        <f>W1175&lt;=U1175-DiodeFwd</f>
        <v>0</v>
      </c>
      <c r="AR1175" s="13" t="b">
        <f>Y1175&lt;=U1175-DiodeFwd</f>
        <v>0</v>
      </c>
      <c r="AS1175" s="13" t="b">
        <f>X1175&lt;=W1175-DiodeFwd</f>
        <v>0</v>
      </c>
      <c r="AT1175" s="14" t="b">
        <f>X1175&lt;=Y1175-DiodeFwd</f>
        <v>0</v>
      </c>
      <c r="AU1175" s="13">
        <f t="shared" si="790"/>
        <v>0</v>
      </c>
      <c r="AV1175" s="13">
        <f t="shared" si="791"/>
        <v>0</v>
      </c>
      <c r="AW1175" s="13">
        <f t="shared" si="792"/>
        <v>0</v>
      </c>
      <c r="AX1175" s="13">
        <f t="shared" si="793"/>
        <v>0</v>
      </c>
      <c r="AY1175" s="13">
        <f t="shared" si="794"/>
        <v>0</v>
      </c>
      <c r="AZ1175" s="13">
        <f t="shared" si="795"/>
        <v>0</v>
      </c>
      <c r="BA1175" s="13">
        <f t="shared" si="796"/>
        <v>0</v>
      </c>
      <c r="BB1175" s="14">
        <f t="shared" si="797"/>
        <v>0</v>
      </c>
      <c r="BC1175" s="20">
        <f t="shared" si="798"/>
        <v>0</v>
      </c>
      <c r="BD1175" s="21">
        <f t="shared" si="799"/>
        <v>0</v>
      </c>
      <c r="BE1175" s="21">
        <f t="shared" si="800"/>
        <v>0</v>
      </c>
      <c r="BF1175" s="21">
        <f t="shared" si="801"/>
        <v>0</v>
      </c>
      <c r="BG1175" s="21">
        <f t="shared" si="802"/>
        <v>-1.0189289469731326E-2</v>
      </c>
      <c r="BH1175" s="22">
        <f t="shared" si="803"/>
        <v>0</v>
      </c>
    </row>
    <row r="1176" spans="4:60" x14ac:dyDescent="0.25">
      <c r="D1176">
        <f t="shared" si="806"/>
        <v>0.19483333333333597</v>
      </c>
      <c r="E1176">
        <f t="shared" si="804"/>
        <v>-36.817270456939795</v>
      </c>
      <c r="F1176">
        <f t="shared" si="805"/>
        <v>36.817270456939795</v>
      </c>
      <c r="H1176" s="20">
        <f t="shared" si="765"/>
        <v>3.7392646511734784E-3</v>
      </c>
      <c r="I1176" s="21">
        <f t="shared" si="766"/>
        <v>7.7351916143575455E-3</v>
      </c>
      <c r="J1176" s="21">
        <f t="shared" si="767"/>
        <v>3.9297979746446658E-3</v>
      </c>
      <c r="K1176" s="21">
        <f t="shared" si="768"/>
        <v>7.5844890942529143E-3</v>
      </c>
      <c r="L1176" s="21">
        <f t="shared" si="769"/>
        <v>7.5470443753278211E-3</v>
      </c>
      <c r="M1176" s="22">
        <f t="shared" si="770"/>
        <v>7.7351916143575455E-3</v>
      </c>
      <c r="N1176" s="20">
        <f t="shared" si="771"/>
        <v>37.392646511734789</v>
      </c>
      <c r="O1176" s="21">
        <f t="shared" si="772"/>
        <v>77.351916143575465</v>
      </c>
      <c r="P1176" s="21">
        <f t="shared" si="773"/>
        <v>39.297979746446664</v>
      </c>
      <c r="Q1176" s="21">
        <f t="shared" si="774"/>
        <v>75.844890942529148</v>
      </c>
      <c r="R1176" s="21">
        <f t="shared" si="775"/>
        <v>75.470443753278218</v>
      </c>
      <c r="S1176" s="22">
        <f t="shared" si="776"/>
        <v>77.351916143575465</v>
      </c>
      <c r="T1176" s="20">
        <f>MAX(E1176+N1176,-DiodeFwd)</f>
        <v>0.57537605479499376</v>
      </c>
      <c r="U1176" s="21">
        <f>MAX(T1176-DiodeFwd,V1176-DiodeFwd,O1176)</f>
        <v>77.351916143575465</v>
      </c>
      <c r="V1176" s="21">
        <f>MAX(-DiodeFwd,F1176+P1176)</f>
        <v>76.115250203386466</v>
      </c>
      <c r="W1176" s="21">
        <f>MAX(T1176+Q1176,U1176-DiodeFwd)</f>
        <v>77.051916143575468</v>
      </c>
      <c r="X1176" s="21">
        <f>MAX(W1176-DiodeFwd,Y1176-DiodeFwd,U1176+R1176)</f>
        <v>153.16716634696192</v>
      </c>
      <c r="Y1176" s="22">
        <f>MAX(V1176+S1176,U1176-DiodeFwd)</f>
        <v>153.46716634696193</v>
      </c>
      <c r="Z1176" s="20">
        <f t="shared" si="777"/>
        <v>37.392646511734789</v>
      </c>
      <c r="AA1176" s="21">
        <f t="shared" si="778"/>
        <v>77.351916143575465</v>
      </c>
      <c r="AB1176" s="21">
        <f t="shared" si="779"/>
        <v>39.297979746446671</v>
      </c>
      <c r="AC1176" s="21">
        <f t="shared" si="780"/>
        <v>76.476540088780467</v>
      </c>
      <c r="AD1176" s="21">
        <f t="shared" si="781"/>
        <v>75.815250203386455</v>
      </c>
      <c r="AE1176" s="22">
        <f t="shared" si="782"/>
        <v>77.351916143575465</v>
      </c>
      <c r="AF1176" s="20">
        <f t="shared" si="783"/>
        <v>0</v>
      </c>
      <c r="AG1176" s="21">
        <f t="shared" si="784"/>
        <v>0</v>
      </c>
      <c r="AH1176" s="21">
        <f t="shared" si="785"/>
        <v>4.263256414560601E-15</v>
      </c>
      <c r="AI1176" s="21">
        <f t="shared" si="786"/>
        <v>0.37898948775079194</v>
      </c>
      <c r="AJ1176" s="21">
        <f t="shared" si="787"/>
        <v>0.20688387006494224</v>
      </c>
      <c r="AK1176" s="22">
        <f t="shared" si="788"/>
        <v>0</v>
      </c>
      <c r="AL1176" s="23">
        <f t="shared" si="789"/>
        <v>1.0211144423130794E-2</v>
      </c>
      <c r="AM1176" s="12" t="b">
        <f>T1176&lt;=-DiodeFwd</f>
        <v>0</v>
      </c>
      <c r="AN1176" s="13" t="b">
        <f>V1176&lt;=-DiodeFwd</f>
        <v>0</v>
      </c>
      <c r="AO1176" s="13" t="b">
        <f>U1176&lt;=T1176-DiodeFwd</f>
        <v>0</v>
      </c>
      <c r="AP1176" s="13" t="b">
        <f>U1176&lt;=V1176-DiodeFwd</f>
        <v>0</v>
      </c>
      <c r="AQ1176" s="13" t="b">
        <f>W1176&lt;=U1176-DiodeFwd</f>
        <v>1</v>
      </c>
      <c r="AR1176" s="13" t="b">
        <f>Y1176&lt;=U1176-DiodeFwd</f>
        <v>0</v>
      </c>
      <c r="AS1176" s="13" t="b">
        <f>X1176&lt;=W1176-DiodeFwd</f>
        <v>0</v>
      </c>
      <c r="AT1176" s="14" t="b">
        <f>X1176&lt;=Y1176-DiodeFwd</f>
        <v>1</v>
      </c>
      <c r="AU1176" s="13">
        <f t="shared" si="790"/>
        <v>0</v>
      </c>
      <c r="AV1176" s="13">
        <f t="shared" si="791"/>
        <v>0</v>
      </c>
      <c r="AW1176" s="13">
        <f t="shared" si="792"/>
        <v>0</v>
      </c>
      <c r="AX1176" s="13">
        <f t="shared" si="793"/>
        <v>0</v>
      </c>
      <c r="AY1176" s="13">
        <f t="shared" si="794"/>
        <v>0.37898948775079194</v>
      </c>
      <c r="AZ1176" s="13">
        <f t="shared" si="795"/>
        <v>0</v>
      </c>
      <c r="BA1176" s="13">
        <f t="shared" si="796"/>
        <v>0</v>
      </c>
      <c r="BB1176" s="14">
        <f t="shared" si="797"/>
        <v>0.21709501448807303</v>
      </c>
      <c r="BC1176" s="20">
        <f t="shared" si="798"/>
        <v>0</v>
      </c>
      <c r="BD1176" s="21">
        <f t="shared" si="799"/>
        <v>-0.37898948775079194</v>
      </c>
      <c r="BE1176" s="21">
        <f t="shared" si="800"/>
        <v>0</v>
      </c>
      <c r="BF1176" s="21">
        <f t="shared" si="801"/>
        <v>0.37898948775079194</v>
      </c>
      <c r="BG1176" s="21">
        <f t="shared" si="802"/>
        <v>0.20688387006494224</v>
      </c>
      <c r="BH1176" s="22">
        <f t="shared" si="803"/>
        <v>-0.21709501448807303</v>
      </c>
    </row>
    <row r="1177" spans="4:60" x14ac:dyDescent="0.25">
      <c r="D1177">
        <f t="shared" si="806"/>
        <v>0.19500000000000264</v>
      </c>
      <c r="E1177">
        <f t="shared" si="804"/>
        <v>-37.659916669993791</v>
      </c>
      <c r="F1177">
        <f t="shared" si="805"/>
        <v>37.659916669993791</v>
      </c>
      <c r="H1177" s="20">
        <f t="shared" si="765"/>
        <v>3.7392646511734784E-3</v>
      </c>
      <c r="I1177" s="21">
        <f t="shared" si="766"/>
        <v>7.6720266997324137E-3</v>
      </c>
      <c r="J1177" s="21">
        <f t="shared" si="767"/>
        <v>3.9297979746446658E-3</v>
      </c>
      <c r="K1177" s="21">
        <f t="shared" si="768"/>
        <v>7.6476540088780461E-3</v>
      </c>
      <c r="L1177" s="21">
        <f t="shared" si="769"/>
        <v>7.5815250203386444E-3</v>
      </c>
      <c r="M1177" s="22">
        <f t="shared" si="770"/>
        <v>7.699009111942867E-3</v>
      </c>
      <c r="N1177" s="20">
        <f t="shared" si="771"/>
        <v>37.392646511734789</v>
      </c>
      <c r="O1177" s="21">
        <f t="shared" si="772"/>
        <v>76.720266997324146</v>
      </c>
      <c r="P1177" s="21">
        <f t="shared" si="773"/>
        <v>39.297979746446664</v>
      </c>
      <c r="Q1177" s="21">
        <f t="shared" si="774"/>
        <v>76.476540088780467</v>
      </c>
      <c r="R1177" s="21">
        <f t="shared" si="775"/>
        <v>75.815250203386455</v>
      </c>
      <c r="S1177" s="22">
        <f t="shared" si="776"/>
        <v>76.990091119428683</v>
      </c>
      <c r="T1177" s="20">
        <f>MAX(E1177+N1177,-DiodeFwd)</f>
        <v>-0.26727015825900224</v>
      </c>
      <c r="U1177" s="21">
        <f>MAX(T1177-DiodeFwd,V1177-DiodeFwd,O1177)</f>
        <v>76.720266997324146</v>
      </c>
      <c r="V1177" s="21">
        <f>MAX(-DiodeFwd,F1177+P1177)</f>
        <v>76.957896416440462</v>
      </c>
      <c r="W1177" s="21">
        <f>MAX(T1177+Q1177,U1177-DiodeFwd)</f>
        <v>76.420266997324148</v>
      </c>
      <c r="X1177" s="21">
        <f>MAX(W1177-DiodeFwd,Y1177-DiodeFwd,U1177+R1177)</f>
        <v>153.64798753586913</v>
      </c>
      <c r="Y1177" s="22">
        <f>MAX(V1177+S1177,U1177-DiodeFwd)</f>
        <v>153.94798753586915</v>
      </c>
      <c r="Z1177" s="20">
        <f t="shared" si="777"/>
        <v>37.392646511734789</v>
      </c>
      <c r="AA1177" s="21">
        <f t="shared" si="778"/>
        <v>76.720266997324146</v>
      </c>
      <c r="AB1177" s="21">
        <f t="shared" si="779"/>
        <v>39.297979746446671</v>
      </c>
      <c r="AC1177" s="21">
        <f t="shared" si="780"/>
        <v>76.687537155583158</v>
      </c>
      <c r="AD1177" s="21">
        <f t="shared" si="781"/>
        <v>76.927720538544989</v>
      </c>
      <c r="AE1177" s="22">
        <f t="shared" si="782"/>
        <v>76.990091119428683</v>
      </c>
      <c r="AF1177" s="20">
        <f t="shared" si="783"/>
        <v>0</v>
      </c>
      <c r="AG1177" s="21">
        <f t="shared" si="784"/>
        <v>0</v>
      </c>
      <c r="AH1177" s="21">
        <f t="shared" si="785"/>
        <v>4.263256414560601E-15</v>
      </c>
      <c r="AI1177" s="21">
        <f t="shared" si="786"/>
        <v>0.12659824008161422</v>
      </c>
      <c r="AJ1177" s="21">
        <f t="shared" si="787"/>
        <v>0.66748220109512035</v>
      </c>
      <c r="AK1177" s="22">
        <f t="shared" si="788"/>
        <v>0</v>
      </c>
      <c r="AL1177" s="23">
        <f t="shared" si="789"/>
        <v>1.0243199169057943E-2</v>
      </c>
      <c r="AM1177" s="12" t="b">
        <f>T1177&lt;=-DiodeFwd</f>
        <v>0</v>
      </c>
      <c r="AN1177" s="13" t="b">
        <f>V1177&lt;=-DiodeFwd</f>
        <v>0</v>
      </c>
      <c r="AO1177" s="13" t="b">
        <f>U1177&lt;=T1177-DiodeFwd</f>
        <v>0</v>
      </c>
      <c r="AP1177" s="13" t="b">
        <f>U1177&lt;=V1177-DiodeFwd</f>
        <v>0</v>
      </c>
      <c r="AQ1177" s="13" t="b">
        <f>W1177&lt;=U1177-DiodeFwd</f>
        <v>1</v>
      </c>
      <c r="AR1177" s="13" t="b">
        <f>Y1177&lt;=U1177-DiodeFwd</f>
        <v>0</v>
      </c>
      <c r="AS1177" s="13" t="b">
        <f>X1177&lt;=W1177-DiodeFwd</f>
        <v>0</v>
      </c>
      <c r="AT1177" s="14" t="b">
        <f>X1177&lt;=Y1177-DiodeFwd</f>
        <v>1</v>
      </c>
      <c r="AU1177" s="13">
        <f t="shared" si="790"/>
        <v>0</v>
      </c>
      <c r="AV1177" s="13">
        <f t="shared" si="791"/>
        <v>0</v>
      </c>
      <c r="AW1177" s="13">
        <f t="shared" si="792"/>
        <v>0</v>
      </c>
      <c r="AX1177" s="13">
        <f t="shared" si="793"/>
        <v>0</v>
      </c>
      <c r="AY1177" s="13">
        <f t="shared" si="794"/>
        <v>0.12659824008161422</v>
      </c>
      <c r="AZ1177" s="13">
        <f t="shared" si="795"/>
        <v>0</v>
      </c>
      <c r="BA1177" s="13">
        <f t="shared" si="796"/>
        <v>0</v>
      </c>
      <c r="BB1177" s="14">
        <f t="shared" si="797"/>
        <v>0.67772540026417827</v>
      </c>
      <c r="BC1177" s="20">
        <f t="shared" si="798"/>
        <v>0</v>
      </c>
      <c r="BD1177" s="21">
        <f t="shared" si="799"/>
        <v>-0.12659824008161422</v>
      </c>
      <c r="BE1177" s="21">
        <f t="shared" si="800"/>
        <v>0</v>
      </c>
      <c r="BF1177" s="21">
        <f t="shared" si="801"/>
        <v>0.12659824008161422</v>
      </c>
      <c r="BG1177" s="21">
        <f t="shared" si="802"/>
        <v>0.66748220109512035</v>
      </c>
      <c r="BH1177" s="22">
        <f t="shared" si="803"/>
        <v>-0.67772540026417827</v>
      </c>
    </row>
    <row r="1178" spans="4:60" x14ac:dyDescent="0.25">
      <c r="D1178">
        <f t="shared" si="806"/>
        <v>0.19516666666666932</v>
      </c>
      <c r="E1178">
        <f t="shared" si="804"/>
        <v>-38.353936397130653</v>
      </c>
      <c r="F1178">
        <f t="shared" si="805"/>
        <v>38.353936397130653</v>
      </c>
      <c r="H1178" s="20">
        <f t="shared" si="765"/>
        <v>3.7392646511734784E-3</v>
      </c>
      <c r="I1178" s="21">
        <f t="shared" si="766"/>
        <v>7.6509269930521446E-3</v>
      </c>
      <c r="J1178" s="21">
        <f t="shared" si="767"/>
        <v>3.9297979746446658E-3</v>
      </c>
      <c r="K1178" s="21">
        <f t="shared" si="768"/>
        <v>7.6687537155583152E-3</v>
      </c>
      <c r="L1178" s="21">
        <f t="shared" si="769"/>
        <v>7.6927720538544977E-3</v>
      </c>
      <c r="M1178" s="22">
        <f t="shared" si="770"/>
        <v>7.5860548785655043E-3</v>
      </c>
      <c r="N1178" s="20">
        <f t="shared" si="771"/>
        <v>37.392646511734789</v>
      </c>
      <c r="O1178" s="21">
        <f t="shared" si="772"/>
        <v>76.509269930521455</v>
      </c>
      <c r="P1178" s="21">
        <f t="shared" si="773"/>
        <v>39.297979746446664</v>
      </c>
      <c r="Q1178" s="21">
        <f t="shared" si="774"/>
        <v>76.687537155583158</v>
      </c>
      <c r="R1178" s="21">
        <f t="shared" si="775"/>
        <v>76.927720538544989</v>
      </c>
      <c r="S1178" s="22">
        <f t="shared" si="776"/>
        <v>75.860548785655055</v>
      </c>
      <c r="T1178" s="20">
        <f>MAX(E1178+N1178,-DiodeFwd)</f>
        <v>-0.3</v>
      </c>
      <c r="U1178" s="21">
        <f>MAX(T1178-DiodeFwd,V1178-DiodeFwd,O1178)</f>
        <v>77.351916143577327</v>
      </c>
      <c r="V1178" s="21">
        <f>MAX(-DiodeFwd,F1178+P1178)</f>
        <v>77.651916143577324</v>
      </c>
      <c r="W1178" s="21">
        <f>MAX(T1178+Q1178,U1178-DiodeFwd)</f>
        <v>77.05191614357733</v>
      </c>
      <c r="X1178" s="21">
        <f>MAX(W1178-DiodeFwd,Y1178-DiodeFwd,U1178+R1178)</f>
        <v>154.27963668212232</v>
      </c>
      <c r="Y1178" s="22">
        <f>MAX(V1178+S1178,U1178-DiodeFwd)</f>
        <v>153.51246492923238</v>
      </c>
      <c r="Z1178" s="20">
        <f t="shared" si="777"/>
        <v>38.053936397130656</v>
      </c>
      <c r="AA1178" s="21">
        <f t="shared" si="778"/>
        <v>77.351916143577327</v>
      </c>
      <c r="AB1178" s="21">
        <f t="shared" si="779"/>
        <v>39.297979746446671</v>
      </c>
      <c r="AC1178" s="21">
        <f t="shared" si="780"/>
        <v>77.351916143577327</v>
      </c>
      <c r="AD1178" s="21">
        <f t="shared" si="781"/>
        <v>76.927720538544989</v>
      </c>
      <c r="AE1178" s="22">
        <f t="shared" si="782"/>
        <v>75.860548785655055</v>
      </c>
      <c r="AF1178" s="20">
        <f t="shared" si="783"/>
        <v>0.39677393123752008</v>
      </c>
      <c r="AG1178" s="21">
        <f t="shared" si="784"/>
        <v>0.50558772783352313</v>
      </c>
      <c r="AH1178" s="21">
        <f t="shared" si="785"/>
        <v>4.263256414560601E-15</v>
      </c>
      <c r="AI1178" s="21">
        <f t="shared" si="786"/>
        <v>0.39862739279650156</v>
      </c>
      <c r="AJ1178" s="21">
        <f t="shared" si="787"/>
        <v>0</v>
      </c>
      <c r="AK1178" s="22">
        <f t="shared" si="788"/>
        <v>0</v>
      </c>
      <c r="AL1178" s="23">
        <f t="shared" si="789"/>
        <v>1.0285309112141488E-2</v>
      </c>
      <c r="AM1178" s="12" t="b">
        <f>T1178&lt;=-DiodeFwd</f>
        <v>1</v>
      </c>
      <c r="AN1178" s="13" t="b">
        <f>V1178&lt;=-DiodeFwd</f>
        <v>0</v>
      </c>
      <c r="AO1178" s="13" t="b">
        <f>U1178&lt;=T1178-DiodeFwd</f>
        <v>0</v>
      </c>
      <c r="AP1178" s="13" t="b">
        <f>U1178&lt;=V1178-DiodeFwd</f>
        <v>1</v>
      </c>
      <c r="AQ1178" s="13" t="b">
        <f>W1178&lt;=U1178-DiodeFwd</f>
        <v>1</v>
      </c>
      <c r="AR1178" s="13" t="b">
        <f>Y1178&lt;=U1178-DiodeFwd</f>
        <v>0</v>
      </c>
      <c r="AS1178" s="13" t="b">
        <f>X1178&lt;=W1178-DiodeFwd</f>
        <v>0</v>
      </c>
      <c r="AT1178" s="14" t="b">
        <f>X1178&lt;=Y1178-DiodeFwd</f>
        <v>0</v>
      </c>
      <c r="AU1178" s="13">
        <f t="shared" si="790"/>
        <v>0.39677393123752008</v>
      </c>
      <c r="AV1178" s="13">
        <f t="shared" si="791"/>
        <v>0</v>
      </c>
      <c r="AW1178" s="13">
        <f t="shared" si="792"/>
        <v>0</v>
      </c>
      <c r="AX1178" s="13">
        <f t="shared" si="793"/>
        <v>0.90421512063002463</v>
      </c>
      <c r="AY1178" s="13">
        <f t="shared" si="794"/>
        <v>0.39862739279650156</v>
      </c>
      <c r="AZ1178" s="13">
        <f t="shared" si="795"/>
        <v>0</v>
      </c>
      <c r="BA1178" s="13">
        <f t="shared" si="796"/>
        <v>0</v>
      </c>
      <c r="BB1178" s="14">
        <f t="shared" si="797"/>
        <v>0</v>
      </c>
      <c r="BC1178" s="20">
        <f t="shared" si="798"/>
        <v>0.39677393123752008</v>
      </c>
      <c r="BD1178" s="21">
        <f t="shared" si="799"/>
        <v>0.50558772783352302</v>
      </c>
      <c r="BE1178" s="21">
        <f t="shared" si="800"/>
        <v>-0.90421512063002463</v>
      </c>
      <c r="BF1178" s="21">
        <f t="shared" si="801"/>
        <v>0.39862739279650156</v>
      </c>
      <c r="BG1178" s="21">
        <f t="shared" si="802"/>
        <v>-1.0285309112141488E-2</v>
      </c>
      <c r="BH1178" s="22">
        <f t="shared" si="803"/>
        <v>0</v>
      </c>
    </row>
    <row r="1179" spans="4:60" x14ac:dyDescent="0.25">
      <c r="D1179">
        <f t="shared" si="806"/>
        <v>0.195333333333336</v>
      </c>
      <c r="E1179">
        <f t="shared" si="804"/>
        <v>-38.896590659554825</v>
      </c>
      <c r="F1179">
        <f t="shared" si="805"/>
        <v>38.896590659554825</v>
      </c>
      <c r="H1179" s="20">
        <f t="shared" si="765"/>
        <v>3.8053936397130649E-3</v>
      </c>
      <c r="I1179" s="21">
        <f t="shared" si="766"/>
        <v>7.735191614357732E-3</v>
      </c>
      <c r="J1179" s="21">
        <f t="shared" si="767"/>
        <v>3.7790954545396617E-3</v>
      </c>
      <c r="K1179" s="21">
        <f t="shared" si="768"/>
        <v>7.735191614357732E-3</v>
      </c>
      <c r="L1179" s="21">
        <f t="shared" si="769"/>
        <v>7.6910578356691409E-3</v>
      </c>
      <c r="M1179" s="22">
        <f t="shared" si="770"/>
        <v>7.5860548785655043E-3</v>
      </c>
      <c r="N1179" s="20">
        <f t="shared" si="771"/>
        <v>38.053936397130649</v>
      </c>
      <c r="O1179" s="21">
        <f t="shared" si="772"/>
        <v>77.351916143577327</v>
      </c>
      <c r="P1179" s="21">
        <f t="shared" si="773"/>
        <v>37.790954545396623</v>
      </c>
      <c r="Q1179" s="21">
        <f t="shared" si="774"/>
        <v>77.351916143577327</v>
      </c>
      <c r="R1179" s="21">
        <f t="shared" si="775"/>
        <v>76.910578356691417</v>
      </c>
      <c r="S1179" s="22">
        <f t="shared" si="776"/>
        <v>75.860548785655055</v>
      </c>
      <c r="T1179" s="20">
        <f>MAX(E1179+N1179,-DiodeFwd)</f>
        <v>-0.3</v>
      </c>
      <c r="U1179" s="21">
        <f>MAX(T1179-DiodeFwd,V1179-DiodeFwd,O1179)</f>
        <v>77.351916143577327</v>
      </c>
      <c r="V1179" s="21">
        <f>MAX(-DiodeFwd,F1179+P1179)</f>
        <v>76.687545204951448</v>
      </c>
      <c r="W1179" s="21">
        <f>MAX(T1179+Q1179,U1179-DiodeFwd)</f>
        <v>77.05191614357733</v>
      </c>
      <c r="X1179" s="21">
        <f>MAX(W1179-DiodeFwd,Y1179-DiodeFwd,U1179+R1179)</f>
        <v>154.26249450026876</v>
      </c>
      <c r="Y1179" s="22">
        <f>MAX(V1179+S1179,U1179-DiodeFwd)</f>
        <v>152.5480939906065</v>
      </c>
      <c r="Z1179" s="20">
        <f t="shared" si="777"/>
        <v>38.596590659554828</v>
      </c>
      <c r="AA1179" s="21">
        <f t="shared" si="778"/>
        <v>77.351916143577327</v>
      </c>
      <c r="AB1179" s="21">
        <f t="shared" si="779"/>
        <v>37.790954545396623</v>
      </c>
      <c r="AC1179" s="21">
        <f t="shared" si="780"/>
        <v>77.351916143577327</v>
      </c>
      <c r="AD1179" s="21">
        <f t="shared" si="781"/>
        <v>76.910578356691431</v>
      </c>
      <c r="AE1179" s="22">
        <f t="shared" si="782"/>
        <v>75.860548785655055</v>
      </c>
      <c r="AF1179" s="20">
        <f t="shared" si="783"/>
        <v>0.32559255745450738</v>
      </c>
      <c r="AG1179" s="21">
        <f t="shared" si="784"/>
        <v>0</v>
      </c>
      <c r="AH1179" s="21">
        <f t="shared" si="785"/>
        <v>0</v>
      </c>
      <c r="AI1179" s="21">
        <f t="shared" si="786"/>
        <v>0</v>
      </c>
      <c r="AJ1179" s="21">
        <f t="shared" si="787"/>
        <v>8.5265128291212019E-15</v>
      </c>
      <c r="AK1179" s="22">
        <f t="shared" si="788"/>
        <v>0</v>
      </c>
      <c r="AL1179" s="23">
        <f t="shared" si="789"/>
        <v>1.0284166300017918E-2</v>
      </c>
      <c r="AM1179" s="12" t="b">
        <f>T1179&lt;=-DiodeFwd</f>
        <v>1</v>
      </c>
      <c r="AN1179" s="13" t="b">
        <f>V1179&lt;=-DiodeFwd</f>
        <v>0</v>
      </c>
      <c r="AO1179" s="13" t="b">
        <f>U1179&lt;=T1179-DiodeFwd</f>
        <v>0</v>
      </c>
      <c r="AP1179" s="13" t="b">
        <f>U1179&lt;=V1179-DiodeFwd</f>
        <v>0</v>
      </c>
      <c r="AQ1179" s="13" t="b">
        <f>W1179&lt;=U1179-DiodeFwd</f>
        <v>1</v>
      </c>
      <c r="AR1179" s="13" t="b">
        <f>Y1179&lt;=U1179-DiodeFwd</f>
        <v>0</v>
      </c>
      <c r="AS1179" s="13" t="b">
        <f>X1179&lt;=W1179-DiodeFwd</f>
        <v>0</v>
      </c>
      <c r="AT1179" s="14" t="b">
        <f>X1179&lt;=Y1179-DiodeFwd</f>
        <v>0</v>
      </c>
      <c r="AU1179" s="13">
        <f t="shared" si="790"/>
        <v>0.32559255745450738</v>
      </c>
      <c r="AV1179" s="13">
        <f t="shared" si="791"/>
        <v>0</v>
      </c>
      <c r="AW1179" s="13">
        <f t="shared" si="792"/>
        <v>0</v>
      </c>
      <c r="AX1179" s="13">
        <f t="shared" si="793"/>
        <v>0</v>
      </c>
      <c r="AY1179" s="13">
        <f t="shared" si="794"/>
        <v>0</v>
      </c>
      <c r="AZ1179" s="13">
        <f t="shared" si="795"/>
        <v>0</v>
      </c>
      <c r="BA1179" s="13">
        <f t="shared" si="796"/>
        <v>0</v>
      </c>
      <c r="BB1179" s="14">
        <f t="shared" si="797"/>
        <v>0</v>
      </c>
      <c r="BC1179" s="20">
        <f t="shared" si="798"/>
        <v>0.32559255745450738</v>
      </c>
      <c r="BD1179" s="21">
        <f t="shared" si="799"/>
        <v>0</v>
      </c>
      <c r="BE1179" s="21">
        <f t="shared" si="800"/>
        <v>0</v>
      </c>
      <c r="BF1179" s="21">
        <f t="shared" si="801"/>
        <v>0</v>
      </c>
      <c r="BG1179" s="21">
        <f t="shared" si="802"/>
        <v>-1.0284166300017918E-2</v>
      </c>
      <c r="BH1179" s="22">
        <f t="shared" si="803"/>
        <v>0</v>
      </c>
    </row>
    <row r="1180" spans="4:60" x14ac:dyDescent="0.25">
      <c r="D1180">
        <f t="shared" si="806"/>
        <v>0.19550000000000267</v>
      </c>
      <c r="E1180">
        <f t="shared" si="804"/>
        <v>-39.285737848807656</v>
      </c>
      <c r="F1180">
        <f t="shared" si="805"/>
        <v>39.285737848807656</v>
      </c>
      <c r="H1180" s="20">
        <f t="shared" si="765"/>
        <v>3.8596590659554829E-3</v>
      </c>
      <c r="I1180" s="21">
        <f t="shared" si="766"/>
        <v>7.735191614357732E-3</v>
      </c>
      <c r="J1180" s="21">
        <f t="shared" si="767"/>
        <v>3.7790954545396617E-3</v>
      </c>
      <c r="K1180" s="21">
        <f t="shared" si="768"/>
        <v>7.735191614357732E-3</v>
      </c>
      <c r="L1180" s="21">
        <f t="shared" si="769"/>
        <v>7.6893438079524709E-3</v>
      </c>
      <c r="M1180" s="22">
        <f t="shared" si="770"/>
        <v>7.5860548785655043E-3</v>
      </c>
      <c r="N1180" s="20">
        <f t="shared" si="771"/>
        <v>38.596590659554835</v>
      </c>
      <c r="O1180" s="21">
        <f t="shared" si="772"/>
        <v>77.351916143577327</v>
      </c>
      <c r="P1180" s="21">
        <f t="shared" si="773"/>
        <v>37.790954545396623</v>
      </c>
      <c r="Q1180" s="21">
        <f t="shared" si="774"/>
        <v>77.351916143577327</v>
      </c>
      <c r="R1180" s="21">
        <f t="shared" si="775"/>
        <v>76.893438079524714</v>
      </c>
      <c r="S1180" s="22">
        <f t="shared" si="776"/>
        <v>75.860548785655055</v>
      </c>
      <c r="T1180" s="20">
        <f>MAX(E1180+N1180,-DiodeFwd)</f>
        <v>-0.3</v>
      </c>
      <c r="U1180" s="21">
        <f>MAX(T1180-DiodeFwd,V1180-DiodeFwd,O1180)</f>
        <v>77.351916143577327</v>
      </c>
      <c r="V1180" s="21">
        <f>MAX(-DiodeFwd,F1180+P1180)</f>
        <v>77.076692394204287</v>
      </c>
      <c r="W1180" s="21">
        <f>MAX(T1180+Q1180,U1180-DiodeFwd)</f>
        <v>77.05191614357733</v>
      </c>
      <c r="X1180" s="21">
        <f>MAX(W1180-DiodeFwd,Y1180-DiodeFwd,U1180+R1180)</f>
        <v>154.24535422310203</v>
      </c>
      <c r="Y1180" s="22">
        <f>MAX(V1180+S1180,U1180-DiodeFwd)</f>
        <v>152.93724117985934</v>
      </c>
      <c r="Z1180" s="20">
        <f t="shared" si="777"/>
        <v>38.985737848807659</v>
      </c>
      <c r="AA1180" s="21">
        <f t="shared" si="778"/>
        <v>77.351916143577327</v>
      </c>
      <c r="AB1180" s="21">
        <f t="shared" si="779"/>
        <v>37.79095454539663</v>
      </c>
      <c r="AC1180" s="21">
        <f t="shared" si="780"/>
        <v>77.351916143577327</v>
      </c>
      <c r="AD1180" s="21">
        <f t="shared" si="781"/>
        <v>76.893438079524699</v>
      </c>
      <c r="AE1180" s="22">
        <f t="shared" si="782"/>
        <v>75.860548785655055</v>
      </c>
      <c r="AF1180" s="20">
        <f t="shared" si="783"/>
        <v>0.23348831355169464</v>
      </c>
      <c r="AG1180" s="21">
        <f t="shared" si="784"/>
        <v>0</v>
      </c>
      <c r="AH1180" s="21">
        <f t="shared" si="785"/>
        <v>4.263256414560601E-15</v>
      </c>
      <c r="AI1180" s="21">
        <f t="shared" si="786"/>
        <v>0</v>
      </c>
      <c r="AJ1180" s="21">
        <f t="shared" si="787"/>
        <v>-8.5265128291212019E-15</v>
      </c>
      <c r="AK1180" s="22">
        <f t="shared" si="788"/>
        <v>0</v>
      </c>
      <c r="AL1180" s="23">
        <f t="shared" si="789"/>
        <v>1.0283023614873469E-2</v>
      </c>
      <c r="AM1180" s="12" t="b">
        <f>T1180&lt;=-DiodeFwd</f>
        <v>1</v>
      </c>
      <c r="AN1180" s="13" t="b">
        <f>V1180&lt;=-DiodeFwd</f>
        <v>0</v>
      </c>
      <c r="AO1180" s="13" t="b">
        <f>U1180&lt;=T1180-DiodeFwd</f>
        <v>0</v>
      </c>
      <c r="AP1180" s="13" t="b">
        <f>U1180&lt;=V1180-DiodeFwd</f>
        <v>0</v>
      </c>
      <c r="AQ1180" s="13" t="b">
        <f>W1180&lt;=U1180-DiodeFwd</f>
        <v>1</v>
      </c>
      <c r="AR1180" s="13" t="b">
        <f>Y1180&lt;=U1180-DiodeFwd</f>
        <v>0</v>
      </c>
      <c r="AS1180" s="13" t="b">
        <f>X1180&lt;=W1180-DiodeFwd</f>
        <v>0</v>
      </c>
      <c r="AT1180" s="14" t="b">
        <f>X1180&lt;=Y1180-DiodeFwd</f>
        <v>0</v>
      </c>
      <c r="AU1180" s="13">
        <f t="shared" si="790"/>
        <v>0.23348831355169464</v>
      </c>
      <c r="AV1180" s="13">
        <f t="shared" si="791"/>
        <v>0</v>
      </c>
      <c r="AW1180" s="13">
        <f t="shared" si="792"/>
        <v>0</v>
      </c>
      <c r="AX1180" s="13">
        <f t="shared" si="793"/>
        <v>0</v>
      </c>
      <c r="AY1180" s="13">
        <f t="shared" si="794"/>
        <v>0</v>
      </c>
      <c r="AZ1180" s="13">
        <f t="shared" si="795"/>
        <v>0</v>
      </c>
      <c r="BA1180" s="13">
        <f t="shared" si="796"/>
        <v>0</v>
      </c>
      <c r="BB1180" s="14">
        <f t="shared" si="797"/>
        <v>0</v>
      </c>
      <c r="BC1180" s="20">
        <f t="shared" si="798"/>
        <v>0.23348831355169464</v>
      </c>
      <c r="BD1180" s="21">
        <f t="shared" si="799"/>
        <v>0</v>
      </c>
      <c r="BE1180" s="21">
        <f t="shared" si="800"/>
        <v>0</v>
      </c>
      <c r="BF1180" s="21">
        <f t="shared" si="801"/>
        <v>0</v>
      </c>
      <c r="BG1180" s="21">
        <f t="shared" si="802"/>
        <v>-1.0283023614873469E-2</v>
      </c>
      <c r="BH1180" s="22">
        <f t="shared" si="803"/>
        <v>0</v>
      </c>
    </row>
    <row r="1181" spans="4:60" x14ac:dyDescent="0.25">
      <c r="D1181">
        <f t="shared" si="806"/>
        <v>0.19566666666666935</v>
      </c>
      <c r="E1181">
        <f t="shared" si="804"/>
        <v>-39.519842178717624</v>
      </c>
      <c r="F1181">
        <f t="shared" si="805"/>
        <v>39.519842178717624</v>
      </c>
      <c r="H1181" s="20">
        <f t="shared" si="765"/>
        <v>3.8985737848807652E-3</v>
      </c>
      <c r="I1181" s="21">
        <f t="shared" si="766"/>
        <v>7.735191614357732E-3</v>
      </c>
      <c r="J1181" s="21">
        <f t="shared" si="767"/>
        <v>3.7790954545396617E-3</v>
      </c>
      <c r="K1181" s="21">
        <f t="shared" si="768"/>
        <v>7.735191614357732E-3</v>
      </c>
      <c r="L1181" s="21">
        <f t="shared" si="769"/>
        <v>7.687629970683325E-3</v>
      </c>
      <c r="M1181" s="22">
        <f t="shared" si="770"/>
        <v>7.5860548785655043E-3</v>
      </c>
      <c r="N1181" s="20">
        <f t="shared" si="771"/>
        <v>38.985737848807652</v>
      </c>
      <c r="O1181" s="21">
        <f t="shared" si="772"/>
        <v>77.351916143577327</v>
      </c>
      <c r="P1181" s="21">
        <f t="shared" si="773"/>
        <v>37.790954545396623</v>
      </c>
      <c r="Q1181" s="21">
        <f t="shared" si="774"/>
        <v>77.351916143577327</v>
      </c>
      <c r="R1181" s="21">
        <f t="shared" si="775"/>
        <v>76.876299706833251</v>
      </c>
      <c r="S1181" s="22">
        <f t="shared" si="776"/>
        <v>75.860548785655055</v>
      </c>
      <c r="T1181" s="20">
        <f>MAX(E1181+N1181,-DiodeFwd)</f>
        <v>-0.3</v>
      </c>
      <c r="U1181" s="21">
        <f>MAX(T1181-DiodeFwd,V1181-DiodeFwd,O1181)</f>
        <v>77.351916143577327</v>
      </c>
      <c r="V1181" s="21">
        <f>MAX(-DiodeFwd,F1181+P1181)</f>
        <v>77.310796724114255</v>
      </c>
      <c r="W1181" s="21">
        <f>MAX(T1181+Q1181,U1181-DiodeFwd)</f>
        <v>77.05191614357733</v>
      </c>
      <c r="X1181" s="21">
        <f>MAX(W1181-DiodeFwd,Y1181-DiodeFwd,U1181+R1181)</f>
        <v>154.22821585041058</v>
      </c>
      <c r="Y1181" s="22">
        <f>MAX(V1181+S1181,U1181-DiodeFwd)</f>
        <v>153.17134550976931</v>
      </c>
      <c r="Z1181" s="20">
        <f t="shared" si="777"/>
        <v>39.219842178717627</v>
      </c>
      <c r="AA1181" s="21">
        <f t="shared" si="778"/>
        <v>77.351916143577327</v>
      </c>
      <c r="AB1181" s="21">
        <f t="shared" si="779"/>
        <v>37.79095454539663</v>
      </c>
      <c r="AC1181" s="21">
        <f t="shared" si="780"/>
        <v>77.351916143577327</v>
      </c>
      <c r="AD1181" s="21">
        <f t="shared" si="781"/>
        <v>76.876299706833251</v>
      </c>
      <c r="AE1181" s="22">
        <f t="shared" si="782"/>
        <v>75.860548785655055</v>
      </c>
      <c r="AF1181" s="20">
        <f t="shared" si="783"/>
        <v>0.14046259794598512</v>
      </c>
      <c r="AG1181" s="21">
        <f t="shared" si="784"/>
        <v>0</v>
      </c>
      <c r="AH1181" s="21">
        <f t="shared" si="785"/>
        <v>4.263256414560601E-15</v>
      </c>
      <c r="AI1181" s="21">
        <f t="shared" si="786"/>
        <v>0</v>
      </c>
      <c r="AJ1181" s="21">
        <f t="shared" si="787"/>
        <v>0</v>
      </c>
      <c r="AK1181" s="22">
        <f t="shared" si="788"/>
        <v>0</v>
      </c>
      <c r="AL1181" s="23">
        <f t="shared" si="789"/>
        <v>1.0281881056694038E-2</v>
      </c>
      <c r="AM1181" s="12" t="b">
        <f>T1181&lt;=-DiodeFwd</f>
        <v>1</v>
      </c>
      <c r="AN1181" s="13" t="b">
        <f>V1181&lt;=-DiodeFwd</f>
        <v>0</v>
      </c>
      <c r="AO1181" s="13" t="b">
        <f>U1181&lt;=T1181-DiodeFwd</f>
        <v>0</v>
      </c>
      <c r="AP1181" s="13" t="b">
        <f>U1181&lt;=V1181-DiodeFwd</f>
        <v>0</v>
      </c>
      <c r="AQ1181" s="13" t="b">
        <f>W1181&lt;=U1181-DiodeFwd</f>
        <v>1</v>
      </c>
      <c r="AR1181" s="13" t="b">
        <f>Y1181&lt;=U1181-DiodeFwd</f>
        <v>0</v>
      </c>
      <c r="AS1181" s="13" t="b">
        <f>X1181&lt;=W1181-DiodeFwd</f>
        <v>0</v>
      </c>
      <c r="AT1181" s="14" t="b">
        <f>X1181&lt;=Y1181-DiodeFwd</f>
        <v>0</v>
      </c>
      <c r="AU1181" s="13">
        <f t="shared" si="790"/>
        <v>0.14046259794598512</v>
      </c>
      <c r="AV1181" s="13">
        <f t="shared" si="791"/>
        <v>0</v>
      </c>
      <c r="AW1181" s="13">
        <f t="shared" si="792"/>
        <v>0</v>
      </c>
      <c r="AX1181" s="13">
        <f t="shared" si="793"/>
        <v>0</v>
      </c>
      <c r="AY1181" s="13">
        <f t="shared" si="794"/>
        <v>0</v>
      </c>
      <c r="AZ1181" s="13">
        <f t="shared" si="795"/>
        <v>0</v>
      </c>
      <c r="BA1181" s="13">
        <f t="shared" si="796"/>
        <v>0</v>
      </c>
      <c r="BB1181" s="14">
        <f t="shared" si="797"/>
        <v>0</v>
      </c>
      <c r="BC1181" s="20">
        <f t="shared" si="798"/>
        <v>0.14046259794598512</v>
      </c>
      <c r="BD1181" s="21">
        <f t="shared" si="799"/>
        <v>0</v>
      </c>
      <c r="BE1181" s="21">
        <f t="shared" si="800"/>
        <v>0</v>
      </c>
      <c r="BF1181" s="21">
        <f t="shared" si="801"/>
        <v>0</v>
      </c>
      <c r="BG1181" s="21">
        <f t="shared" si="802"/>
        <v>-1.0281881056694038E-2</v>
      </c>
      <c r="BH1181" s="22">
        <f t="shared" si="803"/>
        <v>0</v>
      </c>
    </row>
    <row r="1182" spans="4:60" x14ac:dyDescent="0.25">
      <c r="D1182">
        <f t="shared" si="806"/>
        <v>0.19583333333333602</v>
      </c>
      <c r="E1182">
        <f t="shared" si="804"/>
        <v>-39.597979746446661</v>
      </c>
      <c r="F1182">
        <f t="shared" si="805"/>
        <v>39.597979746446661</v>
      </c>
      <c r="H1182" s="20">
        <f t="shared" si="765"/>
        <v>3.9219842178717631E-3</v>
      </c>
      <c r="I1182" s="21">
        <f t="shared" si="766"/>
        <v>7.735191614357732E-3</v>
      </c>
      <c r="J1182" s="21">
        <f t="shared" si="767"/>
        <v>3.7790954545396617E-3</v>
      </c>
      <c r="K1182" s="21">
        <f t="shared" si="768"/>
        <v>7.735191614357732E-3</v>
      </c>
      <c r="L1182" s="21">
        <f t="shared" si="769"/>
        <v>7.685916323840543E-3</v>
      </c>
      <c r="M1182" s="22">
        <f t="shared" si="770"/>
        <v>7.5860548785655043E-3</v>
      </c>
      <c r="N1182" s="20">
        <f t="shared" si="771"/>
        <v>39.219842178717634</v>
      </c>
      <c r="O1182" s="21">
        <f t="shared" si="772"/>
        <v>77.351916143577327</v>
      </c>
      <c r="P1182" s="21">
        <f t="shared" si="773"/>
        <v>37.790954545396623</v>
      </c>
      <c r="Q1182" s="21">
        <f t="shared" si="774"/>
        <v>77.351916143577327</v>
      </c>
      <c r="R1182" s="21">
        <f t="shared" si="775"/>
        <v>76.859163238405444</v>
      </c>
      <c r="S1182" s="22">
        <f t="shared" si="776"/>
        <v>75.860548785655055</v>
      </c>
      <c r="T1182" s="20">
        <f>MAX(E1182+N1182,-DiodeFwd)</f>
        <v>-0.3</v>
      </c>
      <c r="U1182" s="21">
        <f>MAX(T1182-DiodeFwd,V1182-DiodeFwd,O1182)</f>
        <v>77.351916143577327</v>
      </c>
      <c r="V1182" s="21">
        <f>MAX(-DiodeFwd,F1182+P1182)</f>
        <v>77.388934291843285</v>
      </c>
      <c r="W1182" s="21">
        <f>MAX(T1182+Q1182,U1182-DiodeFwd)</f>
        <v>77.05191614357733</v>
      </c>
      <c r="X1182" s="21">
        <f>MAX(W1182-DiodeFwd,Y1182-DiodeFwd,U1182+R1182)</f>
        <v>154.21107938198276</v>
      </c>
      <c r="Y1182" s="22">
        <f>MAX(V1182+S1182,U1182-DiodeFwd)</f>
        <v>153.24948307749833</v>
      </c>
      <c r="Z1182" s="20">
        <f t="shared" si="777"/>
        <v>39.297979746446664</v>
      </c>
      <c r="AA1182" s="21">
        <f t="shared" si="778"/>
        <v>77.351916143577327</v>
      </c>
      <c r="AB1182" s="21">
        <f t="shared" si="779"/>
        <v>37.790954545396623</v>
      </c>
      <c r="AC1182" s="21">
        <f t="shared" si="780"/>
        <v>77.351916143577327</v>
      </c>
      <c r="AD1182" s="21">
        <f t="shared" si="781"/>
        <v>76.859163238405429</v>
      </c>
      <c r="AE1182" s="22">
        <f t="shared" si="782"/>
        <v>75.860548785655041</v>
      </c>
      <c r="AF1182" s="20">
        <f t="shared" si="783"/>
        <v>4.6882540637417952E-2</v>
      </c>
      <c r="AG1182" s="21">
        <f t="shared" si="784"/>
        <v>0</v>
      </c>
      <c r="AH1182" s="21">
        <f t="shared" si="785"/>
        <v>0</v>
      </c>
      <c r="AI1182" s="21">
        <f t="shared" si="786"/>
        <v>0</v>
      </c>
      <c r="AJ1182" s="21">
        <f t="shared" si="787"/>
        <v>-8.5265128291212019E-15</v>
      </c>
      <c r="AK1182" s="22">
        <f t="shared" si="788"/>
        <v>-8.5265128291212019E-15</v>
      </c>
      <c r="AL1182" s="23">
        <f t="shared" si="789"/>
        <v>1.0280738625465517E-2</v>
      </c>
      <c r="AM1182" s="12" t="b">
        <f>T1182&lt;=-DiodeFwd</f>
        <v>1</v>
      </c>
      <c r="AN1182" s="13" t="b">
        <f>V1182&lt;=-DiodeFwd</f>
        <v>0</v>
      </c>
      <c r="AO1182" s="13" t="b">
        <f>U1182&lt;=T1182-DiodeFwd</f>
        <v>0</v>
      </c>
      <c r="AP1182" s="13" t="b">
        <f>U1182&lt;=V1182-DiodeFwd</f>
        <v>0</v>
      </c>
      <c r="AQ1182" s="13" t="b">
        <f>W1182&lt;=U1182-DiodeFwd</f>
        <v>1</v>
      </c>
      <c r="AR1182" s="13" t="b">
        <f>Y1182&lt;=U1182-DiodeFwd</f>
        <v>0</v>
      </c>
      <c r="AS1182" s="13" t="b">
        <f>X1182&lt;=W1182-DiodeFwd</f>
        <v>0</v>
      </c>
      <c r="AT1182" s="14" t="b">
        <f>X1182&lt;=Y1182-DiodeFwd</f>
        <v>0</v>
      </c>
      <c r="AU1182" s="13">
        <f t="shared" si="790"/>
        <v>4.6882540637417952E-2</v>
      </c>
      <c r="AV1182" s="13">
        <f t="shared" si="791"/>
        <v>0</v>
      </c>
      <c r="AW1182" s="13">
        <f t="shared" si="792"/>
        <v>0</v>
      </c>
      <c r="AX1182" s="13">
        <f t="shared" si="793"/>
        <v>0</v>
      </c>
      <c r="AY1182" s="13">
        <f t="shared" si="794"/>
        <v>0</v>
      </c>
      <c r="AZ1182" s="13">
        <f t="shared" si="795"/>
        <v>0</v>
      </c>
      <c r="BA1182" s="13">
        <f t="shared" si="796"/>
        <v>0</v>
      </c>
      <c r="BB1182" s="14">
        <f t="shared" si="797"/>
        <v>0</v>
      </c>
      <c r="BC1182" s="20">
        <f t="shared" si="798"/>
        <v>4.6882540637417952E-2</v>
      </c>
      <c r="BD1182" s="21">
        <f t="shared" si="799"/>
        <v>0</v>
      </c>
      <c r="BE1182" s="21">
        <f t="shared" si="800"/>
        <v>0</v>
      </c>
      <c r="BF1182" s="21">
        <f t="shared" si="801"/>
        <v>0</v>
      </c>
      <c r="BG1182" s="21">
        <f t="shared" si="802"/>
        <v>-1.0280738625465517E-2</v>
      </c>
      <c r="BH1182" s="22">
        <f t="shared" si="803"/>
        <v>0</v>
      </c>
    </row>
    <row r="1183" spans="4:60" x14ac:dyDescent="0.25">
      <c r="D1183">
        <f t="shared" si="806"/>
        <v>0.1960000000000027</v>
      </c>
      <c r="E1183">
        <f t="shared" si="804"/>
        <v>-39.519842178712594</v>
      </c>
      <c r="F1183">
        <f t="shared" si="805"/>
        <v>39.519842178712594</v>
      </c>
      <c r="H1183" s="20">
        <f t="shared" si="765"/>
        <v>3.9297979746446658E-3</v>
      </c>
      <c r="I1183" s="21">
        <f t="shared" si="766"/>
        <v>7.735191614357732E-3</v>
      </c>
      <c r="J1183" s="21">
        <f t="shared" si="767"/>
        <v>3.7790954545396617E-3</v>
      </c>
      <c r="K1183" s="21">
        <f t="shared" si="768"/>
        <v>7.735191614357732E-3</v>
      </c>
      <c r="L1183" s="21">
        <f t="shared" si="769"/>
        <v>7.6842028674029656E-3</v>
      </c>
      <c r="M1183" s="22">
        <f t="shared" si="770"/>
        <v>7.5860548785655043E-3</v>
      </c>
      <c r="N1183" s="20">
        <f t="shared" si="771"/>
        <v>39.297979746446664</v>
      </c>
      <c r="O1183" s="21">
        <f t="shared" si="772"/>
        <v>77.351916143577327</v>
      </c>
      <c r="P1183" s="21">
        <f t="shared" si="773"/>
        <v>37.790954545396623</v>
      </c>
      <c r="Q1183" s="21">
        <f t="shared" si="774"/>
        <v>77.351916143577327</v>
      </c>
      <c r="R1183" s="21">
        <f t="shared" si="775"/>
        <v>76.842028674029663</v>
      </c>
      <c r="S1183" s="22">
        <f t="shared" si="776"/>
        <v>75.860548785655055</v>
      </c>
      <c r="T1183" s="20">
        <f>MAX(E1183+N1183,-DiodeFwd)</f>
        <v>-0.2218624322659295</v>
      </c>
      <c r="U1183" s="21">
        <f>MAX(T1183-DiodeFwd,V1183-DiodeFwd,O1183)</f>
        <v>77.351916143577327</v>
      </c>
      <c r="V1183" s="21">
        <f>MAX(-DiodeFwd,F1183+P1183)</f>
        <v>77.310796724109224</v>
      </c>
      <c r="W1183" s="21">
        <f>MAX(T1183+Q1183,U1183-DiodeFwd)</f>
        <v>77.130053711311405</v>
      </c>
      <c r="X1183" s="21">
        <f>MAX(W1183-DiodeFwd,Y1183-DiodeFwd,U1183+R1183)</f>
        <v>154.19394481760699</v>
      </c>
      <c r="Y1183" s="22">
        <f>MAX(V1183+S1183,U1183-DiodeFwd)</f>
        <v>153.17134550976428</v>
      </c>
      <c r="Z1183" s="20">
        <f t="shared" si="777"/>
        <v>39.297979746446664</v>
      </c>
      <c r="AA1183" s="21">
        <f t="shared" si="778"/>
        <v>77.351916143577327</v>
      </c>
      <c r="AB1183" s="21">
        <f t="shared" si="779"/>
        <v>37.79095454539663</v>
      </c>
      <c r="AC1183" s="21">
        <f t="shared" si="780"/>
        <v>77.351916143577341</v>
      </c>
      <c r="AD1183" s="21">
        <f t="shared" si="781"/>
        <v>76.842028674029663</v>
      </c>
      <c r="AE1183" s="22">
        <f t="shared" si="782"/>
        <v>75.860548785655055</v>
      </c>
      <c r="AF1183" s="20">
        <f t="shared" si="783"/>
        <v>0</v>
      </c>
      <c r="AG1183" s="21">
        <f t="shared" si="784"/>
        <v>0</v>
      </c>
      <c r="AH1183" s="21">
        <f t="shared" si="785"/>
        <v>4.263256414560601E-15</v>
      </c>
      <c r="AI1183" s="21">
        <f t="shared" si="786"/>
        <v>8.5265128291212019E-15</v>
      </c>
      <c r="AJ1183" s="21">
        <f t="shared" si="787"/>
        <v>0</v>
      </c>
      <c r="AK1183" s="22">
        <f t="shared" si="788"/>
        <v>0</v>
      </c>
      <c r="AL1183" s="23">
        <f t="shared" si="789"/>
        <v>1.02795963211738E-2</v>
      </c>
      <c r="AM1183" s="12" t="b">
        <f>T1183&lt;=-DiodeFwd</f>
        <v>0</v>
      </c>
      <c r="AN1183" s="13" t="b">
        <f>V1183&lt;=-DiodeFwd</f>
        <v>0</v>
      </c>
      <c r="AO1183" s="13" t="b">
        <f>U1183&lt;=T1183-DiodeFwd</f>
        <v>0</v>
      </c>
      <c r="AP1183" s="13" t="b">
        <f>U1183&lt;=V1183-DiodeFwd</f>
        <v>0</v>
      </c>
      <c r="AQ1183" s="13" t="b">
        <f>W1183&lt;=U1183-DiodeFwd</f>
        <v>0</v>
      </c>
      <c r="AR1183" s="13" t="b">
        <f>Y1183&lt;=U1183-DiodeFwd</f>
        <v>0</v>
      </c>
      <c r="AS1183" s="13" t="b">
        <f>X1183&lt;=W1183-DiodeFwd</f>
        <v>0</v>
      </c>
      <c r="AT1183" s="14" t="b">
        <f>X1183&lt;=Y1183-DiodeFwd</f>
        <v>0</v>
      </c>
      <c r="AU1183" s="13">
        <f t="shared" si="790"/>
        <v>0</v>
      </c>
      <c r="AV1183" s="13">
        <f t="shared" si="791"/>
        <v>0</v>
      </c>
      <c r="AW1183" s="13">
        <f t="shared" si="792"/>
        <v>0</v>
      </c>
      <c r="AX1183" s="13">
        <f t="shared" si="793"/>
        <v>0</v>
      </c>
      <c r="AY1183" s="13">
        <f t="shared" si="794"/>
        <v>0</v>
      </c>
      <c r="AZ1183" s="13">
        <f t="shared" si="795"/>
        <v>0</v>
      </c>
      <c r="BA1183" s="13">
        <f t="shared" si="796"/>
        <v>0</v>
      </c>
      <c r="BB1183" s="14">
        <f t="shared" si="797"/>
        <v>0</v>
      </c>
      <c r="BC1183" s="20">
        <f t="shared" si="798"/>
        <v>0</v>
      </c>
      <c r="BD1183" s="21">
        <f t="shared" si="799"/>
        <v>0</v>
      </c>
      <c r="BE1183" s="21">
        <f t="shared" si="800"/>
        <v>0</v>
      </c>
      <c r="BF1183" s="21">
        <f t="shared" si="801"/>
        <v>0</v>
      </c>
      <c r="BG1183" s="21">
        <f t="shared" si="802"/>
        <v>-1.02795963211738E-2</v>
      </c>
      <c r="BH1183" s="22">
        <f t="shared" si="803"/>
        <v>0</v>
      </c>
    </row>
    <row r="1184" spans="4:60" x14ac:dyDescent="0.25">
      <c r="D1184">
        <f t="shared" si="806"/>
        <v>0.19616666666666938</v>
      </c>
      <c r="E1184">
        <f t="shared" si="804"/>
        <v>-39.285737848797623</v>
      </c>
      <c r="F1184">
        <f t="shared" si="805"/>
        <v>39.285737848797623</v>
      </c>
      <c r="H1184" s="20">
        <f t="shared" si="765"/>
        <v>3.9297979746446658E-3</v>
      </c>
      <c r="I1184" s="21">
        <f t="shared" si="766"/>
        <v>7.735191614357732E-3</v>
      </c>
      <c r="J1184" s="21">
        <f t="shared" si="767"/>
        <v>3.7790954545396617E-3</v>
      </c>
      <c r="K1184" s="21">
        <f t="shared" si="768"/>
        <v>7.735191614357732E-3</v>
      </c>
      <c r="L1184" s="21">
        <f t="shared" si="769"/>
        <v>7.6824896013494371E-3</v>
      </c>
      <c r="M1184" s="22">
        <f t="shared" si="770"/>
        <v>7.5860548785655043E-3</v>
      </c>
      <c r="N1184" s="20">
        <f t="shared" si="771"/>
        <v>39.297979746446664</v>
      </c>
      <c r="O1184" s="21">
        <f t="shared" si="772"/>
        <v>77.351916143577327</v>
      </c>
      <c r="P1184" s="21">
        <f t="shared" si="773"/>
        <v>37.790954545396623</v>
      </c>
      <c r="Q1184" s="21">
        <f t="shared" si="774"/>
        <v>77.351916143577327</v>
      </c>
      <c r="R1184" s="21">
        <f t="shared" si="775"/>
        <v>76.824896013494381</v>
      </c>
      <c r="S1184" s="22">
        <f t="shared" si="776"/>
        <v>75.860548785655055</v>
      </c>
      <c r="T1184" s="20">
        <f>MAX(E1184+N1184,-DiodeFwd)</f>
        <v>1.2241897649040823E-2</v>
      </c>
      <c r="U1184" s="21">
        <f>MAX(T1184-DiodeFwd,V1184-DiodeFwd,O1184)</f>
        <v>77.351916143577327</v>
      </c>
      <c r="V1184" s="21">
        <f>MAX(-DiodeFwd,F1184+P1184)</f>
        <v>77.076692394194254</v>
      </c>
      <c r="W1184" s="21">
        <f>MAX(T1184+Q1184,U1184-DiodeFwd)</f>
        <v>77.364158041226375</v>
      </c>
      <c r="X1184" s="21">
        <f>MAX(W1184-DiodeFwd,Y1184-DiodeFwd,U1184+R1184)</f>
        <v>154.17681215707171</v>
      </c>
      <c r="Y1184" s="22">
        <f>MAX(V1184+S1184,U1184-DiodeFwd)</f>
        <v>152.93724117984931</v>
      </c>
      <c r="Z1184" s="20">
        <f t="shared" si="777"/>
        <v>39.297979746446664</v>
      </c>
      <c r="AA1184" s="21">
        <f t="shared" si="778"/>
        <v>77.351916143577327</v>
      </c>
      <c r="AB1184" s="21">
        <f t="shared" si="779"/>
        <v>37.79095454539663</v>
      </c>
      <c r="AC1184" s="21">
        <f t="shared" si="780"/>
        <v>77.351916143577341</v>
      </c>
      <c r="AD1184" s="21">
        <f t="shared" si="781"/>
        <v>76.824896013494381</v>
      </c>
      <c r="AE1184" s="22">
        <f t="shared" si="782"/>
        <v>75.860548785655055</v>
      </c>
      <c r="AF1184" s="20">
        <f t="shared" si="783"/>
        <v>0</v>
      </c>
      <c r="AG1184" s="21">
        <f t="shared" si="784"/>
        <v>0</v>
      </c>
      <c r="AH1184" s="21">
        <f t="shared" si="785"/>
        <v>4.263256414560601E-15</v>
      </c>
      <c r="AI1184" s="21">
        <f t="shared" si="786"/>
        <v>8.5265128291212019E-15</v>
      </c>
      <c r="AJ1184" s="21">
        <f t="shared" si="787"/>
        <v>0</v>
      </c>
      <c r="AK1184" s="22">
        <f t="shared" si="788"/>
        <v>0</v>
      </c>
      <c r="AL1184" s="23">
        <f t="shared" si="789"/>
        <v>1.027845414380478E-2</v>
      </c>
      <c r="AM1184" s="12" t="b">
        <f>T1184&lt;=-DiodeFwd</f>
        <v>0</v>
      </c>
      <c r="AN1184" s="13" t="b">
        <f>V1184&lt;=-DiodeFwd</f>
        <v>0</v>
      </c>
      <c r="AO1184" s="13" t="b">
        <f>U1184&lt;=T1184-DiodeFwd</f>
        <v>0</v>
      </c>
      <c r="AP1184" s="13" t="b">
        <f>U1184&lt;=V1184-DiodeFwd</f>
        <v>0</v>
      </c>
      <c r="AQ1184" s="13" t="b">
        <f>W1184&lt;=U1184-DiodeFwd</f>
        <v>0</v>
      </c>
      <c r="AR1184" s="13" t="b">
        <f>Y1184&lt;=U1184-DiodeFwd</f>
        <v>0</v>
      </c>
      <c r="AS1184" s="13" t="b">
        <f>X1184&lt;=W1184-DiodeFwd</f>
        <v>0</v>
      </c>
      <c r="AT1184" s="14" t="b">
        <f>X1184&lt;=Y1184-DiodeFwd</f>
        <v>0</v>
      </c>
      <c r="AU1184" s="13">
        <f t="shared" si="790"/>
        <v>0</v>
      </c>
      <c r="AV1184" s="13">
        <f t="shared" si="791"/>
        <v>0</v>
      </c>
      <c r="AW1184" s="13">
        <f t="shared" si="792"/>
        <v>0</v>
      </c>
      <c r="AX1184" s="13">
        <f t="shared" si="793"/>
        <v>0</v>
      </c>
      <c r="AY1184" s="13">
        <f t="shared" si="794"/>
        <v>0</v>
      </c>
      <c r="AZ1184" s="13">
        <f t="shared" si="795"/>
        <v>0</v>
      </c>
      <c r="BA1184" s="13">
        <f t="shared" si="796"/>
        <v>0</v>
      </c>
      <c r="BB1184" s="14">
        <f t="shared" si="797"/>
        <v>0</v>
      </c>
      <c r="BC1184" s="20">
        <f t="shared" si="798"/>
        <v>0</v>
      </c>
      <c r="BD1184" s="21">
        <f t="shared" si="799"/>
        <v>0</v>
      </c>
      <c r="BE1184" s="21">
        <f t="shared" si="800"/>
        <v>0</v>
      </c>
      <c r="BF1184" s="21">
        <f t="shared" si="801"/>
        <v>0</v>
      </c>
      <c r="BG1184" s="21">
        <f t="shared" si="802"/>
        <v>-1.027845414380478E-2</v>
      </c>
      <c r="BH1184" s="22">
        <f t="shared" si="803"/>
        <v>0</v>
      </c>
    </row>
    <row r="1185" spans="4:60" x14ac:dyDescent="0.25">
      <c r="D1185">
        <f t="shared" si="806"/>
        <v>0.19633333333333605</v>
      </c>
      <c r="E1185">
        <f t="shared" si="804"/>
        <v>-38.896590659539811</v>
      </c>
      <c r="F1185">
        <f t="shared" si="805"/>
        <v>38.896590659539811</v>
      </c>
      <c r="H1185" s="20">
        <f t="shared" si="765"/>
        <v>3.9297979746446658E-3</v>
      </c>
      <c r="I1185" s="21">
        <f t="shared" si="766"/>
        <v>7.735191614357732E-3</v>
      </c>
      <c r="J1185" s="21">
        <f t="shared" si="767"/>
        <v>3.7790954545396617E-3</v>
      </c>
      <c r="K1185" s="21">
        <f t="shared" si="768"/>
        <v>7.735191614357732E-3</v>
      </c>
      <c r="L1185" s="21">
        <f t="shared" si="769"/>
        <v>7.6807765256588032E-3</v>
      </c>
      <c r="M1185" s="22">
        <f t="shared" si="770"/>
        <v>7.5860548785655043E-3</v>
      </c>
      <c r="N1185" s="20">
        <f t="shared" si="771"/>
        <v>39.297979746446664</v>
      </c>
      <c r="O1185" s="21">
        <f t="shared" si="772"/>
        <v>77.351916143577327</v>
      </c>
      <c r="P1185" s="21">
        <f t="shared" si="773"/>
        <v>37.790954545396623</v>
      </c>
      <c r="Q1185" s="21">
        <f t="shared" si="774"/>
        <v>77.351916143577327</v>
      </c>
      <c r="R1185" s="21">
        <f t="shared" si="775"/>
        <v>76.807765256588041</v>
      </c>
      <c r="S1185" s="22">
        <f t="shared" si="776"/>
        <v>75.860548785655055</v>
      </c>
      <c r="T1185" s="20">
        <f>MAX(E1185+N1185,-DiodeFwd)</f>
        <v>0.40138908690685327</v>
      </c>
      <c r="U1185" s="21">
        <f>MAX(T1185-DiodeFwd,V1185-DiodeFwd,O1185)</f>
        <v>77.351916143577327</v>
      </c>
      <c r="V1185" s="21">
        <f>MAX(-DiodeFwd,F1185+P1185)</f>
        <v>76.687545204936441</v>
      </c>
      <c r="W1185" s="21">
        <f>MAX(T1185+Q1185,U1185-DiodeFwd)</f>
        <v>77.753305230484187</v>
      </c>
      <c r="X1185" s="21">
        <f>MAX(W1185-DiodeFwd,Y1185-DiodeFwd,U1185+R1185)</f>
        <v>154.15968140016537</v>
      </c>
      <c r="Y1185" s="22">
        <f>MAX(V1185+S1185,U1185-DiodeFwd)</f>
        <v>152.5480939905915</v>
      </c>
      <c r="Z1185" s="20">
        <f t="shared" si="777"/>
        <v>39.297979746446664</v>
      </c>
      <c r="AA1185" s="21">
        <f t="shared" si="778"/>
        <v>77.351916143577327</v>
      </c>
      <c r="AB1185" s="21">
        <f t="shared" si="779"/>
        <v>37.79095454539663</v>
      </c>
      <c r="AC1185" s="21">
        <f t="shared" si="780"/>
        <v>77.351916143577341</v>
      </c>
      <c r="AD1185" s="21">
        <f t="shared" si="781"/>
        <v>76.807765256588041</v>
      </c>
      <c r="AE1185" s="22">
        <f t="shared" si="782"/>
        <v>75.860548785655055</v>
      </c>
      <c r="AF1185" s="20">
        <f t="shared" si="783"/>
        <v>0</v>
      </c>
      <c r="AG1185" s="21">
        <f t="shared" si="784"/>
        <v>0</v>
      </c>
      <c r="AH1185" s="21">
        <f t="shared" si="785"/>
        <v>4.263256414560601E-15</v>
      </c>
      <c r="AI1185" s="21">
        <f t="shared" si="786"/>
        <v>8.5265128291212019E-15</v>
      </c>
      <c r="AJ1185" s="21">
        <f t="shared" si="787"/>
        <v>0</v>
      </c>
      <c r="AK1185" s="22">
        <f t="shared" si="788"/>
        <v>0</v>
      </c>
      <c r="AL1185" s="23">
        <f t="shared" si="789"/>
        <v>1.0277312093344359E-2</v>
      </c>
      <c r="AM1185" s="12" t="b">
        <f>T1185&lt;=-DiodeFwd</f>
        <v>0</v>
      </c>
      <c r="AN1185" s="13" t="b">
        <f>V1185&lt;=-DiodeFwd</f>
        <v>0</v>
      </c>
      <c r="AO1185" s="13" t="b">
        <f>U1185&lt;=T1185-DiodeFwd</f>
        <v>0</v>
      </c>
      <c r="AP1185" s="13" t="b">
        <f>U1185&lt;=V1185-DiodeFwd</f>
        <v>0</v>
      </c>
      <c r="AQ1185" s="13" t="b">
        <f>W1185&lt;=U1185-DiodeFwd</f>
        <v>0</v>
      </c>
      <c r="AR1185" s="13" t="b">
        <f>Y1185&lt;=U1185-DiodeFwd</f>
        <v>0</v>
      </c>
      <c r="AS1185" s="13" t="b">
        <f>X1185&lt;=W1185-DiodeFwd</f>
        <v>0</v>
      </c>
      <c r="AT1185" s="14" t="b">
        <f>X1185&lt;=Y1185-DiodeFwd</f>
        <v>0</v>
      </c>
      <c r="AU1185" s="13">
        <f t="shared" si="790"/>
        <v>0</v>
      </c>
      <c r="AV1185" s="13">
        <f t="shared" si="791"/>
        <v>0</v>
      </c>
      <c r="AW1185" s="13">
        <f t="shared" si="792"/>
        <v>0</v>
      </c>
      <c r="AX1185" s="13">
        <f t="shared" si="793"/>
        <v>0</v>
      </c>
      <c r="AY1185" s="13">
        <f t="shared" si="794"/>
        <v>0</v>
      </c>
      <c r="AZ1185" s="13">
        <f t="shared" si="795"/>
        <v>0</v>
      </c>
      <c r="BA1185" s="13">
        <f t="shared" si="796"/>
        <v>0</v>
      </c>
      <c r="BB1185" s="14">
        <f t="shared" si="797"/>
        <v>0</v>
      </c>
      <c r="BC1185" s="20">
        <f t="shared" si="798"/>
        <v>0</v>
      </c>
      <c r="BD1185" s="21">
        <f t="shared" si="799"/>
        <v>0</v>
      </c>
      <c r="BE1185" s="21">
        <f t="shared" si="800"/>
        <v>0</v>
      </c>
      <c r="BF1185" s="21">
        <f t="shared" si="801"/>
        <v>0</v>
      </c>
      <c r="BG1185" s="21">
        <f t="shared" si="802"/>
        <v>-1.0277312093344359E-2</v>
      </c>
      <c r="BH1185" s="22">
        <f t="shared" si="803"/>
        <v>0</v>
      </c>
    </row>
    <row r="1186" spans="4:60" x14ac:dyDescent="0.25">
      <c r="D1186">
        <f t="shared" si="806"/>
        <v>0.19650000000000273</v>
      </c>
      <c r="E1186">
        <f t="shared" si="804"/>
        <v>-38.353936397110729</v>
      </c>
      <c r="F1186">
        <f t="shared" si="805"/>
        <v>38.353936397110729</v>
      </c>
      <c r="H1186" s="20">
        <f t="shared" si="765"/>
        <v>3.9297979746446658E-3</v>
      </c>
      <c r="I1186" s="21">
        <f t="shared" si="766"/>
        <v>7.735191614357732E-3</v>
      </c>
      <c r="J1186" s="21">
        <f t="shared" si="767"/>
        <v>3.7790954545396617E-3</v>
      </c>
      <c r="K1186" s="21">
        <f t="shared" si="768"/>
        <v>7.735191614357732E-3</v>
      </c>
      <c r="L1186" s="21">
        <f t="shared" si="769"/>
        <v>7.6790636403099126E-3</v>
      </c>
      <c r="M1186" s="22">
        <f t="shared" si="770"/>
        <v>7.5860548785655043E-3</v>
      </c>
      <c r="N1186" s="20">
        <f t="shared" si="771"/>
        <v>39.297979746446664</v>
      </c>
      <c r="O1186" s="21">
        <f t="shared" si="772"/>
        <v>77.351916143577327</v>
      </c>
      <c r="P1186" s="21">
        <f t="shared" si="773"/>
        <v>37.790954545396623</v>
      </c>
      <c r="Q1186" s="21">
        <f t="shared" si="774"/>
        <v>77.351916143577327</v>
      </c>
      <c r="R1186" s="21">
        <f t="shared" si="775"/>
        <v>76.790636403099128</v>
      </c>
      <c r="S1186" s="22">
        <f t="shared" si="776"/>
        <v>75.860548785655055</v>
      </c>
      <c r="T1186" s="20">
        <f>MAX(E1186+N1186,-DiodeFwd)</f>
        <v>0.94404334933593503</v>
      </c>
      <c r="U1186" s="21">
        <f>MAX(T1186-DiodeFwd,V1186-DiodeFwd,O1186)</f>
        <v>77.351916143577327</v>
      </c>
      <c r="V1186" s="21">
        <f>MAX(-DiodeFwd,F1186+P1186)</f>
        <v>76.144890942507345</v>
      </c>
      <c r="W1186" s="21">
        <f>MAX(T1186+Q1186,U1186-DiodeFwd)</f>
        <v>78.295959492913255</v>
      </c>
      <c r="X1186" s="21">
        <f>MAX(W1186-DiodeFwd,Y1186-DiodeFwd,U1186+R1186)</f>
        <v>154.14255254667646</v>
      </c>
      <c r="Y1186" s="22">
        <f>MAX(V1186+S1186,U1186-DiodeFwd)</f>
        <v>152.0054397281624</v>
      </c>
      <c r="Z1186" s="20">
        <f t="shared" si="777"/>
        <v>39.297979746446664</v>
      </c>
      <c r="AA1186" s="21">
        <f t="shared" si="778"/>
        <v>77.351916143577327</v>
      </c>
      <c r="AB1186" s="21">
        <f t="shared" si="779"/>
        <v>37.790954545396616</v>
      </c>
      <c r="AC1186" s="21">
        <f t="shared" si="780"/>
        <v>77.351916143577313</v>
      </c>
      <c r="AD1186" s="21">
        <f t="shared" si="781"/>
        <v>76.790636403099128</v>
      </c>
      <c r="AE1186" s="22">
        <f t="shared" si="782"/>
        <v>75.860548785655055</v>
      </c>
      <c r="AF1186" s="20">
        <f t="shared" si="783"/>
        <v>0</v>
      </c>
      <c r="AG1186" s="21">
        <f t="shared" si="784"/>
        <v>0</v>
      </c>
      <c r="AH1186" s="21">
        <f t="shared" si="785"/>
        <v>-4.263256414560601E-15</v>
      </c>
      <c r="AI1186" s="21">
        <f t="shared" si="786"/>
        <v>-8.5265128291212019E-15</v>
      </c>
      <c r="AJ1186" s="21">
        <f t="shared" si="787"/>
        <v>0</v>
      </c>
      <c r="AK1186" s="22">
        <f t="shared" si="788"/>
        <v>0</v>
      </c>
      <c r="AL1186" s="23">
        <f t="shared" si="789"/>
        <v>1.027617016977843E-2</v>
      </c>
      <c r="AM1186" s="12" t="b">
        <f>T1186&lt;=-DiodeFwd</f>
        <v>0</v>
      </c>
      <c r="AN1186" s="13" t="b">
        <f>V1186&lt;=-DiodeFwd</f>
        <v>0</v>
      </c>
      <c r="AO1186" s="13" t="b">
        <f>U1186&lt;=T1186-DiodeFwd</f>
        <v>0</v>
      </c>
      <c r="AP1186" s="13" t="b">
        <f>U1186&lt;=V1186-DiodeFwd</f>
        <v>0</v>
      </c>
      <c r="AQ1186" s="13" t="b">
        <f>W1186&lt;=U1186-DiodeFwd</f>
        <v>0</v>
      </c>
      <c r="AR1186" s="13" t="b">
        <f>Y1186&lt;=U1186-DiodeFwd</f>
        <v>0</v>
      </c>
      <c r="AS1186" s="13" t="b">
        <f>X1186&lt;=W1186-DiodeFwd</f>
        <v>0</v>
      </c>
      <c r="AT1186" s="14" t="b">
        <f>X1186&lt;=Y1186-DiodeFwd</f>
        <v>0</v>
      </c>
      <c r="AU1186" s="13">
        <f t="shared" si="790"/>
        <v>0</v>
      </c>
      <c r="AV1186" s="13">
        <f t="shared" si="791"/>
        <v>0</v>
      </c>
      <c r="AW1186" s="13">
        <f t="shared" si="792"/>
        <v>0</v>
      </c>
      <c r="AX1186" s="13">
        <f t="shared" si="793"/>
        <v>0</v>
      </c>
      <c r="AY1186" s="13">
        <f t="shared" si="794"/>
        <v>0</v>
      </c>
      <c r="AZ1186" s="13">
        <f t="shared" si="795"/>
        <v>0</v>
      </c>
      <c r="BA1186" s="13">
        <f t="shared" si="796"/>
        <v>0</v>
      </c>
      <c r="BB1186" s="14">
        <f t="shared" si="797"/>
        <v>0</v>
      </c>
      <c r="BC1186" s="20">
        <f t="shared" si="798"/>
        <v>0</v>
      </c>
      <c r="BD1186" s="21">
        <f t="shared" si="799"/>
        <v>0</v>
      </c>
      <c r="BE1186" s="21">
        <f t="shared" si="800"/>
        <v>0</v>
      </c>
      <c r="BF1186" s="21">
        <f t="shared" si="801"/>
        <v>0</v>
      </c>
      <c r="BG1186" s="21">
        <f t="shared" si="802"/>
        <v>-1.027617016977843E-2</v>
      </c>
      <c r="BH1186" s="22">
        <f t="shared" si="803"/>
        <v>0</v>
      </c>
    </row>
    <row r="1187" spans="4:60" x14ac:dyDescent="0.25">
      <c r="D1187">
        <f t="shared" si="806"/>
        <v>0.1966666666666694</v>
      </c>
      <c r="E1187">
        <f t="shared" si="804"/>
        <v>-37.659916669969043</v>
      </c>
      <c r="F1187">
        <f t="shared" si="805"/>
        <v>37.659916669969043</v>
      </c>
      <c r="H1187" s="20">
        <f t="shared" si="765"/>
        <v>3.9297979746446658E-3</v>
      </c>
      <c r="I1187" s="21">
        <f t="shared" si="766"/>
        <v>7.735191614357732E-3</v>
      </c>
      <c r="J1187" s="21">
        <f t="shared" si="767"/>
        <v>3.7790954545396617E-3</v>
      </c>
      <c r="K1187" s="21">
        <f t="shared" si="768"/>
        <v>7.735191614357732E-3</v>
      </c>
      <c r="L1187" s="21">
        <f t="shared" si="769"/>
        <v>7.6773509452816163E-3</v>
      </c>
      <c r="M1187" s="22">
        <f t="shared" si="770"/>
        <v>7.5860548785655043E-3</v>
      </c>
      <c r="N1187" s="20">
        <f t="shared" si="771"/>
        <v>39.297979746446664</v>
      </c>
      <c r="O1187" s="21">
        <f t="shared" si="772"/>
        <v>77.351916143577327</v>
      </c>
      <c r="P1187" s="21">
        <f t="shared" si="773"/>
        <v>37.790954545396623</v>
      </c>
      <c r="Q1187" s="21">
        <f t="shared" si="774"/>
        <v>77.351916143577327</v>
      </c>
      <c r="R1187" s="21">
        <f t="shared" si="775"/>
        <v>76.773509452816171</v>
      </c>
      <c r="S1187" s="22">
        <f t="shared" si="776"/>
        <v>75.860548785655055</v>
      </c>
      <c r="T1187" s="20">
        <f>MAX(E1187+N1187,-DiodeFwd)</f>
        <v>1.6380630764776214</v>
      </c>
      <c r="U1187" s="21">
        <f>MAX(T1187-DiodeFwd,V1187-DiodeFwd,O1187)</f>
        <v>77.351916143577327</v>
      </c>
      <c r="V1187" s="21">
        <f>MAX(-DiodeFwd,F1187+P1187)</f>
        <v>75.450871215365666</v>
      </c>
      <c r="W1187" s="21">
        <f>MAX(T1187+Q1187,U1187-DiodeFwd)</f>
        <v>78.989979220054948</v>
      </c>
      <c r="X1187" s="21">
        <f>MAX(W1187-DiodeFwd,Y1187-DiodeFwd,U1187+R1187)</f>
        <v>154.12542559639348</v>
      </c>
      <c r="Y1187" s="22">
        <f>MAX(V1187+S1187,U1187-DiodeFwd)</f>
        <v>151.31142000102074</v>
      </c>
      <c r="Z1187" s="20">
        <f t="shared" si="777"/>
        <v>39.297979746446664</v>
      </c>
      <c r="AA1187" s="21">
        <f t="shared" si="778"/>
        <v>77.351916143577327</v>
      </c>
      <c r="AB1187" s="21">
        <f t="shared" si="779"/>
        <v>37.790954545396623</v>
      </c>
      <c r="AC1187" s="21">
        <f t="shared" si="780"/>
        <v>77.351916143577327</v>
      </c>
      <c r="AD1187" s="21">
        <f t="shared" si="781"/>
        <v>76.773509452816157</v>
      </c>
      <c r="AE1187" s="22">
        <f t="shared" si="782"/>
        <v>75.86054878565507</v>
      </c>
      <c r="AF1187" s="20">
        <f t="shared" si="783"/>
        <v>0</v>
      </c>
      <c r="AG1187" s="21">
        <f t="shared" si="784"/>
        <v>0</v>
      </c>
      <c r="AH1187" s="21">
        <f t="shared" si="785"/>
        <v>0</v>
      </c>
      <c r="AI1187" s="21">
        <f t="shared" si="786"/>
        <v>0</v>
      </c>
      <c r="AJ1187" s="21">
        <f t="shared" si="787"/>
        <v>-8.5265128291212019E-15</v>
      </c>
      <c r="AK1187" s="22">
        <f t="shared" si="788"/>
        <v>8.5265128291212019E-15</v>
      </c>
      <c r="AL1187" s="23">
        <f t="shared" si="789"/>
        <v>1.0275028373092899E-2</v>
      </c>
      <c r="AM1187" s="12" t="b">
        <f>T1187&lt;=-DiodeFwd</f>
        <v>0</v>
      </c>
      <c r="AN1187" s="13" t="b">
        <f>V1187&lt;=-DiodeFwd</f>
        <v>0</v>
      </c>
      <c r="AO1187" s="13" t="b">
        <f>U1187&lt;=T1187-DiodeFwd</f>
        <v>0</v>
      </c>
      <c r="AP1187" s="13" t="b">
        <f>U1187&lt;=V1187-DiodeFwd</f>
        <v>0</v>
      </c>
      <c r="AQ1187" s="13" t="b">
        <f>W1187&lt;=U1187-DiodeFwd</f>
        <v>0</v>
      </c>
      <c r="AR1187" s="13" t="b">
        <f>Y1187&lt;=U1187-DiodeFwd</f>
        <v>0</v>
      </c>
      <c r="AS1187" s="13" t="b">
        <f>X1187&lt;=W1187-DiodeFwd</f>
        <v>0</v>
      </c>
      <c r="AT1187" s="14" t="b">
        <f>X1187&lt;=Y1187-DiodeFwd</f>
        <v>0</v>
      </c>
      <c r="AU1187" s="13">
        <f t="shared" si="790"/>
        <v>0</v>
      </c>
      <c r="AV1187" s="13">
        <f t="shared" si="791"/>
        <v>0</v>
      </c>
      <c r="AW1187" s="13">
        <f t="shared" si="792"/>
        <v>0</v>
      </c>
      <c r="AX1187" s="13">
        <f t="shared" si="793"/>
        <v>0</v>
      </c>
      <c r="AY1187" s="13">
        <f t="shared" si="794"/>
        <v>0</v>
      </c>
      <c r="AZ1187" s="13">
        <f t="shared" si="795"/>
        <v>0</v>
      </c>
      <c r="BA1187" s="13">
        <f t="shared" si="796"/>
        <v>0</v>
      </c>
      <c r="BB1187" s="14">
        <f t="shared" si="797"/>
        <v>0</v>
      </c>
      <c r="BC1187" s="20">
        <f t="shared" si="798"/>
        <v>0</v>
      </c>
      <c r="BD1187" s="21">
        <f t="shared" si="799"/>
        <v>0</v>
      </c>
      <c r="BE1187" s="21">
        <f t="shared" si="800"/>
        <v>0</v>
      </c>
      <c r="BF1187" s="21">
        <f t="shared" si="801"/>
        <v>0</v>
      </c>
      <c r="BG1187" s="21">
        <f t="shared" si="802"/>
        <v>-1.0275028373092899E-2</v>
      </c>
      <c r="BH1187" s="22">
        <f t="shared" si="803"/>
        <v>0</v>
      </c>
    </row>
    <row r="1188" spans="4:60" x14ac:dyDescent="0.25">
      <c r="D1188">
        <f t="shared" si="806"/>
        <v>0.19683333333333608</v>
      </c>
      <c r="E1188">
        <f t="shared" si="804"/>
        <v>-36.817270456910101</v>
      </c>
      <c r="F1188">
        <f t="shared" si="805"/>
        <v>36.817270456910101</v>
      </c>
      <c r="H1188" s="20">
        <f t="shared" si="765"/>
        <v>3.9297979746446658E-3</v>
      </c>
      <c r="I1188" s="21">
        <f t="shared" si="766"/>
        <v>7.735191614357732E-3</v>
      </c>
      <c r="J1188" s="21">
        <f t="shared" si="767"/>
        <v>3.7790954545396617E-3</v>
      </c>
      <c r="K1188" s="21">
        <f t="shared" si="768"/>
        <v>7.735191614357732E-3</v>
      </c>
      <c r="L1188" s="21">
        <f t="shared" si="769"/>
        <v>7.6756384405527673E-3</v>
      </c>
      <c r="M1188" s="22">
        <f t="shared" si="770"/>
        <v>7.5860548785655043E-3</v>
      </c>
      <c r="N1188" s="20">
        <f t="shared" si="771"/>
        <v>39.297979746446664</v>
      </c>
      <c r="O1188" s="21">
        <f t="shared" si="772"/>
        <v>77.351916143577327</v>
      </c>
      <c r="P1188" s="21">
        <f t="shared" si="773"/>
        <v>37.790954545396623</v>
      </c>
      <c r="Q1188" s="21">
        <f t="shared" si="774"/>
        <v>77.351916143577327</v>
      </c>
      <c r="R1188" s="21">
        <f t="shared" si="775"/>
        <v>76.756384405527683</v>
      </c>
      <c r="S1188" s="22">
        <f t="shared" si="776"/>
        <v>75.860548785655055</v>
      </c>
      <c r="T1188" s="20">
        <f>MAX(E1188+N1188,-DiodeFwd)</f>
        <v>2.4807092895365628</v>
      </c>
      <c r="U1188" s="21">
        <f>MAX(T1188-DiodeFwd,V1188-DiodeFwd,O1188)</f>
        <v>77.351916143577327</v>
      </c>
      <c r="V1188" s="21">
        <f>MAX(-DiodeFwd,F1188+P1188)</f>
        <v>74.608225002306725</v>
      </c>
      <c r="W1188" s="21">
        <f>MAX(T1188+Q1188,U1188-DiodeFwd)</f>
        <v>79.83262543311389</v>
      </c>
      <c r="X1188" s="21">
        <f>MAX(W1188-DiodeFwd,Y1188-DiodeFwd,U1188+R1188)</f>
        <v>154.10830054910502</v>
      </c>
      <c r="Y1188" s="22">
        <f>MAX(V1188+S1188,U1188-DiodeFwd)</f>
        <v>150.46877378796177</v>
      </c>
      <c r="Z1188" s="20">
        <f t="shared" si="777"/>
        <v>39.297979746446664</v>
      </c>
      <c r="AA1188" s="21">
        <f t="shared" si="778"/>
        <v>77.351916143577327</v>
      </c>
      <c r="AB1188" s="21">
        <f t="shared" si="779"/>
        <v>37.790954545396623</v>
      </c>
      <c r="AC1188" s="21">
        <f t="shared" si="780"/>
        <v>77.351916143577327</v>
      </c>
      <c r="AD1188" s="21">
        <f t="shared" si="781"/>
        <v>76.756384405527697</v>
      </c>
      <c r="AE1188" s="22">
        <f t="shared" si="782"/>
        <v>75.860548785655041</v>
      </c>
      <c r="AF1188" s="20">
        <f t="shared" si="783"/>
        <v>0</v>
      </c>
      <c r="AG1188" s="21">
        <f t="shared" si="784"/>
        <v>0</v>
      </c>
      <c r="AH1188" s="21">
        <f t="shared" si="785"/>
        <v>0</v>
      </c>
      <c r="AI1188" s="21">
        <f t="shared" si="786"/>
        <v>0</v>
      </c>
      <c r="AJ1188" s="21">
        <f t="shared" si="787"/>
        <v>8.5265128291212019E-15</v>
      </c>
      <c r="AK1188" s="22">
        <f t="shared" si="788"/>
        <v>-8.5265128291212019E-15</v>
      </c>
      <c r="AL1188" s="23">
        <f t="shared" si="789"/>
        <v>1.0273886703273668E-2</v>
      </c>
      <c r="AM1188" s="12" t="b">
        <f>T1188&lt;=-DiodeFwd</f>
        <v>0</v>
      </c>
      <c r="AN1188" s="13" t="b">
        <f>V1188&lt;=-DiodeFwd</f>
        <v>0</v>
      </c>
      <c r="AO1188" s="13" t="b">
        <f>U1188&lt;=T1188-DiodeFwd</f>
        <v>0</v>
      </c>
      <c r="AP1188" s="13" t="b">
        <f>U1188&lt;=V1188-DiodeFwd</f>
        <v>0</v>
      </c>
      <c r="AQ1188" s="13" t="b">
        <f>W1188&lt;=U1188-DiodeFwd</f>
        <v>0</v>
      </c>
      <c r="AR1188" s="13" t="b">
        <f>Y1188&lt;=U1188-DiodeFwd</f>
        <v>0</v>
      </c>
      <c r="AS1188" s="13" t="b">
        <f>X1188&lt;=W1188-DiodeFwd</f>
        <v>0</v>
      </c>
      <c r="AT1188" s="14" t="b">
        <f>X1188&lt;=Y1188-DiodeFwd</f>
        <v>0</v>
      </c>
      <c r="AU1188" s="13">
        <f t="shared" si="790"/>
        <v>0</v>
      </c>
      <c r="AV1188" s="13">
        <f t="shared" si="791"/>
        <v>0</v>
      </c>
      <c r="AW1188" s="13">
        <f t="shared" si="792"/>
        <v>0</v>
      </c>
      <c r="AX1188" s="13">
        <f t="shared" si="793"/>
        <v>0</v>
      </c>
      <c r="AY1188" s="13">
        <f t="shared" si="794"/>
        <v>0</v>
      </c>
      <c r="AZ1188" s="13">
        <f t="shared" si="795"/>
        <v>0</v>
      </c>
      <c r="BA1188" s="13">
        <f t="shared" si="796"/>
        <v>0</v>
      </c>
      <c r="BB1188" s="14">
        <f t="shared" si="797"/>
        <v>0</v>
      </c>
      <c r="BC1188" s="20">
        <f t="shared" si="798"/>
        <v>0</v>
      </c>
      <c r="BD1188" s="21">
        <f t="shared" si="799"/>
        <v>0</v>
      </c>
      <c r="BE1188" s="21">
        <f t="shared" si="800"/>
        <v>0</v>
      </c>
      <c r="BF1188" s="21">
        <f t="shared" si="801"/>
        <v>0</v>
      </c>
      <c r="BG1188" s="21">
        <f t="shared" si="802"/>
        <v>-1.0273886703273668E-2</v>
      </c>
      <c r="BH1188" s="22">
        <f t="shared" si="803"/>
        <v>0</v>
      </c>
    </row>
    <row r="1189" spans="4:60" x14ac:dyDescent="0.25">
      <c r="D1189">
        <f t="shared" si="806"/>
        <v>0.19700000000000276</v>
      </c>
      <c r="E1189">
        <f t="shared" si="804"/>
        <v>-35.82932329756904</v>
      </c>
      <c r="F1189">
        <f t="shared" si="805"/>
        <v>35.82932329756904</v>
      </c>
      <c r="H1189" s="20">
        <f t="shared" si="765"/>
        <v>3.9297979746446658E-3</v>
      </c>
      <c r="I1189" s="21">
        <f t="shared" si="766"/>
        <v>7.735191614357732E-3</v>
      </c>
      <c r="J1189" s="21">
        <f t="shared" si="767"/>
        <v>3.7790954545396617E-3</v>
      </c>
      <c r="K1189" s="21">
        <f t="shared" si="768"/>
        <v>7.735191614357732E-3</v>
      </c>
      <c r="L1189" s="21">
        <f t="shared" si="769"/>
        <v>7.6739261261022217E-3</v>
      </c>
      <c r="M1189" s="22">
        <f t="shared" si="770"/>
        <v>7.5860548785655043E-3</v>
      </c>
      <c r="N1189" s="20">
        <f t="shared" si="771"/>
        <v>39.297979746446664</v>
      </c>
      <c r="O1189" s="21">
        <f t="shared" si="772"/>
        <v>77.351916143577327</v>
      </c>
      <c r="P1189" s="21">
        <f t="shared" si="773"/>
        <v>37.790954545396623</v>
      </c>
      <c r="Q1189" s="21">
        <f t="shared" si="774"/>
        <v>77.351916143577327</v>
      </c>
      <c r="R1189" s="21">
        <f t="shared" si="775"/>
        <v>76.739261261022222</v>
      </c>
      <c r="S1189" s="22">
        <f t="shared" si="776"/>
        <v>75.860548785655055</v>
      </c>
      <c r="T1189" s="20">
        <f>MAX(E1189+N1189,-DiodeFwd)</f>
        <v>3.4686564488776241</v>
      </c>
      <c r="U1189" s="21">
        <f>MAX(T1189-DiodeFwd,V1189-DiodeFwd,O1189)</f>
        <v>77.351916143577327</v>
      </c>
      <c r="V1189" s="21">
        <f>MAX(-DiodeFwd,F1189+P1189)</f>
        <v>73.620277842965663</v>
      </c>
      <c r="W1189" s="21">
        <f>MAX(T1189+Q1189,U1189-DiodeFwd)</f>
        <v>80.820572592454951</v>
      </c>
      <c r="X1189" s="21">
        <f>MAX(W1189-DiodeFwd,Y1189-DiodeFwd,U1189+R1189)</f>
        <v>154.09117740459953</v>
      </c>
      <c r="Y1189" s="22">
        <f>MAX(V1189+S1189,U1189-DiodeFwd)</f>
        <v>149.48082662862072</v>
      </c>
      <c r="Z1189" s="20">
        <f t="shared" si="777"/>
        <v>39.297979746446664</v>
      </c>
      <c r="AA1189" s="21">
        <f t="shared" si="778"/>
        <v>77.351916143577327</v>
      </c>
      <c r="AB1189" s="21">
        <f t="shared" si="779"/>
        <v>37.790954545396623</v>
      </c>
      <c r="AC1189" s="21">
        <f t="shared" si="780"/>
        <v>77.351916143577327</v>
      </c>
      <c r="AD1189" s="21">
        <f t="shared" si="781"/>
        <v>76.739261261022207</v>
      </c>
      <c r="AE1189" s="22">
        <f t="shared" si="782"/>
        <v>75.860548785655055</v>
      </c>
      <c r="AF1189" s="20">
        <f t="shared" si="783"/>
        <v>0</v>
      </c>
      <c r="AG1189" s="21">
        <f t="shared" si="784"/>
        <v>0</v>
      </c>
      <c r="AH1189" s="21">
        <f t="shared" si="785"/>
        <v>0</v>
      </c>
      <c r="AI1189" s="21">
        <f t="shared" si="786"/>
        <v>0</v>
      </c>
      <c r="AJ1189" s="21">
        <f t="shared" si="787"/>
        <v>-8.5265128291212019E-15</v>
      </c>
      <c r="AK1189" s="22">
        <f t="shared" si="788"/>
        <v>0</v>
      </c>
      <c r="AL1189" s="23">
        <f t="shared" si="789"/>
        <v>1.0272745160306636E-2</v>
      </c>
      <c r="AM1189" s="12" t="b">
        <f>T1189&lt;=-DiodeFwd</f>
        <v>0</v>
      </c>
      <c r="AN1189" s="13" t="b">
        <f>V1189&lt;=-DiodeFwd</f>
        <v>0</v>
      </c>
      <c r="AO1189" s="13" t="b">
        <f>U1189&lt;=T1189-DiodeFwd</f>
        <v>0</v>
      </c>
      <c r="AP1189" s="13" t="b">
        <f>U1189&lt;=V1189-DiodeFwd</f>
        <v>0</v>
      </c>
      <c r="AQ1189" s="13" t="b">
        <f>W1189&lt;=U1189-DiodeFwd</f>
        <v>0</v>
      </c>
      <c r="AR1189" s="13" t="b">
        <f>Y1189&lt;=U1189-DiodeFwd</f>
        <v>0</v>
      </c>
      <c r="AS1189" s="13" t="b">
        <f>X1189&lt;=W1189-DiodeFwd</f>
        <v>0</v>
      </c>
      <c r="AT1189" s="14" t="b">
        <f>X1189&lt;=Y1189-DiodeFwd</f>
        <v>0</v>
      </c>
      <c r="AU1189" s="13">
        <f t="shared" si="790"/>
        <v>0</v>
      </c>
      <c r="AV1189" s="13">
        <f t="shared" si="791"/>
        <v>0</v>
      </c>
      <c r="AW1189" s="13">
        <f t="shared" si="792"/>
        <v>0</v>
      </c>
      <c r="AX1189" s="13">
        <f t="shared" si="793"/>
        <v>0</v>
      </c>
      <c r="AY1189" s="13">
        <f t="shared" si="794"/>
        <v>0</v>
      </c>
      <c r="AZ1189" s="13">
        <f t="shared" si="795"/>
        <v>0</v>
      </c>
      <c r="BA1189" s="13">
        <f t="shared" si="796"/>
        <v>0</v>
      </c>
      <c r="BB1189" s="14">
        <f t="shared" si="797"/>
        <v>0</v>
      </c>
      <c r="BC1189" s="20">
        <f t="shared" si="798"/>
        <v>0</v>
      </c>
      <c r="BD1189" s="21">
        <f t="shared" si="799"/>
        <v>0</v>
      </c>
      <c r="BE1189" s="21">
        <f t="shared" si="800"/>
        <v>0</v>
      </c>
      <c r="BF1189" s="21">
        <f t="shared" si="801"/>
        <v>0</v>
      </c>
      <c r="BG1189" s="21">
        <f t="shared" si="802"/>
        <v>-1.0272745160306636E-2</v>
      </c>
      <c r="BH1189" s="22">
        <f t="shared" si="803"/>
        <v>0</v>
      </c>
    </row>
    <row r="1190" spans="4:60" x14ac:dyDescent="0.25">
      <c r="D1190">
        <f t="shared" si="806"/>
        <v>0.19716666666666943</v>
      </c>
      <c r="E1190">
        <f t="shared" si="804"/>
        <v>-34.699974168033044</v>
      </c>
      <c r="F1190">
        <f t="shared" si="805"/>
        <v>34.699974168033044</v>
      </c>
      <c r="H1190" s="20">
        <f t="shared" si="765"/>
        <v>3.9297979746446658E-3</v>
      </c>
      <c r="I1190" s="21">
        <f t="shared" si="766"/>
        <v>7.735191614357732E-3</v>
      </c>
      <c r="J1190" s="21">
        <f t="shared" si="767"/>
        <v>3.7790954545396617E-3</v>
      </c>
      <c r="K1190" s="21">
        <f t="shared" si="768"/>
        <v>7.735191614357732E-3</v>
      </c>
      <c r="L1190" s="21">
        <f t="shared" si="769"/>
        <v>7.6722140019088369E-3</v>
      </c>
      <c r="M1190" s="22">
        <f t="shared" si="770"/>
        <v>7.5860548785655043E-3</v>
      </c>
      <c r="N1190" s="20">
        <f t="shared" si="771"/>
        <v>39.297979746446664</v>
      </c>
      <c r="O1190" s="21">
        <f t="shared" si="772"/>
        <v>77.351916143577327</v>
      </c>
      <c r="P1190" s="21">
        <f t="shared" si="773"/>
        <v>37.790954545396623</v>
      </c>
      <c r="Q1190" s="21">
        <f t="shared" si="774"/>
        <v>77.351916143577327</v>
      </c>
      <c r="R1190" s="21">
        <f t="shared" si="775"/>
        <v>76.722140019088371</v>
      </c>
      <c r="S1190" s="22">
        <f t="shared" si="776"/>
        <v>75.860548785655055</v>
      </c>
      <c r="T1190" s="20">
        <f>MAX(E1190+N1190,-DiodeFwd)</f>
        <v>4.5980055784136198</v>
      </c>
      <c r="U1190" s="21">
        <f>MAX(T1190-DiodeFwd,V1190-DiodeFwd,O1190)</f>
        <v>77.351916143577327</v>
      </c>
      <c r="V1190" s="21">
        <f>MAX(-DiodeFwd,F1190+P1190)</f>
        <v>72.490928713429668</v>
      </c>
      <c r="W1190" s="21">
        <f>MAX(T1190+Q1190,U1190-DiodeFwd)</f>
        <v>81.949921721990947</v>
      </c>
      <c r="X1190" s="21">
        <f>MAX(W1190-DiodeFwd,Y1190-DiodeFwd,U1190+R1190)</f>
        <v>154.0740561626657</v>
      </c>
      <c r="Y1190" s="22">
        <f>MAX(V1190+S1190,U1190-DiodeFwd)</f>
        <v>148.35147749908472</v>
      </c>
      <c r="Z1190" s="20">
        <f t="shared" si="777"/>
        <v>39.297979746446664</v>
      </c>
      <c r="AA1190" s="21">
        <f t="shared" si="778"/>
        <v>77.351916143577327</v>
      </c>
      <c r="AB1190" s="21">
        <f t="shared" si="779"/>
        <v>37.790954545396623</v>
      </c>
      <c r="AC1190" s="21">
        <f t="shared" si="780"/>
        <v>77.351916143577327</v>
      </c>
      <c r="AD1190" s="21">
        <f t="shared" si="781"/>
        <v>76.722140019088371</v>
      </c>
      <c r="AE1190" s="22">
        <f t="shared" si="782"/>
        <v>75.860548785655055</v>
      </c>
      <c r="AF1190" s="20">
        <f t="shared" si="783"/>
        <v>0</v>
      </c>
      <c r="AG1190" s="21">
        <f t="shared" si="784"/>
        <v>0</v>
      </c>
      <c r="AH1190" s="21">
        <f t="shared" si="785"/>
        <v>0</v>
      </c>
      <c r="AI1190" s="21">
        <f t="shared" si="786"/>
        <v>0</v>
      </c>
      <c r="AJ1190" s="21">
        <f t="shared" si="787"/>
        <v>0</v>
      </c>
      <c r="AK1190" s="22">
        <f t="shared" si="788"/>
        <v>0</v>
      </c>
      <c r="AL1190" s="23">
        <f t="shared" si="789"/>
        <v>1.0271603744177713E-2</v>
      </c>
      <c r="AM1190" s="12" t="b">
        <f>T1190&lt;=-DiodeFwd</f>
        <v>0</v>
      </c>
      <c r="AN1190" s="13" t="b">
        <f>V1190&lt;=-DiodeFwd</f>
        <v>0</v>
      </c>
      <c r="AO1190" s="13" t="b">
        <f>U1190&lt;=T1190-DiodeFwd</f>
        <v>0</v>
      </c>
      <c r="AP1190" s="13" t="b">
        <f>U1190&lt;=V1190-DiodeFwd</f>
        <v>0</v>
      </c>
      <c r="AQ1190" s="13" t="b">
        <f>W1190&lt;=U1190-DiodeFwd</f>
        <v>0</v>
      </c>
      <c r="AR1190" s="13" t="b">
        <f>Y1190&lt;=U1190-DiodeFwd</f>
        <v>0</v>
      </c>
      <c r="AS1190" s="13" t="b">
        <f>X1190&lt;=W1190-DiodeFwd</f>
        <v>0</v>
      </c>
      <c r="AT1190" s="14" t="b">
        <f>X1190&lt;=Y1190-DiodeFwd</f>
        <v>0</v>
      </c>
      <c r="AU1190" s="13">
        <f t="shared" si="790"/>
        <v>0</v>
      </c>
      <c r="AV1190" s="13">
        <f t="shared" si="791"/>
        <v>0</v>
      </c>
      <c r="AW1190" s="13">
        <f t="shared" si="792"/>
        <v>0</v>
      </c>
      <c r="AX1190" s="13">
        <f t="shared" si="793"/>
        <v>0</v>
      </c>
      <c r="AY1190" s="13">
        <f t="shared" si="794"/>
        <v>0</v>
      </c>
      <c r="AZ1190" s="13">
        <f t="shared" si="795"/>
        <v>0</v>
      </c>
      <c r="BA1190" s="13">
        <f t="shared" si="796"/>
        <v>0</v>
      </c>
      <c r="BB1190" s="14">
        <f t="shared" si="797"/>
        <v>0</v>
      </c>
      <c r="BC1190" s="20">
        <f t="shared" si="798"/>
        <v>0</v>
      </c>
      <c r="BD1190" s="21">
        <f t="shared" si="799"/>
        <v>0</v>
      </c>
      <c r="BE1190" s="21">
        <f t="shared" si="800"/>
        <v>0</v>
      </c>
      <c r="BF1190" s="21">
        <f t="shared" si="801"/>
        <v>0</v>
      </c>
      <c r="BG1190" s="21">
        <f t="shared" si="802"/>
        <v>-1.0271603744177713E-2</v>
      </c>
      <c r="BH1190" s="22">
        <f t="shared" si="803"/>
        <v>0</v>
      </c>
    </row>
    <row r="1191" spans="4:60" x14ac:dyDescent="0.25">
      <c r="D1191">
        <f t="shared" si="806"/>
        <v>0.19733333333333611</v>
      </c>
      <c r="E1191">
        <f t="shared" si="804"/>
        <v>-33.43368009336605</v>
      </c>
      <c r="F1191">
        <f t="shared" si="805"/>
        <v>33.43368009336605</v>
      </c>
      <c r="H1191" s="20">
        <f t="shared" si="765"/>
        <v>3.9297979746446658E-3</v>
      </c>
      <c r="I1191" s="21">
        <f t="shared" si="766"/>
        <v>7.735191614357732E-3</v>
      </c>
      <c r="J1191" s="21">
        <f t="shared" si="767"/>
        <v>3.7790954545396617E-3</v>
      </c>
      <c r="K1191" s="21">
        <f t="shared" si="768"/>
        <v>7.735191614357732E-3</v>
      </c>
      <c r="L1191" s="21">
        <f t="shared" si="769"/>
        <v>7.6705020679514744E-3</v>
      </c>
      <c r="M1191" s="22">
        <f t="shared" si="770"/>
        <v>7.5860548785655043E-3</v>
      </c>
      <c r="N1191" s="20">
        <f t="shared" si="771"/>
        <v>39.297979746446664</v>
      </c>
      <c r="O1191" s="21">
        <f t="shared" si="772"/>
        <v>77.351916143577327</v>
      </c>
      <c r="P1191" s="21">
        <f t="shared" si="773"/>
        <v>37.790954545396623</v>
      </c>
      <c r="Q1191" s="21">
        <f t="shared" si="774"/>
        <v>77.351916143577327</v>
      </c>
      <c r="R1191" s="21">
        <f t="shared" si="775"/>
        <v>76.705020679514746</v>
      </c>
      <c r="S1191" s="22">
        <f t="shared" si="776"/>
        <v>75.860548785655055</v>
      </c>
      <c r="T1191" s="20">
        <f>MAX(E1191+N1191,-DiodeFwd)</f>
        <v>5.8642996530806144</v>
      </c>
      <c r="U1191" s="21">
        <f>MAX(T1191-DiodeFwd,V1191-DiodeFwd,O1191)</f>
        <v>77.351916143577327</v>
      </c>
      <c r="V1191" s="21">
        <f>MAX(-DiodeFwd,F1191+P1191)</f>
        <v>71.224634638762666</v>
      </c>
      <c r="W1191" s="21">
        <f>MAX(T1191+Q1191,U1191-DiodeFwd)</f>
        <v>83.216215796657934</v>
      </c>
      <c r="X1191" s="21">
        <f>MAX(W1191-DiodeFwd,Y1191-DiodeFwd,U1191+R1191)</f>
        <v>154.05693682309209</v>
      </c>
      <c r="Y1191" s="22">
        <f>MAX(V1191+S1191,U1191-DiodeFwd)</f>
        <v>147.08518342441772</v>
      </c>
      <c r="Z1191" s="20">
        <f t="shared" si="777"/>
        <v>39.297979746446664</v>
      </c>
      <c r="AA1191" s="21">
        <f t="shared" si="778"/>
        <v>77.351916143577327</v>
      </c>
      <c r="AB1191" s="21">
        <f t="shared" si="779"/>
        <v>37.790954545396616</v>
      </c>
      <c r="AC1191" s="21">
        <f t="shared" si="780"/>
        <v>77.351916143577313</v>
      </c>
      <c r="AD1191" s="21">
        <f t="shared" si="781"/>
        <v>76.70502067951476</v>
      </c>
      <c r="AE1191" s="22">
        <f t="shared" si="782"/>
        <v>75.860548785655055</v>
      </c>
      <c r="AF1191" s="20">
        <f t="shared" si="783"/>
        <v>0</v>
      </c>
      <c r="AG1191" s="21">
        <f t="shared" si="784"/>
        <v>0</v>
      </c>
      <c r="AH1191" s="21">
        <f t="shared" si="785"/>
        <v>-4.263256414560601E-15</v>
      </c>
      <c r="AI1191" s="21">
        <f t="shared" si="786"/>
        <v>-8.5265128291212019E-15</v>
      </c>
      <c r="AJ1191" s="21">
        <f t="shared" si="787"/>
        <v>8.5265128291212019E-15</v>
      </c>
      <c r="AK1191" s="22">
        <f t="shared" si="788"/>
        <v>0</v>
      </c>
      <c r="AL1191" s="23">
        <f t="shared" si="789"/>
        <v>1.0270462454872805E-2</v>
      </c>
      <c r="AM1191" s="12" t="b">
        <f>T1191&lt;=-DiodeFwd</f>
        <v>0</v>
      </c>
      <c r="AN1191" s="13" t="b">
        <f>V1191&lt;=-DiodeFwd</f>
        <v>0</v>
      </c>
      <c r="AO1191" s="13" t="b">
        <f>U1191&lt;=T1191-DiodeFwd</f>
        <v>0</v>
      </c>
      <c r="AP1191" s="13" t="b">
        <f>U1191&lt;=V1191-DiodeFwd</f>
        <v>0</v>
      </c>
      <c r="AQ1191" s="13" t="b">
        <f>W1191&lt;=U1191-DiodeFwd</f>
        <v>0</v>
      </c>
      <c r="AR1191" s="13" t="b">
        <f>Y1191&lt;=U1191-DiodeFwd</f>
        <v>0</v>
      </c>
      <c r="AS1191" s="13" t="b">
        <f>X1191&lt;=W1191-DiodeFwd</f>
        <v>0</v>
      </c>
      <c r="AT1191" s="14" t="b">
        <f>X1191&lt;=Y1191-DiodeFwd</f>
        <v>0</v>
      </c>
      <c r="AU1191" s="13">
        <f t="shared" si="790"/>
        <v>0</v>
      </c>
      <c r="AV1191" s="13">
        <f t="shared" si="791"/>
        <v>0</v>
      </c>
      <c r="AW1191" s="13">
        <f t="shared" si="792"/>
        <v>0</v>
      </c>
      <c r="AX1191" s="13">
        <f t="shared" si="793"/>
        <v>0</v>
      </c>
      <c r="AY1191" s="13">
        <f t="shared" si="794"/>
        <v>0</v>
      </c>
      <c r="AZ1191" s="13">
        <f t="shared" si="795"/>
        <v>0</v>
      </c>
      <c r="BA1191" s="13">
        <f t="shared" si="796"/>
        <v>0</v>
      </c>
      <c r="BB1191" s="14">
        <f t="shared" si="797"/>
        <v>0</v>
      </c>
      <c r="BC1191" s="20">
        <f t="shared" si="798"/>
        <v>0</v>
      </c>
      <c r="BD1191" s="21">
        <f t="shared" si="799"/>
        <v>0</v>
      </c>
      <c r="BE1191" s="21">
        <f t="shared" si="800"/>
        <v>0</v>
      </c>
      <c r="BF1191" s="21">
        <f t="shared" si="801"/>
        <v>0</v>
      </c>
      <c r="BG1191" s="21">
        <f t="shared" si="802"/>
        <v>-1.0270462454872805E-2</v>
      </c>
      <c r="BH1191" s="22">
        <f t="shared" si="803"/>
        <v>0</v>
      </c>
    </row>
    <row r="1192" spans="4:60" x14ac:dyDescent="0.25">
      <c r="D1192">
        <f t="shared" si="806"/>
        <v>0.19750000000000278</v>
      </c>
      <c r="E1192">
        <f t="shared" si="804"/>
        <v>-32.035438557766035</v>
      </c>
      <c r="F1192">
        <f t="shared" si="805"/>
        <v>32.035438557766035</v>
      </c>
      <c r="H1192" s="20">
        <f t="shared" si="765"/>
        <v>3.9297979746446658E-3</v>
      </c>
      <c r="I1192" s="21">
        <f t="shared" si="766"/>
        <v>7.735191614357732E-3</v>
      </c>
      <c r="J1192" s="21">
        <f t="shared" si="767"/>
        <v>3.7790954545396617E-3</v>
      </c>
      <c r="K1192" s="21">
        <f t="shared" si="768"/>
        <v>7.735191614357732E-3</v>
      </c>
      <c r="L1192" s="21">
        <f t="shared" si="769"/>
        <v>7.6687903242089956E-3</v>
      </c>
      <c r="M1192" s="22">
        <f t="shared" si="770"/>
        <v>7.5860548785655043E-3</v>
      </c>
      <c r="N1192" s="20">
        <f t="shared" si="771"/>
        <v>39.297979746446664</v>
      </c>
      <c r="O1192" s="21">
        <f t="shared" si="772"/>
        <v>77.351916143577327</v>
      </c>
      <c r="P1192" s="21">
        <f t="shared" si="773"/>
        <v>37.790954545396623</v>
      </c>
      <c r="Q1192" s="21">
        <f t="shared" si="774"/>
        <v>77.351916143577327</v>
      </c>
      <c r="R1192" s="21">
        <f t="shared" si="775"/>
        <v>76.687903242089959</v>
      </c>
      <c r="S1192" s="22">
        <f t="shared" si="776"/>
        <v>75.860548785655055</v>
      </c>
      <c r="T1192" s="20">
        <f>MAX(E1192+N1192,-DiodeFwd)</f>
        <v>7.262541188680629</v>
      </c>
      <c r="U1192" s="21">
        <f>MAX(T1192-DiodeFwd,V1192-DiodeFwd,O1192)</f>
        <v>77.351916143577327</v>
      </c>
      <c r="V1192" s="21">
        <f>MAX(-DiodeFwd,F1192+P1192)</f>
        <v>69.826393103162658</v>
      </c>
      <c r="W1192" s="21">
        <f>MAX(T1192+Q1192,U1192-DiodeFwd)</f>
        <v>84.614457332257956</v>
      </c>
      <c r="X1192" s="21">
        <f>MAX(W1192-DiodeFwd,Y1192-DiodeFwd,U1192+R1192)</f>
        <v>154.03981938566727</v>
      </c>
      <c r="Y1192" s="22">
        <f>MAX(V1192+S1192,U1192-DiodeFwd)</f>
        <v>145.68694188881773</v>
      </c>
      <c r="Z1192" s="20">
        <f t="shared" si="777"/>
        <v>39.297979746446664</v>
      </c>
      <c r="AA1192" s="21">
        <f t="shared" si="778"/>
        <v>77.351916143577327</v>
      </c>
      <c r="AB1192" s="21">
        <f t="shared" si="779"/>
        <v>37.790954545396623</v>
      </c>
      <c r="AC1192" s="21">
        <f t="shared" si="780"/>
        <v>77.351916143577327</v>
      </c>
      <c r="AD1192" s="21">
        <f t="shared" si="781"/>
        <v>76.687903242089945</v>
      </c>
      <c r="AE1192" s="22">
        <f t="shared" si="782"/>
        <v>75.86054878565507</v>
      </c>
      <c r="AF1192" s="20">
        <f t="shared" si="783"/>
        <v>0</v>
      </c>
      <c r="AG1192" s="21">
        <f t="shared" si="784"/>
        <v>0</v>
      </c>
      <c r="AH1192" s="21">
        <f t="shared" si="785"/>
        <v>0</v>
      </c>
      <c r="AI1192" s="21">
        <f t="shared" si="786"/>
        <v>0</v>
      </c>
      <c r="AJ1192" s="21">
        <f t="shared" si="787"/>
        <v>-8.5265128291212019E-15</v>
      </c>
      <c r="AK1192" s="22">
        <f t="shared" si="788"/>
        <v>8.5265128291212019E-15</v>
      </c>
      <c r="AL1192" s="23">
        <f t="shared" si="789"/>
        <v>1.0269321292377818E-2</v>
      </c>
      <c r="AM1192" s="12" t="b">
        <f>T1192&lt;=-DiodeFwd</f>
        <v>0</v>
      </c>
      <c r="AN1192" s="13" t="b">
        <f>V1192&lt;=-DiodeFwd</f>
        <v>0</v>
      </c>
      <c r="AO1192" s="13" t="b">
        <f>U1192&lt;=T1192-DiodeFwd</f>
        <v>0</v>
      </c>
      <c r="AP1192" s="13" t="b">
        <f>U1192&lt;=V1192-DiodeFwd</f>
        <v>0</v>
      </c>
      <c r="AQ1192" s="13" t="b">
        <f>W1192&lt;=U1192-DiodeFwd</f>
        <v>0</v>
      </c>
      <c r="AR1192" s="13" t="b">
        <f>Y1192&lt;=U1192-DiodeFwd</f>
        <v>0</v>
      </c>
      <c r="AS1192" s="13" t="b">
        <f>X1192&lt;=W1192-DiodeFwd</f>
        <v>0</v>
      </c>
      <c r="AT1192" s="14" t="b">
        <f>X1192&lt;=Y1192-DiodeFwd</f>
        <v>0</v>
      </c>
      <c r="AU1192" s="13">
        <f t="shared" si="790"/>
        <v>0</v>
      </c>
      <c r="AV1192" s="13">
        <f t="shared" si="791"/>
        <v>0</v>
      </c>
      <c r="AW1192" s="13">
        <f t="shared" si="792"/>
        <v>0</v>
      </c>
      <c r="AX1192" s="13">
        <f t="shared" si="793"/>
        <v>0</v>
      </c>
      <c r="AY1192" s="13">
        <f t="shared" si="794"/>
        <v>0</v>
      </c>
      <c r="AZ1192" s="13">
        <f t="shared" si="795"/>
        <v>0</v>
      </c>
      <c r="BA1192" s="13">
        <f t="shared" si="796"/>
        <v>0</v>
      </c>
      <c r="BB1192" s="14">
        <f t="shared" si="797"/>
        <v>0</v>
      </c>
      <c r="BC1192" s="20">
        <f t="shared" si="798"/>
        <v>0</v>
      </c>
      <c r="BD1192" s="21">
        <f t="shared" si="799"/>
        <v>0</v>
      </c>
      <c r="BE1192" s="21">
        <f t="shared" si="800"/>
        <v>0</v>
      </c>
      <c r="BF1192" s="21">
        <f t="shared" si="801"/>
        <v>0</v>
      </c>
      <c r="BG1192" s="21">
        <f t="shared" si="802"/>
        <v>-1.0269321292377818E-2</v>
      </c>
      <c r="BH1192" s="22">
        <f t="shared" si="803"/>
        <v>0</v>
      </c>
    </row>
    <row r="1193" spans="4:60" x14ac:dyDescent="0.25">
      <c r="D1193">
        <f t="shared" si="806"/>
        <v>0.19766666666666946</v>
      </c>
      <c r="E1193">
        <f t="shared" si="804"/>
        <v>-30.510767781777865</v>
      </c>
      <c r="F1193">
        <f t="shared" si="805"/>
        <v>30.510767781777865</v>
      </c>
      <c r="H1193" s="20">
        <f t="shared" si="765"/>
        <v>3.9297979746446658E-3</v>
      </c>
      <c r="I1193" s="21">
        <f t="shared" si="766"/>
        <v>7.735191614357732E-3</v>
      </c>
      <c r="J1193" s="21">
        <f t="shared" si="767"/>
        <v>3.7790954545396617E-3</v>
      </c>
      <c r="K1193" s="21">
        <f t="shared" si="768"/>
        <v>7.735191614357732E-3</v>
      </c>
      <c r="L1193" s="21">
        <f t="shared" si="769"/>
        <v>7.6670787706602656E-3</v>
      </c>
      <c r="M1193" s="22">
        <f t="shared" si="770"/>
        <v>7.5860548785655043E-3</v>
      </c>
      <c r="N1193" s="20">
        <f t="shared" si="771"/>
        <v>39.297979746446664</v>
      </c>
      <c r="O1193" s="21">
        <f t="shared" si="772"/>
        <v>77.351916143577327</v>
      </c>
      <c r="P1193" s="21">
        <f t="shared" si="773"/>
        <v>37.790954545396623</v>
      </c>
      <c r="Q1193" s="21">
        <f t="shared" si="774"/>
        <v>77.351916143577327</v>
      </c>
      <c r="R1193" s="21">
        <f t="shared" si="775"/>
        <v>76.670787706602667</v>
      </c>
      <c r="S1193" s="22">
        <f t="shared" si="776"/>
        <v>75.860548785655055</v>
      </c>
      <c r="T1193" s="20">
        <f>MAX(E1193+N1193,-DiodeFwd)</f>
        <v>8.7872119646687992</v>
      </c>
      <c r="U1193" s="21">
        <f>MAX(T1193-DiodeFwd,V1193-DiodeFwd,O1193)</f>
        <v>77.351916143577327</v>
      </c>
      <c r="V1193" s="21">
        <f>MAX(-DiodeFwd,F1193+P1193)</f>
        <v>68.301722327174488</v>
      </c>
      <c r="W1193" s="21">
        <f>MAX(T1193+Q1193,U1193-DiodeFwd)</f>
        <v>86.139128108246126</v>
      </c>
      <c r="X1193" s="21">
        <f>MAX(W1193-DiodeFwd,Y1193-DiodeFwd,U1193+R1193)</f>
        <v>154.02270385017999</v>
      </c>
      <c r="Y1193" s="22">
        <f>MAX(V1193+S1193,U1193-DiodeFwd)</f>
        <v>144.16227111282956</v>
      </c>
      <c r="Z1193" s="20">
        <f t="shared" si="777"/>
        <v>39.297979746446664</v>
      </c>
      <c r="AA1193" s="21">
        <f t="shared" si="778"/>
        <v>77.351916143577327</v>
      </c>
      <c r="AB1193" s="21">
        <f t="shared" si="779"/>
        <v>37.790954545396623</v>
      </c>
      <c r="AC1193" s="21">
        <f t="shared" si="780"/>
        <v>77.351916143577327</v>
      </c>
      <c r="AD1193" s="21">
        <f t="shared" si="781"/>
        <v>76.670787706602667</v>
      </c>
      <c r="AE1193" s="22">
        <f t="shared" si="782"/>
        <v>75.86054878565507</v>
      </c>
      <c r="AF1193" s="20">
        <f t="shared" si="783"/>
        <v>0</v>
      </c>
      <c r="AG1193" s="21">
        <f t="shared" si="784"/>
        <v>0</v>
      </c>
      <c r="AH1193" s="21">
        <f t="shared" si="785"/>
        <v>0</v>
      </c>
      <c r="AI1193" s="21">
        <f t="shared" si="786"/>
        <v>0</v>
      </c>
      <c r="AJ1193" s="21">
        <f t="shared" si="787"/>
        <v>0</v>
      </c>
      <c r="AK1193" s="22">
        <f t="shared" si="788"/>
        <v>8.5265128291212019E-15</v>
      </c>
      <c r="AL1193" s="23">
        <f t="shared" si="789"/>
        <v>1.0268180256678666E-2</v>
      </c>
      <c r="AM1193" s="12" t="b">
        <f>T1193&lt;=-DiodeFwd</f>
        <v>0</v>
      </c>
      <c r="AN1193" s="13" t="b">
        <f>V1193&lt;=-DiodeFwd</f>
        <v>0</v>
      </c>
      <c r="AO1193" s="13" t="b">
        <f>U1193&lt;=T1193-DiodeFwd</f>
        <v>0</v>
      </c>
      <c r="AP1193" s="13" t="b">
        <f>U1193&lt;=V1193-DiodeFwd</f>
        <v>0</v>
      </c>
      <c r="AQ1193" s="13" t="b">
        <f>W1193&lt;=U1193-DiodeFwd</f>
        <v>0</v>
      </c>
      <c r="AR1193" s="13" t="b">
        <f>Y1193&lt;=U1193-DiodeFwd</f>
        <v>0</v>
      </c>
      <c r="AS1193" s="13" t="b">
        <f>X1193&lt;=W1193-DiodeFwd</f>
        <v>0</v>
      </c>
      <c r="AT1193" s="14" t="b">
        <f>X1193&lt;=Y1193-DiodeFwd</f>
        <v>0</v>
      </c>
      <c r="AU1193" s="13">
        <f t="shared" si="790"/>
        <v>0</v>
      </c>
      <c r="AV1193" s="13">
        <f t="shared" si="791"/>
        <v>0</v>
      </c>
      <c r="AW1193" s="13">
        <f t="shared" si="792"/>
        <v>0</v>
      </c>
      <c r="AX1193" s="13">
        <f t="shared" si="793"/>
        <v>0</v>
      </c>
      <c r="AY1193" s="13">
        <f t="shared" si="794"/>
        <v>0</v>
      </c>
      <c r="AZ1193" s="13">
        <f t="shared" si="795"/>
        <v>0</v>
      </c>
      <c r="BA1193" s="13">
        <f t="shared" si="796"/>
        <v>0</v>
      </c>
      <c r="BB1193" s="14">
        <f t="shared" si="797"/>
        <v>0</v>
      </c>
      <c r="BC1193" s="20">
        <f t="shared" si="798"/>
        <v>0</v>
      </c>
      <c r="BD1193" s="21">
        <f t="shared" si="799"/>
        <v>0</v>
      </c>
      <c r="BE1193" s="21">
        <f t="shared" si="800"/>
        <v>0</v>
      </c>
      <c r="BF1193" s="21">
        <f t="shared" si="801"/>
        <v>0</v>
      </c>
      <c r="BG1193" s="21">
        <f t="shared" si="802"/>
        <v>-1.0268180256678666E-2</v>
      </c>
      <c r="BH1193" s="22">
        <f t="shared" si="803"/>
        <v>0</v>
      </c>
    </row>
    <row r="1194" spans="4:60" x14ac:dyDescent="0.25">
      <c r="D1194">
        <f t="shared" si="806"/>
        <v>0.19783333333333614</v>
      </c>
      <c r="E1194">
        <f t="shared" si="804"/>
        <v>-28.865684944399622</v>
      </c>
      <c r="F1194">
        <f t="shared" si="805"/>
        <v>28.865684944399622</v>
      </c>
      <c r="H1194" s="20">
        <f t="shared" si="765"/>
        <v>3.9297979746446658E-3</v>
      </c>
      <c r="I1194" s="21">
        <f t="shared" si="766"/>
        <v>7.735191614357732E-3</v>
      </c>
      <c r="J1194" s="21">
        <f t="shared" si="767"/>
        <v>3.7790954545396617E-3</v>
      </c>
      <c r="K1194" s="21">
        <f t="shared" si="768"/>
        <v>7.735191614357732E-3</v>
      </c>
      <c r="L1194" s="21">
        <f t="shared" si="769"/>
        <v>7.6653674072841528E-3</v>
      </c>
      <c r="M1194" s="22">
        <f t="shared" si="770"/>
        <v>7.5860548785655043E-3</v>
      </c>
      <c r="N1194" s="20">
        <f t="shared" si="771"/>
        <v>39.297979746446664</v>
      </c>
      <c r="O1194" s="21">
        <f t="shared" si="772"/>
        <v>77.351916143577327</v>
      </c>
      <c r="P1194" s="21">
        <f t="shared" si="773"/>
        <v>37.790954545396623</v>
      </c>
      <c r="Q1194" s="21">
        <f t="shared" si="774"/>
        <v>77.351916143577327</v>
      </c>
      <c r="R1194" s="21">
        <f t="shared" si="775"/>
        <v>76.65367407284154</v>
      </c>
      <c r="S1194" s="22">
        <f t="shared" si="776"/>
        <v>75.860548785655055</v>
      </c>
      <c r="T1194" s="20">
        <f>MAX(E1194+N1194,-DiodeFwd)</f>
        <v>10.432294802047043</v>
      </c>
      <c r="U1194" s="21">
        <f>MAX(T1194-DiodeFwd,V1194-DiodeFwd,O1194)</f>
        <v>77.351916143577327</v>
      </c>
      <c r="V1194" s="21">
        <f>MAX(-DiodeFwd,F1194+P1194)</f>
        <v>66.656639489796248</v>
      </c>
      <c r="W1194" s="21">
        <f>MAX(T1194+Q1194,U1194-DiodeFwd)</f>
        <v>87.784210945624366</v>
      </c>
      <c r="X1194" s="21">
        <f>MAX(W1194-DiodeFwd,Y1194-DiodeFwd,U1194+R1194)</f>
        <v>154.00559021641885</v>
      </c>
      <c r="Y1194" s="22">
        <f>MAX(V1194+S1194,U1194-DiodeFwd)</f>
        <v>142.5171882754513</v>
      </c>
      <c r="Z1194" s="20">
        <f t="shared" si="777"/>
        <v>39.297979746446664</v>
      </c>
      <c r="AA1194" s="21">
        <f t="shared" si="778"/>
        <v>77.351916143577327</v>
      </c>
      <c r="AB1194" s="21">
        <f t="shared" si="779"/>
        <v>37.79095454539663</v>
      </c>
      <c r="AC1194" s="21">
        <f t="shared" si="780"/>
        <v>77.351916143577327</v>
      </c>
      <c r="AD1194" s="21">
        <f t="shared" si="781"/>
        <v>76.653674072841525</v>
      </c>
      <c r="AE1194" s="22">
        <f t="shared" si="782"/>
        <v>75.860548785655055</v>
      </c>
      <c r="AF1194" s="20">
        <f t="shared" si="783"/>
        <v>0</v>
      </c>
      <c r="AG1194" s="21">
        <f t="shared" si="784"/>
        <v>0</v>
      </c>
      <c r="AH1194" s="21">
        <f t="shared" si="785"/>
        <v>4.263256414560601E-15</v>
      </c>
      <c r="AI1194" s="21">
        <f t="shared" si="786"/>
        <v>0</v>
      </c>
      <c r="AJ1194" s="21">
        <f t="shared" si="787"/>
        <v>-8.5265128291212019E-15</v>
      </c>
      <c r="AK1194" s="22">
        <f t="shared" si="788"/>
        <v>0</v>
      </c>
      <c r="AL1194" s="23">
        <f t="shared" si="789"/>
        <v>1.0267039347761258E-2</v>
      </c>
      <c r="AM1194" s="12" t="b">
        <f>T1194&lt;=-DiodeFwd</f>
        <v>0</v>
      </c>
      <c r="AN1194" s="13" t="b">
        <f>V1194&lt;=-DiodeFwd</f>
        <v>0</v>
      </c>
      <c r="AO1194" s="13" t="b">
        <f>U1194&lt;=T1194-DiodeFwd</f>
        <v>0</v>
      </c>
      <c r="AP1194" s="13" t="b">
        <f>U1194&lt;=V1194-DiodeFwd</f>
        <v>0</v>
      </c>
      <c r="AQ1194" s="13" t="b">
        <f>W1194&lt;=U1194-DiodeFwd</f>
        <v>0</v>
      </c>
      <c r="AR1194" s="13" t="b">
        <f>Y1194&lt;=U1194-DiodeFwd</f>
        <v>0</v>
      </c>
      <c r="AS1194" s="13" t="b">
        <f>X1194&lt;=W1194-DiodeFwd</f>
        <v>0</v>
      </c>
      <c r="AT1194" s="14" t="b">
        <f>X1194&lt;=Y1194-DiodeFwd</f>
        <v>0</v>
      </c>
      <c r="AU1194" s="13">
        <f t="shared" si="790"/>
        <v>0</v>
      </c>
      <c r="AV1194" s="13">
        <f t="shared" si="791"/>
        <v>0</v>
      </c>
      <c r="AW1194" s="13">
        <f t="shared" si="792"/>
        <v>0</v>
      </c>
      <c r="AX1194" s="13">
        <f t="shared" si="793"/>
        <v>0</v>
      </c>
      <c r="AY1194" s="13">
        <f t="shared" si="794"/>
        <v>0</v>
      </c>
      <c r="AZ1194" s="13">
        <f t="shared" si="795"/>
        <v>0</v>
      </c>
      <c r="BA1194" s="13">
        <f t="shared" si="796"/>
        <v>0</v>
      </c>
      <c r="BB1194" s="14">
        <f t="shared" si="797"/>
        <v>0</v>
      </c>
      <c r="BC1194" s="20">
        <f t="shared" si="798"/>
        <v>0</v>
      </c>
      <c r="BD1194" s="21">
        <f t="shared" si="799"/>
        <v>0</v>
      </c>
      <c r="BE1194" s="21">
        <f t="shared" si="800"/>
        <v>0</v>
      </c>
      <c r="BF1194" s="21">
        <f t="shared" si="801"/>
        <v>0</v>
      </c>
      <c r="BG1194" s="21">
        <f t="shared" si="802"/>
        <v>-1.0267039347761258E-2</v>
      </c>
      <c r="BH1194" s="22">
        <f t="shared" si="803"/>
        <v>0</v>
      </c>
    </row>
    <row r="1195" spans="4:60" x14ac:dyDescent="0.25">
      <c r="D1195">
        <f t="shared" si="806"/>
        <v>0.19800000000000281</v>
      </c>
      <c r="E1195">
        <f t="shared" si="804"/>
        <v>-27.106682436022091</v>
      </c>
      <c r="F1195">
        <f t="shared" si="805"/>
        <v>27.106682436022091</v>
      </c>
      <c r="H1195" s="20">
        <f t="shared" si="765"/>
        <v>3.9297979746446658E-3</v>
      </c>
      <c r="I1195" s="21">
        <f t="shared" si="766"/>
        <v>7.735191614357732E-3</v>
      </c>
      <c r="J1195" s="21">
        <f t="shared" si="767"/>
        <v>3.7790954545396617E-3</v>
      </c>
      <c r="K1195" s="21">
        <f t="shared" si="768"/>
        <v>7.735191614357732E-3</v>
      </c>
      <c r="L1195" s="21">
        <f t="shared" si="769"/>
        <v>7.6636562340595257E-3</v>
      </c>
      <c r="M1195" s="22">
        <f t="shared" si="770"/>
        <v>7.5860548785655043E-3</v>
      </c>
      <c r="N1195" s="20">
        <f t="shared" si="771"/>
        <v>39.297979746446664</v>
      </c>
      <c r="O1195" s="21">
        <f t="shared" si="772"/>
        <v>77.351916143577327</v>
      </c>
      <c r="P1195" s="21">
        <f t="shared" si="773"/>
        <v>37.790954545396623</v>
      </c>
      <c r="Q1195" s="21">
        <f t="shared" si="774"/>
        <v>77.351916143577327</v>
      </c>
      <c r="R1195" s="21">
        <f t="shared" si="775"/>
        <v>76.636562340595262</v>
      </c>
      <c r="S1195" s="22">
        <f t="shared" si="776"/>
        <v>75.860548785655055</v>
      </c>
      <c r="T1195" s="20">
        <f>MAX(E1195+N1195,-DiodeFwd)</f>
        <v>12.191297310424574</v>
      </c>
      <c r="U1195" s="21">
        <f>MAX(T1195-DiodeFwd,V1195-DiodeFwd,O1195)</f>
        <v>77.351916143577327</v>
      </c>
      <c r="V1195" s="21">
        <f>MAX(-DiodeFwd,F1195+P1195)</f>
        <v>64.897636981418714</v>
      </c>
      <c r="W1195" s="21">
        <f>MAX(T1195+Q1195,U1195-DiodeFwd)</f>
        <v>89.543213454001901</v>
      </c>
      <c r="X1195" s="21">
        <f>MAX(W1195-DiodeFwd,Y1195-DiodeFwd,U1195+R1195)</f>
        <v>153.98847848417259</v>
      </c>
      <c r="Y1195" s="22">
        <f>MAX(V1195+S1195,U1195-DiodeFwd)</f>
        <v>140.75818576707377</v>
      </c>
      <c r="Z1195" s="20">
        <f t="shared" si="777"/>
        <v>39.297979746446664</v>
      </c>
      <c r="AA1195" s="21">
        <f t="shared" si="778"/>
        <v>77.351916143577327</v>
      </c>
      <c r="AB1195" s="21">
        <f t="shared" si="779"/>
        <v>37.790954545396623</v>
      </c>
      <c r="AC1195" s="21">
        <f t="shared" si="780"/>
        <v>77.351916143577327</v>
      </c>
      <c r="AD1195" s="21">
        <f t="shared" si="781"/>
        <v>76.636562340595262</v>
      </c>
      <c r="AE1195" s="22">
        <f t="shared" si="782"/>
        <v>75.860548785655055</v>
      </c>
      <c r="AF1195" s="20">
        <f t="shared" si="783"/>
        <v>0</v>
      </c>
      <c r="AG1195" s="21">
        <f t="shared" si="784"/>
        <v>0</v>
      </c>
      <c r="AH1195" s="21">
        <f t="shared" si="785"/>
        <v>0</v>
      </c>
      <c r="AI1195" s="21">
        <f t="shared" si="786"/>
        <v>0</v>
      </c>
      <c r="AJ1195" s="21">
        <f t="shared" si="787"/>
        <v>0</v>
      </c>
      <c r="AK1195" s="22">
        <f t="shared" si="788"/>
        <v>0</v>
      </c>
      <c r="AL1195" s="23">
        <f t="shared" si="789"/>
        <v>1.0265898565611506E-2</v>
      </c>
      <c r="AM1195" s="12" t="b">
        <f>T1195&lt;=-DiodeFwd</f>
        <v>0</v>
      </c>
      <c r="AN1195" s="13" t="b">
        <f>V1195&lt;=-DiodeFwd</f>
        <v>0</v>
      </c>
      <c r="AO1195" s="13" t="b">
        <f>U1195&lt;=T1195-DiodeFwd</f>
        <v>0</v>
      </c>
      <c r="AP1195" s="13" t="b">
        <f>U1195&lt;=V1195-DiodeFwd</f>
        <v>0</v>
      </c>
      <c r="AQ1195" s="13" t="b">
        <f>W1195&lt;=U1195-DiodeFwd</f>
        <v>0</v>
      </c>
      <c r="AR1195" s="13" t="b">
        <f>Y1195&lt;=U1195-DiodeFwd</f>
        <v>0</v>
      </c>
      <c r="AS1195" s="13" t="b">
        <f>X1195&lt;=W1195-DiodeFwd</f>
        <v>0</v>
      </c>
      <c r="AT1195" s="14" t="b">
        <f>X1195&lt;=Y1195-DiodeFwd</f>
        <v>0</v>
      </c>
      <c r="AU1195" s="13">
        <f t="shared" si="790"/>
        <v>0</v>
      </c>
      <c r="AV1195" s="13">
        <f t="shared" si="791"/>
        <v>0</v>
      </c>
      <c r="AW1195" s="13">
        <f t="shared" si="792"/>
        <v>0</v>
      </c>
      <c r="AX1195" s="13">
        <f t="shared" si="793"/>
        <v>0</v>
      </c>
      <c r="AY1195" s="13">
        <f t="shared" si="794"/>
        <v>0</v>
      </c>
      <c r="AZ1195" s="13">
        <f t="shared" si="795"/>
        <v>0</v>
      </c>
      <c r="BA1195" s="13">
        <f t="shared" si="796"/>
        <v>0</v>
      </c>
      <c r="BB1195" s="14">
        <f t="shared" si="797"/>
        <v>0</v>
      </c>
      <c r="BC1195" s="20">
        <f t="shared" si="798"/>
        <v>0</v>
      </c>
      <c r="BD1195" s="21">
        <f t="shared" si="799"/>
        <v>0</v>
      </c>
      <c r="BE1195" s="21">
        <f t="shared" si="800"/>
        <v>0</v>
      </c>
      <c r="BF1195" s="21">
        <f t="shared" si="801"/>
        <v>0</v>
      </c>
      <c r="BG1195" s="21">
        <f t="shared" si="802"/>
        <v>-1.0265898565611506E-2</v>
      </c>
      <c r="BH1195" s="22">
        <f t="shared" si="803"/>
        <v>0</v>
      </c>
    </row>
    <row r="1196" spans="4:60" x14ac:dyDescent="0.25">
      <c r="D1196">
        <f t="shared" si="806"/>
        <v>0.19816666666666949</v>
      </c>
      <c r="E1196">
        <f t="shared" si="804"/>
        <v>-25.240702235935615</v>
      </c>
      <c r="F1196">
        <f t="shared" si="805"/>
        <v>25.240702235935615</v>
      </c>
      <c r="H1196" s="20">
        <f t="shared" si="765"/>
        <v>3.9297979746446658E-3</v>
      </c>
      <c r="I1196" s="21">
        <f t="shared" si="766"/>
        <v>7.735191614357732E-3</v>
      </c>
      <c r="J1196" s="21">
        <f t="shared" si="767"/>
        <v>3.7790954545396617E-3</v>
      </c>
      <c r="K1196" s="21">
        <f t="shared" si="768"/>
        <v>7.735191614357732E-3</v>
      </c>
      <c r="L1196" s="21">
        <f t="shared" si="769"/>
        <v>7.6619452509652571E-3</v>
      </c>
      <c r="M1196" s="22">
        <f t="shared" si="770"/>
        <v>7.5860548785655043E-3</v>
      </c>
      <c r="N1196" s="20">
        <f t="shared" si="771"/>
        <v>39.297979746446664</v>
      </c>
      <c r="O1196" s="21">
        <f t="shared" si="772"/>
        <v>77.351916143577327</v>
      </c>
      <c r="P1196" s="21">
        <f t="shared" si="773"/>
        <v>37.790954545396623</v>
      </c>
      <c r="Q1196" s="21">
        <f t="shared" si="774"/>
        <v>77.351916143577327</v>
      </c>
      <c r="R1196" s="21">
        <f t="shared" si="775"/>
        <v>76.619452509652575</v>
      </c>
      <c r="S1196" s="22">
        <f t="shared" si="776"/>
        <v>75.860548785655055</v>
      </c>
      <c r="T1196" s="20">
        <f>MAX(E1196+N1196,-DiodeFwd)</f>
        <v>14.057277510511049</v>
      </c>
      <c r="U1196" s="21">
        <f>MAX(T1196-DiodeFwd,V1196-DiodeFwd,O1196)</f>
        <v>77.351916143577327</v>
      </c>
      <c r="V1196" s="21">
        <f>MAX(-DiodeFwd,F1196+P1196)</f>
        <v>63.031656781332238</v>
      </c>
      <c r="W1196" s="21">
        <f>MAX(T1196+Q1196,U1196-DiodeFwd)</f>
        <v>91.409193654088369</v>
      </c>
      <c r="X1196" s="21">
        <f>MAX(W1196-DiodeFwd,Y1196-DiodeFwd,U1196+R1196)</f>
        <v>153.97136865322989</v>
      </c>
      <c r="Y1196" s="22">
        <f>MAX(V1196+S1196,U1196-DiodeFwd)</f>
        <v>138.89220556698729</v>
      </c>
      <c r="Z1196" s="20">
        <f t="shared" si="777"/>
        <v>39.297979746446664</v>
      </c>
      <c r="AA1196" s="21">
        <f t="shared" si="778"/>
        <v>77.351916143577327</v>
      </c>
      <c r="AB1196" s="21">
        <f t="shared" si="779"/>
        <v>37.790954545396623</v>
      </c>
      <c r="AC1196" s="21">
        <f t="shared" si="780"/>
        <v>77.351916143577313</v>
      </c>
      <c r="AD1196" s="21">
        <f t="shared" si="781"/>
        <v>76.619452509652561</v>
      </c>
      <c r="AE1196" s="22">
        <f t="shared" si="782"/>
        <v>75.860548785655055</v>
      </c>
      <c r="AF1196" s="20">
        <f t="shared" si="783"/>
        <v>0</v>
      </c>
      <c r="AG1196" s="21">
        <f t="shared" si="784"/>
        <v>0</v>
      </c>
      <c r="AH1196" s="21">
        <f t="shared" si="785"/>
        <v>0</v>
      </c>
      <c r="AI1196" s="21">
        <f t="shared" si="786"/>
        <v>-8.5265128291212019E-15</v>
      </c>
      <c r="AJ1196" s="21">
        <f t="shared" si="787"/>
        <v>-8.5265128291212019E-15</v>
      </c>
      <c r="AK1196" s="22">
        <f t="shared" si="788"/>
        <v>0</v>
      </c>
      <c r="AL1196" s="23">
        <f t="shared" si="789"/>
        <v>1.0264757910215326E-2</v>
      </c>
      <c r="AM1196" s="12" t="b">
        <f>T1196&lt;=-DiodeFwd</f>
        <v>0</v>
      </c>
      <c r="AN1196" s="13" t="b">
        <f>V1196&lt;=-DiodeFwd</f>
        <v>0</v>
      </c>
      <c r="AO1196" s="13" t="b">
        <f>U1196&lt;=T1196-DiodeFwd</f>
        <v>0</v>
      </c>
      <c r="AP1196" s="13" t="b">
        <f>U1196&lt;=V1196-DiodeFwd</f>
        <v>0</v>
      </c>
      <c r="AQ1196" s="13" t="b">
        <f>W1196&lt;=U1196-DiodeFwd</f>
        <v>0</v>
      </c>
      <c r="AR1196" s="13" t="b">
        <f>Y1196&lt;=U1196-DiodeFwd</f>
        <v>0</v>
      </c>
      <c r="AS1196" s="13" t="b">
        <f>X1196&lt;=W1196-DiodeFwd</f>
        <v>0</v>
      </c>
      <c r="AT1196" s="14" t="b">
        <f>X1196&lt;=Y1196-DiodeFwd</f>
        <v>0</v>
      </c>
      <c r="AU1196" s="13">
        <f t="shared" si="790"/>
        <v>0</v>
      </c>
      <c r="AV1196" s="13">
        <f t="shared" si="791"/>
        <v>0</v>
      </c>
      <c r="AW1196" s="13">
        <f t="shared" si="792"/>
        <v>0</v>
      </c>
      <c r="AX1196" s="13">
        <f t="shared" si="793"/>
        <v>0</v>
      </c>
      <c r="AY1196" s="13">
        <f t="shared" si="794"/>
        <v>0</v>
      </c>
      <c r="AZ1196" s="13">
        <f t="shared" si="795"/>
        <v>0</v>
      </c>
      <c r="BA1196" s="13">
        <f t="shared" si="796"/>
        <v>0</v>
      </c>
      <c r="BB1196" s="14">
        <f t="shared" si="797"/>
        <v>0</v>
      </c>
      <c r="BC1196" s="20">
        <f t="shared" si="798"/>
        <v>0</v>
      </c>
      <c r="BD1196" s="21">
        <f t="shared" si="799"/>
        <v>0</v>
      </c>
      <c r="BE1196" s="21">
        <f t="shared" si="800"/>
        <v>0</v>
      </c>
      <c r="BF1196" s="21">
        <f t="shared" si="801"/>
        <v>0</v>
      </c>
      <c r="BG1196" s="21">
        <f t="shared" si="802"/>
        <v>-1.0264757910215326E-2</v>
      </c>
      <c r="BH1196" s="22">
        <f t="shared" si="803"/>
        <v>0</v>
      </c>
    </row>
    <row r="1197" spans="4:60" x14ac:dyDescent="0.25">
      <c r="D1197">
        <f t="shared" si="806"/>
        <v>0.19833333333333616</v>
      </c>
      <c r="E1197">
        <f t="shared" si="804"/>
        <v>-23.275108515503458</v>
      </c>
      <c r="F1197">
        <f t="shared" si="805"/>
        <v>23.275108515503458</v>
      </c>
      <c r="H1197" s="20">
        <f t="shared" si="765"/>
        <v>3.9297979746446658E-3</v>
      </c>
      <c r="I1197" s="21">
        <f t="shared" si="766"/>
        <v>7.735191614357732E-3</v>
      </c>
      <c r="J1197" s="21">
        <f t="shared" si="767"/>
        <v>3.7790954545396617E-3</v>
      </c>
      <c r="K1197" s="21">
        <f t="shared" si="768"/>
        <v>7.735191614357732E-3</v>
      </c>
      <c r="L1197" s="21">
        <f t="shared" si="769"/>
        <v>7.6602344579802216E-3</v>
      </c>
      <c r="M1197" s="22">
        <f t="shared" si="770"/>
        <v>7.5860548785655043E-3</v>
      </c>
      <c r="N1197" s="20">
        <f t="shared" si="771"/>
        <v>39.297979746446664</v>
      </c>
      <c r="O1197" s="21">
        <f t="shared" si="772"/>
        <v>77.351916143577327</v>
      </c>
      <c r="P1197" s="21">
        <f t="shared" si="773"/>
        <v>37.790954545396623</v>
      </c>
      <c r="Q1197" s="21">
        <f t="shared" si="774"/>
        <v>77.351916143577327</v>
      </c>
      <c r="R1197" s="21">
        <f t="shared" si="775"/>
        <v>76.602344579802221</v>
      </c>
      <c r="S1197" s="22">
        <f t="shared" si="776"/>
        <v>75.860548785655055</v>
      </c>
      <c r="T1197" s="20">
        <f>MAX(E1197+N1197,-DiodeFwd)</f>
        <v>16.022871230943206</v>
      </c>
      <c r="U1197" s="21">
        <f>MAX(T1197-DiodeFwd,V1197-DiodeFwd,O1197)</f>
        <v>77.351916143577327</v>
      </c>
      <c r="V1197" s="21">
        <f>MAX(-DiodeFwd,F1197+P1197)</f>
        <v>61.066063060900078</v>
      </c>
      <c r="W1197" s="21">
        <f>MAX(T1197+Q1197,U1197-DiodeFwd)</f>
        <v>93.374787374520537</v>
      </c>
      <c r="X1197" s="21">
        <f>MAX(W1197-DiodeFwd,Y1197-DiodeFwd,U1197+R1197)</f>
        <v>153.95426072337955</v>
      </c>
      <c r="Y1197" s="22">
        <f>MAX(V1197+S1197,U1197-DiodeFwd)</f>
        <v>136.92661184655515</v>
      </c>
      <c r="Z1197" s="20">
        <f t="shared" si="777"/>
        <v>39.297979746446664</v>
      </c>
      <c r="AA1197" s="21">
        <f t="shared" si="778"/>
        <v>77.351916143577327</v>
      </c>
      <c r="AB1197" s="21">
        <f t="shared" si="779"/>
        <v>37.790954545396616</v>
      </c>
      <c r="AC1197" s="21">
        <f t="shared" si="780"/>
        <v>77.351916143577327</v>
      </c>
      <c r="AD1197" s="21">
        <f t="shared" si="781"/>
        <v>76.602344579802221</v>
      </c>
      <c r="AE1197" s="22">
        <f t="shared" si="782"/>
        <v>75.86054878565507</v>
      </c>
      <c r="AF1197" s="20">
        <f t="shared" si="783"/>
        <v>0</v>
      </c>
      <c r="AG1197" s="21">
        <f t="shared" si="784"/>
        <v>0</v>
      </c>
      <c r="AH1197" s="21">
        <f t="shared" si="785"/>
        <v>-4.263256414560601E-15</v>
      </c>
      <c r="AI1197" s="21">
        <f t="shared" si="786"/>
        <v>0</v>
      </c>
      <c r="AJ1197" s="21">
        <f t="shared" si="787"/>
        <v>0</v>
      </c>
      <c r="AK1197" s="22">
        <f t="shared" si="788"/>
        <v>8.5265128291212019E-15</v>
      </c>
      <c r="AL1197" s="23">
        <f t="shared" si="789"/>
        <v>1.0263617381558636E-2</v>
      </c>
      <c r="AM1197" s="12" t="b">
        <f>T1197&lt;=-DiodeFwd</f>
        <v>0</v>
      </c>
      <c r="AN1197" s="13" t="b">
        <f>V1197&lt;=-DiodeFwd</f>
        <v>0</v>
      </c>
      <c r="AO1197" s="13" t="b">
        <f>U1197&lt;=T1197-DiodeFwd</f>
        <v>0</v>
      </c>
      <c r="AP1197" s="13" t="b">
        <f>U1197&lt;=V1197-DiodeFwd</f>
        <v>0</v>
      </c>
      <c r="AQ1197" s="13" t="b">
        <f>W1197&lt;=U1197-DiodeFwd</f>
        <v>0</v>
      </c>
      <c r="AR1197" s="13" t="b">
        <f>Y1197&lt;=U1197-DiodeFwd</f>
        <v>0</v>
      </c>
      <c r="AS1197" s="13" t="b">
        <f>X1197&lt;=W1197-DiodeFwd</f>
        <v>0</v>
      </c>
      <c r="AT1197" s="14" t="b">
        <f>X1197&lt;=Y1197-DiodeFwd</f>
        <v>0</v>
      </c>
      <c r="AU1197" s="13">
        <f t="shared" si="790"/>
        <v>0</v>
      </c>
      <c r="AV1197" s="13">
        <f t="shared" si="791"/>
        <v>0</v>
      </c>
      <c r="AW1197" s="13">
        <f t="shared" si="792"/>
        <v>0</v>
      </c>
      <c r="AX1197" s="13">
        <f t="shared" si="793"/>
        <v>0</v>
      </c>
      <c r="AY1197" s="13">
        <f t="shared" si="794"/>
        <v>0</v>
      </c>
      <c r="AZ1197" s="13">
        <f t="shared" si="795"/>
        <v>0</v>
      </c>
      <c r="BA1197" s="13">
        <f t="shared" si="796"/>
        <v>0</v>
      </c>
      <c r="BB1197" s="14">
        <f t="shared" si="797"/>
        <v>0</v>
      </c>
      <c r="BC1197" s="20">
        <f t="shared" si="798"/>
        <v>0</v>
      </c>
      <c r="BD1197" s="21">
        <f t="shared" si="799"/>
        <v>0</v>
      </c>
      <c r="BE1197" s="21">
        <f t="shared" si="800"/>
        <v>0</v>
      </c>
      <c r="BF1197" s="21">
        <f t="shared" si="801"/>
        <v>0</v>
      </c>
      <c r="BG1197" s="21">
        <f t="shared" si="802"/>
        <v>-1.0263617381558636E-2</v>
      </c>
      <c r="BH1197" s="22">
        <f t="shared" si="803"/>
        <v>0</v>
      </c>
    </row>
    <row r="1198" spans="4:60" x14ac:dyDescent="0.25">
      <c r="D1198">
        <f t="shared" si="806"/>
        <v>0.19850000000000284</v>
      </c>
      <c r="E1198">
        <f t="shared" si="804"/>
        <v>-21.21765857514621</v>
      </c>
      <c r="F1198">
        <f t="shared" si="805"/>
        <v>21.21765857514621</v>
      </c>
      <c r="H1198" s="20">
        <f t="shared" si="765"/>
        <v>3.9297979746446658E-3</v>
      </c>
      <c r="I1198" s="21">
        <f t="shared" si="766"/>
        <v>7.735191614357732E-3</v>
      </c>
      <c r="J1198" s="21">
        <f t="shared" si="767"/>
        <v>3.7790954545396617E-3</v>
      </c>
      <c r="K1198" s="21">
        <f t="shared" si="768"/>
        <v>7.735191614357732E-3</v>
      </c>
      <c r="L1198" s="21">
        <f t="shared" si="769"/>
        <v>7.6585238550832954E-3</v>
      </c>
      <c r="M1198" s="22">
        <f t="shared" si="770"/>
        <v>7.5860548785655043E-3</v>
      </c>
      <c r="N1198" s="20">
        <f t="shared" si="771"/>
        <v>39.297979746446664</v>
      </c>
      <c r="O1198" s="21">
        <f t="shared" si="772"/>
        <v>77.351916143577327</v>
      </c>
      <c r="P1198" s="21">
        <f t="shared" si="773"/>
        <v>37.790954545396623</v>
      </c>
      <c r="Q1198" s="21">
        <f t="shared" si="774"/>
        <v>77.351916143577327</v>
      </c>
      <c r="R1198" s="21">
        <f t="shared" si="775"/>
        <v>76.585238550832955</v>
      </c>
      <c r="S1198" s="22">
        <f t="shared" si="776"/>
        <v>75.860548785655055</v>
      </c>
      <c r="T1198" s="20">
        <f>MAX(E1198+N1198,-DiodeFwd)</f>
        <v>18.080321171300454</v>
      </c>
      <c r="U1198" s="21">
        <f>MAX(T1198-DiodeFwd,V1198-DiodeFwd,O1198)</f>
        <v>77.351916143577327</v>
      </c>
      <c r="V1198" s="21">
        <f>MAX(-DiodeFwd,F1198+P1198)</f>
        <v>59.008613120542833</v>
      </c>
      <c r="W1198" s="21">
        <f>MAX(T1198+Q1198,U1198-DiodeFwd)</f>
        <v>95.432237314877781</v>
      </c>
      <c r="X1198" s="21">
        <f>MAX(W1198-DiodeFwd,Y1198-DiodeFwd,U1198+R1198)</f>
        <v>153.93715469441028</v>
      </c>
      <c r="Y1198" s="22">
        <f>MAX(V1198+S1198,U1198-DiodeFwd)</f>
        <v>134.86916190619789</v>
      </c>
      <c r="Z1198" s="20">
        <f t="shared" si="777"/>
        <v>39.297979746446664</v>
      </c>
      <c r="AA1198" s="21">
        <f t="shared" si="778"/>
        <v>77.351916143577327</v>
      </c>
      <c r="AB1198" s="21">
        <f t="shared" si="779"/>
        <v>37.790954545396623</v>
      </c>
      <c r="AC1198" s="21">
        <f t="shared" si="780"/>
        <v>77.351916143577327</v>
      </c>
      <c r="AD1198" s="21">
        <f t="shared" si="781"/>
        <v>76.585238550832955</v>
      </c>
      <c r="AE1198" s="22">
        <f t="shared" si="782"/>
        <v>75.860548785655055</v>
      </c>
      <c r="AF1198" s="20">
        <f t="shared" si="783"/>
        <v>0</v>
      </c>
      <c r="AG1198" s="21">
        <f t="shared" si="784"/>
        <v>0</v>
      </c>
      <c r="AH1198" s="21">
        <f t="shared" si="785"/>
        <v>0</v>
      </c>
      <c r="AI1198" s="21">
        <f t="shared" si="786"/>
        <v>0</v>
      </c>
      <c r="AJ1198" s="21">
        <f t="shared" si="787"/>
        <v>0</v>
      </c>
      <c r="AK1198" s="22">
        <f t="shared" si="788"/>
        <v>0</v>
      </c>
      <c r="AL1198" s="23">
        <f t="shared" si="789"/>
        <v>1.0262476979627353E-2</v>
      </c>
      <c r="AM1198" s="12" t="b">
        <f>T1198&lt;=-DiodeFwd</f>
        <v>0</v>
      </c>
      <c r="AN1198" s="13" t="b">
        <f>V1198&lt;=-DiodeFwd</f>
        <v>0</v>
      </c>
      <c r="AO1198" s="13" t="b">
        <f>U1198&lt;=T1198-DiodeFwd</f>
        <v>0</v>
      </c>
      <c r="AP1198" s="13" t="b">
        <f>U1198&lt;=V1198-DiodeFwd</f>
        <v>0</v>
      </c>
      <c r="AQ1198" s="13" t="b">
        <f>W1198&lt;=U1198-DiodeFwd</f>
        <v>0</v>
      </c>
      <c r="AR1198" s="13" t="b">
        <f>Y1198&lt;=U1198-DiodeFwd</f>
        <v>0</v>
      </c>
      <c r="AS1198" s="13" t="b">
        <f>X1198&lt;=W1198-DiodeFwd</f>
        <v>0</v>
      </c>
      <c r="AT1198" s="14" t="b">
        <f>X1198&lt;=Y1198-DiodeFwd</f>
        <v>0</v>
      </c>
      <c r="AU1198" s="13">
        <f t="shared" si="790"/>
        <v>0</v>
      </c>
      <c r="AV1198" s="13">
        <f t="shared" si="791"/>
        <v>0</v>
      </c>
      <c r="AW1198" s="13">
        <f t="shared" si="792"/>
        <v>0</v>
      </c>
      <c r="AX1198" s="13">
        <f t="shared" si="793"/>
        <v>0</v>
      </c>
      <c r="AY1198" s="13">
        <f t="shared" si="794"/>
        <v>0</v>
      </c>
      <c r="AZ1198" s="13">
        <f t="shared" si="795"/>
        <v>0</v>
      </c>
      <c r="BA1198" s="13">
        <f t="shared" si="796"/>
        <v>0</v>
      </c>
      <c r="BB1198" s="14">
        <f t="shared" si="797"/>
        <v>0</v>
      </c>
      <c r="BC1198" s="20">
        <f t="shared" si="798"/>
        <v>0</v>
      </c>
      <c r="BD1198" s="21">
        <f t="shared" si="799"/>
        <v>0</v>
      </c>
      <c r="BE1198" s="21">
        <f t="shared" si="800"/>
        <v>0</v>
      </c>
      <c r="BF1198" s="21">
        <f t="shared" si="801"/>
        <v>0</v>
      </c>
      <c r="BG1198" s="21">
        <f t="shared" si="802"/>
        <v>-1.0262476979627353E-2</v>
      </c>
      <c r="BH1198" s="22">
        <f t="shared" si="803"/>
        <v>0</v>
      </c>
    </row>
    <row r="1199" spans="4:60" x14ac:dyDescent="0.25">
      <c r="D1199">
        <f t="shared" si="806"/>
        <v>0.19866666666666952</v>
      </c>
      <c r="E1199">
        <f t="shared" si="804"/>
        <v>-19.076472229819004</v>
      </c>
      <c r="F1199">
        <f t="shared" si="805"/>
        <v>19.076472229819004</v>
      </c>
      <c r="H1199" s="20">
        <f>MAX(0,H1198+BC1198*$B$7)</f>
        <v>3.9297979746446658E-3</v>
      </c>
      <c r="I1199" s="21">
        <f t="shared" si="766"/>
        <v>7.735191614357732E-3</v>
      </c>
      <c r="J1199" s="21">
        <f t="shared" si="767"/>
        <v>3.7790954545396617E-3</v>
      </c>
      <c r="K1199" s="21">
        <f t="shared" si="768"/>
        <v>7.735191614357732E-3</v>
      </c>
      <c r="L1199" s="21">
        <f t="shared" si="769"/>
        <v>7.6568134422533574E-3</v>
      </c>
      <c r="M1199" s="22">
        <f t="shared" si="770"/>
        <v>7.5860548785655043E-3</v>
      </c>
      <c r="N1199" s="20">
        <f t="shared" si="771"/>
        <v>39.297979746446664</v>
      </c>
      <c r="O1199" s="21">
        <f t="shared" si="772"/>
        <v>77.351916143577327</v>
      </c>
      <c r="P1199" s="21">
        <f t="shared" si="773"/>
        <v>37.790954545396623</v>
      </c>
      <c r="Q1199" s="21">
        <f t="shared" si="774"/>
        <v>77.351916143577327</v>
      </c>
      <c r="R1199" s="21">
        <f t="shared" si="775"/>
        <v>76.568134422533575</v>
      </c>
      <c r="S1199" s="22">
        <f t="shared" si="776"/>
        <v>75.860548785655055</v>
      </c>
      <c r="T1199" s="20">
        <f>MAX(E1199+N1199,-DiodeFwd)</f>
        <v>20.221507516627661</v>
      </c>
      <c r="U1199" s="21">
        <f>MAX(T1199-DiodeFwd,V1199-DiodeFwd,O1199)</f>
        <v>77.351916143577327</v>
      </c>
      <c r="V1199" s="21">
        <f>MAX(-DiodeFwd,F1199+P1199)</f>
        <v>56.867426775215627</v>
      </c>
      <c r="W1199" s="21">
        <f>MAX(T1199+Q1199,U1199-DiodeFwd)</f>
        <v>97.57342366020498</v>
      </c>
      <c r="X1199" s="21">
        <f>MAX(W1199-DiodeFwd,Y1199-DiodeFwd,U1199+R1199)</f>
        <v>153.92005056611089</v>
      </c>
      <c r="Y1199" s="22">
        <f>MAX(V1199+S1199,U1199-DiodeFwd)</f>
        <v>132.72797556087068</v>
      </c>
      <c r="Z1199" s="20">
        <f t="shared" si="777"/>
        <v>39.297979746446664</v>
      </c>
      <c r="AA1199" s="21">
        <f t="shared" si="778"/>
        <v>77.351916143577327</v>
      </c>
      <c r="AB1199" s="21">
        <f t="shared" si="779"/>
        <v>37.790954545396623</v>
      </c>
      <c r="AC1199" s="21">
        <f t="shared" si="780"/>
        <v>77.351916143577313</v>
      </c>
      <c r="AD1199" s="21">
        <f t="shared" si="781"/>
        <v>76.568134422533561</v>
      </c>
      <c r="AE1199" s="22">
        <f t="shared" si="782"/>
        <v>75.860548785655055</v>
      </c>
      <c r="AF1199" s="20">
        <f t="shared" si="783"/>
        <v>0</v>
      </c>
      <c r="AG1199" s="21">
        <f t="shared" si="784"/>
        <v>0</v>
      </c>
      <c r="AH1199" s="21">
        <f t="shared" si="785"/>
        <v>0</v>
      </c>
      <c r="AI1199" s="21">
        <f t="shared" si="786"/>
        <v>-8.5265128291212019E-15</v>
      </c>
      <c r="AJ1199" s="21">
        <f t="shared" si="787"/>
        <v>-8.5265128291212019E-15</v>
      </c>
      <c r="AK1199" s="22">
        <f t="shared" si="788"/>
        <v>0</v>
      </c>
      <c r="AL1199" s="23">
        <f t="shared" si="789"/>
        <v>1.0261336704407393E-2</v>
      </c>
      <c r="AM1199" s="12" t="b">
        <f>T1199&lt;=-DiodeFwd</f>
        <v>0</v>
      </c>
      <c r="AN1199" s="13" t="b">
        <f>V1199&lt;=-DiodeFwd</f>
        <v>0</v>
      </c>
      <c r="AO1199" s="13" t="b">
        <f>U1199&lt;=T1199-DiodeFwd</f>
        <v>0</v>
      </c>
      <c r="AP1199" s="13" t="b">
        <f>U1199&lt;=V1199-DiodeFwd</f>
        <v>0</v>
      </c>
      <c r="AQ1199" s="13" t="b">
        <f>W1199&lt;=U1199-DiodeFwd</f>
        <v>0</v>
      </c>
      <c r="AR1199" s="13" t="b">
        <f>Y1199&lt;=U1199-DiodeFwd</f>
        <v>0</v>
      </c>
      <c r="AS1199" s="13" t="b">
        <f>X1199&lt;=W1199-DiodeFwd</f>
        <v>0</v>
      </c>
      <c r="AT1199" s="14" t="b">
        <f>X1199&lt;=Y1199-DiodeFwd</f>
        <v>0</v>
      </c>
      <c r="AU1199" s="13">
        <f t="shared" si="790"/>
        <v>0</v>
      </c>
      <c r="AV1199" s="13">
        <f t="shared" si="791"/>
        <v>0</v>
      </c>
      <c r="AW1199" s="13">
        <f t="shared" si="792"/>
        <v>0</v>
      </c>
      <c r="AX1199" s="13">
        <f t="shared" si="793"/>
        <v>0</v>
      </c>
      <c r="AY1199" s="13">
        <f t="shared" si="794"/>
        <v>0</v>
      </c>
      <c r="AZ1199" s="13">
        <f t="shared" si="795"/>
        <v>0</v>
      </c>
      <c r="BA1199" s="13">
        <f t="shared" si="796"/>
        <v>0</v>
      </c>
      <c r="BB1199" s="14">
        <f t="shared" si="797"/>
        <v>0</v>
      </c>
      <c r="BC1199" s="20">
        <f t="shared" si="798"/>
        <v>0</v>
      </c>
      <c r="BD1199" s="21">
        <f t="shared" si="799"/>
        <v>0</v>
      </c>
      <c r="BE1199" s="21">
        <f t="shared" si="800"/>
        <v>0</v>
      </c>
      <c r="BF1199" s="21">
        <f t="shared" si="801"/>
        <v>0</v>
      </c>
      <c r="BG1199" s="21">
        <f t="shared" si="802"/>
        <v>-1.0261336704407393E-2</v>
      </c>
      <c r="BH1199" s="22">
        <f t="shared" si="803"/>
        <v>0</v>
      </c>
    </row>
  </sheetData>
  <mergeCells count="14">
    <mergeCell ref="BC1:BH1"/>
    <mergeCell ref="BC5:BH5"/>
    <mergeCell ref="AM5:AT5"/>
    <mergeCell ref="T1:Y1"/>
    <mergeCell ref="T5:Y5"/>
    <mergeCell ref="AU5:BB5"/>
    <mergeCell ref="AF1:AK1"/>
    <mergeCell ref="AF5:AK5"/>
    <mergeCell ref="Z1:AE1"/>
    <mergeCell ref="Z5:AE5"/>
    <mergeCell ref="H5:M5"/>
    <mergeCell ref="N1:S1"/>
    <mergeCell ref="H1:M1"/>
    <mergeCell ref="N5:S5"/>
  </mergeCells>
  <conditionalFormatting sqref="AM1:AT1048576">
    <cfRule type="cellIs" dxfId="0" priority="2" operator="equal">
      <formula>FALSE</formula>
    </cfRule>
    <cfRule type="cellIs" dxfId="1" priority="1" operator="equal">
      <formula>TRUE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DiodeFwd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Boucher</dc:creator>
  <cp:lastModifiedBy>Brian Boucher</cp:lastModifiedBy>
  <dcterms:created xsi:type="dcterms:W3CDTF">2018-09-09T16:46:36Z</dcterms:created>
  <dcterms:modified xsi:type="dcterms:W3CDTF">2018-09-12T01:15:54Z</dcterms:modified>
</cp:coreProperties>
</file>