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Bri\Dropbox\Science!\!Diss\Ch1 Beam bending\BeamBending\Supplemental\"/>
    </mc:Choice>
  </mc:AlternateContent>
  <bookViews>
    <workbookView xWindow="0" yWindow="0" windowWidth="22320" windowHeight="9036" tabRatio="500"/>
  </bookViews>
  <sheets>
    <sheet name="Sheet1" sheetId="1" r:id="rId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8" i="1" l="1"/>
  <c r="F8" i="1"/>
  <c r="G8" i="1"/>
  <c r="H8" i="1"/>
  <c r="J8" i="1"/>
  <c r="K8" i="1"/>
  <c r="L8" i="1"/>
  <c r="M8" i="1"/>
  <c r="O8" i="1"/>
  <c r="E5" i="1"/>
  <c r="F5" i="1"/>
  <c r="G5" i="1"/>
  <c r="H5" i="1"/>
  <c r="H6" i="1"/>
  <c r="J5" i="1"/>
  <c r="K5" i="1"/>
  <c r="L5" i="1"/>
  <c r="M5" i="1"/>
  <c r="M6" i="1"/>
  <c r="O6" i="1"/>
  <c r="O10" i="1"/>
</calcChain>
</file>

<file path=xl/sharedStrings.xml><?xml version="1.0" encoding="utf-8"?>
<sst xmlns="http://schemas.openxmlformats.org/spreadsheetml/2006/main" count="13" uniqueCount="13">
  <si>
    <t>R</t>
  </si>
  <si>
    <t>r</t>
  </si>
  <si>
    <t>I</t>
  </si>
  <si>
    <t>R^4-r^4</t>
  </si>
  <si>
    <t>Area</t>
  </si>
  <si>
    <t>MASS/Length</t>
  </si>
  <si>
    <t>Ratio Imom/Mass</t>
  </si>
  <si>
    <t>Increase</t>
  </si>
  <si>
    <t>Bending Resistance vs Mass</t>
  </si>
  <si>
    <t>Single small metapodial</t>
  </si>
  <si>
    <t>Single large metapodial</t>
  </si>
  <si>
    <t>3 small metapodials total:</t>
  </si>
  <si>
    <t>I moment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</si>
</sst>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FF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2" fontId="1" fillId="0" borderId="0" xfId="0" applyNumberFormat="1" applyFont="1"/>
    <xf numFmtId="2" fontId="4" fillId="0" borderId="0" xfId="0" applyNumberFormat="1" applyFont="1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Medium4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tabSelected="1" workbookViewId="0"/>
  </sheetViews>
  <sheetFormatPr defaultColWidth="11.19921875" defaultRowHeight="15.6" x14ac:dyDescent="0.3"/>
  <sheetData>
    <row r="1" spans="1:16" x14ac:dyDescent="0.3">
      <c r="C1">
        <v>3.1415899999999999</v>
      </c>
    </row>
    <row r="3" spans="1:16" x14ac:dyDescent="0.3">
      <c r="M3" t="s">
        <v>5</v>
      </c>
      <c r="O3" t="s">
        <v>8</v>
      </c>
    </row>
    <row r="4" spans="1:16" x14ac:dyDescent="0.3">
      <c r="C4" t="s">
        <v>0</v>
      </c>
      <c r="D4" t="s">
        <v>1</v>
      </c>
      <c r="E4" t="s">
        <v>2</v>
      </c>
      <c r="G4" t="s">
        <v>3</v>
      </c>
      <c r="H4" t="s">
        <v>12</v>
      </c>
      <c r="M4" t="s">
        <v>4</v>
      </c>
      <c r="O4" t="s">
        <v>6</v>
      </c>
    </row>
    <row r="5" spans="1:16" x14ac:dyDescent="0.3">
      <c r="A5" t="s">
        <v>9</v>
      </c>
      <c r="C5">
        <v>3</v>
      </c>
      <c r="D5">
        <v>2</v>
      </c>
      <c r="E5">
        <f>C5*C5*C5*C5</f>
        <v>81</v>
      </c>
      <c r="F5">
        <f>D5*D5*D5*D5</f>
        <v>16</v>
      </c>
      <c r="G5">
        <f>E:E-F:F</f>
        <v>65</v>
      </c>
      <c r="H5">
        <f>G5*C1</f>
        <v>204.20335</v>
      </c>
      <c r="J5">
        <f>C5*C5</f>
        <v>9</v>
      </c>
      <c r="K5">
        <f>D5*D5</f>
        <v>4</v>
      </c>
      <c r="L5">
        <f>J5-K5</f>
        <v>5</v>
      </c>
      <c r="M5">
        <f>L5*C1</f>
        <v>15.70795</v>
      </c>
    </row>
    <row r="6" spans="1:16" x14ac:dyDescent="0.3">
      <c r="F6" t="s">
        <v>11</v>
      </c>
      <c r="H6">
        <f>H5*3</f>
        <v>612.61005</v>
      </c>
      <c r="M6">
        <f>M5*3</f>
        <v>47.123850000000004</v>
      </c>
      <c r="O6" s="3">
        <f>H6/M6</f>
        <v>12.999999999999998</v>
      </c>
    </row>
    <row r="7" spans="1:16" x14ac:dyDescent="0.3">
      <c r="O7" s="3"/>
    </row>
    <row r="8" spans="1:16" x14ac:dyDescent="0.3">
      <c r="A8" t="s">
        <v>10</v>
      </c>
      <c r="C8">
        <v>6</v>
      </c>
      <c r="D8">
        <v>4.5825750000000003</v>
      </c>
      <c r="E8">
        <f>C8*C8*C8*C8</f>
        <v>1296</v>
      </c>
      <c r="F8">
        <f>D8*D8*D8*D8</f>
        <v>440.99973248629067</v>
      </c>
      <c r="G8">
        <f>E:E-F:F</f>
        <v>855.00026751370933</v>
      </c>
      <c r="H8">
        <f>G8*C1</f>
        <v>2686.0602904183938</v>
      </c>
      <c r="J8">
        <f>C8*C8</f>
        <v>36</v>
      </c>
      <c r="K8">
        <f>D8*D8</f>
        <v>20.999993630625003</v>
      </c>
      <c r="L8">
        <f>J8-K8</f>
        <v>15.000006369374997</v>
      </c>
      <c r="M8">
        <f>L8*C1</f>
        <v>47.123870009964797</v>
      </c>
      <c r="O8" s="3">
        <f>H8/M8</f>
        <v>56.999993630624999</v>
      </c>
    </row>
    <row r="9" spans="1:16" x14ac:dyDescent="0.3">
      <c r="O9" s="2"/>
    </row>
    <row r="10" spans="1:16" x14ac:dyDescent="0.3">
      <c r="O10" s="2">
        <f>O8/O6</f>
        <v>4.3846148946634624</v>
      </c>
      <c r="P10" s="1" t="s">
        <v>7</v>
      </c>
    </row>
    <row r="11" spans="1:16" x14ac:dyDescent="0.3">
      <c r="O11" s="1"/>
      <c r="P11" s="1"/>
    </row>
  </sheetData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Biewener</dc:creator>
  <cp:lastModifiedBy>Bri</cp:lastModifiedBy>
  <dcterms:created xsi:type="dcterms:W3CDTF">2017-07-10T22:59:04Z</dcterms:created>
  <dcterms:modified xsi:type="dcterms:W3CDTF">2017-07-11T18:54:05Z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4642ed4d-d8bd-4838-9536-4e39d524e3a7</vt:lpwstr>
  </property>
</Properties>
</file>