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c9\Desktop\Coding Stuff\Food_Impact\food_impact\"/>
    </mc:Choice>
  </mc:AlternateContent>
  <xr:revisionPtr revIDLastSave="0" documentId="13_ncr:1_{92B57D60-CB03-474B-909E-B6F9A7823247}" xr6:coauthVersionLast="47" xr6:coauthVersionMax="47" xr10:uidLastSave="{00000000-0000-0000-0000-000000000000}"/>
  <bookViews>
    <workbookView xWindow="-120" yWindow="-120" windowWidth="29040" windowHeight="15720" activeTab="2" xr2:uid="{04DA4E34-F6AA-4555-AF10-7192D7788530}"/>
  </bookViews>
  <sheets>
    <sheet name="Emissions" sheetId="1" r:id="rId1"/>
    <sheet name="Land Use" sheetId="3" r:id="rId2"/>
    <sheet name="Eutrophication" sheetId="4" r:id="rId3"/>
  </sheets>
  <definedNames>
    <definedName name="_xlchart.v1.0" hidden="1">Emissions!$A$16:$A$17</definedName>
    <definedName name="_xlchart.v1.1" hidden="1">Emissions!$D$16:$D$17</definedName>
    <definedName name="_xlchart.v1.10" hidden="1">Eutrophication!$D$2:$D$12</definedName>
    <definedName name="_xlchart.v1.2" hidden="1">'Land Use'!$A$16:$A$17</definedName>
    <definedName name="_xlchart.v1.3" hidden="1">'Land Use'!$D$16:$D$17</definedName>
    <definedName name="_xlchart.v1.4" hidden="1">Eutrophication!$A$16:$A$17</definedName>
    <definedName name="_xlchart.v1.5" hidden="1">Eutrophication!$D$16:$D$17</definedName>
    <definedName name="_xlchart.v1.6" hidden="1">Eutrophication!$A$2:$A$12</definedName>
    <definedName name="_xlchart.v1.7" hidden="1">Eutrophication!$C$1</definedName>
    <definedName name="_xlchart.v1.8" hidden="1">Eutrophication!$C$2:$C$12</definedName>
    <definedName name="_xlchart.v1.9" hidden="1">Eutrophication!$D$1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7" i="4"/>
  <c r="K24" i="4"/>
  <c r="K23" i="4"/>
  <c r="K22" i="4"/>
  <c r="C13" i="4"/>
  <c r="B13" i="4"/>
  <c r="C13" i="3"/>
  <c r="D13" i="3" s="1"/>
  <c r="B13" i="3"/>
  <c r="D11" i="3"/>
  <c r="D10" i="3"/>
  <c r="D7" i="3"/>
  <c r="I22" i="3"/>
  <c r="I21" i="3"/>
  <c r="I20" i="3"/>
  <c r="B280" i="3"/>
  <c r="B281" i="3"/>
  <c r="B282" i="3"/>
  <c r="D13" i="1"/>
  <c r="C13" i="1"/>
  <c r="D11" i="1"/>
  <c r="D10" i="1"/>
  <c r="D7" i="1"/>
  <c r="B13" i="1"/>
  <c r="D13" i="4" l="1"/>
</calcChain>
</file>

<file path=xl/sharedStrings.xml><?xml version="1.0" encoding="utf-8"?>
<sst xmlns="http://schemas.openxmlformats.org/spreadsheetml/2006/main" count="287" uniqueCount="229">
  <si>
    <t>Count</t>
  </si>
  <si>
    <t>SUM</t>
  </si>
  <si>
    <t>AVG</t>
  </si>
  <si>
    <t>Product</t>
  </si>
  <si>
    <t>Chicken</t>
  </si>
  <si>
    <t>Lamb</t>
  </si>
  <si>
    <t>Goat</t>
  </si>
  <si>
    <t>Pork</t>
  </si>
  <si>
    <t>Beef</t>
  </si>
  <si>
    <t>Cod</t>
  </si>
  <si>
    <t>Haddock</t>
  </si>
  <si>
    <t>Mackerel</t>
  </si>
  <si>
    <t>Prawn</t>
  </si>
  <si>
    <t>Salmon</t>
  </si>
  <si>
    <t>Tuna</t>
  </si>
  <si>
    <t>TOTAL</t>
  </si>
  <si>
    <t>Plants</t>
  </si>
  <si>
    <t>Animals</t>
  </si>
  <si>
    <t>Parmesan cheese</t>
  </si>
  <si>
    <t>Chilli con carne</t>
  </si>
  <si>
    <t>Cottage cheese</t>
  </si>
  <si>
    <t>Bacon</t>
  </si>
  <si>
    <t>Dark chocolate</t>
  </si>
  <si>
    <t>Onions</t>
  </si>
  <si>
    <t>Rice milk</t>
  </si>
  <si>
    <t>Oat milk</t>
  </si>
  <si>
    <t>Coconut milk</t>
  </si>
  <si>
    <t>Lemons</t>
  </si>
  <si>
    <t>Limes</t>
  </si>
  <si>
    <t>Apple juice</t>
  </si>
  <si>
    <t>Oranges</t>
  </si>
  <si>
    <t>Apples</t>
  </si>
  <si>
    <t>Orange juice</t>
  </si>
  <si>
    <t>Coconut oil</t>
  </si>
  <si>
    <t>Cauliflower</t>
  </si>
  <si>
    <t>Cabbage</t>
  </si>
  <si>
    <t>Potatoes</t>
  </si>
  <si>
    <t>Kale</t>
  </si>
  <si>
    <t>Ale</t>
  </si>
  <si>
    <t>Beer</t>
  </si>
  <si>
    <t>Soy milk</t>
  </si>
  <si>
    <t>Tomatoes</t>
  </si>
  <si>
    <t>Cider</t>
  </si>
  <si>
    <t>Cherry tomatoes</t>
  </si>
  <si>
    <t>Melon</t>
  </si>
  <si>
    <t>Spinach</t>
  </si>
  <si>
    <t>Broccoli</t>
  </si>
  <si>
    <t>Watermelon</t>
  </si>
  <si>
    <t>Pears</t>
  </si>
  <si>
    <t>Pineapple</t>
  </si>
  <si>
    <t>Prawns</t>
  </si>
  <si>
    <t>Soy yoghurt</t>
  </si>
  <si>
    <t>Kiwis</t>
  </si>
  <si>
    <t>Cucumber</t>
  </si>
  <si>
    <t>Frozen jacket potatoes</t>
  </si>
  <si>
    <t>Mixed salad</t>
  </si>
  <si>
    <t>Peppers</t>
  </si>
  <si>
    <t>Avocados</t>
  </si>
  <si>
    <t>Frozen mashed potato</t>
  </si>
  <si>
    <t>Courgettes</t>
  </si>
  <si>
    <t>Fruit smoothies</t>
  </si>
  <si>
    <t>Apricot jam</t>
  </si>
  <si>
    <t>Almond milk</t>
  </si>
  <si>
    <t>Asparagus</t>
  </si>
  <si>
    <t>Potato croquettes</t>
  </si>
  <si>
    <t>Grapes</t>
  </si>
  <si>
    <t>Raspberries</t>
  </si>
  <si>
    <t>Carrots</t>
  </si>
  <si>
    <t>Tomato ketchup</t>
  </si>
  <si>
    <t>Frozen potato wedges</t>
  </si>
  <si>
    <t>Marmalade</t>
  </si>
  <si>
    <t>Apple pie</t>
  </si>
  <si>
    <t>Pitta bread</t>
  </si>
  <si>
    <t>Parsnips</t>
  </si>
  <si>
    <t>Ice lollies</t>
  </si>
  <si>
    <t>Meat-free nuggets</t>
  </si>
  <si>
    <t>Raspberry jam</t>
  </si>
  <si>
    <t>Frozen sweet potato fries</t>
  </si>
  <si>
    <t>Soy desert</t>
  </si>
  <si>
    <t>Nut loaf</t>
  </si>
  <si>
    <t>Vegan pizza</t>
  </si>
  <si>
    <t>Sweetcorn</t>
  </si>
  <si>
    <t>Frozen onion rings</t>
  </si>
  <si>
    <t>Frozen chips (french fries)</t>
  </si>
  <si>
    <t>Sugar</t>
  </si>
  <si>
    <t>Baguette</t>
  </si>
  <si>
    <t>Fruit cake</t>
  </si>
  <si>
    <t>Bread</t>
  </si>
  <si>
    <t>Tortilla wraps</t>
  </si>
  <si>
    <t>Bagels</t>
  </si>
  <si>
    <t>Vegetarian curry</t>
  </si>
  <si>
    <t>Naan</t>
  </si>
  <si>
    <t>Sourdough bread</t>
  </si>
  <si>
    <t>Sponge cake</t>
  </si>
  <si>
    <t>Pancakes</t>
  </si>
  <si>
    <t>Frozen roast potatoes</t>
  </si>
  <si>
    <t>Rice noodles</t>
  </si>
  <si>
    <t>Cheesecake</t>
  </si>
  <si>
    <t>Bananas</t>
  </si>
  <si>
    <t>Caesar salad</t>
  </si>
  <si>
    <t>Carrot cake</t>
  </si>
  <si>
    <t>Mushrooms</t>
  </si>
  <si>
    <t>Breakfast cereal</t>
  </si>
  <si>
    <t>Rice</t>
  </si>
  <si>
    <t>Couscous</t>
  </si>
  <si>
    <t>Strawberry jam</t>
  </si>
  <si>
    <t>Egg noodles</t>
  </si>
  <si>
    <t>Tofu</t>
  </si>
  <si>
    <t>Doughnuts</t>
  </si>
  <si>
    <t>Shortbread biscuits</t>
  </si>
  <si>
    <t>Muffins</t>
  </si>
  <si>
    <t>Popcorn</t>
  </si>
  <si>
    <t>Yoghurt</t>
  </si>
  <si>
    <t>Quinoa</t>
  </si>
  <si>
    <t>Banana loaf</t>
  </si>
  <si>
    <t>Chicken noodles</t>
  </si>
  <si>
    <t>Pumpkin seeds</t>
  </si>
  <si>
    <t>Salmon fishcakes</t>
  </si>
  <si>
    <t>Chia seeds</t>
  </si>
  <si>
    <t>Strawberries</t>
  </si>
  <si>
    <t>Vegetarian chilli con carne</t>
  </si>
  <si>
    <t>Dairy-free ice cream</t>
  </si>
  <si>
    <t>Pasta shells</t>
  </si>
  <si>
    <t>Lasagne sheets</t>
  </si>
  <si>
    <t>Chicken pasta</t>
  </si>
  <si>
    <t>Butter</t>
  </si>
  <si>
    <t>Croissants</t>
  </si>
  <si>
    <t>Meat-free sausages</t>
  </si>
  <si>
    <t>Penne pasta</t>
  </si>
  <si>
    <t>Haddock risotto</t>
  </si>
  <si>
    <t>Meat-free burger</t>
  </si>
  <si>
    <t>Cod fishcakes</t>
  </si>
  <si>
    <t>Spaghetti</t>
  </si>
  <si>
    <t>Muesli</t>
  </si>
  <si>
    <t>Chicken curry</t>
  </si>
  <si>
    <t>Flapjack</t>
  </si>
  <si>
    <t>Cow's milk</t>
  </si>
  <si>
    <t>Beef noodles</t>
  </si>
  <si>
    <t>Beetroot</t>
  </si>
  <si>
    <t>Vegetable lasagne</t>
  </si>
  <si>
    <t>Dairy-free cheese</t>
  </si>
  <si>
    <t>Wine</t>
  </si>
  <si>
    <t>Cracker biscuits</t>
  </si>
  <si>
    <t>Pain au chocolat</t>
  </si>
  <si>
    <t>Poppadoms</t>
  </si>
  <si>
    <t>Porridge (oatmeal)</t>
  </si>
  <si>
    <t>Granola</t>
  </si>
  <si>
    <t>Ice cream</t>
  </si>
  <si>
    <t>Cod fish fingers</t>
  </si>
  <si>
    <t>Prawn crackers</t>
  </si>
  <si>
    <t>Cereal bars</t>
  </si>
  <si>
    <t>Quiche</t>
  </si>
  <si>
    <t>Protein shake</t>
  </si>
  <si>
    <t>Meat-free mince</t>
  </si>
  <si>
    <t>Chicken burger</t>
  </si>
  <si>
    <t>Chocolate cheesecake</t>
  </si>
  <si>
    <t>Vegetarian pizza</t>
  </si>
  <si>
    <t>Falafels</t>
  </si>
  <si>
    <t>Garden peas</t>
  </si>
  <si>
    <t>Lettuce</t>
  </si>
  <si>
    <t>Eggs</t>
  </si>
  <si>
    <t>Cookies</t>
  </si>
  <si>
    <t>Rapeseed oil</t>
  </si>
  <si>
    <t>Chocolate cereals</t>
  </si>
  <si>
    <t>Crisps</t>
  </si>
  <si>
    <t>Almond butter</t>
  </si>
  <si>
    <t>Sausage rolls</t>
  </si>
  <si>
    <t>Biscuits</t>
  </si>
  <si>
    <t>Pork sausage rolls</t>
  </si>
  <si>
    <t>Almonds</t>
  </si>
  <si>
    <t>Peanuts</t>
  </si>
  <si>
    <t>Chicken sausages</t>
  </si>
  <si>
    <t>Meat pizza</t>
  </si>
  <si>
    <t>Peanut butter</t>
  </si>
  <si>
    <t>Chicken breast</t>
  </si>
  <si>
    <t>Chocolate spread</t>
  </si>
  <si>
    <t>Chicken wings</t>
  </si>
  <si>
    <t>Lamb moussaka</t>
  </si>
  <si>
    <t>Chicken thighs</t>
  </si>
  <si>
    <t>Chocolate cake</t>
  </si>
  <si>
    <t>Sunflower seeds</t>
  </si>
  <si>
    <t>Shepherd's pie</t>
  </si>
  <si>
    <t>Protein bar</t>
  </si>
  <si>
    <t>Cashew nuts</t>
  </si>
  <si>
    <t>Pecan nuts</t>
  </si>
  <si>
    <t>Walnuts</t>
  </si>
  <si>
    <t>Brazil nuts</t>
  </si>
  <si>
    <t>Pork sausages</t>
  </si>
  <si>
    <t>Chocolate biscuits</t>
  </si>
  <si>
    <t>Coffee pods</t>
  </si>
  <si>
    <t>Steak pie</t>
  </si>
  <si>
    <t>Spaghetti bolognese</t>
  </si>
  <si>
    <t>Chickpeas</t>
  </si>
  <si>
    <t>Lamb Hotpot</t>
  </si>
  <si>
    <t>Lamb curry</t>
  </si>
  <si>
    <t>Pork loin</t>
  </si>
  <si>
    <t>Beans</t>
  </si>
  <si>
    <t>Milk chocolate</t>
  </si>
  <si>
    <t>Pork chops</t>
  </si>
  <si>
    <t>Feta cheese</t>
  </si>
  <si>
    <t>Instant coffee</t>
  </si>
  <si>
    <t>Ricotta cheese</t>
  </si>
  <si>
    <t>Camembert</t>
  </si>
  <si>
    <t>Mozzarella cheese</t>
  </si>
  <si>
    <t>Halloumi cheese</t>
  </si>
  <si>
    <t>Coffee beans</t>
  </si>
  <si>
    <t>Sunflower oil</t>
  </si>
  <si>
    <t>Macaroni cheese</t>
  </si>
  <si>
    <t>Olive oil</t>
  </si>
  <si>
    <t>Brie</t>
  </si>
  <si>
    <t>Goat's cheese</t>
  </si>
  <si>
    <t>Tea</t>
  </si>
  <si>
    <t>Blue cheese</t>
  </si>
  <si>
    <t>Cheddar cheese</t>
  </si>
  <si>
    <t>Cottage pie</t>
  </si>
  <si>
    <t>Lentils</t>
  </si>
  <si>
    <t>Beef curry</t>
  </si>
  <si>
    <t>Lamb burgers</t>
  </si>
  <si>
    <t>Lamb (leg)</t>
  </si>
  <si>
    <t>Lamb chops</t>
  </si>
  <si>
    <t>Lamb casserole</t>
  </si>
  <si>
    <t>Beef burger</t>
  </si>
  <si>
    <t>Beef meatballs</t>
  </si>
  <si>
    <t>Beef mince</t>
  </si>
  <si>
    <t>Beef steak</t>
  </si>
  <si>
    <t>Total</t>
  </si>
  <si>
    <t>Top 5</t>
  </si>
  <si>
    <t>All Products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</si>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</sst>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Emissions 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Emissions!$A$2:$A$12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Emissions!$D$2:$D$12</c:f>
              <c:numCache>
                <c:formatCode>General</c:formatCode>
                <c:ptCount val="11"/>
                <c:pt idx="0">
                  <c:v>6.4229695512499996</c:v>
                </c:pt>
                <c:pt idx="1">
                  <c:v>21.160931271428499</c:v>
                </c:pt>
                <c:pt idx="2">
                  <c:v>19.31207302</c:v>
                </c:pt>
                <c:pt idx="3">
                  <c:v>10.02379443375</c:v>
                </c:pt>
                <c:pt idx="4">
                  <c:v>61.534161840833299</c:v>
                </c:pt>
                <c:pt idx="5">
                  <c:v>9.3443219946666662</c:v>
                </c:pt>
                <c:pt idx="6">
                  <c:v>4.8988910670000001</c:v>
                </c:pt>
                <c:pt idx="7">
                  <c:v>13.60638447</c:v>
                </c:pt>
                <c:pt idx="8">
                  <c:v>12.92206801</c:v>
                </c:pt>
                <c:pt idx="9">
                  <c:v>8.4591580640000004</c:v>
                </c:pt>
                <c:pt idx="10">
                  <c:v>13.07535491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075-A6C2-C4E460AF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Land Use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Use'!$D$1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'Land Use'!$A$2:$A$12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'Land Use'!$D$2:$D$12</c:f>
              <c:numCache>
                <c:formatCode>General</c:formatCode>
                <c:ptCount val="11"/>
                <c:pt idx="0">
                  <c:v>6.7287064773749998</c:v>
                </c:pt>
                <c:pt idx="1">
                  <c:v>30.124178515714199</c:v>
                </c:pt>
                <c:pt idx="2">
                  <c:v>22.61793604</c:v>
                </c:pt>
                <c:pt idx="3">
                  <c:v>13.814343521</c:v>
                </c:pt>
                <c:pt idx="4">
                  <c:v>185.40180199666599</c:v>
                </c:pt>
                <c:pt idx="5">
                  <c:v>4.8309575970000003</c:v>
                </c:pt>
                <c:pt idx="6">
                  <c:v>3.7382258670000001</c:v>
                </c:pt>
                <c:pt idx="7">
                  <c:v>5.8015494580000002</c:v>
                </c:pt>
                <c:pt idx="8">
                  <c:v>3.2424884089999999</c:v>
                </c:pt>
                <c:pt idx="9">
                  <c:v>4.0542475009999999</c:v>
                </c:pt>
                <c:pt idx="10">
                  <c:v>5.5218398139999998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FF6-BCC5-9E93FCBF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Land USe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 Five Land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AE-4880-994D-F6F36B18EB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AE-4880-994D-F6F36B18EB9B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'Land Use'!$A$280:$A$281</c:f>
              <c:strCache>
                <c:ptCount val="2"/>
                <c:pt idx="0">
                  <c:v>All Products</c:v>
                </c:pt>
                <c:pt idx="1">
                  <c:v>Top 5</c:v>
                </c:pt>
              </c:strCache>
            </c:strRef>
          </c:cat>
          <c:val>
            <c:numRef>
              <c:f>'Land Use'!$B$280:$B$281</c:f>
              <c:numCache>
                <c:formatCode>General</c:formatCode>
                <c:ptCount val="2"/>
                <c:pt idx="0">
                  <c:v>1513.2635642999999</c:v>
                </c:pt>
                <c:pt idx="1">
                  <c:v>1121.71541695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08B-BBA4-DD86B7B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Emissions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Land Use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Average Eutrophication of </a:t>
            </a:r>
          </a:p>
          <a:p>
            <a:pPr algn="ctr" rtl="0"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Animal Produce</a:t>
            </a:r>
          </a:p>
        </cx:rich>
      </cx:tx>
    </cx:title>
    <cx:plotArea>
      <cx:plotAreaRegion>
        <cx:series layoutId="treemap" uniqueId="{F8BC2F43-A289-4E57-AEBB-877766565CBD}">
          <cx:tx>
            <cx:txData>
              <cx:f>_xlchart.v1.7</cx:f>
              <cx:v>SUM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kern="1200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Eutrophication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70171-8DE2-F7C4-2526-6F585FECD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0CE245-14E8-9BE8-8FFF-0D68F19B0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ED28-E888-410E-A6F5-A6A5BE79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7414B1-5B5D-43D4-8B57-A6B0CFB6B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A10554-391D-B488-16BC-11D3A17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7129C3-14E3-448F-92D9-D633EAA47B8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2425" y="185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2F2742-08BC-403F-A3F3-7B230B2A50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DEED-47E8-4B57-A19B-F45625851D69}">
  <dimension ref="A1:E17"/>
  <sheetViews>
    <sheetView workbookViewId="0">
      <selection activeCell="C35" sqref="C35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51.383756409999997</v>
      </c>
      <c r="D2">
        <v>6.4229695512499996</v>
      </c>
      <c r="E2">
        <v>2</v>
      </c>
    </row>
    <row r="3" spans="1:5" x14ac:dyDescent="0.25">
      <c r="A3" t="s">
        <v>5</v>
      </c>
      <c r="B3">
        <v>7</v>
      </c>
      <c r="C3">
        <v>148.12651890000001</v>
      </c>
      <c r="D3">
        <v>21.160931271428499</v>
      </c>
      <c r="E3">
        <v>10</v>
      </c>
    </row>
    <row r="4" spans="1:5" x14ac:dyDescent="0.25">
      <c r="A4" t="s">
        <v>6</v>
      </c>
      <c r="B4">
        <v>1</v>
      </c>
      <c r="C4">
        <v>19.31207302</v>
      </c>
      <c r="D4">
        <v>19.31207302</v>
      </c>
      <c r="E4">
        <v>9</v>
      </c>
    </row>
    <row r="5" spans="1:5" x14ac:dyDescent="0.25">
      <c r="A5" t="s">
        <v>7</v>
      </c>
      <c r="B5">
        <v>4</v>
      </c>
      <c r="C5">
        <v>40.095177735</v>
      </c>
      <c r="D5">
        <v>10.02379443375</v>
      </c>
      <c r="E5">
        <v>5</v>
      </c>
    </row>
    <row r="6" spans="1:5" x14ac:dyDescent="0.25">
      <c r="A6" t="s">
        <v>8</v>
      </c>
      <c r="B6">
        <v>6</v>
      </c>
      <c r="C6">
        <v>369.20497104499998</v>
      </c>
      <c r="D6">
        <v>61.534161840833299</v>
      </c>
      <c r="E6">
        <v>11</v>
      </c>
    </row>
    <row r="7" spans="1:5" x14ac:dyDescent="0.25">
      <c r="A7" t="s">
        <v>9</v>
      </c>
      <c r="B7">
        <v>3</v>
      </c>
      <c r="C7">
        <v>28.032965984000001</v>
      </c>
      <c r="D7">
        <f>C7/B7</f>
        <v>9.3443219946666662</v>
      </c>
      <c r="E7">
        <v>4</v>
      </c>
    </row>
    <row r="8" spans="1:5" x14ac:dyDescent="0.25">
      <c r="A8" t="s">
        <v>10</v>
      </c>
      <c r="B8">
        <v>1</v>
      </c>
      <c r="C8">
        <v>4.8988910670000001</v>
      </c>
      <c r="D8">
        <v>4.8988910670000001</v>
      </c>
      <c r="E8">
        <v>1</v>
      </c>
    </row>
    <row r="9" spans="1:5" x14ac:dyDescent="0.25">
      <c r="A9" t="s">
        <v>11</v>
      </c>
      <c r="B9">
        <v>1</v>
      </c>
      <c r="C9">
        <v>13.60638447</v>
      </c>
      <c r="D9">
        <v>13.60638447</v>
      </c>
      <c r="E9">
        <v>8</v>
      </c>
    </row>
    <row r="10" spans="1:5" x14ac:dyDescent="0.25">
      <c r="A10" t="s">
        <v>12</v>
      </c>
      <c r="B10">
        <v>2</v>
      </c>
      <c r="C10">
        <v>25.844136020000001</v>
      </c>
      <c r="D10">
        <f>C10/B10</f>
        <v>12.92206801</v>
      </c>
      <c r="E10">
        <v>6</v>
      </c>
    </row>
    <row r="11" spans="1:5" x14ac:dyDescent="0.25">
      <c r="A11" t="s">
        <v>13</v>
      </c>
      <c r="B11">
        <v>2</v>
      </c>
      <c r="C11">
        <v>16.918316128000001</v>
      </c>
      <c r="D11">
        <f>C11/B11</f>
        <v>8.4591580640000004</v>
      </c>
      <c r="E11">
        <v>3</v>
      </c>
    </row>
    <row r="12" spans="1:5" x14ac:dyDescent="0.25">
      <c r="A12" t="s">
        <v>14</v>
      </c>
      <c r="B12">
        <v>1</v>
      </c>
      <c r="C12">
        <v>13.07535491</v>
      </c>
      <c r="D12">
        <v>13.07535491</v>
      </c>
      <c r="E12">
        <v>7</v>
      </c>
    </row>
    <row r="13" spans="1:5" x14ac:dyDescent="0.25">
      <c r="A13" t="s">
        <v>15</v>
      </c>
      <c r="B13">
        <f>SUM(B2:B12)</f>
        <v>36</v>
      </c>
      <c r="C13">
        <f>SUM(C2:C12)</f>
        <v>730.49854568900003</v>
      </c>
      <c r="D13">
        <f>C13/B13</f>
        <v>20.291626269138888</v>
      </c>
    </row>
    <row r="16" spans="1:5" x14ac:dyDescent="0.25">
      <c r="A16" t="s">
        <v>17</v>
      </c>
      <c r="B16">
        <v>36</v>
      </c>
      <c r="C16">
        <v>730.49854568900003</v>
      </c>
      <c r="D16">
        <v>20.291626269138888</v>
      </c>
    </row>
    <row r="17" spans="1:4" x14ac:dyDescent="0.25">
      <c r="A17" t="s">
        <v>16</v>
      </c>
      <c r="B17">
        <v>175</v>
      </c>
      <c r="C17">
        <v>689.18556368300005</v>
      </c>
      <c r="D17">
        <v>3.9382032210457099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36D3-B163-438F-8E1D-E32A975BC25C}">
  <dimension ref="A1:I282"/>
  <sheetViews>
    <sheetView workbookViewId="0">
      <selection activeCell="S17" sqref="S17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53.829651818999999</v>
      </c>
      <c r="D2">
        <v>6.7287064773749998</v>
      </c>
      <c r="E2">
        <v>7</v>
      </c>
    </row>
    <row r="3" spans="1:5" x14ac:dyDescent="0.25">
      <c r="A3" t="s">
        <v>5</v>
      </c>
      <c r="B3">
        <v>7</v>
      </c>
      <c r="C3">
        <v>210.86924961</v>
      </c>
      <c r="D3">
        <v>30.124178515714199</v>
      </c>
      <c r="E3">
        <v>10</v>
      </c>
    </row>
    <row r="4" spans="1:5" x14ac:dyDescent="0.25">
      <c r="A4" t="s">
        <v>6</v>
      </c>
      <c r="B4">
        <v>1</v>
      </c>
      <c r="C4">
        <v>22.61793604</v>
      </c>
      <c r="D4">
        <v>22.61793604</v>
      </c>
      <c r="E4">
        <v>9</v>
      </c>
    </row>
    <row r="5" spans="1:5" x14ac:dyDescent="0.25">
      <c r="A5" t="s">
        <v>7</v>
      </c>
      <c r="B5">
        <v>4</v>
      </c>
      <c r="C5">
        <v>55.257374083999999</v>
      </c>
      <c r="D5">
        <v>13.814343521</v>
      </c>
      <c r="E5">
        <v>8</v>
      </c>
    </row>
    <row r="6" spans="1:5" x14ac:dyDescent="0.25">
      <c r="A6" t="s">
        <v>8</v>
      </c>
      <c r="B6">
        <v>6</v>
      </c>
      <c r="C6">
        <v>1112.4108119800001</v>
      </c>
      <c r="D6">
        <v>185.40180199666599</v>
      </c>
      <c r="E6">
        <v>11</v>
      </c>
    </row>
    <row r="7" spans="1:5" x14ac:dyDescent="0.25">
      <c r="A7" t="s">
        <v>9</v>
      </c>
      <c r="B7">
        <v>3</v>
      </c>
      <c r="C7">
        <v>14.492872791</v>
      </c>
      <c r="D7">
        <f>C7/B7</f>
        <v>4.8309575970000003</v>
      </c>
      <c r="E7">
        <v>4</v>
      </c>
    </row>
    <row r="8" spans="1:5" x14ac:dyDescent="0.25">
      <c r="A8" t="s">
        <v>10</v>
      </c>
      <c r="B8">
        <v>1</v>
      </c>
      <c r="C8">
        <v>3.7382258670000001</v>
      </c>
      <c r="D8">
        <v>3.7382258670000001</v>
      </c>
      <c r="E8">
        <v>2</v>
      </c>
    </row>
    <row r="9" spans="1:5" x14ac:dyDescent="0.25">
      <c r="A9" t="s">
        <v>11</v>
      </c>
      <c r="B9">
        <v>1</v>
      </c>
      <c r="C9">
        <v>5.8015494580000002</v>
      </c>
      <c r="D9">
        <v>5.8015494580000002</v>
      </c>
      <c r="E9">
        <v>6</v>
      </c>
    </row>
    <row r="10" spans="1:5" x14ac:dyDescent="0.25">
      <c r="A10" t="s">
        <v>12</v>
      </c>
      <c r="B10">
        <v>2</v>
      </c>
      <c r="C10">
        <v>6.4849768179999998</v>
      </c>
      <c r="D10">
        <f>C10/B10</f>
        <v>3.2424884089999999</v>
      </c>
      <c r="E10">
        <v>1</v>
      </c>
    </row>
    <row r="11" spans="1:5" x14ac:dyDescent="0.25">
      <c r="A11" t="s">
        <v>13</v>
      </c>
      <c r="B11">
        <v>2</v>
      </c>
      <c r="C11">
        <v>8.1084950019999997</v>
      </c>
      <c r="D11">
        <f>C11/B11</f>
        <v>4.0542475009999999</v>
      </c>
      <c r="E11">
        <v>3</v>
      </c>
    </row>
    <row r="12" spans="1:5" x14ac:dyDescent="0.25">
      <c r="A12" t="s">
        <v>14</v>
      </c>
      <c r="B12">
        <v>1</v>
      </c>
      <c r="C12">
        <v>5.5218398139999998</v>
      </c>
      <c r="D12">
        <v>5.5218398139999998</v>
      </c>
      <c r="E12">
        <v>5</v>
      </c>
    </row>
    <row r="13" spans="1:5" x14ac:dyDescent="0.25">
      <c r="A13" t="s">
        <v>15</v>
      </c>
      <c r="B13">
        <f>SUM(B2:B12)</f>
        <v>36</v>
      </c>
      <c r="C13">
        <f>SUM(C2:C12)</f>
        <v>1499.1329832829999</v>
      </c>
      <c r="D13">
        <f>C13/B13</f>
        <v>41.64258286897222</v>
      </c>
    </row>
    <row r="16" spans="1:5" x14ac:dyDescent="0.25">
      <c r="A16" t="s">
        <v>17</v>
      </c>
      <c r="B16">
        <v>36</v>
      </c>
      <c r="C16">
        <v>1499.1329832829999</v>
      </c>
      <c r="D16">
        <v>41.642582868972198</v>
      </c>
    </row>
    <row r="17" spans="1:9" x14ac:dyDescent="0.25">
      <c r="A17" t="s">
        <v>16</v>
      </c>
      <c r="B17">
        <v>175</v>
      </c>
      <c r="C17">
        <v>1135.8459979669999</v>
      </c>
      <c r="D17">
        <v>6.4905485598114199</v>
      </c>
    </row>
    <row r="20" spans="1:9" x14ac:dyDescent="0.25">
      <c r="D20" t="s">
        <v>50</v>
      </c>
      <c r="E20">
        <v>2</v>
      </c>
      <c r="F20">
        <v>1.017164883</v>
      </c>
      <c r="G20">
        <v>5.4678119350000003</v>
      </c>
      <c r="I20">
        <f>SUM(F20:G20)</f>
        <v>6.4849768179999998</v>
      </c>
    </row>
    <row r="21" spans="1:9" x14ac:dyDescent="0.25">
      <c r="D21" t="s">
        <v>13</v>
      </c>
      <c r="E21">
        <v>2</v>
      </c>
      <c r="F21">
        <v>3.3605366330000002</v>
      </c>
      <c r="G21">
        <v>4.747958369</v>
      </c>
      <c r="I21">
        <f t="shared" ref="I21" si="0">SUM(F21:G21)</f>
        <v>8.1084950019999997</v>
      </c>
    </row>
    <row r="22" spans="1:9" x14ac:dyDescent="0.25">
      <c r="D22" t="s">
        <v>9</v>
      </c>
      <c r="E22">
        <v>3</v>
      </c>
      <c r="F22">
        <v>3.8085578579999999</v>
      </c>
      <c r="G22">
        <v>5.2678573010000003</v>
      </c>
      <c r="H22">
        <v>5.4164576320000002</v>
      </c>
      <c r="I22">
        <f>SUM(F22:H22)</f>
        <v>14.492872791</v>
      </c>
    </row>
    <row r="52" spans="1:3" x14ac:dyDescent="0.25">
      <c r="A52" t="s">
        <v>18</v>
      </c>
      <c r="B52">
        <v>28.249496430000001</v>
      </c>
    </row>
    <row r="53" spans="1:3" x14ac:dyDescent="0.25">
      <c r="A53" t="s">
        <v>19</v>
      </c>
      <c r="B53">
        <v>28.30468467</v>
      </c>
    </row>
    <row r="54" spans="1:3" x14ac:dyDescent="0.25">
      <c r="A54" t="s">
        <v>20</v>
      </c>
      <c r="B54">
        <v>29.91505999</v>
      </c>
    </row>
    <row r="55" spans="1:3" x14ac:dyDescent="0.25">
      <c r="A55" t="s">
        <v>21</v>
      </c>
      <c r="B55">
        <v>42.332228780000001</v>
      </c>
    </row>
    <row r="56" spans="1:3" x14ac:dyDescent="0.25">
      <c r="A56" t="s">
        <v>22</v>
      </c>
      <c r="B56">
        <v>48.788232649999998</v>
      </c>
    </row>
    <row r="64" spans="1:3" x14ac:dyDescent="0.25">
      <c r="A64">
        <v>26</v>
      </c>
      <c r="B64">
        <v>1454.985023533</v>
      </c>
      <c r="C64">
        <v>55.960962443576904</v>
      </c>
    </row>
    <row r="65" spans="1:3" x14ac:dyDescent="0.25">
      <c r="A65">
        <v>10</v>
      </c>
      <c r="B65">
        <v>44.147959749999998</v>
      </c>
      <c r="C65">
        <v>4.4147959749999997</v>
      </c>
    </row>
    <row r="68" spans="1:3" x14ac:dyDescent="0.25">
      <c r="A68" t="s">
        <v>23</v>
      </c>
      <c r="B68">
        <v>0.39535726399999999</v>
      </c>
    </row>
    <row r="69" spans="1:3" x14ac:dyDescent="0.25">
      <c r="A69" t="s">
        <v>24</v>
      </c>
      <c r="B69">
        <v>0.518395363</v>
      </c>
    </row>
    <row r="70" spans="1:3" x14ac:dyDescent="0.25">
      <c r="A70" t="s">
        <v>25</v>
      </c>
      <c r="B70">
        <v>0.52687415000000004</v>
      </c>
    </row>
    <row r="71" spans="1:3" x14ac:dyDescent="0.25">
      <c r="A71" t="s">
        <v>26</v>
      </c>
      <c r="B71">
        <v>0.54526902600000005</v>
      </c>
    </row>
    <row r="72" spans="1:3" x14ac:dyDescent="0.25">
      <c r="A72" t="s">
        <v>27</v>
      </c>
      <c r="B72">
        <v>0.61137514599999998</v>
      </c>
    </row>
    <row r="73" spans="1:3" x14ac:dyDescent="0.25">
      <c r="A73" t="s">
        <v>28</v>
      </c>
      <c r="B73">
        <v>0.626187143</v>
      </c>
    </row>
    <row r="74" spans="1:3" x14ac:dyDescent="0.25">
      <c r="A74" t="s">
        <v>29</v>
      </c>
      <c r="B74">
        <v>0.66062946</v>
      </c>
    </row>
    <row r="75" spans="1:3" x14ac:dyDescent="0.25">
      <c r="A75" t="s">
        <v>30</v>
      </c>
      <c r="B75">
        <v>0.666498374</v>
      </c>
    </row>
    <row r="76" spans="1:3" x14ac:dyDescent="0.25">
      <c r="A76" t="s">
        <v>31</v>
      </c>
      <c r="B76">
        <v>0.66899859699999997</v>
      </c>
    </row>
    <row r="77" spans="1:3" x14ac:dyDescent="0.25">
      <c r="A77" t="s">
        <v>32</v>
      </c>
      <c r="B77">
        <v>0.70529670300000002</v>
      </c>
    </row>
    <row r="78" spans="1:3" x14ac:dyDescent="0.25">
      <c r="A78" t="s">
        <v>33</v>
      </c>
      <c r="B78">
        <v>0.73449709500000004</v>
      </c>
    </row>
    <row r="79" spans="1:3" x14ac:dyDescent="0.25">
      <c r="A79" t="s">
        <v>34</v>
      </c>
      <c r="B79">
        <v>0.78834370600000003</v>
      </c>
    </row>
    <row r="80" spans="1:3" x14ac:dyDescent="0.25">
      <c r="A80" t="s">
        <v>35</v>
      </c>
      <c r="B80">
        <v>0.80270232500000005</v>
      </c>
    </row>
    <row r="81" spans="1:2" x14ac:dyDescent="0.25">
      <c r="A81" t="s">
        <v>36</v>
      </c>
      <c r="B81">
        <v>0.80444872599999995</v>
      </c>
    </row>
    <row r="82" spans="1:2" x14ac:dyDescent="0.25">
      <c r="A82" t="s">
        <v>37</v>
      </c>
      <c r="B82">
        <v>0.81039204899999995</v>
      </c>
    </row>
    <row r="83" spans="1:2" x14ac:dyDescent="0.25">
      <c r="A83" t="s">
        <v>38</v>
      </c>
      <c r="B83">
        <v>0.81148518400000003</v>
      </c>
    </row>
    <row r="84" spans="1:2" x14ac:dyDescent="0.25">
      <c r="A84" t="s">
        <v>39</v>
      </c>
      <c r="B84">
        <v>0.82788730200000005</v>
      </c>
    </row>
    <row r="85" spans="1:2" x14ac:dyDescent="0.25">
      <c r="A85" t="s">
        <v>40</v>
      </c>
      <c r="B85">
        <v>0.87369484600000002</v>
      </c>
    </row>
    <row r="86" spans="1:2" x14ac:dyDescent="0.25">
      <c r="A86" t="s">
        <v>41</v>
      </c>
      <c r="B86">
        <v>0.88901834300000004</v>
      </c>
    </row>
    <row r="87" spans="1:2" x14ac:dyDescent="0.25">
      <c r="A87" t="s">
        <v>42</v>
      </c>
      <c r="B87">
        <v>0.905292667</v>
      </c>
    </row>
    <row r="88" spans="1:2" x14ac:dyDescent="0.25">
      <c r="A88" t="s">
        <v>43</v>
      </c>
      <c r="B88">
        <v>0.93035307700000003</v>
      </c>
    </row>
    <row r="89" spans="1:2" x14ac:dyDescent="0.25">
      <c r="A89" t="s">
        <v>44</v>
      </c>
      <c r="B89">
        <v>0.98746433600000005</v>
      </c>
    </row>
    <row r="90" spans="1:2" x14ac:dyDescent="0.25">
      <c r="A90" t="s">
        <v>45</v>
      </c>
      <c r="B90">
        <v>0.99229388900000004</v>
      </c>
    </row>
    <row r="91" spans="1:2" x14ac:dyDescent="0.25">
      <c r="A91" t="s">
        <v>46</v>
      </c>
      <c r="B91">
        <v>1.0035022650000001</v>
      </c>
    </row>
    <row r="92" spans="1:2" x14ac:dyDescent="0.25">
      <c r="A92" t="s">
        <v>47</v>
      </c>
      <c r="B92">
        <v>1.0098784999999999</v>
      </c>
    </row>
    <row r="93" spans="1:2" x14ac:dyDescent="0.25">
      <c r="A93" t="s">
        <v>48</v>
      </c>
      <c r="B93">
        <v>1.013462954</v>
      </c>
    </row>
    <row r="94" spans="1:2" x14ac:dyDescent="0.25">
      <c r="A94" t="s">
        <v>49</v>
      </c>
      <c r="B94">
        <v>1.01530539</v>
      </c>
    </row>
    <row r="95" spans="1:2" x14ac:dyDescent="0.25">
      <c r="A95" t="s">
        <v>50</v>
      </c>
      <c r="B95">
        <v>1.017164883</v>
      </c>
    </row>
    <row r="96" spans="1:2" x14ac:dyDescent="0.25">
      <c r="A96" t="s">
        <v>51</v>
      </c>
      <c r="B96">
        <v>1.0238125440000001</v>
      </c>
    </row>
    <row r="97" spans="1:2" x14ac:dyDescent="0.25">
      <c r="A97" t="s">
        <v>52</v>
      </c>
      <c r="B97">
        <v>1.0652690890000001</v>
      </c>
    </row>
    <row r="98" spans="1:2" x14ac:dyDescent="0.25">
      <c r="A98" t="s">
        <v>53</v>
      </c>
      <c r="B98">
        <v>1.080248659</v>
      </c>
    </row>
    <row r="99" spans="1:2" x14ac:dyDescent="0.25">
      <c r="A99" t="s">
        <v>54</v>
      </c>
      <c r="B99">
        <v>1.102436288</v>
      </c>
    </row>
    <row r="100" spans="1:2" x14ac:dyDescent="0.25">
      <c r="A100" t="s">
        <v>55</v>
      </c>
      <c r="B100">
        <v>1.1609733330000001</v>
      </c>
    </row>
    <row r="101" spans="1:2" x14ac:dyDescent="0.25">
      <c r="A101" t="s">
        <v>56</v>
      </c>
      <c r="B101">
        <v>1.2399450000000001</v>
      </c>
    </row>
    <row r="102" spans="1:2" x14ac:dyDescent="0.25">
      <c r="A102" t="s">
        <v>57</v>
      </c>
      <c r="B102">
        <v>1.24893129</v>
      </c>
    </row>
    <row r="103" spans="1:2" x14ac:dyDescent="0.25">
      <c r="A103" t="s">
        <v>58</v>
      </c>
      <c r="B103">
        <v>1.2501217090000001</v>
      </c>
    </row>
    <row r="104" spans="1:2" x14ac:dyDescent="0.25">
      <c r="A104" t="s">
        <v>59</v>
      </c>
      <c r="B104">
        <v>1.2674798169999999</v>
      </c>
    </row>
    <row r="105" spans="1:2" x14ac:dyDescent="0.25">
      <c r="A105" t="s">
        <v>60</v>
      </c>
      <c r="B105">
        <v>1.294264705</v>
      </c>
    </row>
    <row r="106" spans="1:2" x14ac:dyDescent="0.25">
      <c r="A106" t="s">
        <v>61</v>
      </c>
      <c r="B106">
        <v>1.3685102170000001</v>
      </c>
    </row>
    <row r="107" spans="1:2" x14ac:dyDescent="0.25">
      <c r="A107" t="s">
        <v>62</v>
      </c>
      <c r="B107">
        <v>1.3701058559999999</v>
      </c>
    </row>
    <row r="108" spans="1:2" x14ac:dyDescent="0.25">
      <c r="A108" t="s">
        <v>63</v>
      </c>
      <c r="B108">
        <v>1.401769469</v>
      </c>
    </row>
    <row r="109" spans="1:2" x14ac:dyDescent="0.25">
      <c r="A109" t="s">
        <v>64</v>
      </c>
      <c r="B109">
        <v>1.4070545889999999</v>
      </c>
    </row>
    <row r="110" spans="1:2" x14ac:dyDescent="0.25">
      <c r="A110" t="s">
        <v>65</v>
      </c>
      <c r="B110">
        <v>1.5365324890000001</v>
      </c>
    </row>
    <row r="111" spans="1:2" x14ac:dyDescent="0.25">
      <c r="A111" t="s">
        <v>66</v>
      </c>
      <c r="B111">
        <v>1.5448360029999999</v>
      </c>
    </row>
    <row r="112" spans="1:2" x14ac:dyDescent="0.25">
      <c r="A112" t="s">
        <v>67</v>
      </c>
      <c r="B112">
        <v>1.6018234870000001</v>
      </c>
    </row>
    <row r="113" spans="1:2" x14ac:dyDescent="0.25">
      <c r="A113" t="s">
        <v>68</v>
      </c>
      <c r="B113">
        <v>1.667763273</v>
      </c>
    </row>
    <row r="114" spans="1:2" x14ac:dyDescent="0.25">
      <c r="A114" t="s">
        <v>69</v>
      </c>
      <c r="B114">
        <v>1.6888611600000001</v>
      </c>
    </row>
    <row r="115" spans="1:2" x14ac:dyDescent="0.25">
      <c r="A115" t="s">
        <v>70</v>
      </c>
      <c r="B115">
        <v>1.7300991800000001</v>
      </c>
    </row>
    <row r="116" spans="1:2" x14ac:dyDescent="0.25">
      <c r="A116" t="s">
        <v>71</v>
      </c>
      <c r="B116">
        <v>1.7651649810000001</v>
      </c>
    </row>
    <row r="117" spans="1:2" x14ac:dyDescent="0.25">
      <c r="A117" t="s">
        <v>72</v>
      </c>
      <c r="B117">
        <v>1.8040658359999999</v>
      </c>
    </row>
    <row r="118" spans="1:2" x14ac:dyDescent="0.25">
      <c r="A118" t="s">
        <v>73</v>
      </c>
      <c r="B118">
        <v>1.8093500440000001</v>
      </c>
    </row>
    <row r="119" spans="1:2" x14ac:dyDescent="0.25">
      <c r="A119" t="s">
        <v>74</v>
      </c>
      <c r="B119">
        <v>1.9413439880000001</v>
      </c>
    </row>
    <row r="120" spans="1:2" x14ac:dyDescent="0.25">
      <c r="A120" t="s">
        <v>75</v>
      </c>
      <c r="B120">
        <v>1.958144796</v>
      </c>
    </row>
    <row r="121" spans="1:2" x14ac:dyDescent="0.25">
      <c r="A121" t="s">
        <v>76</v>
      </c>
      <c r="B121">
        <v>1.9588101099999999</v>
      </c>
    </row>
    <row r="122" spans="1:2" x14ac:dyDescent="0.25">
      <c r="A122" t="s">
        <v>77</v>
      </c>
      <c r="B122">
        <v>1.967661624</v>
      </c>
    </row>
    <row r="123" spans="1:2" x14ac:dyDescent="0.25">
      <c r="A123" t="s">
        <v>78</v>
      </c>
      <c r="B123">
        <v>1.9790152560000001</v>
      </c>
    </row>
    <row r="124" spans="1:2" x14ac:dyDescent="0.25">
      <c r="A124" t="s">
        <v>79</v>
      </c>
      <c r="B124">
        <v>2.0040300430000002</v>
      </c>
    </row>
    <row r="125" spans="1:2" x14ac:dyDescent="0.25">
      <c r="A125" t="s">
        <v>80</v>
      </c>
      <c r="B125">
        <v>2.0462173940000001</v>
      </c>
    </row>
    <row r="126" spans="1:2" x14ac:dyDescent="0.25">
      <c r="A126" t="s">
        <v>81</v>
      </c>
      <c r="B126">
        <v>2.0827971619999999</v>
      </c>
    </row>
    <row r="127" spans="1:2" x14ac:dyDescent="0.25">
      <c r="A127" t="s">
        <v>82</v>
      </c>
      <c r="B127">
        <v>2.103162207</v>
      </c>
    </row>
    <row r="128" spans="1:2" x14ac:dyDescent="0.25">
      <c r="A128" t="s">
        <v>83</v>
      </c>
      <c r="B128">
        <v>2.1059765910000001</v>
      </c>
    </row>
    <row r="129" spans="1:2" x14ac:dyDescent="0.25">
      <c r="A129" t="s">
        <v>84</v>
      </c>
      <c r="B129">
        <v>2.1536693730000001</v>
      </c>
    </row>
    <row r="130" spans="1:2" x14ac:dyDescent="0.25">
      <c r="A130" t="s">
        <v>85</v>
      </c>
      <c r="B130">
        <v>2.1990874040000001</v>
      </c>
    </row>
    <row r="131" spans="1:2" x14ac:dyDescent="0.25">
      <c r="A131" t="s">
        <v>86</v>
      </c>
      <c r="B131">
        <v>2.2034064519999998</v>
      </c>
    </row>
    <row r="132" spans="1:2" x14ac:dyDescent="0.25">
      <c r="A132" t="s">
        <v>87</v>
      </c>
      <c r="B132">
        <v>2.2412011000000001</v>
      </c>
    </row>
    <row r="133" spans="1:2" x14ac:dyDescent="0.25">
      <c r="A133" t="s">
        <v>88</v>
      </c>
      <c r="B133">
        <v>2.256112806</v>
      </c>
    </row>
    <row r="134" spans="1:2" x14ac:dyDescent="0.25">
      <c r="A134" t="s">
        <v>89</v>
      </c>
      <c r="B134">
        <v>2.26294722</v>
      </c>
    </row>
    <row r="135" spans="1:2" x14ac:dyDescent="0.25">
      <c r="A135" t="s">
        <v>90</v>
      </c>
      <c r="B135">
        <v>2.2750639800000001</v>
      </c>
    </row>
    <row r="136" spans="1:2" x14ac:dyDescent="0.25">
      <c r="A136" t="s">
        <v>91</v>
      </c>
      <c r="B136">
        <v>2.2928056899999998</v>
      </c>
    </row>
    <row r="137" spans="1:2" x14ac:dyDescent="0.25">
      <c r="A137" t="s">
        <v>92</v>
      </c>
      <c r="B137">
        <v>2.371923045</v>
      </c>
    </row>
    <row r="138" spans="1:2" x14ac:dyDescent="0.25">
      <c r="A138" t="s">
        <v>93</v>
      </c>
      <c r="B138">
        <v>2.3955995040000002</v>
      </c>
    </row>
    <row r="139" spans="1:2" x14ac:dyDescent="0.25">
      <c r="A139" t="s">
        <v>94</v>
      </c>
      <c r="B139">
        <v>2.441447487</v>
      </c>
    </row>
    <row r="140" spans="1:2" x14ac:dyDescent="0.25">
      <c r="A140" t="s">
        <v>95</v>
      </c>
      <c r="B140">
        <v>2.4434127320000001</v>
      </c>
    </row>
    <row r="141" spans="1:2" x14ac:dyDescent="0.25">
      <c r="A141" t="s">
        <v>96</v>
      </c>
      <c r="B141">
        <v>2.4880236619999998</v>
      </c>
    </row>
    <row r="142" spans="1:2" x14ac:dyDescent="0.25">
      <c r="A142" t="s">
        <v>97</v>
      </c>
      <c r="B142">
        <v>2.5869832000000001</v>
      </c>
    </row>
    <row r="143" spans="1:2" x14ac:dyDescent="0.25">
      <c r="A143" t="s">
        <v>98</v>
      </c>
      <c r="B143">
        <v>2.6398236690000001</v>
      </c>
    </row>
    <row r="144" spans="1:2" x14ac:dyDescent="0.25">
      <c r="A144" t="s">
        <v>99</v>
      </c>
      <c r="B144">
        <v>2.751076023</v>
      </c>
    </row>
    <row r="145" spans="1:2" x14ac:dyDescent="0.25">
      <c r="A145" t="s">
        <v>100</v>
      </c>
      <c r="B145">
        <v>2.7843686000000001</v>
      </c>
    </row>
    <row r="146" spans="1:2" x14ac:dyDescent="0.25">
      <c r="A146" t="s">
        <v>101</v>
      </c>
      <c r="B146">
        <v>2.8723417100000002</v>
      </c>
    </row>
    <row r="147" spans="1:2" x14ac:dyDescent="0.25">
      <c r="A147" t="s">
        <v>102</v>
      </c>
      <c r="B147">
        <v>2.8951903749999999</v>
      </c>
    </row>
    <row r="148" spans="1:2" x14ac:dyDescent="0.25">
      <c r="A148" t="s">
        <v>103</v>
      </c>
      <c r="B148">
        <v>2.9366605360000002</v>
      </c>
    </row>
    <row r="149" spans="1:2" x14ac:dyDescent="0.25">
      <c r="A149" t="s">
        <v>104</v>
      </c>
      <c r="B149">
        <v>2.9514795930000002</v>
      </c>
    </row>
    <row r="150" spans="1:2" x14ac:dyDescent="0.25">
      <c r="A150" t="s">
        <v>105</v>
      </c>
      <c r="B150">
        <v>2.9685365730000002</v>
      </c>
    </row>
    <row r="151" spans="1:2" x14ac:dyDescent="0.25">
      <c r="A151" t="s">
        <v>106</v>
      </c>
      <c r="B151">
        <v>2.9990484030000002</v>
      </c>
    </row>
    <row r="152" spans="1:2" x14ac:dyDescent="0.25">
      <c r="A152" t="s">
        <v>107</v>
      </c>
      <c r="B152">
        <v>3.034817173</v>
      </c>
    </row>
    <row r="153" spans="1:2" x14ac:dyDescent="0.25">
      <c r="A153" t="s">
        <v>108</v>
      </c>
      <c r="B153">
        <v>3.0384678790000001</v>
      </c>
    </row>
    <row r="154" spans="1:2" x14ac:dyDescent="0.25">
      <c r="A154" t="s">
        <v>109</v>
      </c>
      <c r="B154">
        <v>3.0729299999999999</v>
      </c>
    </row>
    <row r="155" spans="1:2" x14ac:dyDescent="0.25">
      <c r="A155" t="s">
        <v>110</v>
      </c>
      <c r="B155">
        <v>3.0761592879999999</v>
      </c>
    </row>
    <row r="156" spans="1:2" x14ac:dyDescent="0.25">
      <c r="A156" t="s">
        <v>111</v>
      </c>
      <c r="B156">
        <v>3.181777233</v>
      </c>
    </row>
    <row r="157" spans="1:2" x14ac:dyDescent="0.25">
      <c r="A157" t="s">
        <v>112</v>
      </c>
      <c r="B157">
        <v>3.2097209969999998</v>
      </c>
    </row>
    <row r="158" spans="1:2" x14ac:dyDescent="0.25">
      <c r="A158" t="s">
        <v>113</v>
      </c>
      <c r="B158">
        <v>3.2318744239999999</v>
      </c>
    </row>
    <row r="159" spans="1:2" x14ac:dyDescent="0.25">
      <c r="A159" t="s">
        <v>114</v>
      </c>
      <c r="B159">
        <v>3.2725560439999999</v>
      </c>
    </row>
    <row r="160" spans="1:2" x14ac:dyDescent="0.25">
      <c r="A160" t="s">
        <v>115</v>
      </c>
      <c r="B160">
        <v>3.312893034</v>
      </c>
    </row>
    <row r="161" spans="1:2" x14ac:dyDescent="0.25">
      <c r="A161" t="s">
        <v>116</v>
      </c>
      <c r="B161">
        <v>3.3365520110000002</v>
      </c>
    </row>
    <row r="162" spans="1:2" x14ac:dyDescent="0.25">
      <c r="A162" t="s">
        <v>117</v>
      </c>
      <c r="B162">
        <v>3.3605366330000002</v>
      </c>
    </row>
    <row r="163" spans="1:2" x14ac:dyDescent="0.25">
      <c r="A163" t="s">
        <v>118</v>
      </c>
      <c r="B163">
        <v>3.4277066</v>
      </c>
    </row>
    <row r="164" spans="1:2" x14ac:dyDescent="0.25">
      <c r="A164" t="s">
        <v>119</v>
      </c>
      <c r="B164">
        <v>3.4472299999999998</v>
      </c>
    </row>
    <row r="165" spans="1:2" x14ac:dyDescent="0.25">
      <c r="A165" t="s">
        <v>120</v>
      </c>
      <c r="B165">
        <v>3.4693255999999999</v>
      </c>
    </row>
    <row r="166" spans="1:2" x14ac:dyDescent="0.25">
      <c r="A166" t="s">
        <v>121</v>
      </c>
      <c r="B166">
        <v>3.4872468169999999</v>
      </c>
    </row>
    <row r="167" spans="1:2" x14ac:dyDescent="0.25">
      <c r="A167" t="s">
        <v>122</v>
      </c>
      <c r="B167">
        <v>3.5033247670000001</v>
      </c>
    </row>
    <row r="168" spans="1:2" x14ac:dyDescent="0.25">
      <c r="A168" t="s">
        <v>123</v>
      </c>
      <c r="B168">
        <v>3.5518252220000002</v>
      </c>
    </row>
    <row r="169" spans="1:2" x14ac:dyDescent="0.25">
      <c r="A169" t="s">
        <v>124</v>
      </c>
      <c r="B169">
        <v>3.5754451199999999</v>
      </c>
    </row>
    <row r="170" spans="1:2" x14ac:dyDescent="0.25">
      <c r="A170" t="s">
        <v>125</v>
      </c>
      <c r="B170">
        <v>3.6197967470000001</v>
      </c>
    </row>
    <row r="171" spans="1:2" x14ac:dyDescent="0.25">
      <c r="A171" t="s">
        <v>126</v>
      </c>
      <c r="B171">
        <v>3.6700505560000001</v>
      </c>
    </row>
    <row r="172" spans="1:2" x14ac:dyDescent="0.25">
      <c r="A172" t="s">
        <v>127</v>
      </c>
      <c r="B172">
        <v>3.7205446860000002</v>
      </c>
    </row>
    <row r="173" spans="1:2" x14ac:dyDescent="0.25">
      <c r="A173" t="s">
        <v>128</v>
      </c>
      <c r="B173">
        <v>3.7357361029999998</v>
      </c>
    </row>
    <row r="174" spans="1:2" x14ac:dyDescent="0.25">
      <c r="A174" t="s">
        <v>129</v>
      </c>
      <c r="B174">
        <v>3.7382258670000001</v>
      </c>
    </row>
    <row r="175" spans="1:2" x14ac:dyDescent="0.25">
      <c r="A175" t="s">
        <v>130</v>
      </c>
      <c r="B175">
        <v>3.7972161359999999</v>
      </c>
    </row>
    <row r="176" spans="1:2" x14ac:dyDescent="0.25">
      <c r="A176" t="s">
        <v>131</v>
      </c>
      <c r="B176">
        <v>3.8085578579999999</v>
      </c>
    </row>
    <row r="177" spans="1:2" x14ac:dyDescent="0.25">
      <c r="A177" t="s">
        <v>132</v>
      </c>
      <c r="B177">
        <v>3.8149462609999998</v>
      </c>
    </row>
    <row r="178" spans="1:2" x14ac:dyDescent="0.25">
      <c r="A178" t="s">
        <v>133</v>
      </c>
      <c r="B178">
        <v>3.953067796</v>
      </c>
    </row>
    <row r="179" spans="1:2" x14ac:dyDescent="0.25">
      <c r="A179" t="s">
        <v>134</v>
      </c>
      <c r="B179">
        <v>3.9776682910000001</v>
      </c>
    </row>
    <row r="180" spans="1:2" x14ac:dyDescent="0.25">
      <c r="A180" t="s">
        <v>135</v>
      </c>
      <c r="B180">
        <v>3.9942669479999999</v>
      </c>
    </row>
    <row r="181" spans="1:2" x14ac:dyDescent="0.25">
      <c r="A181" t="s">
        <v>136</v>
      </c>
      <c r="B181">
        <v>4.0681412589999999</v>
      </c>
    </row>
    <row r="182" spans="1:2" x14ac:dyDescent="0.25">
      <c r="A182" t="s">
        <v>137</v>
      </c>
      <c r="B182">
        <v>4.0816445000000003</v>
      </c>
    </row>
    <row r="183" spans="1:2" x14ac:dyDescent="0.25">
      <c r="A183" t="s">
        <v>138</v>
      </c>
      <c r="B183">
        <v>4.0939298390000003</v>
      </c>
    </row>
    <row r="184" spans="1:2" x14ac:dyDescent="0.25">
      <c r="A184" t="s">
        <v>139</v>
      </c>
      <c r="B184">
        <v>4.1492984420000001</v>
      </c>
    </row>
    <row r="185" spans="1:2" x14ac:dyDescent="0.25">
      <c r="A185" t="s">
        <v>140</v>
      </c>
      <c r="B185">
        <v>4.2138859650000002</v>
      </c>
    </row>
    <row r="186" spans="1:2" x14ac:dyDescent="0.25">
      <c r="A186" t="s">
        <v>141</v>
      </c>
      <c r="B186">
        <v>4.3331159460000004</v>
      </c>
    </row>
    <row r="187" spans="1:2" x14ac:dyDescent="0.25">
      <c r="A187" t="s">
        <v>142</v>
      </c>
      <c r="B187">
        <v>4.4580048530000003</v>
      </c>
    </row>
    <row r="188" spans="1:2" x14ac:dyDescent="0.25">
      <c r="A188" t="s">
        <v>13</v>
      </c>
      <c r="B188">
        <v>4.747958369</v>
      </c>
    </row>
    <row r="189" spans="1:2" x14ac:dyDescent="0.25">
      <c r="A189" t="s">
        <v>143</v>
      </c>
      <c r="B189">
        <v>4.8289933109999996</v>
      </c>
    </row>
    <row r="190" spans="1:2" x14ac:dyDescent="0.25">
      <c r="A190" t="s">
        <v>144</v>
      </c>
      <c r="B190">
        <v>4.9553925599999999</v>
      </c>
    </row>
    <row r="191" spans="1:2" x14ac:dyDescent="0.25">
      <c r="A191" t="s">
        <v>145</v>
      </c>
      <c r="B191">
        <v>4.9853350130000003</v>
      </c>
    </row>
    <row r="192" spans="1:2" x14ac:dyDescent="0.25">
      <c r="A192" t="s">
        <v>146</v>
      </c>
      <c r="B192">
        <v>5.1415976990000001</v>
      </c>
    </row>
    <row r="193" spans="1:2" x14ac:dyDescent="0.25">
      <c r="A193" t="s">
        <v>9</v>
      </c>
      <c r="B193">
        <v>5.2678573010000003</v>
      </c>
    </row>
    <row r="194" spans="1:2" x14ac:dyDescent="0.25">
      <c r="A194" t="s">
        <v>147</v>
      </c>
      <c r="B194">
        <v>5.2872751759999996</v>
      </c>
    </row>
    <row r="195" spans="1:2" x14ac:dyDescent="0.25">
      <c r="A195" t="s">
        <v>148</v>
      </c>
      <c r="B195">
        <v>5.4164576320000002</v>
      </c>
    </row>
    <row r="196" spans="1:2" x14ac:dyDescent="0.25">
      <c r="A196" t="s">
        <v>149</v>
      </c>
      <c r="B196">
        <v>5.4678119350000003</v>
      </c>
    </row>
    <row r="197" spans="1:2" x14ac:dyDescent="0.25">
      <c r="A197" t="s">
        <v>14</v>
      </c>
      <c r="B197">
        <v>5.5218398139999998</v>
      </c>
    </row>
    <row r="198" spans="1:2" x14ac:dyDescent="0.25">
      <c r="A198" t="s">
        <v>150</v>
      </c>
      <c r="B198">
        <v>5.5605883260000004</v>
      </c>
    </row>
    <row r="199" spans="1:2" x14ac:dyDescent="0.25">
      <c r="A199" t="s">
        <v>151</v>
      </c>
      <c r="B199">
        <v>5.5895177890000003</v>
      </c>
    </row>
    <row r="200" spans="1:2" x14ac:dyDescent="0.25">
      <c r="A200" t="s">
        <v>152</v>
      </c>
      <c r="B200">
        <v>5.642653148</v>
      </c>
    </row>
    <row r="201" spans="1:2" x14ac:dyDescent="0.25">
      <c r="A201" t="s">
        <v>11</v>
      </c>
      <c r="B201">
        <v>5.8015494580000002</v>
      </c>
    </row>
    <row r="202" spans="1:2" x14ac:dyDescent="0.25">
      <c r="A202" t="s">
        <v>153</v>
      </c>
      <c r="B202">
        <v>5.8025590759999996</v>
      </c>
    </row>
    <row r="203" spans="1:2" x14ac:dyDescent="0.25">
      <c r="A203" t="s">
        <v>154</v>
      </c>
      <c r="B203">
        <v>6.0534074999999996</v>
      </c>
    </row>
    <row r="204" spans="1:2" x14ac:dyDescent="0.25">
      <c r="A204" t="s">
        <v>155</v>
      </c>
      <c r="B204">
        <v>6.5111752669999996</v>
      </c>
    </row>
    <row r="205" spans="1:2" x14ac:dyDescent="0.25">
      <c r="A205" t="s">
        <v>156</v>
      </c>
      <c r="B205">
        <v>6.5207320429999998</v>
      </c>
    </row>
    <row r="206" spans="1:2" x14ac:dyDescent="0.25">
      <c r="A206" t="s">
        <v>157</v>
      </c>
      <c r="B206">
        <v>6.5675244880000001</v>
      </c>
    </row>
    <row r="207" spans="1:2" x14ac:dyDescent="0.25">
      <c r="A207" t="s">
        <v>158</v>
      </c>
      <c r="B207">
        <v>6.6084746189999999</v>
      </c>
    </row>
    <row r="208" spans="1:2" x14ac:dyDescent="0.25">
      <c r="A208" t="s">
        <v>159</v>
      </c>
      <c r="B208">
        <v>6.781334481</v>
      </c>
    </row>
    <row r="209" spans="1:2" x14ac:dyDescent="0.25">
      <c r="A209" t="s">
        <v>160</v>
      </c>
      <c r="B209">
        <v>6.8247285150000003</v>
      </c>
    </row>
    <row r="210" spans="1:2" x14ac:dyDescent="0.25">
      <c r="A210" t="s">
        <v>161</v>
      </c>
      <c r="B210">
        <v>7.184113677</v>
      </c>
    </row>
    <row r="211" spans="1:2" x14ac:dyDescent="0.25">
      <c r="A211" t="s">
        <v>162</v>
      </c>
      <c r="B211">
        <v>7.2142319610000003</v>
      </c>
    </row>
    <row r="212" spans="1:2" x14ac:dyDescent="0.25">
      <c r="A212" t="s">
        <v>163</v>
      </c>
      <c r="B212">
        <v>7.3797626679999997</v>
      </c>
    </row>
    <row r="213" spans="1:2" x14ac:dyDescent="0.25">
      <c r="A213" t="s">
        <v>164</v>
      </c>
      <c r="B213">
        <v>7.5259483060000001</v>
      </c>
    </row>
    <row r="214" spans="1:2" x14ac:dyDescent="0.25">
      <c r="A214" t="s">
        <v>165</v>
      </c>
      <c r="B214">
        <v>7.6830451540000002</v>
      </c>
    </row>
    <row r="215" spans="1:2" x14ac:dyDescent="0.25">
      <c r="A215" t="s">
        <v>166</v>
      </c>
      <c r="B215">
        <v>7.839798643</v>
      </c>
    </row>
    <row r="216" spans="1:2" x14ac:dyDescent="0.25">
      <c r="A216" t="s">
        <v>167</v>
      </c>
      <c r="B216">
        <v>7.8793229709999997</v>
      </c>
    </row>
    <row r="217" spans="1:2" x14ac:dyDescent="0.25">
      <c r="A217" t="s">
        <v>168</v>
      </c>
      <c r="B217">
        <v>7.9259346639999997</v>
      </c>
    </row>
    <row r="218" spans="1:2" x14ac:dyDescent="0.25">
      <c r="A218" t="s">
        <v>169</v>
      </c>
      <c r="B218">
        <v>8.2309268059999994</v>
      </c>
    </row>
    <row r="219" spans="1:2" x14ac:dyDescent="0.25">
      <c r="A219" t="s">
        <v>170</v>
      </c>
      <c r="B219">
        <v>8.3108634739999996</v>
      </c>
    </row>
    <row r="220" spans="1:2" x14ac:dyDescent="0.25">
      <c r="A220" t="s">
        <v>171</v>
      </c>
      <c r="B220">
        <v>8.3305552410000008</v>
      </c>
    </row>
    <row r="221" spans="1:2" x14ac:dyDescent="0.25">
      <c r="A221" t="s">
        <v>172</v>
      </c>
      <c r="B221">
        <v>8.3569637050000001</v>
      </c>
    </row>
    <row r="222" spans="1:2" x14ac:dyDescent="0.25">
      <c r="A222" t="s">
        <v>173</v>
      </c>
      <c r="B222">
        <v>8.6940595920000003</v>
      </c>
    </row>
    <row r="223" spans="1:2" x14ac:dyDescent="0.25">
      <c r="A223" t="s">
        <v>174</v>
      </c>
      <c r="B223">
        <v>9.2209589179999991</v>
      </c>
    </row>
    <row r="224" spans="1:2" x14ac:dyDescent="0.25">
      <c r="A224" t="s">
        <v>175</v>
      </c>
      <c r="B224">
        <v>9.3842142109999998</v>
      </c>
    </row>
    <row r="225" spans="1:2" x14ac:dyDescent="0.25">
      <c r="A225" t="s">
        <v>176</v>
      </c>
      <c r="B225">
        <v>9.5069698569999996</v>
      </c>
    </row>
    <row r="226" spans="1:2" x14ac:dyDescent="0.25">
      <c r="A226" t="s">
        <v>177</v>
      </c>
      <c r="B226">
        <v>9.8253558400000003</v>
      </c>
    </row>
    <row r="227" spans="1:2" x14ac:dyDescent="0.25">
      <c r="A227" t="s">
        <v>178</v>
      </c>
      <c r="B227">
        <v>9.8517538580000004</v>
      </c>
    </row>
    <row r="228" spans="1:2" x14ac:dyDescent="0.25">
      <c r="A228" t="s">
        <v>179</v>
      </c>
      <c r="B228">
        <v>10.330807589999999</v>
      </c>
    </row>
    <row r="229" spans="1:2" x14ac:dyDescent="0.25">
      <c r="A229" t="s">
        <v>180</v>
      </c>
      <c r="B229">
        <v>10.97975301</v>
      </c>
    </row>
    <row r="230" spans="1:2" x14ac:dyDescent="0.25">
      <c r="A230" t="s">
        <v>181</v>
      </c>
      <c r="B230">
        <v>11.04638827</v>
      </c>
    </row>
    <row r="231" spans="1:2" x14ac:dyDescent="0.25">
      <c r="A231" t="s">
        <v>182</v>
      </c>
      <c r="B231">
        <v>11.12826845</v>
      </c>
    </row>
    <row r="232" spans="1:2" x14ac:dyDescent="0.25">
      <c r="A232" t="s">
        <v>183</v>
      </c>
      <c r="B232">
        <v>11.72088162</v>
      </c>
    </row>
    <row r="233" spans="1:2" x14ac:dyDescent="0.25">
      <c r="A233" t="s">
        <v>184</v>
      </c>
      <c r="B233">
        <v>11.73003149</v>
      </c>
    </row>
    <row r="234" spans="1:2" x14ac:dyDescent="0.25">
      <c r="A234" t="s">
        <v>185</v>
      </c>
      <c r="B234">
        <v>11.87585183</v>
      </c>
    </row>
    <row r="235" spans="1:2" x14ac:dyDescent="0.25">
      <c r="A235" t="s">
        <v>186</v>
      </c>
      <c r="B235">
        <v>12.810535010000001</v>
      </c>
    </row>
    <row r="236" spans="1:2" x14ac:dyDescent="0.25">
      <c r="A236" t="s">
        <v>187</v>
      </c>
      <c r="B236">
        <v>13.55954805</v>
      </c>
    </row>
    <row r="237" spans="1:2" x14ac:dyDescent="0.25">
      <c r="A237" t="s">
        <v>188</v>
      </c>
      <c r="B237">
        <v>13.56542222</v>
      </c>
    </row>
    <row r="238" spans="1:2" x14ac:dyDescent="0.25">
      <c r="A238" t="s">
        <v>189</v>
      </c>
      <c r="B238">
        <v>13.77138238</v>
      </c>
    </row>
    <row r="239" spans="1:2" x14ac:dyDescent="0.25">
      <c r="A239" t="s">
        <v>190</v>
      </c>
      <c r="B239">
        <v>14.103153669999999</v>
      </c>
    </row>
    <row r="240" spans="1:2" x14ac:dyDescent="0.25">
      <c r="A240" t="s">
        <v>191</v>
      </c>
      <c r="B240">
        <v>15.15967888</v>
      </c>
    </row>
    <row r="241" spans="1:2" x14ac:dyDescent="0.25">
      <c r="A241" t="s">
        <v>192</v>
      </c>
      <c r="B241">
        <v>15.565608060000001</v>
      </c>
    </row>
    <row r="242" spans="1:2" x14ac:dyDescent="0.25">
      <c r="A242" t="s">
        <v>193</v>
      </c>
      <c r="B242">
        <v>15.96092374</v>
      </c>
    </row>
    <row r="243" spans="1:2" x14ac:dyDescent="0.25">
      <c r="A243" t="s">
        <v>194</v>
      </c>
      <c r="B243">
        <v>16.24347882</v>
      </c>
    </row>
    <row r="244" spans="1:2" x14ac:dyDescent="0.25">
      <c r="A244" t="s">
        <v>195</v>
      </c>
      <c r="B244">
        <v>16.463578900000002</v>
      </c>
    </row>
    <row r="245" spans="1:2" x14ac:dyDescent="0.25">
      <c r="A245" t="s">
        <v>196</v>
      </c>
      <c r="B245">
        <v>17.06811141</v>
      </c>
    </row>
    <row r="246" spans="1:2" x14ac:dyDescent="0.25">
      <c r="A246" t="s">
        <v>197</v>
      </c>
      <c r="B246">
        <v>17.27387392</v>
      </c>
    </row>
    <row r="247" spans="1:2" x14ac:dyDescent="0.25">
      <c r="A247" t="s">
        <v>198</v>
      </c>
      <c r="B247">
        <v>17.308312470000001</v>
      </c>
    </row>
    <row r="248" spans="1:2" x14ac:dyDescent="0.25">
      <c r="A248" t="s">
        <v>199</v>
      </c>
      <c r="B248">
        <v>17.47212081</v>
      </c>
    </row>
    <row r="249" spans="1:2" x14ac:dyDescent="0.25">
      <c r="A249" t="s">
        <v>200</v>
      </c>
      <c r="B249">
        <v>18.368179940000001</v>
      </c>
    </row>
    <row r="250" spans="1:2" x14ac:dyDescent="0.25">
      <c r="A250" t="s">
        <v>201</v>
      </c>
      <c r="B250">
        <v>18.968722339999999</v>
      </c>
    </row>
    <row r="251" spans="1:2" x14ac:dyDescent="0.25">
      <c r="A251" t="s">
        <v>202</v>
      </c>
      <c r="B251">
        <v>19.044357380000001</v>
      </c>
    </row>
    <row r="252" spans="1:2" x14ac:dyDescent="0.25">
      <c r="A252" t="s">
        <v>203</v>
      </c>
      <c r="B252">
        <v>19.06128554</v>
      </c>
    </row>
    <row r="253" spans="1:2" x14ac:dyDescent="0.25">
      <c r="A253" t="s">
        <v>204</v>
      </c>
      <c r="B253">
        <v>19.101110769999998</v>
      </c>
    </row>
    <row r="254" spans="1:2" x14ac:dyDescent="0.25">
      <c r="A254" t="s">
        <v>205</v>
      </c>
      <c r="B254">
        <v>19.391963959999998</v>
      </c>
    </row>
    <row r="255" spans="1:2" x14ac:dyDescent="0.25">
      <c r="A255" t="s">
        <v>206</v>
      </c>
      <c r="B255">
        <v>19.461267110000001</v>
      </c>
    </row>
    <row r="256" spans="1:2" x14ac:dyDescent="0.25">
      <c r="A256" t="s">
        <v>207</v>
      </c>
      <c r="B256">
        <v>20.686935120000001</v>
      </c>
    </row>
    <row r="257" spans="1:2" x14ac:dyDescent="0.25">
      <c r="A257" t="s">
        <v>208</v>
      </c>
      <c r="B257">
        <v>21.707958040000001</v>
      </c>
    </row>
    <row r="258" spans="1:2" x14ac:dyDescent="0.25">
      <c r="A258" t="s">
        <v>209</v>
      </c>
      <c r="B258">
        <v>22.45438837</v>
      </c>
    </row>
    <row r="259" spans="1:2" x14ac:dyDescent="0.25">
      <c r="A259" t="s">
        <v>210</v>
      </c>
      <c r="B259">
        <v>22.61793604</v>
      </c>
    </row>
    <row r="260" spans="1:2" x14ac:dyDescent="0.25">
      <c r="A260" t="s">
        <v>211</v>
      </c>
      <c r="B260">
        <v>23.659682579999998</v>
      </c>
    </row>
    <row r="261" spans="1:2" x14ac:dyDescent="0.25">
      <c r="A261" t="s">
        <v>212</v>
      </c>
      <c r="B261">
        <v>23.8921457</v>
      </c>
    </row>
    <row r="262" spans="1:2" x14ac:dyDescent="0.25">
      <c r="A262" t="s">
        <v>213</v>
      </c>
      <c r="B262">
        <v>24.451037119999999</v>
      </c>
    </row>
    <row r="263" spans="1:2" x14ac:dyDescent="0.25">
      <c r="A263" t="s">
        <v>214</v>
      </c>
      <c r="B263">
        <v>24.564192800000001</v>
      </c>
    </row>
    <row r="264" spans="1:2" x14ac:dyDescent="0.25">
      <c r="A264" t="s">
        <v>215</v>
      </c>
      <c r="B264">
        <v>27.474860580000001</v>
      </c>
    </row>
    <row r="265" spans="1:2" x14ac:dyDescent="0.25">
      <c r="A265" t="s">
        <v>18</v>
      </c>
      <c r="B265">
        <v>28.249496430000001</v>
      </c>
    </row>
    <row r="266" spans="1:2" x14ac:dyDescent="0.25">
      <c r="A266" t="s">
        <v>19</v>
      </c>
      <c r="B266">
        <v>28.30468467</v>
      </c>
    </row>
    <row r="267" spans="1:2" x14ac:dyDescent="0.25">
      <c r="A267" t="s">
        <v>20</v>
      </c>
      <c r="B267">
        <v>29.91505999</v>
      </c>
    </row>
    <row r="268" spans="1:2" x14ac:dyDescent="0.25">
      <c r="A268" t="s">
        <v>216</v>
      </c>
      <c r="B268">
        <v>35.401983180000002</v>
      </c>
    </row>
    <row r="269" spans="1:2" x14ac:dyDescent="0.25">
      <c r="A269" t="s">
        <v>217</v>
      </c>
      <c r="B269">
        <v>38.09737295</v>
      </c>
    </row>
    <row r="270" spans="1:2" x14ac:dyDescent="0.25">
      <c r="A270" t="s">
        <v>21</v>
      </c>
      <c r="B270">
        <v>42.332228780000001</v>
      </c>
    </row>
    <row r="271" spans="1:2" x14ac:dyDescent="0.25">
      <c r="A271" t="s">
        <v>218</v>
      </c>
      <c r="B271">
        <v>43.422118259999998</v>
      </c>
    </row>
    <row r="272" spans="1:2" x14ac:dyDescent="0.25">
      <c r="A272" t="s">
        <v>219</v>
      </c>
      <c r="B272">
        <v>43.66</v>
      </c>
    </row>
    <row r="273" spans="1:2" x14ac:dyDescent="0.25">
      <c r="A273" t="s">
        <v>220</v>
      </c>
      <c r="B273">
        <v>43.66</v>
      </c>
    </row>
    <row r="274" spans="1:2" x14ac:dyDescent="0.25">
      <c r="A274" t="s">
        <v>22</v>
      </c>
      <c r="B274">
        <v>48.788232649999998</v>
      </c>
    </row>
    <row r="275" spans="1:2" x14ac:dyDescent="0.25">
      <c r="A275" t="s">
        <v>221</v>
      </c>
      <c r="B275">
        <v>135.3471165</v>
      </c>
    </row>
    <row r="276" spans="1:2" x14ac:dyDescent="0.25">
      <c r="A276" t="s">
        <v>222</v>
      </c>
      <c r="B276">
        <v>214.9953975</v>
      </c>
    </row>
    <row r="277" spans="1:2" x14ac:dyDescent="0.25">
      <c r="A277" t="s">
        <v>223</v>
      </c>
      <c r="B277">
        <v>295.25354429999999</v>
      </c>
    </row>
    <row r="278" spans="1:2" x14ac:dyDescent="0.25">
      <c r="A278" t="s">
        <v>224</v>
      </c>
      <c r="B278">
        <v>427.33112599999998</v>
      </c>
    </row>
    <row r="280" spans="1:2" x14ac:dyDescent="0.25">
      <c r="A280" t="s">
        <v>227</v>
      </c>
      <c r="B280">
        <f>B282-B281</f>
        <v>1513.2635642999999</v>
      </c>
    </row>
    <row r="281" spans="1:2" x14ac:dyDescent="0.25">
      <c r="A281" t="s">
        <v>226</v>
      </c>
      <c r="B281">
        <f>SUM(B274:B278)</f>
        <v>1121.71541695</v>
      </c>
    </row>
    <row r="282" spans="1:2" x14ac:dyDescent="0.25">
      <c r="A282" t="s">
        <v>225</v>
      </c>
      <c r="B282">
        <f>SUM(B68:B278)</f>
        <v>2634.9789812499998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7CB0-4DFF-40A6-923D-5D4C7A024E33}">
  <dimension ref="A1:K27"/>
  <sheetViews>
    <sheetView tabSelected="1" workbookViewId="0">
      <selection activeCell="Q18" sqref="Q18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214.10662809999999</v>
      </c>
      <c r="D2">
        <v>26.763328512499999</v>
      </c>
      <c r="E2">
        <v>3</v>
      </c>
    </row>
    <row r="3" spans="1:5" x14ac:dyDescent="0.25">
      <c r="A3" t="s">
        <v>5</v>
      </c>
      <c r="B3">
        <v>7</v>
      </c>
      <c r="C3">
        <v>127.63887617</v>
      </c>
      <c r="D3">
        <v>18.2341251671428</v>
      </c>
      <c r="E3">
        <v>1</v>
      </c>
    </row>
    <row r="4" spans="1:5" x14ac:dyDescent="0.25">
      <c r="A4" t="s">
        <v>6</v>
      </c>
      <c r="B4">
        <v>1</v>
      </c>
      <c r="C4">
        <v>65.873345499999999</v>
      </c>
      <c r="D4">
        <v>65.873345499999999</v>
      </c>
      <c r="E4">
        <v>9</v>
      </c>
    </row>
    <row r="5" spans="1:5" x14ac:dyDescent="0.25">
      <c r="A5" t="s">
        <v>7</v>
      </c>
      <c r="B5">
        <v>4</v>
      </c>
      <c r="C5">
        <v>246.61854844000001</v>
      </c>
      <c r="D5">
        <v>61.654637110000003</v>
      </c>
      <c r="E5">
        <v>7</v>
      </c>
    </row>
    <row r="6" spans="1:5" x14ac:dyDescent="0.25">
      <c r="A6" t="s">
        <v>8</v>
      </c>
      <c r="B6">
        <v>6</v>
      </c>
      <c r="C6">
        <v>1966.1071743499999</v>
      </c>
      <c r="D6">
        <v>327.684529058333</v>
      </c>
      <c r="E6">
        <v>11</v>
      </c>
    </row>
    <row r="7" spans="1:5" x14ac:dyDescent="0.25">
      <c r="A7" t="s">
        <v>9</v>
      </c>
      <c r="B7">
        <v>3</v>
      </c>
      <c r="C7">
        <v>135.71266158</v>
      </c>
      <c r="D7">
        <f>C7/B7</f>
        <v>45.237553859999998</v>
      </c>
      <c r="E7">
        <v>4</v>
      </c>
    </row>
    <row r="8" spans="1:5" x14ac:dyDescent="0.25">
      <c r="A8" t="s">
        <v>10</v>
      </c>
      <c r="B8">
        <v>1</v>
      </c>
      <c r="C8">
        <v>21.307211299999999</v>
      </c>
      <c r="D8">
        <f t="shared" ref="D8:D12" si="0">C8/B8</f>
        <v>21.307211299999999</v>
      </c>
      <c r="E8">
        <v>2</v>
      </c>
    </row>
    <row r="9" spans="1:5" x14ac:dyDescent="0.25">
      <c r="A9" t="s">
        <v>11</v>
      </c>
      <c r="B9">
        <v>1</v>
      </c>
      <c r="C9">
        <v>63.754033700000001</v>
      </c>
      <c r="D9">
        <f t="shared" si="0"/>
        <v>63.754033700000001</v>
      </c>
      <c r="E9">
        <v>8</v>
      </c>
    </row>
    <row r="10" spans="1:5" x14ac:dyDescent="0.25">
      <c r="A10" t="s">
        <v>12</v>
      </c>
      <c r="B10">
        <v>2</v>
      </c>
      <c r="C10">
        <v>208.42530633000001</v>
      </c>
      <c r="D10">
        <f t="shared" si="0"/>
        <v>104.21265316500001</v>
      </c>
      <c r="E10">
        <v>10</v>
      </c>
    </row>
    <row r="11" spans="1:5" x14ac:dyDescent="0.25">
      <c r="A11" t="s">
        <v>13</v>
      </c>
      <c r="B11">
        <v>2</v>
      </c>
      <c r="C11">
        <v>92.901208580000002</v>
      </c>
      <c r="D11">
        <f t="shared" si="0"/>
        <v>46.450604290000001</v>
      </c>
      <c r="E11">
        <v>5</v>
      </c>
    </row>
    <row r="12" spans="1:5" x14ac:dyDescent="0.25">
      <c r="A12" t="s">
        <v>14</v>
      </c>
      <c r="B12">
        <v>1</v>
      </c>
      <c r="C12">
        <v>61.550725989999997</v>
      </c>
      <c r="D12">
        <f t="shared" si="0"/>
        <v>61.550725989999997</v>
      </c>
      <c r="E12">
        <v>6</v>
      </c>
    </row>
    <row r="13" spans="1:5" x14ac:dyDescent="0.25">
      <c r="A13" t="s">
        <v>15</v>
      </c>
      <c r="B13">
        <f>SUM(B2:B12)</f>
        <v>36</v>
      </c>
      <c r="C13">
        <f>SUM(C2:C12)</f>
        <v>3203.9957200399995</v>
      </c>
      <c r="D13">
        <f>C13/B13</f>
        <v>88.999881112222212</v>
      </c>
    </row>
    <row r="16" spans="1:5" x14ac:dyDescent="0.25">
      <c r="A16" t="s">
        <v>17</v>
      </c>
      <c r="B16">
        <v>36</v>
      </c>
      <c r="C16">
        <v>3203.9957200399995</v>
      </c>
      <c r="D16">
        <v>88.999881112222212</v>
      </c>
    </row>
    <row r="17" spans="1:11" x14ac:dyDescent="0.25">
      <c r="A17" t="s">
        <v>16</v>
      </c>
      <c r="B17">
        <v>175</v>
      </c>
      <c r="C17">
        <v>3349.8190318930001</v>
      </c>
      <c r="D17">
        <v>19.141823039388498</v>
      </c>
    </row>
    <row r="22" spans="1:11" x14ac:dyDescent="0.25">
      <c r="F22" t="s">
        <v>50</v>
      </c>
      <c r="G22">
        <v>2</v>
      </c>
      <c r="H22">
        <v>53.658460230000003</v>
      </c>
      <c r="I22">
        <v>154.76684610000001</v>
      </c>
      <c r="K22">
        <f>SUM(H22:I22)</f>
        <v>208.42530633000001</v>
      </c>
    </row>
    <row r="23" spans="1:11" x14ac:dyDescent="0.25">
      <c r="A23" t="s">
        <v>216</v>
      </c>
      <c r="B23">
        <v>252.92385490000001</v>
      </c>
      <c r="F23" t="s">
        <v>13</v>
      </c>
      <c r="G23">
        <v>2</v>
      </c>
      <c r="H23">
        <v>35.138017470000001</v>
      </c>
      <c r="I23">
        <v>57.763191110000001</v>
      </c>
      <c r="K23">
        <f t="shared" ref="K23" si="1">SUM(H23:I23)</f>
        <v>92.901208580000002</v>
      </c>
    </row>
    <row r="24" spans="1:11" x14ac:dyDescent="0.25">
      <c r="A24" t="s">
        <v>222</v>
      </c>
      <c r="B24">
        <v>355.43232819999997</v>
      </c>
      <c r="F24" t="s">
        <v>9</v>
      </c>
      <c r="G24">
        <v>3</v>
      </c>
      <c r="H24">
        <v>37.392831219999998</v>
      </c>
      <c r="I24">
        <v>45.618895070000001</v>
      </c>
      <c r="J24">
        <v>52.700935289999997</v>
      </c>
      <c r="K24">
        <f>SUM(H24:J24)</f>
        <v>135.71266158</v>
      </c>
    </row>
    <row r="25" spans="1:11" x14ac:dyDescent="0.25">
      <c r="A25" t="s">
        <v>224</v>
      </c>
      <c r="B25">
        <v>360.72879490000003</v>
      </c>
    </row>
    <row r="26" spans="1:11" x14ac:dyDescent="0.25">
      <c r="A26" t="s">
        <v>223</v>
      </c>
      <c r="B26">
        <v>428.69499919999998</v>
      </c>
    </row>
    <row r="27" spans="1:11" x14ac:dyDescent="0.25">
      <c r="A27" t="s">
        <v>221</v>
      </c>
      <c r="B27">
        <v>553.37840389999997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Emissions</vt:lpstr>
      <vt:lpstr>Land Use</vt:lpstr>
      <vt:lpstr>Eutrophication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McNamee</dc:creator>
  <cp:lastModifiedBy>Brendan McNamee</cp:lastModifiedBy>
  <dcterms:created xsi:type="dcterms:W3CDTF">2022-10-04T18:04:21Z</dcterms:created>
  <dcterms:modified xsi:type="dcterms:W3CDTF">2022-10-13T16:54:54Z</dcterms:modified>
</cp:coreProperties>
</file>