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Dropbox\0.3 Spring2023\a 2.3 DESC622-01OL OptMdl Tue MSBAOL\"/>
    </mc:Choice>
  </mc:AlternateContent>
  <xr:revisionPtr revIDLastSave="0" documentId="8_{D249F176-3FEC-48A5-9B16-C2C1785C1E14}" xr6:coauthVersionLast="47" xr6:coauthVersionMax="47" xr10:uidLastSave="{00000000-0000-0000-0000-000000000000}"/>
  <bookViews>
    <workbookView xWindow="-27555" yWindow="1170" windowWidth="10815" windowHeight="14220" activeTab="2" xr2:uid="{F11CF848-85FB-4330-A827-ECF78D739DD3}"/>
  </bookViews>
  <sheets>
    <sheet name="P01" sheetId="1" r:id="rId1"/>
    <sheet name="P02" sheetId="2" r:id="rId2"/>
    <sheet name="P03" sheetId="6" r:id="rId3"/>
    <sheet name="P04" sheetId="5" r:id="rId4"/>
  </sheets>
  <definedNames>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0" hidden="1">1</definedName>
    <definedName name="solver_drv" localSheetId="1" hidden="1">1</definedName>
    <definedName name="solver_drv" localSheetId="2" hidden="1">1</definedName>
    <definedName name="solver_drv" localSheetId="3" hidden="1">2</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ibd" localSheetId="1" hidden="1">2</definedName>
    <definedName name="solver_itr" localSheetId="0" hidden="1">100</definedName>
    <definedName name="solver_itr" localSheetId="1" hidden="1">100</definedName>
    <definedName name="solver_itr" localSheetId="2" hidden="1">2147483647</definedName>
    <definedName name="solver_itr" localSheetId="3" hidden="1">2147483647</definedName>
    <definedName name="solver_lhs1" localSheetId="0" hidden="1">'P01'!#REF!</definedName>
    <definedName name="solver_lhs1" localSheetId="1" hidden="1">'P02'!$H$17:$H$22</definedName>
    <definedName name="solver_lhs1" localSheetId="2" hidden="1">'P03'!$J$33:$O$33</definedName>
    <definedName name="solver_lhs1" localSheetId="3" hidden="1">'P04'!#REF!</definedName>
    <definedName name="solver_lhs2" localSheetId="0" hidden="1">'P01'!#REF!</definedName>
    <definedName name="solver_lhs2" localSheetId="2" hidden="1">'P03'!#REF!</definedName>
    <definedName name="solver_lhs2" localSheetId="3" hidden="1">'P04'!#REF!</definedName>
    <definedName name="solver_lhs3" localSheetId="2" hidden="1">'P03'!#REF!</definedName>
    <definedName name="solver_lhs3" localSheetId="3" hidden="1">'P04'!#REF!</definedName>
    <definedName name="solver_lhs4" localSheetId="3" hidden="1">'P04'!#REF!</definedName>
    <definedName name="solver_lin" localSheetId="0" hidden="1">2</definedName>
    <definedName name="solver_lin" localSheetId="1" hidden="1">1</definedName>
    <definedName name="solver_loc" localSheetId="1" hidden="1">1</definedName>
    <definedName name="solver_lva" localSheetId="1" hidden="1">2</definedName>
    <definedName name="solver_mip" localSheetId="0" hidden="1">2147483647</definedName>
    <definedName name="solver_mip" localSheetId="1" hidden="1">5000</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2" hidden="1">2</definedName>
    <definedName name="solver_msl" localSheetId="3"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2147483647</definedName>
    <definedName name="solver_nod" localSheetId="1" hidden="1">5000</definedName>
    <definedName name="solver_nod" localSheetId="2" hidden="1">2147483647</definedName>
    <definedName name="solver_nod" localSheetId="3" hidden="1">2147483647</definedName>
    <definedName name="solver_num" localSheetId="0" hidden="1">0</definedName>
    <definedName name="solver_num" localSheetId="1" hidden="1">0</definedName>
    <definedName name="solver_num" localSheetId="2" hidden="1">0</definedName>
    <definedName name="solver_num" localSheetId="3" hidden="1">0</definedName>
    <definedName name="solver_nwt" localSheetId="0" hidden="1">1</definedName>
    <definedName name="solver_nwt" localSheetId="1" hidden="1">1</definedName>
    <definedName name="solver_nwt" localSheetId="2" hidden="1">1</definedName>
    <definedName name="solver_nwt" localSheetId="3" hidden="1">1</definedName>
    <definedName name="solver_ofx" localSheetId="1" hidden="1">2</definedName>
    <definedName name="solver_piv" localSheetId="1"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o" localSheetId="1" hidden="1">2</definedName>
    <definedName name="solver_rbv" localSheetId="0" hidden="1">1</definedName>
    <definedName name="solver_rbv" localSheetId="1" hidden="1">1</definedName>
    <definedName name="solver_rbv" localSheetId="2" hidden="1">1</definedName>
    <definedName name="solver_rbv" localSheetId="3" hidden="1">2</definedName>
    <definedName name="solver_red" localSheetId="1" hidden="1">0.000001</definedName>
    <definedName name="solver_rel1" localSheetId="0" hidden="1">3</definedName>
    <definedName name="solver_rel1" localSheetId="1" hidden="1">3</definedName>
    <definedName name="solver_rel1" localSheetId="2" hidden="1">1</definedName>
    <definedName name="solver_rel1" localSheetId="3" hidden="1">3</definedName>
    <definedName name="solver_rel2" localSheetId="0" hidden="1">1</definedName>
    <definedName name="solver_rel2" localSheetId="2" hidden="1">3</definedName>
    <definedName name="solver_rel2" localSheetId="3" hidden="1">1</definedName>
    <definedName name="solver_rel3" localSheetId="2" hidden="1">3</definedName>
    <definedName name="solver_rel3" localSheetId="3" hidden="1">3</definedName>
    <definedName name="solver_rel4" localSheetId="3" hidden="1">1</definedName>
    <definedName name="solver_reo" localSheetId="1" hidden="1">2</definedName>
    <definedName name="solver_rep" localSheetId="1" hidden="1">2</definedName>
    <definedName name="solver_rhs1" localSheetId="0" hidden="1">'P01'!#REF!</definedName>
    <definedName name="solver_rhs1" localSheetId="1" hidden="1">'P02'!$J$17:$J$22</definedName>
    <definedName name="solver_rhs1" localSheetId="2" hidden="1">'P03'!$J$31:$O$31</definedName>
    <definedName name="solver_rhs1" localSheetId="3" hidden="1">'P04'!#REF!</definedName>
    <definedName name="solver_rhs2" localSheetId="0" hidden="1">'P01'!#REF!</definedName>
    <definedName name="solver_rhs2" localSheetId="2" hidden="1">'P03'!#REF!</definedName>
    <definedName name="solver_rhs2" localSheetId="3" hidden="1">'P04'!#REF!</definedName>
    <definedName name="solver_rhs3" localSheetId="2" hidden="1">'P03'!#REF!</definedName>
    <definedName name="solver_rhs3" localSheetId="3" hidden="1">'P04'!#REF!</definedName>
    <definedName name="solver_rhs4" localSheetId="3" hidden="1">'P04'!#REF!</definedName>
    <definedName name="solver_rlx" localSheetId="0" hidden="1">1</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2" hidden="1">0</definedName>
    <definedName name="solver_rsd" localSheetId="3" hidden="1">0</definedName>
    <definedName name="solver_scl" localSheetId="0" hidden="1">2</definedName>
    <definedName name="solver_scl" localSheetId="1" hidden="1">2</definedName>
    <definedName name="solver_scl" localSheetId="2" hidden="1">1</definedName>
    <definedName name="solver_scl" localSheetId="3"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td" localSheetId="1" hidden="1">1</definedName>
    <definedName name="solver_tim" localSheetId="0" hidden="1">100</definedName>
    <definedName name="solver_tim" localSheetId="1" hidden="1">100</definedName>
    <definedName name="solver_tim" localSheetId="2" hidden="1">2147483647</definedName>
    <definedName name="solver_tim" localSheetId="3" hidden="1">2147483647</definedName>
    <definedName name="solver_tol" localSheetId="0" hidden="1">0.05</definedName>
    <definedName name="solver_tol" localSheetId="1" hidden="1">0.0005</definedName>
    <definedName name="solver_tol" localSheetId="2" hidden="1">0.01</definedName>
    <definedName name="solver_tol" localSheetId="3" hidden="1">0.01</definedName>
    <definedName name="solver_typ" localSheetId="0" hidden="1">1</definedName>
    <definedName name="solver_typ" localSheetId="1" hidden="1">1</definedName>
    <definedName name="solver_typ" localSheetId="2" hidden="1">1</definedName>
    <definedName name="solver_typ" localSheetId="3"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treeList" localSheetId="2" hidden="1">"00000000000000000000000000000000000000000000000000000000000000000000000000000000000000000000000000000000000000000000000000000000000000000000000000000000000000000000000000000000000000000000000000000000"</definedName>
    <definedName name="treeList" hidden="1">"11000000000000000000000000000000000000000000000000000000000000000000000000000000000000000000000000000000000000000000000000000000000000000000000000000000000000000000000000000000000000000000000000000000"</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6" l="1"/>
  <c r="F28" i="6"/>
  <c r="E28" i="6"/>
  <c r="D28" i="6"/>
  <c r="C28" i="6"/>
  <c r="B28" i="6"/>
</calcChain>
</file>

<file path=xl/sharedStrings.xml><?xml version="1.0" encoding="utf-8"?>
<sst xmlns="http://schemas.openxmlformats.org/spreadsheetml/2006/main" count="45" uniqueCount="36">
  <si>
    <t>Week</t>
  </si>
  <si>
    <t>Demand</t>
  </si>
  <si>
    <t>UnitCost</t>
  </si>
  <si>
    <t>Stg Cost</t>
  </si>
  <si>
    <t>Beg Inv</t>
  </si>
  <si>
    <t>Goods Avail now</t>
  </si>
  <si>
    <t>Cost</t>
  </si>
  <si>
    <t>Winston&amp;Albright, page 192, number 45</t>
  </si>
  <si>
    <t>Shift</t>
  </si>
  <si>
    <t>Start</t>
  </si>
  <si>
    <t>End</t>
  </si>
  <si>
    <t>MinReqd</t>
  </si>
  <si>
    <t>Midnight</t>
  </si>
  <si>
    <t>4am</t>
  </si>
  <si>
    <t>8am</t>
  </si>
  <si>
    <t>Noon</t>
  </si>
  <si>
    <t>4pm</t>
  </si>
  <si>
    <t>8pm</t>
  </si>
  <si>
    <t>Rock type</t>
  </si>
  <si>
    <t>% phosphate</t>
  </si>
  <si>
    <t>Amount</t>
  </si>
  <si>
    <t>A</t>
  </si>
  <si>
    <t>B</t>
  </si>
  <si>
    <t>C</t>
  </si>
  <si>
    <t>D</t>
  </si>
  <si>
    <t>E</t>
  </si>
  <si>
    <t>Order</t>
  </si>
  <si>
    <t>Min % phosphate</t>
  </si>
  <si>
    <t>Size</t>
  </si>
  <si>
    <t>Max % phosphate</t>
  </si>
  <si>
    <t>Month</t>
  </si>
  <si>
    <t>Prod cost</t>
  </si>
  <si>
    <t>Hold cost</t>
  </si>
  <si>
    <t>Prod Cap</t>
  </si>
  <si>
    <t>Stg Cap</t>
  </si>
  <si>
    <t>of prod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</si>
</sst>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
    <numFmt numFmtId="165" formatCode="&quot;$&quot;#,##0.00"/>
  </numFmts>
  <fonts count="3" x14ac:knownFonts="1">
    <font>
      <sz val="11"/>
      <color theme="1"/>
      <name val="Calibri"/>
      <family val="2"/>
      <scheme val="minor"/>
    </font>
    <font>
      <b/>
      <sz val="11"/>
      <color theme="1"/>
      <name val="Calibri"/>
      <family val="2"/>
      <scheme val="minor"/>
    </font>
    <font>
      <sz val="10"/>
      <name val="Arial"/>
      <family val="2"/>
    </font>
  </fonts>
  <fills count="4">
    <fill>
      <patternFill patternType="none"/>
    </fill>
    <fill>
      <patternFill patternType="gray125"/>
    </fill>
    <fill>
      <patternFill patternType="solid">
        <fgColor theme="0" tint="-0.14993743705557422"/>
        <bgColor indexed="64"/>
      </patternFill>
    </fill>
    <fill>
      <patternFill patternType="solid">
        <fgColor indexed="22"/>
        <bgColor indexed="64"/>
      </patternFill>
    </fill>
  </fills>
  <borders count="15">
    <border>
      <left/>
      <right/>
      <top/>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thick">
        <color rgb="FF0070C0"/>
      </left>
      <right style="thick">
        <color rgb="FF0070C0"/>
      </right>
      <top/>
      <bottom/>
      <diagonal/>
    </border>
    <border>
      <left style="thick">
        <color rgb="FF0070C0"/>
      </left>
      <right style="thick">
        <color rgb="FF0070C0"/>
      </right>
      <top/>
      <bottom style="thick">
        <color rgb="FF0070C0"/>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style="medium">
        <color indexed="12"/>
      </right>
      <top/>
      <bottom style="medium">
        <color indexed="12"/>
      </bottom>
      <diagonal/>
    </border>
    <border>
      <left style="thick">
        <color rgb="FF0070C0"/>
      </left>
      <right style="thick">
        <color rgb="FF0070C0"/>
      </right>
      <top style="thick">
        <color rgb="FF0070C0"/>
      </top>
      <bottom/>
      <diagonal/>
    </border>
  </borders>
  <cellStyleXfs count="2">
    <xf numFmtId="0" fontId="0" fillId="0" borderId="0"/>
    <xf numFmtId="0" fontId="2" fillId="0" borderId="0"/>
  </cellStyleXfs>
  <cellXfs count="53">
    <xf numFmtId="0" fontId="0" fillId="0" borderId="0" xfId="0"/>
    <xf numFmtId="0" fontId="0" fillId="2" borderId="1" xfId="0" applyFill="1" applyBorder="1"/>
    <xf numFmtId="0" fontId="0" fillId="2" borderId="2" xfId="0" applyFill="1" applyBorder="1"/>
    <xf numFmtId="0" fontId="0" fillId="2" borderId="3" xfId="0" applyFill="1" applyBorder="1"/>
    <xf numFmtId="8" fontId="0" fillId="2" borderId="4" xfId="0" applyNumberFormat="1" applyFill="1" applyBorder="1"/>
    <xf numFmtId="8" fontId="0" fillId="2" borderId="0" xfId="0" applyNumberFormat="1" applyFill="1"/>
    <xf numFmtId="8" fontId="0" fillId="2" borderId="5" xfId="0" applyNumberFormat="1" applyFill="1" applyBorder="1"/>
    <xf numFmtId="8" fontId="0" fillId="2" borderId="6" xfId="0" applyNumberFormat="1" applyFill="1" applyBorder="1"/>
    <xf numFmtId="8" fontId="0" fillId="2" borderId="7" xfId="0" applyNumberFormat="1" applyFill="1" applyBorder="1"/>
    <xf numFmtId="8" fontId="0" fillId="2" borderId="8" xfId="0" applyNumberFormat="1" applyFill="1" applyBorder="1"/>
    <xf numFmtId="0" fontId="0" fillId="2" borderId="9" xfId="0" applyFill="1" applyBorder="1"/>
    <xf numFmtId="0" fontId="0" fillId="2" borderId="10" xfId="0" applyFill="1" applyBorder="1"/>
    <xf numFmtId="0" fontId="0" fillId="0" borderId="0" xfId="0" applyAlignment="1">
      <alignment horizontal="center"/>
    </xf>
    <xf numFmtId="0" fontId="2" fillId="0" borderId="0" xfId="1"/>
    <xf numFmtId="0" fontId="2" fillId="0" borderId="0" xfId="1" applyAlignment="1">
      <alignment horizontal="center"/>
    </xf>
    <xf numFmtId="0" fontId="2" fillId="3" borderId="11" xfId="1" applyFill="1" applyBorder="1" applyAlignment="1">
      <alignment horizontal="center"/>
    </xf>
    <xf numFmtId="0" fontId="2" fillId="3" borderId="12" xfId="1" applyFill="1" applyBorder="1" applyAlignment="1">
      <alignment horizontal="center"/>
    </xf>
    <xf numFmtId="0" fontId="2" fillId="3" borderId="13" xfId="1" applyFill="1" applyBorder="1" applyAlignment="1">
      <alignment horizontal="center"/>
    </xf>
    <xf numFmtId="0" fontId="0" fillId="2" borderId="2" xfId="0" applyFill="1" applyBorder="1" applyAlignment="1">
      <alignment horizontal="center"/>
    </xf>
    <xf numFmtId="8" fontId="0" fillId="2" borderId="1" xfId="0" applyNumberFormat="1" applyFill="1" applyBorder="1" applyAlignment="1">
      <alignment horizontal="center"/>
    </xf>
    <xf numFmtId="164" fontId="0" fillId="2" borderId="2" xfId="0" applyNumberFormat="1" applyFill="1" applyBorder="1" applyAlignment="1">
      <alignment horizontal="center"/>
    </xf>
    <xf numFmtId="0" fontId="0" fillId="2" borderId="3" xfId="0" applyFill="1" applyBorder="1" applyAlignment="1">
      <alignment horizontal="center"/>
    </xf>
    <xf numFmtId="8" fontId="0" fillId="2" borderId="4" xfId="0" applyNumberFormat="1" applyFill="1" applyBorder="1" applyAlignment="1">
      <alignment horizontal="center"/>
    </xf>
    <xf numFmtId="164" fontId="0" fillId="2" borderId="0" xfId="0" applyNumberFormat="1" applyFill="1" applyAlignment="1">
      <alignment horizontal="center"/>
    </xf>
    <xf numFmtId="0" fontId="0" fillId="2" borderId="5" xfId="0" applyFill="1" applyBorder="1" applyAlignment="1">
      <alignment horizontal="center"/>
    </xf>
    <xf numFmtId="8" fontId="0" fillId="2" borderId="6" xfId="0" applyNumberFormat="1" applyFill="1" applyBorder="1" applyAlignment="1">
      <alignment horizontal="center"/>
    </xf>
    <xf numFmtId="164" fontId="0" fillId="2" borderId="7" xfId="0" applyNumberFormat="1" applyFill="1" applyBorder="1" applyAlignment="1">
      <alignment horizontal="center"/>
    </xf>
    <xf numFmtId="0" fontId="0" fillId="2" borderId="8" xfId="0" applyFill="1" applyBorder="1" applyAlignment="1">
      <alignment horizontal="center"/>
    </xf>
    <xf numFmtId="1" fontId="0" fillId="0" borderId="0" xfId="0" applyNumberFormat="1" applyAlignment="1">
      <alignment horizontal="center"/>
    </xf>
    <xf numFmtId="0" fontId="1" fillId="0" borderId="0" xfId="0" applyFont="1"/>
    <xf numFmtId="1" fontId="0" fillId="2" borderId="1" xfId="0" applyNumberFormat="1" applyFill="1" applyBorder="1" applyAlignment="1">
      <alignment horizontal="center"/>
    </xf>
    <xf numFmtId="1" fontId="0" fillId="2" borderId="2" xfId="0" applyNumberFormat="1" applyFill="1" applyBorder="1" applyAlignment="1">
      <alignment horizontal="center"/>
    </xf>
    <xf numFmtId="1" fontId="0" fillId="2" borderId="3" xfId="0" applyNumberFormat="1" applyFill="1" applyBorder="1" applyAlignment="1">
      <alignment horizontal="center"/>
    </xf>
    <xf numFmtId="164" fontId="0" fillId="2" borderId="4" xfId="0" applyNumberFormat="1" applyFill="1" applyBorder="1" applyAlignment="1">
      <alignment horizontal="center"/>
    </xf>
    <xf numFmtId="164" fontId="0" fillId="2" borderId="5" xfId="0" applyNumberFormat="1" applyFill="1" applyBorder="1" applyAlignment="1">
      <alignment horizontal="center"/>
    </xf>
    <xf numFmtId="164" fontId="0" fillId="0" borderId="0" xfId="0" applyNumberFormat="1"/>
    <xf numFmtId="164" fontId="0" fillId="2" borderId="6" xfId="0" applyNumberFormat="1" applyFill="1" applyBorder="1" applyAlignment="1">
      <alignment horizontal="center"/>
    </xf>
    <xf numFmtId="164" fontId="0" fillId="2" borderId="8" xfId="0" applyNumberFormat="1" applyFill="1" applyBorder="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3" fontId="0" fillId="0" borderId="0" xfId="0" applyNumberFormat="1" applyAlignment="1">
      <alignment horizontal="center"/>
    </xf>
    <xf numFmtId="0" fontId="0" fillId="0" borderId="0" xfId="0" applyAlignment="1">
      <alignment horizontal="left"/>
    </xf>
    <xf numFmtId="6" fontId="0" fillId="0" borderId="0" xfId="0" applyNumberFormat="1"/>
    <xf numFmtId="165" fontId="0" fillId="0" borderId="0" xfId="0" applyNumberFormat="1" applyAlignment="1">
      <alignment horizontal="center"/>
    </xf>
    <xf numFmtId="0" fontId="0" fillId="2" borderId="1" xfId="0" applyFill="1" applyBorder="1" applyAlignment="1">
      <alignment horizontal="center"/>
    </xf>
    <xf numFmtId="165" fontId="0" fillId="2" borderId="6" xfId="0" applyNumberFormat="1" applyFill="1" applyBorder="1" applyAlignment="1">
      <alignment horizontal="center"/>
    </xf>
    <xf numFmtId="165" fontId="0" fillId="2" borderId="7" xfId="0" applyNumberFormat="1" applyFill="1" applyBorder="1" applyAlignment="1">
      <alignment horizontal="center"/>
    </xf>
    <xf numFmtId="165" fontId="0" fillId="2" borderId="8" xfId="0" applyNumberFormat="1" applyFill="1" applyBorder="1" applyAlignment="1">
      <alignment horizontal="center"/>
    </xf>
    <xf numFmtId="0" fontId="0" fillId="2" borderId="14" xfId="0" applyFill="1" applyBorder="1" applyAlignment="1">
      <alignment horizontal="center"/>
    </xf>
    <xf numFmtId="3" fontId="0" fillId="0" borderId="0" xfId="0" applyNumberFormat="1" applyAlignment="1">
      <alignment horizontal="left"/>
    </xf>
    <xf numFmtId="0" fontId="0" fillId="2" borderId="9" xfId="0" applyFill="1" applyBorder="1" applyAlignment="1">
      <alignment horizontal="center"/>
    </xf>
    <xf numFmtId="9" fontId="0" fillId="2" borderId="10" xfId="0" applyNumberFormat="1" applyFill="1" applyBorder="1" applyAlignment="1">
      <alignment horizontal="center"/>
    </xf>
  </cellXfs>
  <cellStyles count="2">
    <cellStyle name="Normal" xfId="0" builtinId="0"/>
    <cellStyle name="Normal 2" xfId="1" xr:uid="{C949CD14-37DC-4E08-8347-A472673BE0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47625</xdr:rowOff>
    </xdr:from>
    <xdr:to>
      <xdr:col>7</xdr:col>
      <xdr:colOff>66675</xdr:colOff>
      <xdr:row>12</xdr:row>
      <xdr:rowOff>95250</xdr:rowOff>
    </xdr:to>
    <xdr:sp macro="" textlink="">
      <xdr:nvSpPr>
        <xdr:cNvPr id="2" name="TextBox 1">
          <a:extLst>
            <a:ext uri="{FF2B5EF4-FFF2-40B4-BE49-F238E27FC236}">
              <a16:creationId xmlns:a16="http://schemas.microsoft.com/office/drawing/2014/main" id="{F3F5B25C-3948-4080-A076-AC10BAF53F6F}"/>
            </a:ext>
          </a:extLst>
        </xdr:cNvPr>
        <xdr:cNvSpPr txBox="1"/>
      </xdr:nvSpPr>
      <xdr:spPr>
        <a:xfrm>
          <a:off x="304800" y="47625"/>
          <a:ext cx="4937125"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 company faces the</a:t>
          </a:r>
          <a:r>
            <a:rPr lang="en-US" sz="1100" baseline="0"/>
            <a:t> projected demand shown for the next 10 weeks.  Unit production costs are shown in the table and very each week.  A storage cost is assessed on ending inventory and varies as shown in the table.  At the beginning of week 1, the company has 5 units on hand.  Not all goods produced during a week can be used to meet the current week's demand.  To model this fact, assume that at most half of the goods produced during a week can be used to meet demand in that week.  The remainder can be used in the following weeks.  No backlogging (you can't have negative ending inventory).  Assume you can produce fractional quantities.</a:t>
          </a:r>
        </a:p>
        <a:p>
          <a:endParaRPr lang="en-US" sz="1100" baseline="0"/>
        </a:p>
        <a:p>
          <a:r>
            <a:rPr lang="en-US" sz="1100" baseline="0"/>
            <a:t>Determine the production required to minimize the cost of meeting demand for the next 10 weeks.  Summarize your findings in the blue text box.</a:t>
          </a:r>
          <a:endParaRPr lang="en-US" sz="1100"/>
        </a:p>
      </xdr:txBody>
    </xdr:sp>
    <xdr:clientData/>
  </xdr:twoCellAnchor>
  <xdr:twoCellAnchor>
    <xdr:from>
      <xdr:col>7</xdr:col>
      <xdr:colOff>123825</xdr:colOff>
      <xdr:row>2</xdr:row>
      <xdr:rowOff>142875</xdr:rowOff>
    </xdr:from>
    <xdr:to>
      <xdr:col>11</xdr:col>
      <xdr:colOff>200025</xdr:colOff>
      <xdr:row>12</xdr:row>
      <xdr:rowOff>85725</xdr:rowOff>
    </xdr:to>
    <xdr:sp macro="" textlink="">
      <xdr:nvSpPr>
        <xdr:cNvPr id="3" name="TextBox 2">
          <a:extLst>
            <a:ext uri="{FF2B5EF4-FFF2-40B4-BE49-F238E27FC236}">
              <a16:creationId xmlns:a16="http://schemas.microsoft.com/office/drawing/2014/main" id="{4F9C7951-0E43-4AD3-9D70-C842EBD138C2}"/>
            </a:ext>
          </a:extLst>
        </xdr:cNvPr>
        <xdr:cNvSpPr txBox="1"/>
      </xdr:nvSpPr>
      <xdr:spPr>
        <a:xfrm>
          <a:off x="5299075" y="511175"/>
          <a:ext cx="2667000" cy="17843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Management Statement: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xdr:colOff>
      <xdr:row>0</xdr:row>
      <xdr:rowOff>28575</xdr:rowOff>
    </xdr:from>
    <xdr:to>
      <xdr:col>6</xdr:col>
      <xdr:colOff>504825</xdr:colOff>
      <xdr:row>11</xdr:row>
      <xdr:rowOff>0</xdr:rowOff>
    </xdr:to>
    <xdr:sp macro="" textlink="">
      <xdr:nvSpPr>
        <xdr:cNvPr id="2" name="TextBox 1">
          <a:extLst>
            <a:ext uri="{FF2B5EF4-FFF2-40B4-BE49-F238E27FC236}">
              <a16:creationId xmlns:a16="http://schemas.microsoft.com/office/drawing/2014/main" id="{1A091DCD-0121-45A1-8AAB-77119E9A6E6A}"/>
            </a:ext>
          </a:extLst>
        </xdr:cNvPr>
        <xdr:cNvSpPr txBox="1"/>
      </xdr:nvSpPr>
      <xdr:spPr>
        <a:xfrm>
          <a:off x="34925" y="28575"/>
          <a:ext cx="4318000" cy="171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During</a:t>
          </a:r>
          <a:r>
            <a:rPr lang="en-US" sz="1100" baseline="0"/>
            <a:t> each 4 hour period, the Smalltown Police Force requires the following number of on-duty police officers:  eight from midnight to 4am, seven from 4am to 8am, six from 8am to noon, six from noon to 4pm, five from 4pm to 8pm, and four from 8pm to midnight.  Each police officer works two consecutive four-hour shifts.  Determine how to minimize the number of police officers needed to meet Smalltown's daily requirements.</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NOTE: you can constrain the number of people to INTEGER, but I think you'll find you do not have to</a:t>
          </a:r>
          <a:endParaRPr lang="en-US">
            <a:effectLst/>
          </a:endParaRPr>
        </a:p>
        <a:p>
          <a:endParaRPr lang="en-US" sz="1100"/>
        </a:p>
      </xdr:txBody>
    </xdr:sp>
    <xdr:clientData/>
  </xdr:twoCellAnchor>
  <xdr:twoCellAnchor>
    <xdr:from>
      <xdr:col>4</xdr:col>
      <xdr:colOff>0</xdr:colOff>
      <xdr:row>12</xdr:row>
      <xdr:rowOff>0</xdr:rowOff>
    </xdr:from>
    <xdr:to>
      <xdr:col>7</xdr:col>
      <xdr:colOff>542925</xdr:colOff>
      <xdr:row>21</xdr:row>
      <xdr:rowOff>95250</xdr:rowOff>
    </xdr:to>
    <xdr:sp macro="" textlink="">
      <xdr:nvSpPr>
        <xdr:cNvPr id="3" name="TextBox 2">
          <a:extLst>
            <a:ext uri="{FF2B5EF4-FFF2-40B4-BE49-F238E27FC236}">
              <a16:creationId xmlns:a16="http://schemas.microsoft.com/office/drawing/2014/main" id="{2B825158-3BE4-44D5-8906-C92624D923F2}"/>
            </a:ext>
          </a:extLst>
        </xdr:cNvPr>
        <xdr:cNvSpPr txBox="1"/>
      </xdr:nvSpPr>
      <xdr:spPr>
        <a:xfrm>
          <a:off x="2565400" y="1905000"/>
          <a:ext cx="2466975" cy="15303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Management Stmt: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609600</xdr:colOff>
      <xdr:row>22</xdr:row>
      <xdr:rowOff>85725</xdr:rowOff>
    </xdr:to>
    <xdr:sp macro="" textlink="">
      <xdr:nvSpPr>
        <xdr:cNvPr id="2" name="TextBox 1">
          <a:extLst>
            <a:ext uri="{FF2B5EF4-FFF2-40B4-BE49-F238E27FC236}">
              <a16:creationId xmlns:a16="http://schemas.microsoft.com/office/drawing/2014/main" id="{988389E8-95B0-492A-9C5B-A725ED04150C}"/>
            </a:ext>
          </a:extLst>
        </xdr:cNvPr>
        <xdr:cNvSpPr txBox="1"/>
      </xdr:nvSpPr>
      <xdr:spPr>
        <a:xfrm>
          <a:off x="0" y="0"/>
          <a:ext cx="6162675" cy="427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The Pigskin Company produces footballs. Pigskin must decide how many footballs to produce each month. The company has decided to use a 6-month planning horizon. The forecasted demands for the next 6 months are 10,000, 15,000, 30,000, 35,000, 25,000, and 10,000. Pigskin wants to meet these demands on time, knowing that it currently has 5000 footballs in inventory and that it can use a given month's production to help meet the demand for that month. (For simplicity, assume that production occurs during the month, and demand occurs at the end of the month.) During each month, there is enough production capacity to produce up to 30,000 footballs, and there is enough storage capacity to store up to 10,000 footballs at the end of the month, after demand has occurred. The forecasted production costs per football for the next 6 months </a:t>
          </a:r>
          <a:r>
            <a:rPr lang="en-US" sz="1100" b="0" i="1" u="none" strike="noStrike" baseline="0">
              <a:solidFill>
                <a:schemeClr val="dk1"/>
              </a:solidFill>
              <a:latin typeface="+mn-lt"/>
              <a:ea typeface="+mn-ea"/>
              <a:cs typeface="+mn-cs"/>
            </a:rPr>
            <a:t>are </a:t>
          </a:r>
          <a:r>
            <a:rPr lang="en-US" sz="1100" b="0" i="0" u="none" strike="noStrike" baseline="0">
              <a:solidFill>
                <a:schemeClr val="dk1"/>
              </a:solidFill>
              <a:latin typeface="+mn-lt"/>
              <a:ea typeface="+mn-ea"/>
              <a:cs typeface="+mn-cs"/>
            </a:rPr>
            <a:t>$12.50, $12.55, $12.70, $12.80, $12.85, and $12.95, respectively. The holding cost per football held in inventory at the end of any month is figured at 5% of the production cost for that month. (This cost includes the cost of storage and also the cost of money tied up in inventory.) The selling price for footballs is not considered relevant to the production decision because Pigskin plans to satisfy all customer demand exactly when it occurs—at whatever the selling price is. Therefore, Pigskin wants to determine the production schedule that minimizes the total production and holding costs.</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Find the production schedule that meets demand on time and minimizes total production costs and inventory holding costs.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Create a spreadsheet model for this problem and solve it using Solver.</a:t>
          </a:r>
          <a:endParaRPr lang="en-US">
            <a:effectLst/>
          </a:endParaRPr>
        </a:p>
        <a:p>
          <a:r>
            <a:rPr lang="en-US" sz="1100">
              <a:solidFill>
                <a:schemeClr val="dk1"/>
              </a:solidFill>
              <a:effectLst/>
              <a:latin typeface="+mn-lt"/>
              <a:ea typeface="+mn-ea"/>
              <a:cs typeface="+mn-cs"/>
            </a:rPr>
            <a:t>Describe</a:t>
          </a:r>
          <a:r>
            <a:rPr lang="en-US" sz="1100" baseline="0">
              <a:solidFill>
                <a:schemeClr val="dk1"/>
              </a:solidFill>
              <a:effectLst/>
              <a:latin typeface="+mn-lt"/>
              <a:ea typeface="+mn-ea"/>
              <a:cs typeface="+mn-cs"/>
            </a:rPr>
            <a:t> the optimal solution in the shaded box using a few sentences.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Make sure to format the changing cells, input data, and objective function.</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xdr:clientData/>
  </xdr:twoCellAnchor>
  <xdr:twoCellAnchor>
    <xdr:from>
      <xdr:col>7</xdr:col>
      <xdr:colOff>238125</xdr:colOff>
      <xdr:row>9</xdr:row>
      <xdr:rowOff>38100</xdr:rowOff>
    </xdr:from>
    <xdr:to>
      <xdr:col>11</xdr:col>
      <xdr:colOff>247650</xdr:colOff>
      <xdr:row>17</xdr:row>
      <xdr:rowOff>133350</xdr:rowOff>
    </xdr:to>
    <xdr:sp macro="" textlink="">
      <xdr:nvSpPr>
        <xdr:cNvPr id="3" name="TextBox 2">
          <a:extLst>
            <a:ext uri="{FF2B5EF4-FFF2-40B4-BE49-F238E27FC236}">
              <a16:creationId xmlns:a16="http://schemas.microsoft.com/office/drawing/2014/main" id="{85271882-1CB1-4644-A622-4B036BE1C457}"/>
            </a:ext>
          </a:extLst>
        </xdr:cNvPr>
        <xdr:cNvSpPr txBox="1"/>
      </xdr:nvSpPr>
      <xdr:spPr>
        <a:xfrm>
          <a:off x="5791200" y="1752600"/>
          <a:ext cx="3362325" cy="16192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Statement: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571500</xdr:colOff>
      <xdr:row>5</xdr:row>
      <xdr:rowOff>104775</xdr:rowOff>
    </xdr:to>
    <xdr:sp macro="" textlink="">
      <xdr:nvSpPr>
        <xdr:cNvPr id="2" name="TextBox 1">
          <a:extLst>
            <a:ext uri="{FF2B5EF4-FFF2-40B4-BE49-F238E27FC236}">
              <a16:creationId xmlns:a16="http://schemas.microsoft.com/office/drawing/2014/main" id="{E7B18DD5-88F1-477B-8746-A266BA7F4F88}"/>
            </a:ext>
          </a:extLst>
        </xdr:cNvPr>
        <xdr:cNvSpPr txBox="1"/>
      </xdr:nvSpPr>
      <xdr:spPr>
        <a:xfrm>
          <a:off x="0" y="0"/>
          <a:ext cx="6229350" cy="102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rock company uses five types of rocks to fill four orders.  The phosphate content, availability of each type of rock, and the production cost per pound for each rock are listed below, as well as the size of each order and the minimum and maximum phosphate percentage in each order. What is the cheapest way to fill the orders?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0652E-1599-43D6-B6C2-562C62661A02}">
  <dimension ref="A14:K20"/>
  <sheetViews>
    <sheetView zoomScale="87" zoomScaleNormal="87" workbookViewId="0">
      <selection activeCell="A20" sqref="A20"/>
    </sheetView>
  </sheetViews>
  <sheetFormatPr defaultRowHeight="15" x14ac:dyDescent="0.25"/>
  <cols>
    <col min="1" max="1" width="18.42578125" bestFit="1" customWidth="1"/>
    <col min="2" max="11" width="9.28515625" customWidth="1"/>
    <col min="13" max="13" width="11.42578125" bestFit="1" customWidth="1"/>
  </cols>
  <sheetData>
    <row r="14" spans="1:11" ht="15.75" thickBot="1" x14ac:dyDescent="0.3">
      <c r="A14" t="s">
        <v>0</v>
      </c>
      <c r="B14">
        <v>1</v>
      </c>
      <c r="C14">
        <v>2</v>
      </c>
      <c r="D14">
        <v>3</v>
      </c>
      <c r="E14">
        <v>4</v>
      </c>
      <c r="F14">
        <v>5</v>
      </c>
      <c r="G14">
        <v>6</v>
      </c>
      <c r="H14">
        <v>7</v>
      </c>
      <c r="I14">
        <v>8</v>
      </c>
      <c r="J14">
        <v>9</v>
      </c>
      <c r="K14">
        <v>10</v>
      </c>
    </row>
    <row r="15" spans="1:11" ht="15.75" thickTop="1" x14ac:dyDescent="0.25">
      <c r="A15" t="s">
        <v>1</v>
      </c>
      <c r="B15" s="1">
        <v>20</v>
      </c>
      <c r="C15" s="2">
        <v>10</v>
      </c>
      <c r="D15" s="2">
        <v>15</v>
      </c>
      <c r="E15" s="2">
        <v>17</v>
      </c>
      <c r="F15" s="2">
        <v>23</v>
      </c>
      <c r="G15" s="2">
        <v>21</v>
      </c>
      <c r="H15" s="2">
        <v>14</v>
      </c>
      <c r="I15" s="2">
        <v>18</v>
      </c>
      <c r="J15" s="2">
        <v>15</v>
      </c>
      <c r="K15" s="3">
        <v>21</v>
      </c>
    </row>
    <row r="16" spans="1:11" x14ac:dyDescent="0.25">
      <c r="A16" t="s">
        <v>2</v>
      </c>
      <c r="B16" s="4">
        <v>13</v>
      </c>
      <c r="C16" s="5">
        <v>14</v>
      </c>
      <c r="D16" s="5">
        <v>15</v>
      </c>
      <c r="E16" s="5">
        <v>14.5</v>
      </c>
      <c r="F16" s="5">
        <v>13.75</v>
      </c>
      <c r="G16" s="5">
        <v>16</v>
      </c>
      <c r="H16" s="5">
        <v>17</v>
      </c>
      <c r="I16" s="5">
        <v>16.5</v>
      </c>
      <c r="J16" s="5">
        <v>15</v>
      </c>
      <c r="K16" s="6">
        <v>14</v>
      </c>
    </row>
    <row r="17" spans="1:11" ht="15.75" thickBot="1" x14ac:dyDescent="0.3">
      <c r="A17" t="s">
        <v>3</v>
      </c>
      <c r="B17" s="7">
        <v>2</v>
      </c>
      <c r="C17" s="8">
        <v>2</v>
      </c>
      <c r="D17" s="8">
        <v>2</v>
      </c>
      <c r="E17" s="8">
        <v>3</v>
      </c>
      <c r="F17" s="8">
        <v>2</v>
      </c>
      <c r="G17" s="8">
        <v>2</v>
      </c>
      <c r="H17" s="8">
        <v>2</v>
      </c>
      <c r="I17" s="8">
        <v>4</v>
      </c>
      <c r="J17" s="8">
        <v>2</v>
      </c>
      <c r="K17" s="9">
        <v>2</v>
      </c>
    </row>
    <row r="18" spans="1:11" ht="15.75" thickTop="1" x14ac:dyDescent="0.25">
      <c r="A18" t="s">
        <v>4</v>
      </c>
      <c r="B18" s="10">
        <v>5</v>
      </c>
    </row>
    <row r="19" spans="1:11" ht="15.75" thickBot="1" x14ac:dyDescent="0.3">
      <c r="A19" t="s">
        <v>5</v>
      </c>
      <c r="B19" s="11">
        <v>0.5</v>
      </c>
    </row>
    <row r="20" spans="1:11"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BC627-8C72-4AD3-8CA8-4CC76E34E9B0}">
  <dimension ref="A1:I22"/>
  <sheetViews>
    <sheetView workbookViewId="0">
      <selection activeCell="A12" sqref="A12"/>
    </sheetView>
  </sheetViews>
  <sheetFormatPr defaultColWidth="9.140625" defaultRowHeight="12.75" x14ac:dyDescent="0.2"/>
  <cols>
    <col min="1" max="16384" width="9.140625" style="13"/>
  </cols>
  <sheetData>
    <row r="1" spans="1:9" x14ac:dyDescent="0.2">
      <c r="A1" s="13" t="s">
        <v>7</v>
      </c>
    </row>
    <row r="15" spans="1:9" x14ac:dyDescent="0.2">
      <c r="A15" s="13" t="s">
        <v>8</v>
      </c>
    </row>
    <row r="16" spans="1:9" ht="13.5" thickBot="1" x14ac:dyDescent="0.25">
      <c r="A16" s="13" t="s">
        <v>9</v>
      </c>
      <c r="B16" s="13" t="s">
        <v>10</v>
      </c>
      <c r="C16" s="13" t="s">
        <v>11</v>
      </c>
      <c r="I16" s="14"/>
    </row>
    <row r="17" spans="1:9" x14ac:dyDescent="0.2">
      <c r="A17" s="13" t="s">
        <v>12</v>
      </c>
      <c r="B17" s="13" t="s">
        <v>13</v>
      </c>
      <c r="C17" s="15">
        <v>8</v>
      </c>
      <c r="I17" s="14"/>
    </row>
    <row r="18" spans="1:9" x14ac:dyDescent="0.2">
      <c r="A18" s="13" t="s">
        <v>13</v>
      </c>
      <c r="B18" s="13" t="s">
        <v>14</v>
      </c>
      <c r="C18" s="16">
        <v>7</v>
      </c>
      <c r="I18" s="14"/>
    </row>
    <row r="19" spans="1:9" x14ac:dyDescent="0.2">
      <c r="A19" s="13" t="s">
        <v>14</v>
      </c>
      <c r="B19" s="13" t="s">
        <v>15</v>
      </c>
      <c r="C19" s="16">
        <v>6</v>
      </c>
      <c r="I19" s="14"/>
    </row>
    <row r="20" spans="1:9" x14ac:dyDescent="0.2">
      <c r="A20" s="13" t="s">
        <v>15</v>
      </c>
      <c r="B20" s="13" t="s">
        <v>16</v>
      </c>
      <c r="C20" s="16">
        <v>6</v>
      </c>
      <c r="I20" s="14"/>
    </row>
    <row r="21" spans="1:9" x14ac:dyDescent="0.2">
      <c r="A21" s="13" t="s">
        <v>16</v>
      </c>
      <c r="B21" s="13" t="s">
        <v>17</v>
      </c>
      <c r="C21" s="16">
        <v>5</v>
      </c>
      <c r="I21" s="14"/>
    </row>
    <row r="22" spans="1:9" ht="13.5" thickBot="1" x14ac:dyDescent="0.25">
      <c r="A22" s="13" t="s">
        <v>17</v>
      </c>
      <c r="B22" s="13" t="s">
        <v>12</v>
      </c>
      <c r="C22" s="17">
        <v>4</v>
      </c>
      <c r="I22" s="14"/>
    </row>
  </sheetData>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140E-7DD8-4BFC-83FF-00E89CB1BCE6}">
  <dimension ref="A14:O35"/>
  <sheetViews>
    <sheetView tabSelected="1" topLeftCell="A13" workbookViewId="0">
      <selection activeCell="A35" sqref="A35"/>
    </sheetView>
  </sheetViews>
  <sheetFormatPr defaultRowHeight="15" x14ac:dyDescent="0.25"/>
  <cols>
    <col min="1" max="1" width="10.7109375" bestFit="1" customWidth="1"/>
    <col min="2" max="2" width="11.7109375" customWidth="1"/>
    <col min="3" max="3" width="13.28515625" bestFit="1" customWidth="1"/>
    <col min="4" max="4" width="9.42578125" bestFit="1" customWidth="1"/>
    <col min="5" max="5" width="14.7109375" bestFit="1" customWidth="1"/>
    <col min="6" max="6" width="14.28515625" bestFit="1" customWidth="1"/>
    <col min="8" max="8" width="10.28515625" bestFit="1" customWidth="1"/>
    <col min="9" max="9" width="21.7109375" bestFit="1" customWidth="1"/>
  </cols>
  <sheetData>
    <row r="14" spans="2:6" x14ac:dyDescent="0.25">
      <c r="B14" s="29"/>
      <c r="C14" s="38"/>
      <c r="D14" s="38"/>
      <c r="E14" s="39"/>
    </row>
    <row r="15" spans="2:6" x14ac:dyDescent="0.25">
      <c r="B15" s="29"/>
      <c r="C15" s="39"/>
      <c r="D15" s="39"/>
      <c r="E15" s="39"/>
      <c r="F15" s="40"/>
    </row>
    <row r="16" spans="2:6" x14ac:dyDescent="0.25">
      <c r="C16" s="12"/>
      <c r="D16" s="12"/>
      <c r="E16" s="41"/>
      <c r="F16" s="42"/>
    </row>
    <row r="17" spans="1:15" x14ac:dyDescent="0.25">
      <c r="C17" s="12"/>
      <c r="D17" s="12"/>
      <c r="E17" s="41"/>
      <c r="F17" s="42"/>
    </row>
    <row r="18" spans="1:15" x14ac:dyDescent="0.25">
      <c r="C18" s="12"/>
      <c r="D18" s="12"/>
      <c r="E18" s="41"/>
      <c r="F18" s="42"/>
    </row>
    <row r="19" spans="1:15" x14ac:dyDescent="0.25">
      <c r="C19" s="12"/>
      <c r="D19" s="12"/>
      <c r="E19" s="12"/>
      <c r="F19" s="42"/>
    </row>
    <row r="20" spans="1:15" x14ac:dyDescent="0.25">
      <c r="C20" s="12"/>
      <c r="D20" s="12"/>
      <c r="E20" s="12"/>
      <c r="F20" s="42"/>
    </row>
    <row r="21" spans="1:15" x14ac:dyDescent="0.25">
      <c r="C21" s="12"/>
      <c r="D21" s="43"/>
    </row>
    <row r="22" spans="1:15" x14ac:dyDescent="0.25">
      <c r="C22" s="44"/>
      <c r="D22" s="44"/>
    </row>
    <row r="23" spans="1:15" x14ac:dyDescent="0.25">
      <c r="C23" s="44"/>
      <c r="D23" s="44"/>
      <c r="E23" s="12"/>
      <c r="F23" s="43"/>
      <c r="H23" s="44"/>
    </row>
    <row r="24" spans="1:15" ht="15.75" thickBot="1" x14ac:dyDescent="0.3">
      <c r="A24" s="42" t="s">
        <v>30</v>
      </c>
      <c r="B24" s="12">
        <v>1</v>
      </c>
      <c r="C24" s="12">
        <v>2</v>
      </c>
      <c r="D24" s="12">
        <v>3</v>
      </c>
      <c r="E24" s="12">
        <v>4</v>
      </c>
      <c r="F24" s="12">
        <v>5</v>
      </c>
      <c r="G24" s="12">
        <v>6</v>
      </c>
      <c r="H24" s="44"/>
      <c r="I24" s="12"/>
      <c r="J24" s="12"/>
    </row>
    <row r="25" spans="1:15" ht="15.75" thickTop="1" x14ac:dyDescent="0.25">
      <c r="A25" t="s">
        <v>1</v>
      </c>
      <c r="B25" s="45">
        <v>10000</v>
      </c>
      <c r="C25" s="18">
        <v>15000</v>
      </c>
      <c r="D25" s="18">
        <v>30000</v>
      </c>
      <c r="E25" s="18">
        <v>35000</v>
      </c>
      <c r="F25" s="18">
        <v>25000</v>
      </c>
      <c r="G25" s="21">
        <v>10000</v>
      </c>
      <c r="H25" s="44"/>
      <c r="J25" s="12"/>
    </row>
    <row r="26" spans="1:15" ht="15.75" thickBot="1" x14ac:dyDescent="0.3">
      <c r="A26" t="s">
        <v>31</v>
      </c>
      <c r="B26" s="46">
        <v>12.5</v>
      </c>
      <c r="C26" s="47">
        <v>12.55</v>
      </c>
      <c r="D26" s="47">
        <v>12.7</v>
      </c>
      <c r="E26" s="47">
        <v>12.8</v>
      </c>
      <c r="F26" s="47">
        <v>12.85</v>
      </c>
      <c r="G26" s="48">
        <v>12.95</v>
      </c>
      <c r="H26" s="12"/>
      <c r="I26" s="12"/>
      <c r="J26" s="12"/>
    </row>
    <row r="27" spans="1:15" ht="15.75" thickTop="1" x14ac:dyDescent="0.25">
      <c r="B27" s="12"/>
      <c r="C27" s="12"/>
      <c r="D27" s="12"/>
      <c r="E27" s="12"/>
      <c r="F27" s="12"/>
      <c r="G27" s="12"/>
      <c r="H27" s="12"/>
      <c r="I27" s="12"/>
      <c r="J27" s="12"/>
    </row>
    <row r="28" spans="1:15" x14ac:dyDescent="0.25">
      <c r="A28" t="s">
        <v>32</v>
      </c>
      <c r="B28" s="44">
        <f>B26*$B$33</f>
        <v>0.625</v>
      </c>
      <c r="C28" s="44">
        <f t="shared" ref="C28:G28" si="0">C26*$B$33</f>
        <v>0.62750000000000006</v>
      </c>
      <c r="D28" s="44">
        <f t="shared" si="0"/>
        <v>0.63500000000000001</v>
      </c>
      <c r="E28" s="44">
        <f t="shared" si="0"/>
        <v>0.64000000000000012</v>
      </c>
      <c r="F28" s="44">
        <f t="shared" si="0"/>
        <v>0.64250000000000007</v>
      </c>
      <c r="G28" s="44">
        <f t="shared" si="0"/>
        <v>0.64749999999999996</v>
      </c>
    </row>
    <row r="29" spans="1:15" ht="15.75" thickBot="1" x14ac:dyDescent="0.3">
      <c r="B29" s="12"/>
      <c r="C29" s="12"/>
      <c r="D29" s="12"/>
      <c r="E29" s="41"/>
      <c r="F29" s="12"/>
      <c r="G29" s="12"/>
    </row>
    <row r="30" spans="1:15" ht="15.75" thickTop="1" x14ac:dyDescent="0.25">
      <c r="A30" t="s">
        <v>4</v>
      </c>
      <c r="B30" s="49">
        <v>5000</v>
      </c>
      <c r="C30" s="12"/>
      <c r="D30" s="12"/>
      <c r="E30" s="50"/>
      <c r="F30" s="44"/>
      <c r="G30" s="12"/>
      <c r="I30" s="42"/>
      <c r="J30" s="12"/>
      <c r="K30" s="12"/>
      <c r="L30" s="12"/>
      <c r="M30" s="12"/>
      <c r="N30" s="12"/>
      <c r="O30" s="12"/>
    </row>
    <row r="31" spans="1:15" x14ac:dyDescent="0.25">
      <c r="A31" t="s">
        <v>33</v>
      </c>
      <c r="B31" s="51">
        <v>30000</v>
      </c>
      <c r="C31" s="12"/>
      <c r="D31" s="12"/>
      <c r="E31" s="50"/>
      <c r="F31" s="44"/>
      <c r="G31" s="12"/>
      <c r="J31" s="12"/>
      <c r="K31" s="12"/>
      <c r="L31" s="12"/>
      <c r="M31" s="12"/>
      <c r="N31" s="12"/>
      <c r="O31" s="12"/>
    </row>
    <row r="32" spans="1:15" x14ac:dyDescent="0.25">
      <c r="A32" t="s">
        <v>34</v>
      </c>
      <c r="B32" s="51">
        <v>10000</v>
      </c>
      <c r="C32" s="12"/>
      <c r="D32" s="12"/>
      <c r="E32" s="50"/>
      <c r="G32" s="12"/>
      <c r="J32" s="12"/>
      <c r="K32" s="12"/>
      <c r="L32" s="12"/>
      <c r="M32" s="12"/>
      <c r="N32" s="12"/>
      <c r="O32" s="12"/>
    </row>
    <row r="33" spans="1:15" ht="15.75" thickBot="1" x14ac:dyDescent="0.3">
      <c r="A33" t="s">
        <v>32</v>
      </c>
      <c r="B33" s="52">
        <v>0.05</v>
      </c>
      <c r="C33" s="12" t="s">
        <v>35</v>
      </c>
      <c r="D33" s="12"/>
      <c r="E33" s="41"/>
      <c r="F33" s="12"/>
      <c r="G33" s="12"/>
      <c r="J33" s="12"/>
      <c r="K33" s="12"/>
      <c r="L33" s="12"/>
      <c r="M33" s="12"/>
      <c r="N33" s="12"/>
      <c r="O33" s="12"/>
    </row>
    <row r="34" spans="1:15" ht="15.75" thickTop="1" x14ac:dyDescent="0.25">
      <c r="J34" s="12"/>
      <c r="K34" s="12"/>
      <c r="L34" s="12"/>
      <c r="M34" s="12"/>
      <c r="N34" s="12"/>
      <c r="O34" s="12"/>
    </row>
    <row r="35" spans="1:15" x14ac:dyDescent="0.25">
      <c r="J35" s="12"/>
      <c r="K35" s="12"/>
      <c r="L35" s="12"/>
      <c r="M35" s="12"/>
      <c r="N35" s="12"/>
      <c r="O35" s="12"/>
    </row>
  </sheetData>
  <mergeCells count="1">
    <mergeCell ref="C14:D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7FE40-6396-4C0A-B23E-181D8F6DAE67}">
  <sheetPr codeName="Sheet8"/>
  <dimension ref="A8:M20"/>
  <sheetViews>
    <sheetView workbookViewId="0">
      <selection activeCell="A20" sqref="A20"/>
    </sheetView>
  </sheetViews>
  <sheetFormatPr defaultRowHeight="15" x14ac:dyDescent="0.25"/>
  <cols>
    <col min="1" max="1" width="16.7109375" bestFit="1" customWidth="1"/>
    <col min="3" max="3" width="12.42578125" bestFit="1" customWidth="1"/>
    <col min="4" max="4" width="8.140625" bestFit="1" customWidth="1"/>
  </cols>
  <sheetData>
    <row r="8" spans="1:13" ht="15.75" thickBot="1" x14ac:dyDescent="0.3">
      <c r="A8" s="12" t="s">
        <v>18</v>
      </c>
      <c r="B8" s="12" t="s">
        <v>6</v>
      </c>
      <c r="C8" s="12" t="s">
        <v>19</v>
      </c>
      <c r="D8" s="12" t="s">
        <v>20</v>
      </c>
    </row>
    <row r="9" spans="1:13" ht="15.75" thickTop="1" x14ac:dyDescent="0.25">
      <c r="A9" s="12" t="s">
        <v>21</v>
      </c>
      <c r="B9" s="19">
        <v>1</v>
      </c>
      <c r="C9" s="20">
        <v>0.02</v>
      </c>
      <c r="D9" s="21">
        <v>500</v>
      </c>
    </row>
    <row r="10" spans="1:13" x14ac:dyDescent="0.25">
      <c r="A10" s="12" t="s">
        <v>22</v>
      </c>
      <c r="B10" s="22">
        <v>5</v>
      </c>
      <c r="C10" s="23">
        <v>0.05</v>
      </c>
      <c r="D10" s="24">
        <v>600</v>
      </c>
    </row>
    <row r="11" spans="1:13" x14ac:dyDescent="0.25">
      <c r="A11" s="12" t="s">
        <v>23</v>
      </c>
      <c r="B11" s="22">
        <v>5.5</v>
      </c>
      <c r="C11" s="23">
        <v>4.4999999999999998E-2</v>
      </c>
      <c r="D11" s="24">
        <v>700</v>
      </c>
    </row>
    <row r="12" spans="1:13" x14ac:dyDescent="0.25">
      <c r="A12" s="12" t="s">
        <v>24</v>
      </c>
      <c r="B12" s="22">
        <v>2</v>
      </c>
      <c r="C12" s="23">
        <v>0.03</v>
      </c>
      <c r="D12" s="24">
        <v>400</v>
      </c>
    </row>
    <row r="13" spans="1:13" ht="15.75" thickBot="1" x14ac:dyDescent="0.3">
      <c r="A13" s="12" t="s">
        <v>25</v>
      </c>
      <c r="B13" s="25">
        <v>1.2</v>
      </c>
      <c r="C13" s="26">
        <v>0.06</v>
      </c>
      <c r="D13" s="27">
        <v>450</v>
      </c>
    </row>
    <row r="14" spans="1:13" ht="15.75" thickTop="1" x14ac:dyDescent="0.25"/>
    <row r="15" spans="1:13" ht="15.75" thickBot="1" x14ac:dyDescent="0.3">
      <c r="A15" s="12" t="s">
        <v>26</v>
      </c>
      <c r="B15" s="28">
        <v>1</v>
      </c>
      <c r="C15" s="28">
        <v>2</v>
      </c>
      <c r="D15" s="28">
        <v>3</v>
      </c>
      <c r="E15" s="28">
        <v>4</v>
      </c>
      <c r="H15" s="29"/>
    </row>
    <row r="16" spans="1:13" ht="15.75" thickTop="1" x14ac:dyDescent="0.25">
      <c r="A16" s="12" t="s">
        <v>28</v>
      </c>
      <c r="B16" s="30">
        <v>500</v>
      </c>
      <c r="C16" s="31">
        <v>600</v>
      </c>
      <c r="D16" s="31">
        <v>500</v>
      </c>
      <c r="E16" s="32">
        <v>350</v>
      </c>
      <c r="J16" s="28"/>
      <c r="K16" s="28"/>
      <c r="L16" s="28"/>
      <c r="M16" s="28"/>
    </row>
    <row r="17" spans="1:13" x14ac:dyDescent="0.25">
      <c r="A17" s="12" t="s">
        <v>27</v>
      </c>
      <c r="B17" s="33">
        <v>3.5000000000000003E-2</v>
      </c>
      <c r="C17" s="23">
        <v>3.7999999999999999E-2</v>
      </c>
      <c r="D17" s="23">
        <v>0.04</v>
      </c>
      <c r="E17" s="34">
        <v>3.5999999999999997E-2</v>
      </c>
      <c r="I17" s="12"/>
      <c r="J17" s="35"/>
      <c r="K17" s="35"/>
      <c r="L17" s="35"/>
      <c r="M17" s="35"/>
    </row>
    <row r="18" spans="1:13" ht="15.75" thickBot="1" x14ac:dyDescent="0.3">
      <c r="A18" s="12" t="s">
        <v>29</v>
      </c>
      <c r="B18" s="36">
        <v>4.3999999999999997E-2</v>
      </c>
      <c r="C18" s="26">
        <v>4.5999999999999999E-2</v>
      </c>
      <c r="D18" s="26">
        <v>4.7E-2</v>
      </c>
      <c r="E18" s="37">
        <v>4.8000000000000001E-2</v>
      </c>
      <c r="I18" s="12"/>
      <c r="J18" s="35"/>
      <c r="K18" s="35"/>
      <c r="L18" s="35"/>
      <c r="M18" s="35"/>
    </row>
    <row r="19" spans="1:13" ht="15.75" thickTop="1" x14ac:dyDescent="0.25">
      <c r="I19" s="12"/>
      <c r="J19" s="35"/>
      <c r="K19" s="35"/>
      <c r="L19" s="35"/>
      <c r="M19" s="35"/>
    </row>
    <row r="20" spans="1:13" x14ac:dyDescent="0.25">
      <c r="I20" s="12"/>
      <c r="J20" s="35"/>
      <c r="K20" s="35"/>
      <c r="L20" s="35"/>
      <c r="M20" s="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P01</vt:lpstr>
      <vt:lpstr>P02</vt:lpstr>
      <vt:lpstr>P03</vt:lpstr>
      <vt:lpstr>P04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McQuaid</dc:creator>
  <cp:lastModifiedBy>Bob McQuaid</cp:lastModifiedBy>
  <dcterms:created xsi:type="dcterms:W3CDTF">2019-05-16T17:09:46Z</dcterms:created>
  <dcterms:modified xsi:type="dcterms:W3CDTF">2022-12-27T06:11:53Z</dcterms:modified>
</cp:coreProperties>
</file>