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BME\MSc\2025-26-1\Onlab2\GenAiAutomationExperiments\WorkHours\"/>
    </mc:Choice>
  </mc:AlternateContent>
  <xr:revisionPtr revIDLastSave="0" documentId="13_ncr:1_{E19E3D40-309E-433D-8CFA-3FFDFF9D5A41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Munk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35" i="1" l="1"/>
  <c r="E35" i="1" s="1"/>
  <c r="E34" i="1"/>
  <c r="F36" i="1"/>
  <c r="E36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E37" i="1" l="1"/>
  <c r="F37" i="1" s="1"/>
  <c r="F34" i="1"/>
</calcChain>
</file>

<file path=xl/sharedStrings.xml><?xml version="1.0" encoding="utf-8"?>
<sst xmlns="http://schemas.openxmlformats.org/spreadsheetml/2006/main" count="45" uniqueCount="13">
  <si>
    <t>Dátum</t>
  </si>
  <si>
    <t>Projekt név</t>
  </si>
  <si>
    <t>Feladat száma</t>
  </si>
  <si>
    <t>Feladat leírás, napi tevékenyég</t>
  </si>
  <si>
    <t>Óraszám</t>
  </si>
  <si>
    <t>Munkaszüneti nap</t>
  </si>
  <si>
    <t>Fejlesztés</t>
  </si>
  <si>
    <t>Munka összesen</t>
  </si>
  <si>
    <t>nap</t>
  </si>
  <si>
    <t>Szabadság összesen:</t>
  </si>
  <si>
    <t>Táppénz összesen</t>
  </si>
  <si>
    <t>Összesen</t>
  </si>
  <si>
    <t>Példa Pál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</si>
</sst>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Hónap: &quot;yyyy\-mm"/>
    <numFmt numFmtId="165" formatCode="&quot;NÉV: &quot;@"/>
    <numFmt numFmtId="166" formatCode="yyyy\.mm\.dd"/>
    <numFmt numFmtId="167" formatCode="yyyy\.mm\.dd;@"/>
  </numFmts>
  <fonts count="4" x14ac:knownFonts="1">
    <font>
      <sz val="11"/>
      <color rgb="FF000000"/>
      <name val="Calibri"/>
      <charset val="1"/>
    </font>
    <font>
      <b/>
      <sz val="10"/>
      <color rgb="FF000000"/>
      <name val="Arial"/>
      <family val="2"/>
      <charset val="238"/>
    </font>
    <font>
      <sz val="10"/>
      <color rgb="FF000000"/>
      <name val="Arial"/>
      <family val="2"/>
      <charset val="238"/>
    </font>
    <font>
      <sz val="12"/>
      <color rgb="FF000000"/>
      <name val="Verdana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2F2F2"/>
        <bgColor rgb="FFFFFFCC"/>
      </patternFill>
    </fill>
  </fills>
  <borders count="21">
    <border>
      <left/>
      <right/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000000"/>
      </left>
      <right style="thin">
        <color auto="1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medium">
        <color rgb="FF000000"/>
      </top>
      <bottom style="thin">
        <color auto="1"/>
      </bottom>
      <diagonal/>
    </border>
    <border>
      <left style="medium">
        <color rgb="FF000000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rgb="FF000000"/>
      </right>
      <top/>
      <bottom style="thin">
        <color auto="1"/>
      </bottom>
      <diagonal/>
    </border>
    <border>
      <left style="medium">
        <color rgb="FF000000"/>
      </left>
      <right style="thin">
        <color auto="1"/>
      </right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/>
      <bottom style="medium">
        <color rgb="FF000000"/>
      </bottom>
      <diagonal/>
    </border>
    <border>
      <left style="thin">
        <color auto="1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rgb="FF000000"/>
      </right>
      <top style="thin">
        <color auto="1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164" fontId="1" fillId="2" borderId="11" xfId="0" applyNumberFormat="1" applyFont="1" applyFill="1" applyBorder="1" applyAlignment="1">
      <alignment horizontal="center" vertical="center" wrapText="1"/>
    </xf>
    <xf numFmtId="165" fontId="1" fillId="2" borderId="12" xfId="0" applyNumberFormat="1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1" fontId="2" fillId="0" borderId="12" xfId="0" applyNumberFormat="1" applyFont="1" applyBorder="1" applyAlignment="1">
      <alignment horizontal="center" vertical="center" wrapText="1"/>
    </xf>
    <xf numFmtId="1" fontId="2" fillId="0" borderId="13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166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1" fontId="2" fillId="3" borderId="10" xfId="0" applyNumberFormat="1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" fontId="2" fillId="3" borderId="3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1" fontId="2" fillId="3" borderId="7" xfId="0" applyNumberFormat="1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167" fontId="0" fillId="0" borderId="11" xfId="0" applyNumberForma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1" fontId="1" fillId="0" borderId="13" xfId="0" applyNumberFormat="1" applyFont="1" applyBorder="1" applyAlignment="1">
      <alignment horizontal="center" vertical="center" wrapText="1"/>
    </xf>
    <xf numFmtId="167" fontId="0" fillId="0" borderId="14" xfId="0" applyNumberFormat="1" applyBorder="1" applyAlignment="1">
      <alignment horizontal="center" vertical="center"/>
    </xf>
    <xf numFmtId="1" fontId="1" fillId="0" borderId="15" xfId="0" applyNumberFormat="1" applyFont="1" applyBorder="1" applyAlignment="1">
      <alignment horizontal="center" vertical="center" wrapText="1"/>
    </xf>
    <xf numFmtId="167" fontId="0" fillId="0" borderId="16" xfId="0" applyNumberFormat="1" applyBorder="1" applyAlignment="1">
      <alignment horizontal="center" vertical="center"/>
    </xf>
    <xf numFmtId="0" fontId="2" fillId="0" borderId="17" xfId="0" applyFont="1" applyBorder="1" applyAlignment="1">
      <alignment horizontal="center" vertical="center" wrapText="1"/>
    </xf>
    <xf numFmtId="1" fontId="1" fillId="0" borderId="18" xfId="0" applyNumberFormat="1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" fontId="1" fillId="0" borderId="2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color theme="1"/>
      </font>
      <fill>
        <patternFill patternType="solid">
          <bgColor theme="0" tint="-0.34998626667073579"/>
        </patternFill>
      </fill>
    </dxf>
    <dxf>
      <fill>
        <patternFill patternType="solid">
          <bgColor rgb="FFFF0000"/>
        </patternFill>
      </fill>
    </dxf>
  </dxfs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zoomScaleNormal="100" workbookViewId="0">
      <selection activeCell="H7" sqref="H7"/>
    </sheetView>
  </sheetViews>
  <sheetFormatPr defaultColWidth="14.42578125" defaultRowHeight="15" x14ac:dyDescent="0.25"/>
  <cols>
    <col min="1" max="1" width="14.7109375" customWidth="1"/>
    <col min="2" max="2" width="20" customWidth="1"/>
    <col min="4" max="4" width="30.28515625" customWidth="1"/>
    <col min="5" max="5" width="9" customWidth="1"/>
    <col min="6" max="6" width="6.5703125" customWidth="1"/>
    <col min="7" max="7" width="4" customWidth="1"/>
    <col min="8" max="26" width="25.140625" customWidth="1"/>
  </cols>
  <sheetData>
    <row r="1" spans="1:7" x14ac:dyDescent="0.25">
      <c r="A1" s="1">
        <v>45566</v>
      </c>
      <c r="B1" s="2" t="s">
        <v>12</v>
      </c>
      <c r="C1" s="3"/>
      <c r="D1" s="3"/>
      <c r="E1" s="4"/>
      <c r="F1" s="5"/>
      <c r="G1" s="6"/>
    </row>
    <row r="2" spans="1:7" x14ac:dyDescent="0.25">
      <c r="A2" s="31" t="s">
        <v>0</v>
      </c>
      <c r="B2" s="32" t="s">
        <v>1</v>
      </c>
      <c r="C2" s="32" t="s">
        <v>2</v>
      </c>
      <c r="D2" s="32" t="s">
        <v>3</v>
      </c>
      <c r="E2" s="32" t="s">
        <v>4</v>
      </c>
      <c r="F2" s="33"/>
      <c r="G2" s="6"/>
    </row>
    <row r="3" spans="1:7" x14ac:dyDescent="0.25">
      <c r="A3" s="23">
        <f>A1</f>
        <v>45566</v>
      </c>
      <c r="B3" s="24"/>
      <c r="C3" s="24"/>
      <c r="D3" s="24" t="s">
        <v>6</v>
      </c>
      <c r="E3" s="24">
        <v>8</v>
      </c>
      <c r="F3" s="25"/>
      <c r="G3" s="6"/>
    </row>
    <row r="4" spans="1:7" x14ac:dyDescent="0.25">
      <c r="A4" s="26">
        <f t="shared" ref="A4:A33" si="0">IF(MONTH(A3+1)&lt;&gt;MONTH($A$1),"",A3+1)</f>
        <v>45567</v>
      </c>
      <c r="B4" s="7"/>
      <c r="C4" s="7"/>
      <c r="D4" s="7" t="s">
        <v>6</v>
      </c>
      <c r="E4" s="7">
        <v>8</v>
      </c>
      <c r="F4" s="27"/>
      <c r="G4" s="6"/>
    </row>
    <row r="5" spans="1:7" x14ac:dyDescent="0.25">
      <c r="A5" s="26">
        <f t="shared" si="0"/>
        <v>45568</v>
      </c>
      <c r="B5" s="7"/>
      <c r="C5" s="7"/>
      <c r="D5" s="7" t="s">
        <v>6</v>
      </c>
      <c r="E5" s="7">
        <v>8</v>
      </c>
      <c r="F5" s="27"/>
      <c r="G5" s="6"/>
    </row>
    <row r="6" spans="1:7" x14ac:dyDescent="0.25">
      <c r="A6" s="26">
        <f t="shared" si="0"/>
        <v>45569</v>
      </c>
      <c r="B6" s="7"/>
      <c r="C6" s="7"/>
      <c r="D6" s="7" t="s">
        <v>6</v>
      </c>
      <c r="E6" s="7">
        <v>8</v>
      </c>
      <c r="F6" s="27"/>
      <c r="G6" s="6"/>
    </row>
    <row r="7" spans="1:7" x14ac:dyDescent="0.25">
      <c r="A7" s="26">
        <f t="shared" si="0"/>
        <v>45570</v>
      </c>
      <c r="B7" s="7"/>
      <c r="C7" s="7"/>
      <c r="D7" s="7" t="s">
        <v>5</v>
      </c>
      <c r="E7" s="7"/>
      <c r="F7" s="27"/>
      <c r="G7" s="6"/>
    </row>
    <row r="8" spans="1:7" x14ac:dyDescent="0.25">
      <c r="A8" s="26">
        <f t="shared" si="0"/>
        <v>45571</v>
      </c>
      <c r="B8" s="7"/>
      <c r="C8" s="7"/>
      <c r="D8" s="7" t="s">
        <v>5</v>
      </c>
      <c r="E8" s="7"/>
      <c r="F8" s="27"/>
      <c r="G8" s="6"/>
    </row>
    <row r="9" spans="1:7" x14ac:dyDescent="0.25">
      <c r="A9" s="26">
        <f t="shared" si="0"/>
        <v>45572</v>
      </c>
      <c r="B9" s="7"/>
      <c r="C9" s="7"/>
      <c r="D9" s="7" t="s">
        <v>6</v>
      </c>
      <c r="E9" s="7">
        <v>8</v>
      </c>
      <c r="F9" s="27"/>
      <c r="G9" s="6"/>
    </row>
    <row r="10" spans="1:7" x14ac:dyDescent="0.25">
      <c r="A10" s="26">
        <f t="shared" si="0"/>
        <v>45573</v>
      </c>
      <c r="B10" s="7"/>
      <c r="C10" s="7"/>
      <c r="D10" s="7" t="s">
        <v>6</v>
      </c>
      <c r="E10" s="7">
        <v>8</v>
      </c>
      <c r="F10" s="27"/>
      <c r="G10" s="6"/>
    </row>
    <row r="11" spans="1:7" x14ac:dyDescent="0.25">
      <c r="A11" s="26">
        <f t="shared" si="0"/>
        <v>45574</v>
      </c>
      <c r="B11" s="7"/>
      <c r="C11" s="7"/>
      <c r="D11" s="7" t="s">
        <v>6</v>
      </c>
      <c r="E11" s="7">
        <v>8</v>
      </c>
      <c r="F11" s="27"/>
      <c r="G11" s="6"/>
    </row>
    <row r="12" spans="1:7" x14ac:dyDescent="0.25">
      <c r="A12" s="26">
        <f t="shared" si="0"/>
        <v>45575</v>
      </c>
      <c r="B12" s="7"/>
      <c r="C12" s="7"/>
      <c r="D12" s="7" t="s">
        <v>6</v>
      </c>
      <c r="E12" s="7">
        <v>8</v>
      </c>
      <c r="F12" s="27"/>
      <c r="G12" s="6"/>
    </row>
    <row r="13" spans="1:7" x14ac:dyDescent="0.25">
      <c r="A13" s="26">
        <f t="shared" si="0"/>
        <v>45576</v>
      </c>
      <c r="B13" s="7"/>
      <c r="C13" s="7"/>
      <c r="D13" s="7" t="s">
        <v>6</v>
      </c>
      <c r="E13" s="7">
        <v>8</v>
      </c>
      <c r="F13" s="27"/>
      <c r="G13" s="6"/>
    </row>
    <row r="14" spans="1:7" x14ac:dyDescent="0.25">
      <c r="A14" s="26">
        <f t="shared" si="0"/>
        <v>45577</v>
      </c>
      <c r="B14" s="7"/>
      <c r="C14" s="7"/>
      <c r="D14" s="7" t="s">
        <v>5</v>
      </c>
      <c r="E14" s="7"/>
      <c r="F14" s="27"/>
      <c r="G14" s="6"/>
    </row>
    <row r="15" spans="1:7" x14ac:dyDescent="0.25">
      <c r="A15" s="26">
        <f t="shared" si="0"/>
        <v>45578</v>
      </c>
      <c r="B15" s="7"/>
      <c r="C15" s="7"/>
      <c r="D15" s="7" t="s">
        <v>5</v>
      </c>
      <c r="E15" s="7"/>
      <c r="F15" s="27"/>
      <c r="G15" s="6"/>
    </row>
    <row r="16" spans="1:7" x14ac:dyDescent="0.25">
      <c r="A16" s="26">
        <f t="shared" si="0"/>
        <v>45579</v>
      </c>
      <c r="B16" s="7"/>
      <c r="C16" s="7"/>
      <c r="D16" s="7" t="s">
        <v>6</v>
      </c>
      <c r="E16" s="7">
        <v>8</v>
      </c>
      <c r="F16" s="27"/>
      <c r="G16" s="6"/>
    </row>
    <row r="17" spans="1:7" x14ac:dyDescent="0.25">
      <c r="A17" s="26">
        <f t="shared" si="0"/>
        <v>45580</v>
      </c>
      <c r="B17" s="7"/>
      <c r="C17" s="7"/>
      <c r="D17" s="7" t="s">
        <v>6</v>
      </c>
      <c r="E17" s="7">
        <v>8</v>
      </c>
      <c r="F17" s="27"/>
      <c r="G17" s="6"/>
    </row>
    <row r="18" spans="1:7" x14ac:dyDescent="0.25">
      <c r="A18" s="26">
        <f t="shared" si="0"/>
        <v>45581</v>
      </c>
      <c r="B18" s="7"/>
      <c r="C18" s="7"/>
      <c r="D18" s="7" t="s">
        <v>6</v>
      </c>
      <c r="E18" s="7">
        <v>8</v>
      </c>
      <c r="F18" s="27"/>
      <c r="G18" s="6"/>
    </row>
    <row r="19" spans="1:7" x14ac:dyDescent="0.25">
      <c r="A19" s="26">
        <f t="shared" si="0"/>
        <v>45582</v>
      </c>
      <c r="B19" s="7"/>
      <c r="C19" s="7"/>
      <c r="D19" s="7" t="s">
        <v>6</v>
      </c>
      <c r="E19" s="7">
        <v>8</v>
      </c>
      <c r="F19" s="27"/>
      <c r="G19" s="6"/>
    </row>
    <row r="20" spans="1:7" x14ac:dyDescent="0.25">
      <c r="A20" s="26">
        <f t="shared" si="0"/>
        <v>45583</v>
      </c>
      <c r="B20" s="7"/>
      <c r="C20" s="7"/>
      <c r="D20" s="7" t="s">
        <v>6</v>
      </c>
      <c r="E20" s="7">
        <v>8</v>
      </c>
      <c r="F20" s="27"/>
      <c r="G20" s="6"/>
    </row>
    <row r="21" spans="1:7" x14ac:dyDescent="0.25">
      <c r="A21" s="26">
        <f t="shared" si="0"/>
        <v>45584</v>
      </c>
      <c r="B21" s="7"/>
      <c r="C21" s="7"/>
      <c r="D21" s="7" t="s">
        <v>5</v>
      </c>
      <c r="E21" s="7"/>
      <c r="F21" s="27"/>
      <c r="G21" s="6"/>
    </row>
    <row r="22" spans="1:7" x14ac:dyDescent="0.25">
      <c r="A22" s="26">
        <f t="shared" si="0"/>
        <v>45585</v>
      </c>
      <c r="B22" s="7"/>
      <c r="C22" s="7"/>
      <c r="D22" s="7" t="s">
        <v>5</v>
      </c>
      <c r="E22" s="7"/>
      <c r="F22" s="27"/>
      <c r="G22" s="6"/>
    </row>
    <row r="23" spans="1:7" x14ac:dyDescent="0.25">
      <c r="A23" s="26">
        <f t="shared" si="0"/>
        <v>45586</v>
      </c>
      <c r="B23" s="7"/>
      <c r="C23" s="7"/>
      <c r="D23" s="7" t="s">
        <v>6</v>
      </c>
      <c r="E23" s="7">
        <v>8</v>
      </c>
      <c r="F23" s="27"/>
      <c r="G23" s="6"/>
    </row>
    <row r="24" spans="1:7" x14ac:dyDescent="0.25">
      <c r="A24" s="26">
        <f t="shared" si="0"/>
        <v>45587</v>
      </c>
      <c r="B24" s="7"/>
      <c r="C24" s="7"/>
      <c r="D24" s="7" t="s">
        <v>6</v>
      </c>
      <c r="E24" s="7">
        <v>8</v>
      </c>
      <c r="F24" s="27"/>
      <c r="G24" s="6"/>
    </row>
    <row r="25" spans="1:7" x14ac:dyDescent="0.25">
      <c r="A25" s="26">
        <f t="shared" si="0"/>
        <v>45588</v>
      </c>
      <c r="B25" s="7"/>
      <c r="C25" s="7"/>
      <c r="D25" s="7" t="s">
        <v>5</v>
      </c>
      <c r="E25" s="7"/>
      <c r="F25" s="27"/>
      <c r="G25" s="6"/>
    </row>
    <row r="26" spans="1:7" x14ac:dyDescent="0.25">
      <c r="A26" s="26">
        <f t="shared" si="0"/>
        <v>45589</v>
      </c>
      <c r="B26" s="7"/>
      <c r="C26" s="7"/>
      <c r="D26" s="7" t="s">
        <v>6</v>
      </c>
      <c r="E26" s="7">
        <v>8</v>
      </c>
      <c r="F26" s="27"/>
      <c r="G26" s="6"/>
    </row>
    <row r="27" spans="1:7" x14ac:dyDescent="0.25">
      <c r="A27" s="26">
        <f t="shared" si="0"/>
        <v>45590</v>
      </c>
      <c r="B27" s="7"/>
      <c r="C27" s="7"/>
      <c r="D27" s="7" t="s">
        <v>6</v>
      </c>
      <c r="E27" s="7">
        <v>8</v>
      </c>
      <c r="F27" s="27"/>
      <c r="G27" s="6"/>
    </row>
    <row r="28" spans="1:7" x14ac:dyDescent="0.25">
      <c r="A28" s="26">
        <f t="shared" si="0"/>
        <v>45591</v>
      </c>
      <c r="B28" s="7"/>
      <c r="C28" s="7"/>
      <c r="D28" s="7" t="s">
        <v>5</v>
      </c>
      <c r="E28" s="7"/>
      <c r="F28" s="27"/>
      <c r="G28" s="6"/>
    </row>
    <row r="29" spans="1:7" x14ac:dyDescent="0.25">
      <c r="A29" s="26">
        <f t="shared" si="0"/>
        <v>45592</v>
      </c>
      <c r="B29" s="7"/>
      <c r="C29" s="7"/>
      <c r="D29" s="7" t="s">
        <v>5</v>
      </c>
      <c r="E29" s="7"/>
      <c r="F29" s="27"/>
      <c r="G29" s="6"/>
    </row>
    <row r="30" spans="1:7" x14ac:dyDescent="0.25">
      <c r="A30" s="26">
        <f t="shared" si="0"/>
        <v>45593</v>
      </c>
      <c r="B30" s="7"/>
      <c r="C30" s="7"/>
      <c r="D30" s="7" t="s">
        <v>6</v>
      </c>
      <c r="E30" s="7">
        <v>8</v>
      </c>
      <c r="F30" s="27"/>
      <c r="G30" s="6"/>
    </row>
    <row r="31" spans="1:7" x14ac:dyDescent="0.25">
      <c r="A31" s="26">
        <f t="shared" si="0"/>
        <v>45594</v>
      </c>
      <c r="B31" s="7"/>
      <c r="C31" s="7"/>
      <c r="D31" s="7" t="s">
        <v>6</v>
      </c>
      <c r="E31" s="7">
        <v>8</v>
      </c>
      <c r="F31" s="27"/>
      <c r="G31" s="6"/>
    </row>
    <row r="32" spans="1:7" x14ac:dyDescent="0.25">
      <c r="A32" s="26">
        <f t="shared" si="0"/>
        <v>45595</v>
      </c>
      <c r="B32" s="7"/>
      <c r="C32" s="7"/>
      <c r="D32" s="7" t="s">
        <v>6</v>
      </c>
      <c r="E32" s="7">
        <v>8</v>
      </c>
      <c r="F32" s="27"/>
      <c r="G32" s="6"/>
    </row>
    <row r="33" spans="1:7" ht="15.75" thickBot="1" x14ac:dyDescent="0.3">
      <c r="A33" s="28">
        <f t="shared" si="0"/>
        <v>45596</v>
      </c>
      <c r="B33" s="29"/>
      <c r="C33" s="29"/>
      <c r="D33" s="29" t="s">
        <v>6</v>
      </c>
      <c r="E33" s="29">
        <v>8</v>
      </c>
      <c r="F33" s="30"/>
      <c r="G33" s="6"/>
    </row>
    <row r="34" spans="1:7" x14ac:dyDescent="0.25">
      <c r="A34" s="8"/>
      <c r="B34" s="9"/>
      <c r="C34" s="9"/>
      <c r="D34" s="10" t="s">
        <v>7</v>
      </c>
      <c r="E34" s="11">
        <f>SUMIFS(E3:E33,B3:B33,"&lt;&gt;Szabadság",E3:E33,"&gt;0")</f>
        <v>176</v>
      </c>
      <c r="F34" s="12">
        <f>E34/8</f>
        <v>22</v>
      </c>
      <c r="G34" s="13" t="s">
        <v>8</v>
      </c>
    </row>
    <row r="35" spans="1:7" x14ac:dyDescent="0.25">
      <c r="A35" s="8"/>
      <c r="B35" s="9"/>
      <c r="C35" s="14"/>
      <c r="D35" s="15" t="s">
        <v>9</v>
      </c>
      <c r="E35" s="16">
        <f>F35*8</f>
        <v>0</v>
      </c>
      <c r="F35" s="17">
        <f>COUNTIF(D3:D33,"=Szabadság")</f>
        <v>0</v>
      </c>
      <c r="G35" s="18" t="s">
        <v>8</v>
      </c>
    </row>
    <row r="36" spans="1:7" x14ac:dyDescent="0.25">
      <c r="A36" s="8"/>
      <c r="B36" s="9"/>
      <c r="C36" s="14"/>
      <c r="D36" s="15" t="s">
        <v>10</v>
      </c>
      <c r="E36" s="16">
        <f>F36*8</f>
        <v>0</v>
      </c>
      <c r="F36" s="17">
        <f>COUNTIF(D3:D33,"=Táppénz")</f>
        <v>0</v>
      </c>
      <c r="G36" s="18" t="s">
        <v>8</v>
      </c>
    </row>
    <row r="37" spans="1:7" x14ac:dyDescent="0.25">
      <c r="A37" s="6"/>
      <c r="B37" s="6"/>
      <c r="C37" s="6"/>
      <c r="D37" s="19" t="s">
        <v>11</v>
      </c>
      <c r="E37" s="20">
        <f>E34+E35+E36</f>
        <v>176</v>
      </c>
      <c r="F37" s="21">
        <f>E37/8</f>
        <v>22</v>
      </c>
      <c r="G37" s="22" t="s">
        <v>8</v>
      </c>
    </row>
  </sheetData>
  <conditionalFormatting sqref="A3:F33">
    <cfRule type="expression" dxfId="1" priority="1">
      <formula>$D3="Szabadság"</formula>
    </cfRule>
    <cfRule type="expression" dxfId="0" priority="2">
      <formula>$D3="Munkaszüneti nap"</formula>
    </cfRule>
  </conditionalFormatting>
  <dataValidations count="1">
    <dataValidation type="list" allowBlank="1" showErrorMessage="1" sqref="D3:D33" xr:uid="{00000000-0002-0000-0000-000000000000}">
      <formula1>"Munkaszüneti nap,Fejlesztés,Táppénz,Szabadság"</formula1>
      <formula2>0</formula2>
    </dataValidation>
  </dataValidations>
  <printOptions horizontalCentered="1"/>
  <pageMargins left="0.51181102362204722" right="0.51181102362204722" top="0.74803149606299213" bottom="0.74803149606299213" header="0.51181102362204722" footer="0.51181102362204722"/>
  <pageSetup paperSize="9" scale="9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Szabó Péter</dc:creator>
  <cp:keywords/>
  <dc:description/>
  <cp:lastModifiedBy>Baják Levente Imre</cp:lastModifiedBy>
  <cp:revision>1</cp:revision>
  <cp:lastPrinted>2024-10-03T10:14:57Z</cp:lastPrinted>
  <dcterms:created xsi:type="dcterms:W3CDTF">2019-07-18T06:10:22Z</dcterms:created>
  <dcterms:modified xsi:type="dcterms:W3CDTF">2025-10-02T13:01:45Z</dcterms:modified>
  <cp:category/>
  <cp:contentStatus/>
</cp:coreProperties>
</file>